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white\dts\pinmux1.7\"/>
    </mc:Choice>
  </mc:AlternateContent>
  <xr:revisionPtr revIDLastSave="0" documentId="8_{4C74C729-40E9-4710-960E-3F255D716F9B}" xr6:coauthVersionLast="47" xr6:coauthVersionMax="47" xr10:uidLastSave="{00000000-0000-0000-0000-000000000000}"/>
  <bookViews>
    <workbookView xWindow="-110" yWindow="-110" windowWidth="19420" windowHeight="10300" tabRatio="795" activeTab="2" xr2:uid="{00000000-000D-0000-FFFF-FFFF00000000}"/>
  </bookViews>
  <sheets>
    <sheet name="Customer-Readme" sheetId="104" r:id="rId1"/>
    <sheet name="Quick Guide" sheetId="107" r:id="rId2"/>
    <sheet name="Jetson Thor_DevKit" sheetId="110" r:id="rId3"/>
  </sheets>
  <definedNames>
    <definedName name="AllowedPinDirection_GPIO" localSheetId="2">'Jetson Thor_DevKit'!$K$7</definedName>
    <definedName name="AllowedPinDirection_SFIO0" localSheetId="2">'Jetson Thor_DevKit'!$L$7</definedName>
    <definedName name="AllowedPinDirection_SFIO1" localSheetId="2">'Jetson Thor_DevKit'!$M$7</definedName>
    <definedName name="AllowedPinDirection_SFIO2" localSheetId="2">'Jetson Thor_DevKit'!$N$7</definedName>
    <definedName name="AllowedPinDirection_SFIO3" localSheetId="2">'Jetson Thor_DevKit'!$O$7</definedName>
    <definedName name="ConfigFirstCell" localSheetId="2">'Jetson Thor_DevKit'!$AF$10</definedName>
    <definedName name="ConfigLastCell" localSheetId="2">'Jetson Thor_DevKit'!$AK$292</definedName>
    <definedName name="Customer_Usage" localSheetId="2">'Jetson Thor_DevKit'!$AS$7</definedName>
    <definedName name="Customer_Usage_Checker" localSheetId="2">'Jetson Thor_DevKit'!$AL$7</definedName>
    <definedName name="E_Input" localSheetId="2">'Jetson Thor_DevKit'!$AJ$7</definedName>
    <definedName name="EQOS_LPBK_Enable" localSheetId="2">'Jetson Thor_DevKit'!$AZ$7</definedName>
    <definedName name="Error_Check" localSheetId="2">'Jetson Thor_DevKit'!$AR$7</definedName>
    <definedName name="Ext_Pull_Down" localSheetId="2">'Jetson Thor_DevKit'!$BG$7</definedName>
    <definedName name="Ext_Pull_Up" localSheetId="2">'Jetson Thor_DevKit'!$BF$7</definedName>
    <definedName name="FirstMPIO" localSheetId="2">'Jetson Thor_DevKit'!$C$9</definedName>
    <definedName name="FirstPadVoltageConfig" localSheetId="2">'Jetson Thor_DevKit'!$BK$1109</definedName>
    <definedName name="FirstPinMuxingOption" localSheetId="2">'Jetson Thor_DevKit'!$F$10</definedName>
    <definedName name="Function_0" localSheetId="2">'Jetson Thor_DevKit'!$P$7</definedName>
    <definedName name="Function_Safe" localSheetId="2">'Jetson Thor_DevKit'!$T$7</definedName>
    <definedName name="Galen" localSheetId="2">#REF!</definedName>
    <definedName name="Galen">#REF!</definedName>
    <definedName name="GPIO_Init_Value" localSheetId="2">'Jetson Thor_DevKit'!$AK$7</definedName>
    <definedName name="Initial_State" localSheetId="2">'Jetson Thor_DevKit'!$AU$7</definedName>
    <definedName name="Initial_State_Checker" localSheetId="2">'Jetson Thor_DevKit'!$AM$7</definedName>
    <definedName name="LastMPIO" localSheetId="2">'Jetson Thor_DevKit'!$C$292</definedName>
    <definedName name="LastPadVoltageConfig" localSheetId="2">'Jetson Thor_DevKit'!$BK$1111</definedName>
    <definedName name="LastSignameRow" localSheetId="2">#REF!</definedName>
    <definedName name="LastSignameRow">#REF!</definedName>
    <definedName name="Lock" localSheetId="2">'Jetson Thor_DevKit'!$AW$7</definedName>
    <definedName name="LPDR_Enable" localSheetId="2">'Jetson Thor_DevKit'!$AY$7</definedName>
    <definedName name="MPIOName" localSheetId="2">'Jetson Thor_DevKit'!$U$7</definedName>
    <definedName name="P2888_CVM_A00" localSheetId="2">#REF!</definedName>
    <definedName name="P2888_CVM_A00">#REF!</definedName>
    <definedName name="PadVoltageConfig" localSheetId="2">'Jetson Thor_DevKit'!$BL$1108</definedName>
    <definedName name="Pin_Direction" localSheetId="2">'Jetson Thor_DevKit'!$AT$7</definedName>
    <definedName name="Pin_Direction_Checker" localSheetId="2">'Jetson Thor_DevKit'!$AN$7</definedName>
    <definedName name="Pin_Group" localSheetId="2">'Jetson Thor_DevKit'!$AF$7</definedName>
    <definedName name="Pinmux_GPIO" localSheetId="2">'Jetson Thor_DevKit'!$F$7</definedName>
    <definedName name="Pinmux_SFIO0" localSheetId="2">'Jetson Thor_DevKit'!$G$7</definedName>
    <definedName name="Pinmux_SFIO1" localSheetId="2">'Jetson Thor_DevKit'!$H$7</definedName>
    <definedName name="Pinmux_SFIO2" localSheetId="2">'Jetson Thor_DevKit'!$I$7</definedName>
    <definedName name="Pinmux_SFIO3" localSheetId="2">'Jetson Thor_DevKit'!$J$7</definedName>
    <definedName name="Pinmux_Unused" localSheetId="2">'Jetson Thor_DevKit'!$E$7</definedName>
    <definedName name="PUPD" localSheetId="2">'Jetson Thor_DevKit'!$AH$7</definedName>
    <definedName name="RCV_SEL" localSheetId="2">'Jetson Thor_DevKit'!$AX$7</definedName>
    <definedName name="RCV_SEL_Checker" localSheetId="2">'Jetson Thor_DevKit'!$AQ$7</definedName>
    <definedName name="Resistor_Checker" localSheetId="2">'Jetson Thor_DevKit'!$AP$7</definedName>
    <definedName name="REVISION_NO" localSheetId="2">'Jetson Thor_DevKit'!$B$3</definedName>
    <definedName name="REVISION_NUMBER" localSheetId="2">'Jetson Thor_DevKit'!$H$1072</definedName>
    <definedName name="REVISION_NUMBER">#REF!</definedName>
    <definedName name="sd" localSheetId="2">#REF!</definedName>
    <definedName name="sd">#REF!</definedName>
    <definedName name="temnp19" localSheetId="2">#REF!</definedName>
    <definedName name="temnp19">#REF!</definedName>
    <definedName name="temp">#REF!</definedName>
    <definedName name="temp1">#REF!</definedName>
    <definedName name="temp10">#REF!</definedName>
    <definedName name="temp11">#REF!</definedName>
    <definedName name="temp12">#REF!</definedName>
    <definedName name="temp13">#REF!</definedName>
    <definedName name="temp14">#REF!</definedName>
    <definedName name="temp15">#REF!</definedName>
    <definedName name="temp16">#REF!</definedName>
    <definedName name="temp17">#REF!</definedName>
    <definedName name="temp18">#REF!</definedName>
    <definedName name="temp2">#REF!</definedName>
    <definedName name="temp3">#REF!</definedName>
    <definedName name="temp4">#REF!</definedName>
    <definedName name="temp5">#REF!</definedName>
    <definedName name="temp6">#REF!</definedName>
    <definedName name="temp7">#REF!</definedName>
    <definedName name="temp8">#REF!</definedName>
    <definedName name="temp9">#REF!</definedName>
    <definedName name="Tristate" localSheetId="2">'Jetson Thor_DevKit'!$AI$7</definedName>
    <definedName name="Wake_Checker" localSheetId="2">'Jetson Thor_DevKit'!$AO$7</definedName>
    <definedName name="Wake_Pin" localSheetId="2">'Jetson Thor_DevKit'!$AV$7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92" i="110" l="1"/>
  <c r="AK92" i="110"/>
  <c r="AJ92" i="110"/>
  <c r="AI92" i="110"/>
  <c r="AH92" i="110"/>
  <c r="AF92" i="110"/>
  <c r="AB92" i="110"/>
  <c r="AR91" i="110"/>
  <c r="AK91" i="110"/>
  <c r="AJ91" i="110"/>
  <c r="AI91" i="110"/>
  <c r="AH91" i="110"/>
  <c r="AF91" i="110"/>
  <c r="AB91" i="110"/>
  <c r="AR99" i="110" l="1"/>
  <c r="AK99" i="110"/>
  <c r="AJ99" i="110"/>
  <c r="AI99" i="110"/>
  <c r="AH99" i="110"/>
  <c r="AF99" i="110"/>
  <c r="AB99" i="110"/>
  <c r="AR98" i="110"/>
  <c r="AK98" i="110"/>
  <c r="AJ98" i="110"/>
  <c r="AI98" i="110"/>
  <c r="AH98" i="110"/>
  <c r="AF98" i="110"/>
  <c r="AB98" i="110"/>
  <c r="AR97" i="110"/>
  <c r="AK97" i="110"/>
  <c r="AJ97" i="110"/>
  <c r="AI97" i="110"/>
  <c r="AH97" i="110"/>
  <c r="AF97" i="110"/>
  <c r="AB97" i="110"/>
  <c r="AR96" i="110"/>
  <c r="AK96" i="110"/>
  <c r="AJ96" i="110"/>
  <c r="AI96" i="110"/>
  <c r="AH96" i="110"/>
  <c r="AF96" i="110"/>
  <c r="AB96" i="110"/>
  <c r="AR95" i="110"/>
  <c r="AK95" i="110"/>
  <c r="AJ95" i="110"/>
  <c r="AI95" i="110"/>
  <c r="AH95" i="110"/>
  <c r="AF95" i="110"/>
  <c r="AB95" i="110"/>
  <c r="AR94" i="110"/>
  <c r="AK94" i="110"/>
  <c r="AJ94" i="110"/>
  <c r="AI94" i="110"/>
  <c r="AH94" i="110"/>
  <c r="AF94" i="110"/>
  <c r="AB94" i="110"/>
  <c r="AR135" i="110" l="1"/>
  <c r="AK135" i="110"/>
  <c r="AJ135" i="110"/>
  <c r="AI135" i="110"/>
  <c r="AH135" i="110"/>
  <c r="AF135" i="110"/>
  <c r="AB135" i="110"/>
  <c r="AR134" i="110"/>
  <c r="AK134" i="110"/>
  <c r="AJ134" i="110"/>
  <c r="AI134" i="110"/>
  <c r="AH134" i="110"/>
  <c r="AF134" i="110"/>
  <c r="AB134" i="110"/>
  <c r="AR133" i="110"/>
  <c r="AK133" i="110"/>
  <c r="AJ133" i="110"/>
  <c r="AI133" i="110"/>
  <c r="AH133" i="110"/>
  <c r="AF133" i="110"/>
  <c r="AB133" i="110"/>
  <c r="AR132" i="110"/>
  <c r="AK132" i="110"/>
  <c r="AJ132" i="110"/>
  <c r="AI132" i="110"/>
  <c r="AH132" i="110"/>
  <c r="AF132" i="110"/>
  <c r="AB132" i="110"/>
  <c r="AR131" i="110"/>
  <c r="AK131" i="110"/>
  <c r="AJ131" i="110"/>
  <c r="AI131" i="110"/>
  <c r="AH131" i="110"/>
  <c r="AF131" i="110"/>
  <c r="AB131" i="110"/>
  <c r="AR128" i="110"/>
  <c r="AK128" i="110"/>
  <c r="AJ128" i="110"/>
  <c r="AI128" i="110"/>
  <c r="AH128" i="110"/>
  <c r="AF128" i="110"/>
  <c r="AB128" i="110"/>
  <c r="AR127" i="110"/>
  <c r="AK127" i="110"/>
  <c r="AJ127" i="110"/>
  <c r="AI127" i="110"/>
  <c r="AH127" i="110"/>
  <c r="AF127" i="110"/>
  <c r="AB127" i="110"/>
  <c r="AR126" i="110"/>
  <c r="AK126" i="110"/>
  <c r="AJ126" i="110"/>
  <c r="AI126" i="110"/>
  <c r="AH126" i="110"/>
  <c r="AF126" i="110"/>
  <c r="AB126" i="110"/>
  <c r="BK1123" i="110" l="1"/>
  <c r="BK1122" i="110"/>
  <c r="BK1121" i="110"/>
  <c r="BK1120" i="110"/>
  <c r="BK1119" i="110"/>
  <c r="BK1118" i="110"/>
  <c r="BK1117" i="110"/>
  <c r="BL1111" i="110"/>
  <c r="BL1110" i="110"/>
  <c r="BL1109" i="110"/>
  <c r="AR291" i="110"/>
  <c r="AK291" i="110"/>
  <c r="AJ291" i="110"/>
  <c r="AI291" i="110"/>
  <c r="AH291" i="110"/>
  <c r="AF291" i="110"/>
  <c r="AB291" i="110"/>
  <c r="AR290" i="110"/>
  <c r="AK290" i="110"/>
  <c r="AJ290" i="110"/>
  <c r="AI290" i="110"/>
  <c r="AH290" i="110"/>
  <c r="AF290" i="110"/>
  <c r="AB290" i="110"/>
  <c r="AR289" i="110"/>
  <c r="AK289" i="110"/>
  <c r="AJ289" i="110"/>
  <c r="AI289" i="110"/>
  <c r="AH289" i="110"/>
  <c r="AF289" i="110"/>
  <c r="AB289" i="110"/>
  <c r="AR288" i="110"/>
  <c r="AK288" i="110"/>
  <c r="AJ288" i="110"/>
  <c r="AI288" i="110"/>
  <c r="AH288" i="110"/>
  <c r="AF288" i="110"/>
  <c r="AB288" i="110"/>
  <c r="AR287" i="110"/>
  <c r="AK287" i="110"/>
  <c r="AJ287" i="110"/>
  <c r="AI287" i="110"/>
  <c r="AH287" i="110"/>
  <c r="AF287" i="110"/>
  <c r="AB287" i="110"/>
  <c r="AR286" i="110"/>
  <c r="AK286" i="110"/>
  <c r="AJ286" i="110"/>
  <c r="AI286" i="110"/>
  <c r="AH286" i="110"/>
  <c r="AF286" i="110"/>
  <c r="AB286" i="110"/>
  <c r="AR285" i="110"/>
  <c r="AK285" i="110"/>
  <c r="AJ285" i="110"/>
  <c r="AI285" i="110"/>
  <c r="AH285" i="110"/>
  <c r="AF285" i="110"/>
  <c r="AB285" i="110"/>
  <c r="AR284" i="110"/>
  <c r="AK284" i="110"/>
  <c r="AJ284" i="110"/>
  <c r="AI284" i="110"/>
  <c r="AH284" i="110"/>
  <c r="AF284" i="110"/>
  <c r="AB284" i="110"/>
  <c r="AR283" i="110"/>
  <c r="AK283" i="110"/>
  <c r="AJ283" i="110"/>
  <c r="AI283" i="110"/>
  <c r="AH283" i="110"/>
  <c r="AF283" i="110"/>
  <c r="AB283" i="110"/>
  <c r="AR282" i="110"/>
  <c r="AK282" i="110"/>
  <c r="AJ282" i="110"/>
  <c r="AI282" i="110"/>
  <c r="AH282" i="110"/>
  <c r="AF282" i="110"/>
  <c r="AB282" i="110"/>
  <c r="AR281" i="110"/>
  <c r="AK281" i="110"/>
  <c r="AJ281" i="110"/>
  <c r="AI281" i="110"/>
  <c r="AH281" i="110"/>
  <c r="AF281" i="110"/>
  <c r="AB281" i="110"/>
  <c r="AR280" i="110"/>
  <c r="AK280" i="110"/>
  <c r="AJ280" i="110"/>
  <c r="AI280" i="110"/>
  <c r="AH280" i="110"/>
  <c r="AF280" i="110"/>
  <c r="AB280" i="110"/>
  <c r="AR279" i="110"/>
  <c r="AK279" i="110"/>
  <c r="AJ279" i="110"/>
  <c r="AI279" i="110"/>
  <c r="AH279" i="110"/>
  <c r="AF279" i="110"/>
  <c r="AB279" i="110"/>
  <c r="AR278" i="110"/>
  <c r="AK278" i="110"/>
  <c r="AJ278" i="110"/>
  <c r="AI278" i="110"/>
  <c r="AH278" i="110"/>
  <c r="AF278" i="110"/>
  <c r="AB278" i="110"/>
  <c r="AR277" i="110"/>
  <c r="AK277" i="110"/>
  <c r="AJ277" i="110"/>
  <c r="AI277" i="110"/>
  <c r="AH277" i="110"/>
  <c r="AF277" i="110"/>
  <c r="AB277" i="110"/>
  <c r="AR276" i="110"/>
  <c r="AK276" i="110"/>
  <c r="AJ276" i="110"/>
  <c r="AI276" i="110"/>
  <c r="AH276" i="110"/>
  <c r="AF276" i="110"/>
  <c r="AB276" i="110"/>
  <c r="AR275" i="110"/>
  <c r="AK275" i="110"/>
  <c r="AJ275" i="110"/>
  <c r="AI275" i="110"/>
  <c r="AH275" i="110"/>
  <c r="AF275" i="110"/>
  <c r="AB275" i="110"/>
  <c r="AR274" i="110"/>
  <c r="AK274" i="110"/>
  <c r="AJ274" i="110"/>
  <c r="AI274" i="110"/>
  <c r="AH274" i="110"/>
  <c r="AF274" i="110"/>
  <c r="AB274" i="110"/>
  <c r="AR273" i="110"/>
  <c r="AK273" i="110"/>
  <c r="AJ273" i="110"/>
  <c r="AI273" i="110"/>
  <c r="AH273" i="110"/>
  <c r="AF273" i="110"/>
  <c r="AB273" i="110"/>
  <c r="AR271" i="110"/>
  <c r="AJ271" i="110"/>
  <c r="AI271" i="110"/>
  <c r="AH271" i="110"/>
  <c r="AR270" i="110"/>
  <c r="AK270" i="110"/>
  <c r="AJ270" i="110"/>
  <c r="AI270" i="110"/>
  <c r="AH270" i="110"/>
  <c r="AF270" i="110"/>
  <c r="AB270" i="110"/>
  <c r="AR269" i="110"/>
  <c r="AK269" i="110"/>
  <c r="AJ269" i="110"/>
  <c r="AI269" i="110"/>
  <c r="AH269" i="110"/>
  <c r="AF269" i="110"/>
  <c r="AB269" i="110"/>
  <c r="AR268" i="110"/>
  <c r="AK268" i="110"/>
  <c r="AJ268" i="110"/>
  <c r="AI268" i="110"/>
  <c r="AH268" i="110"/>
  <c r="AF268" i="110"/>
  <c r="AB268" i="110"/>
  <c r="AR267" i="110"/>
  <c r="AK267" i="110"/>
  <c r="AJ267" i="110"/>
  <c r="AI267" i="110"/>
  <c r="AH267" i="110"/>
  <c r="AF267" i="110"/>
  <c r="AB267" i="110"/>
  <c r="AR266" i="110"/>
  <c r="AK266" i="110"/>
  <c r="AJ266" i="110"/>
  <c r="AI266" i="110"/>
  <c r="AH266" i="110"/>
  <c r="AF266" i="110"/>
  <c r="AB266" i="110"/>
  <c r="AR265" i="110"/>
  <c r="AK265" i="110"/>
  <c r="AJ265" i="110"/>
  <c r="AI265" i="110"/>
  <c r="AH265" i="110"/>
  <c r="AF265" i="110"/>
  <c r="AB265" i="110"/>
  <c r="AR263" i="110"/>
  <c r="AK263" i="110"/>
  <c r="AJ263" i="110"/>
  <c r="AI263" i="110"/>
  <c r="AH263" i="110"/>
  <c r="AB263" i="110"/>
  <c r="AR262" i="110"/>
  <c r="AK262" i="110"/>
  <c r="AJ262" i="110"/>
  <c r="AI262" i="110"/>
  <c r="AH262" i="110"/>
  <c r="AF262" i="110"/>
  <c r="AB262" i="110"/>
  <c r="AR261" i="110"/>
  <c r="AK261" i="110"/>
  <c r="AJ261" i="110"/>
  <c r="AI261" i="110"/>
  <c r="AH261" i="110"/>
  <c r="AF261" i="110"/>
  <c r="AB261" i="110"/>
  <c r="AR260" i="110"/>
  <c r="AK260" i="110"/>
  <c r="AJ260" i="110"/>
  <c r="AI260" i="110"/>
  <c r="AH260" i="110"/>
  <c r="AF260" i="110"/>
  <c r="AB260" i="110"/>
  <c r="AR259" i="110"/>
  <c r="AK259" i="110"/>
  <c r="AJ259" i="110"/>
  <c r="AI259" i="110"/>
  <c r="AH259" i="110"/>
  <c r="AF259" i="110"/>
  <c r="AB259" i="110"/>
  <c r="AR258" i="110"/>
  <c r="AK258" i="110"/>
  <c r="AJ258" i="110"/>
  <c r="AI258" i="110"/>
  <c r="AH258" i="110"/>
  <c r="AF258" i="110"/>
  <c r="AB258" i="110"/>
  <c r="AR257" i="110"/>
  <c r="AK257" i="110"/>
  <c r="AJ257" i="110"/>
  <c r="AI257" i="110"/>
  <c r="AH257" i="110"/>
  <c r="AF257" i="110"/>
  <c r="AB257" i="110"/>
  <c r="AR256" i="110"/>
  <c r="AK256" i="110"/>
  <c r="AJ256" i="110"/>
  <c r="AI256" i="110"/>
  <c r="AH256" i="110"/>
  <c r="AF256" i="110"/>
  <c r="AB256" i="110"/>
  <c r="AR255" i="110"/>
  <c r="AK255" i="110"/>
  <c r="AJ255" i="110"/>
  <c r="AI255" i="110"/>
  <c r="AH255" i="110"/>
  <c r="AF255" i="110"/>
  <c r="AB255" i="110"/>
  <c r="AR254" i="110"/>
  <c r="AK254" i="110"/>
  <c r="AJ254" i="110"/>
  <c r="AI254" i="110"/>
  <c r="AH254" i="110"/>
  <c r="AF254" i="110"/>
  <c r="AB254" i="110"/>
  <c r="AR253" i="110"/>
  <c r="AK253" i="110"/>
  <c r="AJ253" i="110"/>
  <c r="AI253" i="110"/>
  <c r="AH253" i="110"/>
  <c r="AF253" i="110"/>
  <c r="AB253" i="110"/>
  <c r="AR252" i="110"/>
  <c r="AK252" i="110"/>
  <c r="AJ252" i="110"/>
  <c r="AI252" i="110"/>
  <c r="AH252" i="110"/>
  <c r="AF252" i="110"/>
  <c r="AB252" i="110"/>
  <c r="AR251" i="110"/>
  <c r="AK251" i="110"/>
  <c r="AJ251" i="110"/>
  <c r="AI251" i="110"/>
  <c r="AH251" i="110"/>
  <c r="AF251" i="110"/>
  <c r="AB251" i="110"/>
  <c r="AR250" i="110"/>
  <c r="AK250" i="110"/>
  <c r="AJ250" i="110"/>
  <c r="AI250" i="110"/>
  <c r="AH250" i="110"/>
  <c r="AF250" i="110"/>
  <c r="AB250" i="110"/>
  <c r="AR249" i="110"/>
  <c r="AK249" i="110"/>
  <c r="AJ249" i="110"/>
  <c r="AI249" i="110"/>
  <c r="AH249" i="110"/>
  <c r="AF249" i="110"/>
  <c r="AB249" i="110"/>
  <c r="AR248" i="110"/>
  <c r="AK248" i="110"/>
  <c r="AJ248" i="110"/>
  <c r="AI248" i="110"/>
  <c r="AH248" i="110"/>
  <c r="AF248" i="110"/>
  <c r="AB248" i="110"/>
  <c r="AR247" i="110"/>
  <c r="AK247" i="110"/>
  <c r="AJ247" i="110"/>
  <c r="AI247" i="110"/>
  <c r="AH247" i="110"/>
  <c r="AF247" i="110"/>
  <c r="AB247" i="110"/>
  <c r="AR246" i="110"/>
  <c r="AK246" i="110"/>
  <c r="AJ246" i="110"/>
  <c r="AI246" i="110"/>
  <c r="AH246" i="110"/>
  <c r="AF246" i="110"/>
  <c r="AB246" i="110"/>
  <c r="AR245" i="110"/>
  <c r="AK245" i="110"/>
  <c r="AJ245" i="110"/>
  <c r="AI245" i="110"/>
  <c r="AH245" i="110"/>
  <c r="AF245" i="110"/>
  <c r="AB245" i="110"/>
  <c r="AR244" i="110"/>
  <c r="AK244" i="110"/>
  <c r="AJ244" i="110"/>
  <c r="AI244" i="110"/>
  <c r="AH244" i="110"/>
  <c r="AF244" i="110"/>
  <c r="AB244" i="110"/>
  <c r="AR243" i="110"/>
  <c r="AK243" i="110"/>
  <c r="AJ243" i="110"/>
  <c r="AI243" i="110"/>
  <c r="AH243" i="110"/>
  <c r="AF243" i="110"/>
  <c r="AB243" i="110"/>
  <c r="AR242" i="110"/>
  <c r="AK242" i="110"/>
  <c r="AJ242" i="110"/>
  <c r="AI242" i="110"/>
  <c r="AH242" i="110"/>
  <c r="AF242" i="110"/>
  <c r="AB242" i="110"/>
  <c r="AR241" i="110"/>
  <c r="AK241" i="110"/>
  <c r="AJ241" i="110"/>
  <c r="AI241" i="110"/>
  <c r="AH241" i="110"/>
  <c r="AF241" i="110"/>
  <c r="AB241" i="110"/>
  <c r="AR240" i="110"/>
  <c r="AK240" i="110"/>
  <c r="AJ240" i="110"/>
  <c r="AI240" i="110"/>
  <c r="AH240" i="110"/>
  <c r="AF240" i="110"/>
  <c r="AB240" i="110"/>
  <c r="AR239" i="110"/>
  <c r="AK239" i="110"/>
  <c r="AJ239" i="110"/>
  <c r="AI239" i="110"/>
  <c r="AH239" i="110"/>
  <c r="AF239" i="110"/>
  <c r="AB239" i="110"/>
  <c r="AR237" i="110"/>
  <c r="AK237" i="110"/>
  <c r="AJ237" i="110"/>
  <c r="AI237" i="110"/>
  <c r="AH237" i="110"/>
  <c r="AF237" i="110"/>
  <c r="AB237" i="110"/>
  <c r="AR236" i="110"/>
  <c r="AK236" i="110"/>
  <c r="AJ236" i="110"/>
  <c r="AI236" i="110"/>
  <c r="AH236" i="110"/>
  <c r="AF236" i="110"/>
  <c r="AB236" i="110"/>
  <c r="AR235" i="110"/>
  <c r="AK235" i="110"/>
  <c r="AJ235" i="110"/>
  <c r="AI235" i="110"/>
  <c r="AH235" i="110"/>
  <c r="AF235" i="110"/>
  <c r="AB235" i="110"/>
  <c r="AR234" i="110"/>
  <c r="AK234" i="110"/>
  <c r="AJ234" i="110"/>
  <c r="AI234" i="110"/>
  <c r="AH234" i="110"/>
  <c r="AF234" i="110"/>
  <c r="AB234" i="110"/>
  <c r="AR233" i="110"/>
  <c r="AK233" i="110"/>
  <c r="AJ233" i="110"/>
  <c r="AI233" i="110"/>
  <c r="AH233" i="110"/>
  <c r="AF233" i="110"/>
  <c r="AB233" i="110"/>
  <c r="AR232" i="110"/>
  <c r="AK232" i="110"/>
  <c r="AJ232" i="110"/>
  <c r="AI232" i="110"/>
  <c r="AH232" i="110"/>
  <c r="AF232" i="110"/>
  <c r="AB232" i="110"/>
  <c r="AR231" i="110"/>
  <c r="AK231" i="110"/>
  <c r="AJ231" i="110"/>
  <c r="AI231" i="110"/>
  <c r="AH231" i="110"/>
  <c r="AF231" i="110"/>
  <c r="AB231" i="110"/>
  <c r="AR230" i="110"/>
  <c r="AJ230" i="110"/>
  <c r="AI230" i="110"/>
  <c r="AH230" i="110"/>
  <c r="AB230" i="110"/>
  <c r="AR229" i="110"/>
  <c r="AJ229" i="110"/>
  <c r="AI229" i="110"/>
  <c r="AH229" i="110"/>
  <c r="AB229" i="110"/>
  <c r="AR228" i="110"/>
  <c r="AJ228" i="110"/>
  <c r="AI228" i="110"/>
  <c r="AH228" i="110"/>
  <c r="AB228" i="110"/>
  <c r="AR227" i="110"/>
  <c r="AJ227" i="110"/>
  <c r="AI227" i="110"/>
  <c r="AH227" i="110"/>
  <c r="AB227" i="110"/>
  <c r="AR226" i="110"/>
  <c r="AJ226" i="110"/>
  <c r="AI226" i="110"/>
  <c r="AH226" i="110"/>
  <c r="AB226" i="110"/>
  <c r="AR225" i="110"/>
  <c r="AJ225" i="110"/>
  <c r="AI225" i="110"/>
  <c r="AH225" i="110"/>
  <c r="AB225" i="110"/>
  <c r="AR224" i="110"/>
  <c r="AJ224" i="110"/>
  <c r="AI224" i="110"/>
  <c r="AH224" i="110"/>
  <c r="AB224" i="110"/>
  <c r="AR222" i="110"/>
  <c r="AK222" i="110"/>
  <c r="AJ222" i="110"/>
  <c r="AI222" i="110"/>
  <c r="AH222" i="110"/>
  <c r="AF222" i="110"/>
  <c r="AB222" i="110"/>
  <c r="AR221" i="110"/>
  <c r="AK221" i="110"/>
  <c r="AJ221" i="110"/>
  <c r="AI221" i="110"/>
  <c r="AH221" i="110"/>
  <c r="AF221" i="110"/>
  <c r="AB221" i="110"/>
  <c r="AR220" i="110"/>
  <c r="AK220" i="110"/>
  <c r="AJ220" i="110"/>
  <c r="AI220" i="110"/>
  <c r="AH220" i="110"/>
  <c r="AF220" i="110"/>
  <c r="AB220" i="110"/>
  <c r="AR219" i="110"/>
  <c r="AK219" i="110"/>
  <c r="AJ219" i="110"/>
  <c r="AI219" i="110"/>
  <c r="AH219" i="110"/>
  <c r="AF219" i="110"/>
  <c r="AB219" i="110"/>
  <c r="AR218" i="110"/>
  <c r="AK218" i="110"/>
  <c r="AJ218" i="110"/>
  <c r="AI218" i="110"/>
  <c r="AH218" i="110"/>
  <c r="AF218" i="110"/>
  <c r="AB218" i="110"/>
  <c r="AR217" i="110"/>
  <c r="AK217" i="110"/>
  <c r="AJ217" i="110"/>
  <c r="AI217" i="110"/>
  <c r="AH217" i="110"/>
  <c r="AF217" i="110"/>
  <c r="AB217" i="110"/>
  <c r="AR216" i="110"/>
  <c r="AK216" i="110"/>
  <c r="AJ216" i="110"/>
  <c r="AI216" i="110"/>
  <c r="AH216" i="110"/>
  <c r="AF216" i="110"/>
  <c r="AB216" i="110"/>
  <c r="AR215" i="110"/>
  <c r="AK215" i="110"/>
  <c r="AJ215" i="110"/>
  <c r="AI215" i="110"/>
  <c r="AH215" i="110"/>
  <c r="AF215" i="110"/>
  <c r="AB215" i="110"/>
  <c r="AR214" i="110"/>
  <c r="AK214" i="110"/>
  <c r="AJ214" i="110"/>
  <c r="AI214" i="110"/>
  <c r="AH214" i="110"/>
  <c r="AF214" i="110"/>
  <c r="AB214" i="110"/>
  <c r="AR213" i="110"/>
  <c r="AK213" i="110"/>
  <c r="AJ213" i="110"/>
  <c r="AI213" i="110"/>
  <c r="AH213" i="110"/>
  <c r="AF213" i="110"/>
  <c r="AB213" i="110"/>
  <c r="AR212" i="110"/>
  <c r="AK212" i="110"/>
  <c r="AJ212" i="110"/>
  <c r="AI212" i="110"/>
  <c r="AH212" i="110"/>
  <c r="AF212" i="110"/>
  <c r="AB212" i="110"/>
  <c r="AR211" i="110"/>
  <c r="AK211" i="110"/>
  <c r="AJ211" i="110"/>
  <c r="AI211" i="110"/>
  <c r="AH211" i="110"/>
  <c r="AF211" i="110"/>
  <c r="AB211" i="110"/>
  <c r="AR210" i="110"/>
  <c r="AK210" i="110"/>
  <c r="AJ210" i="110"/>
  <c r="AI210" i="110"/>
  <c r="AH210" i="110"/>
  <c r="AF210" i="110"/>
  <c r="AB210" i="110"/>
  <c r="AR209" i="110"/>
  <c r="AK209" i="110"/>
  <c r="AJ209" i="110"/>
  <c r="AI209" i="110"/>
  <c r="AH209" i="110"/>
  <c r="AF209" i="110"/>
  <c r="AB209" i="110"/>
  <c r="AR208" i="110"/>
  <c r="AK208" i="110"/>
  <c r="AJ208" i="110"/>
  <c r="AI208" i="110"/>
  <c r="AH208" i="110"/>
  <c r="AF208" i="110"/>
  <c r="AB208" i="110"/>
  <c r="AR207" i="110"/>
  <c r="AK207" i="110"/>
  <c r="AJ207" i="110"/>
  <c r="AI207" i="110"/>
  <c r="AH207" i="110"/>
  <c r="AF207" i="110"/>
  <c r="AB207" i="110"/>
  <c r="AR206" i="110"/>
  <c r="AK206" i="110"/>
  <c r="AJ206" i="110"/>
  <c r="AI206" i="110"/>
  <c r="AH206" i="110"/>
  <c r="AF206" i="110"/>
  <c r="AB206" i="110"/>
  <c r="AR205" i="110"/>
  <c r="AK205" i="110"/>
  <c r="AJ205" i="110"/>
  <c r="AI205" i="110"/>
  <c r="AH205" i="110"/>
  <c r="AF205" i="110"/>
  <c r="AB205" i="110"/>
  <c r="AR204" i="110"/>
  <c r="AK204" i="110"/>
  <c r="AJ204" i="110"/>
  <c r="AI204" i="110"/>
  <c r="AH204" i="110"/>
  <c r="AF204" i="110"/>
  <c r="AB204" i="110"/>
  <c r="AR203" i="110"/>
  <c r="AK203" i="110"/>
  <c r="AJ203" i="110"/>
  <c r="AI203" i="110"/>
  <c r="AH203" i="110"/>
  <c r="AF203" i="110"/>
  <c r="AB203" i="110"/>
  <c r="AR202" i="110"/>
  <c r="AK202" i="110"/>
  <c r="AJ202" i="110"/>
  <c r="AI202" i="110"/>
  <c r="AH202" i="110"/>
  <c r="AF202" i="110"/>
  <c r="AB202" i="110"/>
  <c r="AR201" i="110"/>
  <c r="AK201" i="110"/>
  <c r="AJ201" i="110"/>
  <c r="AI201" i="110"/>
  <c r="AH201" i="110"/>
  <c r="AF201" i="110"/>
  <c r="AB201" i="110"/>
  <c r="AR200" i="110"/>
  <c r="AK200" i="110"/>
  <c r="AJ200" i="110"/>
  <c r="AI200" i="110"/>
  <c r="AH200" i="110"/>
  <c r="AF200" i="110"/>
  <c r="AB200" i="110"/>
  <c r="AR199" i="110"/>
  <c r="AK199" i="110"/>
  <c r="AJ199" i="110"/>
  <c r="AI199" i="110"/>
  <c r="AH199" i="110"/>
  <c r="AF199" i="110"/>
  <c r="AB199" i="110"/>
  <c r="AR198" i="110"/>
  <c r="AK198" i="110"/>
  <c r="AJ198" i="110"/>
  <c r="AI198" i="110"/>
  <c r="AH198" i="110"/>
  <c r="AF198" i="110"/>
  <c r="AB198" i="110"/>
  <c r="AR197" i="110"/>
  <c r="AK197" i="110"/>
  <c r="AJ197" i="110"/>
  <c r="AI197" i="110"/>
  <c r="AH197" i="110"/>
  <c r="AF197" i="110"/>
  <c r="AB197" i="110"/>
  <c r="AR196" i="110"/>
  <c r="AK196" i="110"/>
  <c r="AJ196" i="110"/>
  <c r="AI196" i="110"/>
  <c r="AH196" i="110"/>
  <c r="AF196" i="110"/>
  <c r="AB196" i="110"/>
  <c r="AR195" i="110"/>
  <c r="AK195" i="110"/>
  <c r="AJ195" i="110"/>
  <c r="AI195" i="110"/>
  <c r="AH195" i="110"/>
  <c r="AF195" i="110"/>
  <c r="AB195" i="110"/>
  <c r="AR194" i="110"/>
  <c r="AK194" i="110"/>
  <c r="AJ194" i="110"/>
  <c r="AI194" i="110"/>
  <c r="AH194" i="110"/>
  <c r="AF194" i="110"/>
  <c r="AB194" i="110"/>
  <c r="AR193" i="110"/>
  <c r="AK193" i="110"/>
  <c r="AJ193" i="110"/>
  <c r="AI193" i="110"/>
  <c r="AH193" i="110"/>
  <c r="AF193" i="110"/>
  <c r="AB193" i="110"/>
  <c r="AR192" i="110"/>
  <c r="AK192" i="110"/>
  <c r="AJ192" i="110"/>
  <c r="AI192" i="110"/>
  <c r="AH192" i="110"/>
  <c r="AF192" i="110"/>
  <c r="AB192" i="110"/>
  <c r="AR191" i="110"/>
  <c r="AK191" i="110"/>
  <c r="AJ191" i="110"/>
  <c r="AI191" i="110"/>
  <c r="AH191" i="110"/>
  <c r="AF191" i="110"/>
  <c r="AB191" i="110"/>
  <c r="AR190" i="110"/>
  <c r="AK190" i="110"/>
  <c r="AJ190" i="110"/>
  <c r="AI190" i="110"/>
  <c r="AH190" i="110"/>
  <c r="AF190" i="110"/>
  <c r="AB190" i="110"/>
  <c r="AR189" i="110"/>
  <c r="AK189" i="110"/>
  <c r="AJ189" i="110"/>
  <c r="AI189" i="110"/>
  <c r="AH189" i="110"/>
  <c r="AF189" i="110"/>
  <c r="AB189" i="110"/>
  <c r="AR188" i="110"/>
  <c r="AK188" i="110"/>
  <c r="AJ188" i="110"/>
  <c r="AI188" i="110"/>
  <c r="AH188" i="110"/>
  <c r="AF188" i="110"/>
  <c r="AB188" i="110"/>
  <c r="AR187" i="110"/>
  <c r="AK187" i="110"/>
  <c r="AJ187" i="110"/>
  <c r="AI187" i="110"/>
  <c r="AH187" i="110"/>
  <c r="AF187" i="110"/>
  <c r="AB187" i="110"/>
  <c r="AR186" i="110"/>
  <c r="AK186" i="110"/>
  <c r="AJ186" i="110"/>
  <c r="AI186" i="110"/>
  <c r="AH186" i="110"/>
  <c r="AF186" i="110"/>
  <c r="AB186" i="110"/>
  <c r="AR185" i="110"/>
  <c r="AK185" i="110"/>
  <c r="AJ185" i="110"/>
  <c r="AI185" i="110"/>
  <c r="AH185" i="110"/>
  <c r="AF185" i="110"/>
  <c r="AB185" i="110"/>
  <c r="AR184" i="110"/>
  <c r="AK184" i="110"/>
  <c r="AJ184" i="110"/>
  <c r="AI184" i="110"/>
  <c r="AH184" i="110"/>
  <c r="AF184" i="110"/>
  <c r="AB184" i="110"/>
  <c r="AR183" i="110"/>
  <c r="AK183" i="110"/>
  <c r="AJ183" i="110"/>
  <c r="AI183" i="110"/>
  <c r="AH183" i="110"/>
  <c r="AF183" i="110"/>
  <c r="AB183" i="110"/>
  <c r="AR182" i="110"/>
  <c r="AK182" i="110"/>
  <c r="AJ182" i="110"/>
  <c r="AI182" i="110"/>
  <c r="AH182" i="110"/>
  <c r="AF182" i="110"/>
  <c r="AB182" i="110"/>
  <c r="AR181" i="110"/>
  <c r="AK181" i="110"/>
  <c r="AJ181" i="110"/>
  <c r="AI181" i="110"/>
  <c r="AH181" i="110"/>
  <c r="AF181" i="110"/>
  <c r="AB181" i="110"/>
  <c r="AR180" i="110"/>
  <c r="AK180" i="110"/>
  <c r="AJ180" i="110"/>
  <c r="AI180" i="110"/>
  <c r="AH180" i="110"/>
  <c r="AF180" i="110"/>
  <c r="AB180" i="110"/>
  <c r="AR179" i="110"/>
  <c r="AK179" i="110"/>
  <c r="AJ179" i="110"/>
  <c r="AI179" i="110"/>
  <c r="AH179" i="110"/>
  <c r="AF179" i="110"/>
  <c r="AB179" i="110"/>
  <c r="AR178" i="110"/>
  <c r="AK178" i="110"/>
  <c r="AJ178" i="110"/>
  <c r="AI178" i="110"/>
  <c r="AH178" i="110"/>
  <c r="AF178" i="110"/>
  <c r="AB178" i="110"/>
  <c r="AR177" i="110"/>
  <c r="AK177" i="110"/>
  <c r="AJ177" i="110"/>
  <c r="AI177" i="110"/>
  <c r="AH177" i="110"/>
  <c r="AF177" i="110"/>
  <c r="AB177" i="110"/>
  <c r="AR176" i="110"/>
  <c r="AK176" i="110"/>
  <c r="AJ176" i="110"/>
  <c r="AI176" i="110"/>
  <c r="AH176" i="110"/>
  <c r="AF176" i="110"/>
  <c r="AB176" i="110"/>
  <c r="AR175" i="110"/>
  <c r="AK175" i="110"/>
  <c r="AJ175" i="110"/>
  <c r="AI175" i="110"/>
  <c r="AH175" i="110"/>
  <c r="AF175" i="110"/>
  <c r="AB175" i="110"/>
  <c r="AR174" i="110"/>
  <c r="AK174" i="110"/>
  <c r="AJ174" i="110"/>
  <c r="AI174" i="110"/>
  <c r="AH174" i="110"/>
  <c r="AF174" i="110"/>
  <c r="AB174" i="110"/>
  <c r="AR173" i="110"/>
  <c r="AK173" i="110"/>
  <c r="AJ173" i="110"/>
  <c r="AI173" i="110"/>
  <c r="AH173" i="110"/>
  <c r="AF173" i="110"/>
  <c r="AB173" i="110"/>
  <c r="AR172" i="110"/>
  <c r="AK172" i="110"/>
  <c r="AJ172" i="110"/>
  <c r="AI172" i="110"/>
  <c r="AH172" i="110"/>
  <c r="AF172" i="110"/>
  <c r="AB172" i="110"/>
  <c r="AR171" i="110"/>
  <c r="AK171" i="110"/>
  <c r="AJ171" i="110"/>
  <c r="AI171" i="110"/>
  <c r="AH171" i="110"/>
  <c r="AF171" i="110"/>
  <c r="AB171" i="110"/>
  <c r="AR170" i="110"/>
  <c r="AK170" i="110"/>
  <c r="AJ170" i="110"/>
  <c r="AI170" i="110"/>
  <c r="AH170" i="110"/>
  <c r="AF170" i="110"/>
  <c r="AB170" i="110"/>
  <c r="AR169" i="110"/>
  <c r="AK169" i="110"/>
  <c r="AJ169" i="110"/>
  <c r="AI169" i="110"/>
  <c r="AH169" i="110"/>
  <c r="AF169" i="110"/>
  <c r="AB169" i="110"/>
  <c r="AR168" i="110"/>
  <c r="AK168" i="110"/>
  <c r="AJ168" i="110"/>
  <c r="AI168" i="110"/>
  <c r="AH168" i="110"/>
  <c r="AF168" i="110"/>
  <c r="AB168" i="110"/>
  <c r="AR167" i="110"/>
  <c r="AK167" i="110"/>
  <c r="AJ167" i="110"/>
  <c r="AI167" i="110"/>
  <c r="AH167" i="110"/>
  <c r="AF167" i="110"/>
  <c r="AB167" i="110"/>
  <c r="AR166" i="110"/>
  <c r="AK166" i="110"/>
  <c r="AJ166" i="110"/>
  <c r="AI166" i="110"/>
  <c r="AH166" i="110"/>
  <c r="AF166" i="110"/>
  <c r="AB166" i="110"/>
  <c r="AR165" i="110"/>
  <c r="AK165" i="110"/>
  <c r="AJ165" i="110"/>
  <c r="AI165" i="110"/>
  <c r="AH165" i="110"/>
  <c r="AF165" i="110"/>
  <c r="AB165" i="110"/>
  <c r="AR164" i="110"/>
  <c r="AK164" i="110"/>
  <c r="AJ164" i="110"/>
  <c r="AI164" i="110"/>
  <c r="AH164" i="110"/>
  <c r="AF164" i="110"/>
  <c r="AB164" i="110"/>
  <c r="AR163" i="110"/>
  <c r="AK163" i="110"/>
  <c r="AJ163" i="110"/>
  <c r="AI163" i="110"/>
  <c r="AH163" i="110"/>
  <c r="AF163" i="110"/>
  <c r="AB163" i="110"/>
  <c r="AR162" i="110"/>
  <c r="AK162" i="110"/>
  <c r="AJ162" i="110"/>
  <c r="AI162" i="110"/>
  <c r="AH162" i="110"/>
  <c r="AF162" i="110"/>
  <c r="AB162" i="110"/>
  <c r="AR161" i="110"/>
  <c r="AK161" i="110"/>
  <c r="AJ161" i="110"/>
  <c r="AI161" i="110"/>
  <c r="AH161" i="110"/>
  <c r="AF161" i="110"/>
  <c r="AB161" i="110"/>
  <c r="AR160" i="110"/>
  <c r="AK160" i="110"/>
  <c r="AJ160" i="110"/>
  <c r="AI160" i="110"/>
  <c r="AH160" i="110"/>
  <c r="AF160" i="110"/>
  <c r="AB160" i="110"/>
  <c r="AR159" i="110"/>
  <c r="AK159" i="110"/>
  <c r="AJ159" i="110"/>
  <c r="AI159" i="110"/>
  <c r="AH159" i="110"/>
  <c r="AF159" i="110"/>
  <c r="AB159" i="110"/>
  <c r="AR157" i="110"/>
  <c r="AK157" i="110"/>
  <c r="AJ157" i="110"/>
  <c r="AI157" i="110"/>
  <c r="AH157" i="110"/>
  <c r="AF157" i="110"/>
  <c r="AB157" i="110"/>
  <c r="AR156" i="110"/>
  <c r="AK156" i="110"/>
  <c r="AJ156" i="110"/>
  <c r="AI156" i="110"/>
  <c r="AH156" i="110"/>
  <c r="AF156" i="110"/>
  <c r="AB156" i="110"/>
  <c r="AR155" i="110"/>
  <c r="AK155" i="110"/>
  <c r="AJ155" i="110"/>
  <c r="AI155" i="110"/>
  <c r="AH155" i="110"/>
  <c r="AF155" i="110"/>
  <c r="AB155" i="110"/>
  <c r="AR154" i="110"/>
  <c r="AK154" i="110"/>
  <c r="AJ154" i="110"/>
  <c r="AI154" i="110"/>
  <c r="AH154" i="110"/>
  <c r="AF154" i="110"/>
  <c r="AB154" i="110"/>
  <c r="AR153" i="110"/>
  <c r="AK153" i="110"/>
  <c r="AJ153" i="110"/>
  <c r="AI153" i="110"/>
  <c r="AH153" i="110"/>
  <c r="AF153" i="110"/>
  <c r="AB153" i="110"/>
  <c r="AR152" i="110"/>
  <c r="AK152" i="110"/>
  <c r="AJ152" i="110"/>
  <c r="AI152" i="110"/>
  <c r="AH152" i="110"/>
  <c r="AF152" i="110"/>
  <c r="AB152" i="110"/>
  <c r="AR151" i="110"/>
  <c r="AK151" i="110"/>
  <c r="AJ151" i="110"/>
  <c r="AI151" i="110"/>
  <c r="AH151" i="110"/>
  <c r="AF151" i="110"/>
  <c r="AB151" i="110"/>
  <c r="AR150" i="110"/>
  <c r="AK150" i="110"/>
  <c r="AJ150" i="110"/>
  <c r="AI150" i="110"/>
  <c r="AH150" i="110"/>
  <c r="AF150" i="110"/>
  <c r="AB150" i="110"/>
  <c r="AR149" i="110"/>
  <c r="AK149" i="110"/>
  <c r="AJ149" i="110"/>
  <c r="AI149" i="110"/>
  <c r="AH149" i="110"/>
  <c r="AF149" i="110"/>
  <c r="AB149" i="110"/>
  <c r="AR148" i="110"/>
  <c r="AK148" i="110"/>
  <c r="AJ148" i="110"/>
  <c r="AI148" i="110"/>
  <c r="AH148" i="110"/>
  <c r="AF148" i="110"/>
  <c r="AB148" i="110"/>
  <c r="AR147" i="110"/>
  <c r="AK147" i="110"/>
  <c r="AJ147" i="110"/>
  <c r="AI147" i="110"/>
  <c r="AH147" i="110"/>
  <c r="AF147" i="110"/>
  <c r="AB147" i="110"/>
  <c r="AR146" i="110"/>
  <c r="AK146" i="110"/>
  <c r="AJ146" i="110"/>
  <c r="AI146" i="110"/>
  <c r="AH146" i="110"/>
  <c r="AF146" i="110"/>
  <c r="AB146" i="110"/>
  <c r="AR145" i="110"/>
  <c r="AK145" i="110"/>
  <c r="AJ145" i="110"/>
  <c r="AI145" i="110"/>
  <c r="AH145" i="110"/>
  <c r="AF145" i="110"/>
  <c r="AB145" i="110"/>
  <c r="AR144" i="110"/>
  <c r="AK144" i="110"/>
  <c r="AJ144" i="110"/>
  <c r="AI144" i="110"/>
  <c r="AH144" i="110"/>
  <c r="AF144" i="110"/>
  <c r="AB144" i="110"/>
  <c r="AR143" i="110"/>
  <c r="AK143" i="110"/>
  <c r="AJ143" i="110"/>
  <c r="AI143" i="110"/>
  <c r="AH143" i="110"/>
  <c r="AF143" i="110"/>
  <c r="AB143" i="110"/>
  <c r="AR142" i="110"/>
  <c r="AK142" i="110"/>
  <c r="AJ142" i="110"/>
  <c r="AI142" i="110"/>
  <c r="AH142" i="110"/>
  <c r="AF142" i="110"/>
  <c r="AB142" i="110"/>
  <c r="AR141" i="110"/>
  <c r="AK141" i="110"/>
  <c r="AJ141" i="110"/>
  <c r="AI141" i="110"/>
  <c r="AH141" i="110"/>
  <c r="AF141" i="110"/>
  <c r="AB141" i="110"/>
  <c r="AR140" i="110"/>
  <c r="AK140" i="110"/>
  <c r="AJ140" i="110"/>
  <c r="AI140" i="110"/>
  <c r="AH140" i="110"/>
  <c r="AF140" i="110"/>
  <c r="AB140" i="110"/>
  <c r="AR139" i="110"/>
  <c r="AK139" i="110"/>
  <c r="AJ139" i="110"/>
  <c r="AI139" i="110"/>
  <c r="AH139" i="110"/>
  <c r="AF139" i="110"/>
  <c r="AB139" i="110"/>
  <c r="AR138" i="110"/>
  <c r="AK138" i="110"/>
  <c r="AJ138" i="110"/>
  <c r="AI138" i="110"/>
  <c r="AH138" i="110"/>
  <c r="AF138" i="110"/>
  <c r="AB138" i="110"/>
  <c r="AR137" i="110"/>
  <c r="AK137" i="110"/>
  <c r="AJ137" i="110"/>
  <c r="AI137" i="110"/>
  <c r="AH137" i="110"/>
  <c r="AF137" i="110"/>
  <c r="AB137" i="110"/>
  <c r="AR130" i="110"/>
  <c r="AK130" i="110"/>
  <c r="AJ130" i="110"/>
  <c r="AI130" i="110"/>
  <c r="AH130" i="110"/>
  <c r="AF130" i="110"/>
  <c r="AB130" i="110"/>
  <c r="AR129" i="110"/>
  <c r="AK129" i="110"/>
  <c r="AJ129" i="110"/>
  <c r="AI129" i="110"/>
  <c r="AH129" i="110"/>
  <c r="AF129" i="110"/>
  <c r="AB129" i="110"/>
  <c r="AR124" i="110"/>
  <c r="AK124" i="110"/>
  <c r="AJ124" i="110"/>
  <c r="AI124" i="110"/>
  <c r="AH124" i="110"/>
  <c r="AF124" i="110"/>
  <c r="AB124" i="110"/>
  <c r="AR123" i="110"/>
  <c r="AK123" i="110"/>
  <c r="AJ123" i="110"/>
  <c r="AI123" i="110"/>
  <c r="AH123" i="110"/>
  <c r="AF123" i="110"/>
  <c r="AB123" i="110"/>
  <c r="AR122" i="110"/>
  <c r="AK122" i="110"/>
  <c r="AJ122" i="110"/>
  <c r="AI122" i="110"/>
  <c r="AH122" i="110"/>
  <c r="AF122" i="110"/>
  <c r="AB122" i="110"/>
  <c r="AR121" i="110"/>
  <c r="AK121" i="110"/>
  <c r="AJ121" i="110"/>
  <c r="AI121" i="110"/>
  <c r="AH121" i="110"/>
  <c r="AF121" i="110"/>
  <c r="AB121" i="110"/>
  <c r="AR120" i="110"/>
  <c r="AK120" i="110"/>
  <c r="AJ120" i="110"/>
  <c r="AI120" i="110"/>
  <c r="AH120" i="110"/>
  <c r="AF120" i="110"/>
  <c r="AB120" i="110"/>
  <c r="AR119" i="110"/>
  <c r="AK119" i="110"/>
  <c r="AJ119" i="110"/>
  <c r="AI119" i="110"/>
  <c r="AH119" i="110"/>
  <c r="AF119" i="110"/>
  <c r="AB119" i="110"/>
  <c r="AR118" i="110"/>
  <c r="AK118" i="110"/>
  <c r="AJ118" i="110"/>
  <c r="AI118" i="110"/>
  <c r="AH118" i="110"/>
  <c r="AF118" i="110"/>
  <c r="AB118" i="110"/>
  <c r="AR117" i="110"/>
  <c r="AK117" i="110"/>
  <c r="AJ117" i="110"/>
  <c r="AI117" i="110"/>
  <c r="AH117" i="110"/>
  <c r="AF117" i="110"/>
  <c r="AB117" i="110"/>
  <c r="AR116" i="110"/>
  <c r="AK116" i="110"/>
  <c r="AJ116" i="110"/>
  <c r="AI116" i="110"/>
  <c r="AH116" i="110"/>
  <c r="AF116" i="110"/>
  <c r="AB116" i="110"/>
  <c r="AR115" i="110"/>
  <c r="AK115" i="110"/>
  <c r="AJ115" i="110"/>
  <c r="AI115" i="110"/>
  <c r="AH115" i="110"/>
  <c r="AF115" i="110"/>
  <c r="AB115" i="110"/>
  <c r="AR114" i="110"/>
  <c r="AK114" i="110"/>
  <c r="AJ114" i="110"/>
  <c r="AI114" i="110"/>
  <c r="AH114" i="110"/>
  <c r="AF114" i="110"/>
  <c r="AB114" i="110"/>
  <c r="AR113" i="110"/>
  <c r="AK113" i="110"/>
  <c r="AJ113" i="110"/>
  <c r="AI113" i="110"/>
  <c r="AH113" i="110"/>
  <c r="AF113" i="110"/>
  <c r="AB113" i="110"/>
  <c r="AR112" i="110"/>
  <c r="AK112" i="110"/>
  <c r="AJ112" i="110"/>
  <c r="AI112" i="110"/>
  <c r="AH112" i="110"/>
  <c r="AF112" i="110"/>
  <c r="AB112" i="110"/>
  <c r="AR111" i="110"/>
  <c r="AK111" i="110"/>
  <c r="AJ111" i="110"/>
  <c r="AI111" i="110"/>
  <c r="AH111" i="110"/>
  <c r="AF111" i="110"/>
  <c r="AB111" i="110"/>
  <c r="AR110" i="110"/>
  <c r="AK110" i="110"/>
  <c r="AJ110" i="110"/>
  <c r="AI110" i="110"/>
  <c r="AH110" i="110"/>
  <c r="AF110" i="110"/>
  <c r="AB110" i="110"/>
  <c r="AR109" i="110"/>
  <c r="AK109" i="110"/>
  <c r="AJ109" i="110"/>
  <c r="AI109" i="110"/>
  <c r="AH109" i="110"/>
  <c r="AF109" i="110"/>
  <c r="AB109" i="110"/>
  <c r="AR108" i="110"/>
  <c r="AK108" i="110"/>
  <c r="AJ108" i="110"/>
  <c r="AI108" i="110"/>
  <c r="AH108" i="110"/>
  <c r="AF108" i="110"/>
  <c r="AB108" i="110"/>
  <c r="AR107" i="110"/>
  <c r="AK107" i="110"/>
  <c r="AJ107" i="110"/>
  <c r="AI107" i="110"/>
  <c r="AH107" i="110"/>
  <c r="AF107" i="110"/>
  <c r="AB107" i="110"/>
  <c r="AR106" i="110"/>
  <c r="AK106" i="110"/>
  <c r="AJ106" i="110"/>
  <c r="AI106" i="110"/>
  <c r="AH106" i="110"/>
  <c r="AF106" i="110"/>
  <c r="AB106" i="110"/>
  <c r="AR105" i="110"/>
  <c r="AK105" i="110"/>
  <c r="AJ105" i="110"/>
  <c r="AI105" i="110"/>
  <c r="AH105" i="110"/>
  <c r="AF105" i="110"/>
  <c r="AB105" i="110"/>
  <c r="AR104" i="110"/>
  <c r="AK104" i="110"/>
  <c r="AJ104" i="110"/>
  <c r="AI104" i="110"/>
  <c r="AH104" i="110"/>
  <c r="AF104" i="110"/>
  <c r="AB104" i="110"/>
  <c r="AR103" i="110"/>
  <c r="AK103" i="110"/>
  <c r="AJ103" i="110"/>
  <c r="AI103" i="110"/>
  <c r="AH103" i="110"/>
  <c r="AF103" i="110"/>
  <c r="AB103" i="110"/>
  <c r="AR102" i="110"/>
  <c r="AK102" i="110"/>
  <c r="AJ102" i="110"/>
  <c r="AI102" i="110"/>
  <c r="AH102" i="110"/>
  <c r="AF102" i="110"/>
  <c r="AB102" i="110"/>
  <c r="AR101" i="110"/>
  <c r="AK101" i="110"/>
  <c r="AJ101" i="110"/>
  <c r="AI101" i="110"/>
  <c r="AH101" i="110"/>
  <c r="AF101" i="110"/>
  <c r="AB101" i="110"/>
  <c r="AR100" i="110"/>
  <c r="AK100" i="110"/>
  <c r="AJ100" i="110"/>
  <c r="AI100" i="110"/>
  <c r="AH100" i="110"/>
  <c r="AF100" i="110"/>
  <c r="AB100" i="110"/>
  <c r="AR90" i="110"/>
  <c r="AK90" i="110"/>
  <c r="AJ90" i="110"/>
  <c r="AI90" i="110"/>
  <c r="AH90" i="110"/>
  <c r="AF90" i="110"/>
  <c r="AB90" i="110"/>
  <c r="AR89" i="110"/>
  <c r="AK89" i="110"/>
  <c r="AJ89" i="110"/>
  <c r="AI89" i="110"/>
  <c r="AH89" i="110"/>
  <c r="AF89" i="110"/>
  <c r="AB89" i="110"/>
  <c r="AR88" i="110"/>
  <c r="AK88" i="110"/>
  <c r="AJ88" i="110"/>
  <c r="AI88" i="110"/>
  <c r="AH88" i="110"/>
  <c r="AF88" i="110"/>
  <c r="AB88" i="110"/>
  <c r="AR87" i="110"/>
  <c r="AK87" i="110"/>
  <c r="AJ87" i="110"/>
  <c r="AI87" i="110"/>
  <c r="AH87" i="110"/>
  <c r="AF87" i="110"/>
  <c r="AB87" i="110"/>
  <c r="AR86" i="110"/>
  <c r="AK86" i="110"/>
  <c r="AJ86" i="110"/>
  <c r="AI86" i="110"/>
  <c r="AH86" i="110"/>
  <c r="AF86" i="110"/>
  <c r="AB86" i="110"/>
  <c r="AR85" i="110"/>
  <c r="AK85" i="110"/>
  <c r="AJ85" i="110"/>
  <c r="AI85" i="110"/>
  <c r="AH85" i="110"/>
  <c r="AF85" i="110"/>
  <c r="AB85" i="110"/>
  <c r="AR84" i="110"/>
  <c r="AK84" i="110"/>
  <c r="AJ84" i="110"/>
  <c r="AI84" i="110"/>
  <c r="AH84" i="110"/>
  <c r="AF84" i="110"/>
  <c r="AB84" i="110"/>
  <c r="AR83" i="110"/>
  <c r="AK83" i="110"/>
  <c r="AJ83" i="110"/>
  <c r="AI83" i="110"/>
  <c r="AH83" i="110"/>
  <c r="AF83" i="110"/>
  <c r="AB83" i="110"/>
  <c r="AR81" i="110"/>
  <c r="AK81" i="110"/>
  <c r="AJ81" i="110"/>
  <c r="AI81" i="110"/>
  <c r="AH81" i="110"/>
  <c r="AF81" i="110"/>
  <c r="AB81" i="110"/>
  <c r="AR80" i="110"/>
  <c r="AK80" i="110"/>
  <c r="AJ80" i="110"/>
  <c r="AI80" i="110"/>
  <c r="AH80" i="110"/>
  <c r="AF80" i="110"/>
  <c r="AB80" i="110"/>
  <c r="AR79" i="110"/>
  <c r="AK79" i="110"/>
  <c r="AJ79" i="110"/>
  <c r="AI79" i="110"/>
  <c r="AH79" i="110"/>
  <c r="AF79" i="110"/>
  <c r="AB79" i="110"/>
  <c r="AR78" i="110"/>
  <c r="AK78" i="110"/>
  <c r="AJ78" i="110"/>
  <c r="AI78" i="110"/>
  <c r="AH78" i="110"/>
  <c r="AF78" i="110"/>
  <c r="AB78" i="110"/>
  <c r="AR77" i="110"/>
  <c r="AK77" i="110"/>
  <c r="AJ77" i="110"/>
  <c r="AI77" i="110"/>
  <c r="AH77" i="110"/>
  <c r="AF77" i="110"/>
  <c r="AB77" i="110"/>
  <c r="AR76" i="110"/>
  <c r="AK76" i="110"/>
  <c r="AJ76" i="110"/>
  <c r="AI76" i="110"/>
  <c r="AH76" i="110"/>
  <c r="AF76" i="110"/>
  <c r="AB76" i="110"/>
  <c r="AR75" i="110"/>
  <c r="AK75" i="110"/>
  <c r="AJ75" i="110"/>
  <c r="AI75" i="110"/>
  <c r="AH75" i="110"/>
  <c r="AF75" i="110"/>
  <c r="AB75" i="110"/>
  <c r="AR74" i="110"/>
  <c r="AK74" i="110"/>
  <c r="AJ74" i="110"/>
  <c r="AI74" i="110"/>
  <c r="AH74" i="110"/>
  <c r="AF74" i="110"/>
  <c r="AB74" i="110"/>
  <c r="AR73" i="110"/>
  <c r="AK73" i="110"/>
  <c r="AJ73" i="110"/>
  <c r="AI73" i="110"/>
  <c r="AH73" i="110"/>
  <c r="AF73" i="110"/>
  <c r="AB73" i="110"/>
  <c r="AR72" i="110"/>
  <c r="AK72" i="110"/>
  <c r="AJ72" i="110"/>
  <c r="AI72" i="110"/>
  <c r="AH72" i="110"/>
  <c r="AF72" i="110"/>
  <c r="AB72" i="110"/>
  <c r="AR71" i="110"/>
  <c r="AK71" i="110"/>
  <c r="AJ71" i="110"/>
  <c r="AI71" i="110"/>
  <c r="AH71" i="110"/>
  <c r="AF71" i="110"/>
  <c r="AB71" i="110"/>
  <c r="AR70" i="110"/>
  <c r="AK70" i="110"/>
  <c r="AJ70" i="110"/>
  <c r="AI70" i="110"/>
  <c r="AH70" i="110"/>
  <c r="AF70" i="110"/>
  <c r="AB70" i="110"/>
  <c r="AR68" i="110"/>
  <c r="AK68" i="110"/>
  <c r="AJ68" i="110"/>
  <c r="AI68" i="110"/>
  <c r="AH68" i="110"/>
  <c r="AF68" i="110"/>
  <c r="AB68" i="110"/>
  <c r="AR67" i="110"/>
  <c r="AK67" i="110"/>
  <c r="AJ67" i="110"/>
  <c r="AI67" i="110"/>
  <c r="AH67" i="110"/>
  <c r="AF67" i="110"/>
  <c r="AB67" i="110"/>
  <c r="AR66" i="110"/>
  <c r="AK66" i="110"/>
  <c r="AJ66" i="110"/>
  <c r="AI66" i="110"/>
  <c r="AH66" i="110"/>
  <c r="AF66" i="110"/>
  <c r="AB66" i="110"/>
  <c r="AR65" i="110"/>
  <c r="AK65" i="110"/>
  <c r="AJ65" i="110"/>
  <c r="AI65" i="110"/>
  <c r="AH65" i="110"/>
  <c r="AF65" i="110"/>
  <c r="AB65" i="110"/>
  <c r="AR64" i="110"/>
  <c r="AK64" i="110"/>
  <c r="AJ64" i="110"/>
  <c r="AI64" i="110"/>
  <c r="AH64" i="110"/>
  <c r="AF64" i="110"/>
  <c r="AB64" i="110"/>
  <c r="AR63" i="110"/>
  <c r="AK63" i="110"/>
  <c r="AJ63" i="110"/>
  <c r="AI63" i="110"/>
  <c r="AH63" i="110"/>
  <c r="AF63" i="110"/>
  <c r="AB63" i="110"/>
  <c r="AR62" i="110"/>
  <c r="AK62" i="110"/>
  <c r="AJ62" i="110"/>
  <c r="AI62" i="110"/>
  <c r="AH62" i="110"/>
  <c r="AF62" i="110"/>
  <c r="AB62" i="110"/>
  <c r="AR61" i="110"/>
  <c r="AK61" i="110"/>
  <c r="AJ61" i="110"/>
  <c r="AI61" i="110"/>
  <c r="AH61" i="110"/>
  <c r="AF61" i="110"/>
  <c r="AB61" i="110"/>
  <c r="AR60" i="110"/>
  <c r="AK60" i="110"/>
  <c r="AJ60" i="110"/>
  <c r="AI60" i="110"/>
  <c r="AH60" i="110"/>
  <c r="AF60" i="110"/>
  <c r="AB60" i="110"/>
  <c r="AR59" i="110"/>
  <c r="AK59" i="110"/>
  <c r="AJ59" i="110"/>
  <c r="AI59" i="110"/>
  <c r="AH59" i="110"/>
  <c r="AF59" i="110"/>
  <c r="AB59" i="110"/>
  <c r="AR58" i="110"/>
  <c r="AK58" i="110"/>
  <c r="AJ58" i="110"/>
  <c r="AI58" i="110"/>
  <c r="AH58" i="110"/>
  <c r="AF58" i="110"/>
  <c r="AB58" i="110"/>
  <c r="AR56" i="110"/>
  <c r="AK56" i="110"/>
  <c r="AJ56" i="110"/>
  <c r="AI56" i="110"/>
  <c r="AH56" i="110"/>
  <c r="AF56" i="110"/>
  <c r="AB56" i="110"/>
  <c r="AR55" i="110"/>
  <c r="AJ55" i="110"/>
  <c r="AI55" i="110"/>
  <c r="AH55" i="110"/>
  <c r="AF55" i="110"/>
  <c r="AB55" i="110"/>
  <c r="AR54" i="110"/>
  <c r="AK54" i="110"/>
  <c r="AJ54" i="110"/>
  <c r="AI54" i="110"/>
  <c r="AH54" i="110"/>
  <c r="AF54" i="110"/>
  <c r="AB54" i="110"/>
  <c r="AR53" i="110"/>
  <c r="AK53" i="110"/>
  <c r="AJ53" i="110"/>
  <c r="AI53" i="110"/>
  <c r="AH53" i="110"/>
  <c r="AF53" i="110"/>
  <c r="AB53" i="110"/>
  <c r="AR52" i="110"/>
  <c r="AK52" i="110"/>
  <c r="AJ52" i="110"/>
  <c r="AI52" i="110"/>
  <c r="AH52" i="110"/>
  <c r="AF52" i="110"/>
  <c r="AB52" i="110"/>
  <c r="AR51" i="110"/>
  <c r="AK51" i="110"/>
  <c r="AJ51" i="110"/>
  <c r="AI51" i="110"/>
  <c r="AH51" i="110"/>
  <c r="AF51" i="110"/>
  <c r="AB51" i="110"/>
  <c r="AR49" i="110"/>
  <c r="AK49" i="110"/>
  <c r="AJ49" i="110"/>
  <c r="AI49" i="110"/>
  <c r="AH49" i="110"/>
  <c r="AF49" i="110"/>
  <c r="AB49" i="110"/>
  <c r="AR48" i="110"/>
  <c r="AK48" i="110"/>
  <c r="AJ48" i="110"/>
  <c r="AI48" i="110"/>
  <c r="AH48" i="110"/>
  <c r="AF48" i="110"/>
  <c r="AB48" i="110"/>
  <c r="AR47" i="110"/>
  <c r="AK47" i="110"/>
  <c r="AJ47" i="110"/>
  <c r="AI47" i="110"/>
  <c r="AH47" i="110"/>
  <c r="AF47" i="110"/>
  <c r="AB47" i="110"/>
  <c r="AR46" i="110"/>
  <c r="AK46" i="110"/>
  <c r="AJ46" i="110"/>
  <c r="AI46" i="110"/>
  <c r="AH46" i="110"/>
  <c r="AF46" i="110"/>
  <c r="AB46" i="110"/>
  <c r="AR44" i="110"/>
  <c r="AK44" i="110"/>
  <c r="AJ44" i="110"/>
  <c r="AI44" i="110"/>
  <c r="AH44" i="110"/>
  <c r="AF44" i="110"/>
  <c r="AB44" i="110"/>
  <c r="AR43" i="110"/>
  <c r="AK43" i="110"/>
  <c r="AJ43" i="110"/>
  <c r="AI43" i="110"/>
  <c r="AH43" i="110"/>
  <c r="AF43" i="110"/>
  <c r="AB43" i="110"/>
  <c r="AR42" i="110"/>
  <c r="AK42" i="110"/>
  <c r="AJ42" i="110"/>
  <c r="AI42" i="110"/>
  <c r="AH42" i="110"/>
  <c r="AF42" i="110"/>
  <c r="AB42" i="110"/>
  <c r="AR41" i="110"/>
  <c r="AK41" i="110"/>
  <c r="AJ41" i="110"/>
  <c r="AI41" i="110"/>
  <c r="AH41" i="110"/>
  <c r="AF41" i="110"/>
  <c r="AB41" i="110"/>
  <c r="AR40" i="110"/>
  <c r="AK40" i="110"/>
  <c r="AJ40" i="110"/>
  <c r="AI40" i="110"/>
  <c r="AH40" i="110"/>
  <c r="AF40" i="110"/>
  <c r="AB40" i="110"/>
  <c r="AR39" i="110"/>
  <c r="AK39" i="110"/>
  <c r="AJ39" i="110"/>
  <c r="AI39" i="110"/>
  <c r="AH39" i="110"/>
  <c r="AF39" i="110"/>
  <c r="AB39" i="110"/>
  <c r="AR38" i="110"/>
  <c r="AK38" i="110"/>
  <c r="AJ38" i="110"/>
  <c r="AI38" i="110"/>
  <c r="AH38" i="110"/>
  <c r="AF38" i="110"/>
  <c r="AB38" i="110"/>
  <c r="AR37" i="110"/>
  <c r="AK37" i="110"/>
  <c r="AJ37" i="110"/>
  <c r="AI37" i="110"/>
  <c r="AH37" i="110"/>
  <c r="AF37" i="110"/>
  <c r="AB37" i="110"/>
  <c r="AR36" i="110"/>
  <c r="AK36" i="110"/>
  <c r="AJ36" i="110"/>
  <c r="AI36" i="110"/>
  <c r="AH36" i="110"/>
  <c r="AF36" i="110"/>
  <c r="AB36" i="110"/>
  <c r="AR35" i="110"/>
  <c r="AK35" i="110"/>
  <c r="AJ35" i="110"/>
  <c r="AI35" i="110"/>
  <c r="AH35" i="110"/>
  <c r="AF35" i="110"/>
  <c r="AB35" i="110"/>
  <c r="AR34" i="110"/>
  <c r="AK34" i="110"/>
  <c r="AJ34" i="110"/>
  <c r="AI34" i="110"/>
  <c r="AH34" i="110"/>
  <c r="AF34" i="110"/>
  <c r="AB34" i="110"/>
  <c r="AR33" i="110"/>
  <c r="AK33" i="110"/>
  <c r="AJ33" i="110"/>
  <c r="AI33" i="110"/>
  <c r="AH33" i="110"/>
  <c r="AF33" i="110"/>
  <c r="AB33" i="110"/>
  <c r="AR32" i="110"/>
  <c r="AK32" i="110"/>
  <c r="AJ32" i="110"/>
  <c r="AI32" i="110"/>
  <c r="AH32" i="110"/>
  <c r="AF32" i="110"/>
  <c r="AB32" i="110"/>
  <c r="AR31" i="110"/>
  <c r="AK31" i="110"/>
  <c r="AJ31" i="110"/>
  <c r="AI31" i="110"/>
  <c r="AH31" i="110"/>
  <c r="AF31" i="110"/>
  <c r="AB31" i="110"/>
  <c r="AR30" i="110"/>
  <c r="AK30" i="110"/>
  <c r="AJ30" i="110"/>
  <c r="AI30" i="110"/>
  <c r="AH30" i="110"/>
  <c r="AF30" i="110"/>
  <c r="AB30" i="110"/>
  <c r="AR29" i="110"/>
  <c r="AK29" i="110"/>
  <c r="AJ29" i="110"/>
  <c r="AI29" i="110"/>
  <c r="AH29" i="110"/>
  <c r="AF29" i="110"/>
  <c r="AB29" i="110"/>
  <c r="AR28" i="110"/>
  <c r="AK28" i="110"/>
  <c r="AJ28" i="110"/>
  <c r="AI28" i="110"/>
  <c r="AH28" i="110"/>
  <c r="AF28" i="110"/>
  <c r="AB28" i="110"/>
  <c r="AR27" i="110"/>
  <c r="AK27" i="110"/>
  <c r="AJ27" i="110"/>
  <c r="AI27" i="110"/>
  <c r="AH27" i="110"/>
  <c r="AF27" i="110"/>
  <c r="AB27" i="110"/>
  <c r="AR26" i="110"/>
  <c r="AK26" i="110"/>
  <c r="AJ26" i="110"/>
  <c r="AI26" i="110"/>
  <c r="AH26" i="110"/>
  <c r="AF26" i="110"/>
  <c r="AB26" i="110"/>
  <c r="AR25" i="110"/>
  <c r="AK25" i="110"/>
  <c r="AJ25" i="110"/>
  <c r="AI25" i="110"/>
  <c r="AH25" i="110"/>
  <c r="AF25" i="110"/>
  <c r="AB25" i="110"/>
  <c r="AR24" i="110"/>
  <c r="AK24" i="110"/>
  <c r="AJ24" i="110"/>
  <c r="AI24" i="110"/>
  <c r="AH24" i="110"/>
  <c r="AF24" i="110"/>
  <c r="AB24" i="110"/>
  <c r="AR23" i="110"/>
  <c r="AK23" i="110"/>
  <c r="AJ23" i="110"/>
  <c r="AI23" i="110"/>
  <c r="AH23" i="110"/>
  <c r="AF23" i="110"/>
  <c r="AB23" i="110"/>
  <c r="AR22" i="110"/>
  <c r="AK22" i="110"/>
  <c r="AJ22" i="110"/>
  <c r="AI22" i="110"/>
  <c r="AH22" i="110"/>
  <c r="AF22" i="110"/>
  <c r="AB22" i="110"/>
  <c r="AR21" i="110"/>
  <c r="AK21" i="110"/>
  <c r="AJ21" i="110"/>
  <c r="AI21" i="110"/>
  <c r="AH21" i="110"/>
  <c r="AF21" i="110"/>
  <c r="AB21" i="110"/>
  <c r="AR20" i="110"/>
  <c r="AK20" i="110"/>
  <c r="AJ20" i="110"/>
  <c r="AI20" i="110"/>
  <c r="AH20" i="110"/>
  <c r="AF20" i="110"/>
  <c r="AB20" i="110"/>
  <c r="AR19" i="110"/>
  <c r="AK19" i="110"/>
  <c r="AJ19" i="110"/>
  <c r="AI19" i="110"/>
  <c r="AH19" i="110"/>
  <c r="AF19" i="110"/>
  <c r="AB19" i="110"/>
  <c r="AR18" i="110"/>
  <c r="AK18" i="110"/>
  <c r="AJ18" i="110"/>
  <c r="AI18" i="110"/>
  <c r="AH18" i="110"/>
  <c r="AF18" i="110"/>
  <c r="AB18" i="110"/>
  <c r="AR17" i="110"/>
  <c r="AK17" i="110"/>
  <c r="AJ17" i="110"/>
  <c r="AI17" i="110"/>
  <c r="AH17" i="110"/>
  <c r="AF17" i="110"/>
  <c r="AB17" i="110"/>
  <c r="AR16" i="110"/>
  <c r="AK16" i="110"/>
  <c r="AJ16" i="110"/>
  <c r="AI16" i="110"/>
  <c r="AH16" i="110"/>
  <c r="AF16" i="110"/>
  <c r="AB16" i="110"/>
  <c r="AR15" i="110"/>
  <c r="AK15" i="110"/>
  <c r="AJ15" i="110"/>
  <c r="AI15" i="110"/>
  <c r="AH15" i="110"/>
  <c r="AF15" i="110"/>
  <c r="AB15" i="110"/>
  <c r="AR14" i="110"/>
  <c r="AJ14" i="110"/>
  <c r="AI14" i="110"/>
  <c r="AH14" i="110"/>
  <c r="AB14" i="110"/>
  <c r="AR13" i="110"/>
  <c r="AJ13" i="110"/>
  <c r="AI13" i="110"/>
  <c r="AH13" i="110"/>
  <c r="AB13" i="110"/>
  <c r="AR12" i="110"/>
  <c r="AJ12" i="110"/>
  <c r="AI12" i="110"/>
  <c r="AH12" i="110"/>
  <c r="AF12" i="110"/>
  <c r="AB12" i="110"/>
  <c r="AR11" i="110"/>
  <c r="AJ11" i="110"/>
  <c r="AI11" i="110"/>
  <c r="AH11" i="110"/>
  <c r="AB11" i="110"/>
  <c r="AR10" i="110"/>
  <c r="AJ10" i="110"/>
  <c r="AI10" i="110"/>
  <c r="AH10" i="110"/>
  <c r="AB10" i="110"/>
  <c r="A11" i="10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Lee</author>
    <author>Richard Shen</author>
  </authors>
  <commentList>
    <comment ref="AS7" authorId="0" shapeId="0" xr:uid="{21687239-1D48-5341-BEEF-95DACF8EC00B}">
      <text>
        <r>
          <rPr>
            <sz val="9"/>
            <color rgb="FF000000"/>
            <rFont val="Tahoma"/>
            <family val="2"/>
          </rPr>
          <t xml:space="preserve">Select the pin configuration from the pulldown menu
</t>
        </r>
      </text>
    </comment>
    <comment ref="AT7" authorId="0" shapeId="0" xr:uid="{7BB1C946-2D54-5345-A725-228D7C3E7AAA}">
      <text>
        <r>
          <rPr>
            <sz val="9"/>
            <color indexed="81"/>
            <rFont val="Tahoma"/>
            <family val="2"/>
          </rPr>
          <t>If a pin is used as GPIO, select the pin direction from the following list:
Input
Output
Bidirectional
Open-Drain
N/A</t>
        </r>
      </text>
    </comment>
    <comment ref="AU7" authorId="0" shapeId="0" xr:uid="{5FA38AA0-9B17-034C-BBAB-7E0C598FE3A7}">
      <text>
        <r>
          <rPr>
            <sz val="9"/>
            <color rgb="FF000000"/>
            <rFont val="Tahoma"/>
            <family val="2"/>
          </rPr>
          <t xml:space="preserve">If pin selected to be GPIO, select what state the pin should be in when first configured from the dropdown list. Options are:
</t>
        </r>
        <r>
          <rPr>
            <sz val="9"/>
            <color rgb="FF000000"/>
            <rFont val="Tahoma"/>
            <family val="2"/>
          </rPr>
          <t xml:space="preserve">- Z Tristate output
</t>
        </r>
        <r>
          <rPr>
            <sz val="9"/>
            <color rgb="FF000000"/>
            <rFont val="Tahoma"/>
            <family val="2"/>
          </rPr>
          <t xml:space="preserve">- Int PU Tristate output &amp; internal pull-up enabled
</t>
        </r>
        <r>
          <rPr>
            <sz val="9"/>
            <color rgb="FF000000"/>
            <rFont val="Tahoma"/>
            <family val="2"/>
          </rPr>
          <t xml:space="preserve">- Int PD Tristate output &amp; internal pull-down enabled
</t>
        </r>
        <r>
          <rPr>
            <sz val="9"/>
            <color rgb="FF000000"/>
            <rFont val="Tahoma"/>
            <family val="2"/>
          </rPr>
          <t xml:space="preserve">- Drive 0 Not tristate, output set low
</t>
        </r>
        <r>
          <rPr>
            <sz val="9"/>
            <color rgb="FF000000"/>
            <rFont val="Tahoma"/>
            <family val="2"/>
          </rPr>
          <t xml:space="preserve">- Drive 1 Not tristate, output set high
</t>
        </r>
        <r>
          <rPr>
            <sz val="9"/>
            <color rgb="FF000000"/>
            <rFont val="Tahoma"/>
            <family val="2"/>
          </rPr>
          <t xml:space="preserve">- N/A State not critical (true for inputs, or where initial output state is don't care)
</t>
        </r>
      </text>
    </comment>
    <comment ref="AV7" authorId="0" shapeId="0" xr:uid="{A29B2288-573F-C140-9625-76A18DD93C25}">
      <text>
        <r>
          <rPr>
            <b/>
            <sz val="9"/>
            <color indexed="81"/>
            <rFont val="Tahoma"/>
            <family val="2"/>
          </rPr>
          <t>Some pins are wake-capable. For the wake capable pins, select Yes or No to determine if the pin will be used as a wake source.</t>
        </r>
        <r>
          <rPr>
            <sz val="9"/>
            <color indexed="81"/>
            <rFont val="Tahoma"/>
            <family val="2"/>
          </rPr>
          <t xml:space="preserve">
</t>
        </r>
      </text>
    </comment>
    <comment ref="AY7" authorId="1" shapeId="0" xr:uid="{87D1E62E-7D69-B646-A5BD-7F3841E26B42}">
      <text>
        <r>
          <rPr>
            <sz val="9"/>
            <color indexed="81"/>
            <rFont val="Tahoma"/>
            <family val="2"/>
          </rPr>
          <t>Disable selects lower power driver, 100 Ohm
Enable selects normal power driver, 50 Ohm</t>
        </r>
      </text>
    </comment>
    <comment ref="BB7" authorId="1" shapeId="0" xr:uid="{57040A6C-7E9D-3E42-A084-BB53246CD802}">
      <text>
        <r>
          <rPr>
            <b/>
            <sz val="9"/>
            <color indexed="81"/>
            <rFont val="Tahoma"/>
            <family val="2"/>
          </rPr>
          <t>Richard Shen:</t>
        </r>
        <r>
          <rPr>
            <sz val="9"/>
            <color indexed="81"/>
            <rFont val="Tahoma"/>
            <family val="2"/>
          </rPr>
          <t xml:space="preserve">
Low=25mV
Mid = 50mV
High = 75mV</t>
        </r>
      </text>
    </comment>
    <comment ref="BF7" authorId="0" shapeId="0" xr:uid="{967ED9AA-AB27-0547-A8BC-94BFC611B092}">
      <text>
        <r>
          <rPr>
            <sz val="9"/>
            <color indexed="81"/>
            <rFont val="Tahoma"/>
            <family val="2"/>
          </rPr>
          <t xml:space="preserve">If an external pull up on the platform, list the value in this column
</t>
        </r>
      </text>
    </comment>
    <comment ref="BG7" authorId="0" shapeId="0" xr:uid="{0E850399-C979-7441-98DB-1EF03863CF49}">
      <text>
        <r>
          <rPr>
            <b/>
            <sz val="9"/>
            <color rgb="FF000000"/>
            <rFont val="Tahoma"/>
            <family val="2"/>
          </rPr>
          <t>If an external pull down on the platform, list the value in this column</t>
        </r>
        <r>
          <rPr>
            <sz val="9"/>
            <color rgb="FF000000"/>
            <rFont val="Tahoma"/>
            <family val="2"/>
          </rPr>
          <t xml:space="preserve">
</t>
        </r>
      </text>
    </comment>
    <comment ref="BH7" authorId="0" shapeId="0" xr:uid="{1F482774-AC88-7842-9B3E-74E587505B2C}">
      <text>
        <r>
          <rPr>
            <b/>
            <sz val="9"/>
            <color indexed="81"/>
            <rFont val="Tahoma"/>
            <family val="2"/>
          </rPr>
          <t>If pin selected to be GPIO, select what state the pin should be in from dropdown list when system is in Deep Sleep mode. Options are:
- Z Tristate output
- Int PU Tristate output &amp; internal pull-up enabled
- Int PD Tristate output &amp; internal pull-down enabled
- Drive 0 Not tristate, output set low
- Drive 1 Not tristate, output set high
- N/A State not critical (true for inputs, or where initial output state is don't care)
Note the entry in the Deep Sleep "After Wake" column which indicates whether the pin will retain the state selected above, or will revert to the POR state.  If the entry in "After Wake" is hold, the pin will hold its state even after Deep Sleep is exited.  If the entry is reset, the pin will go back to POR state when Deep Sleep is exited before software has control.  If the POR state is different than desired, then do not use a pin that has reset in the "After Wake" column.</t>
        </r>
        <r>
          <rPr>
            <sz val="9"/>
            <color indexed="81"/>
            <rFont val="Tahoma"/>
            <family val="2"/>
          </rPr>
          <t xml:space="preserve">
</t>
        </r>
      </text>
    </comment>
  </commentList>
</comments>
</file>

<file path=xl/sharedStrings.xml><?xml version="1.0" encoding="utf-8"?>
<sst xmlns="http://schemas.openxmlformats.org/spreadsheetml/2006/main" count="28527" uniqueCount="7530">
  <si>
    <t>General</t>
  </si>
  <si>
    <t>SFIO1</t>
  </si>
  <si>
    <t>SFIO2</t>
  </si>
  <si>
    <t>SFIO3</t>
  </si>
  <si>
    <t>PUPD</t>
  </si>
  <si>
    <t>Pin State</t>
  </si>
  <si>
    <t>PEX_L1_CLKREQ_N</t>
  </si>
  <si>
    <t>PEX_L1_RST_N</t>
  </si>
  <si>
    <t>PEX_WAKE_N</t>
  </si>
  <si>
    <t>SDMMC1_CLK</t>
  </si>
  <si>
    <t>SDMMC1_CMD</t>
  </si>
  <si>
    <t>SDMMC1_DAT0</t>
  </si>
  <si>
    <t>SDMMC1_DAT1</t>
  </si>
  <si>
    <t>SDMMC1_DAT2</t>
  </si>
  <si>
    <t>SDMMC1_DAT3</t>
  </si>
  <si>
    <t>HDMI_CEC</t>
  </si>
  <si>
    <t>PWR_I2C_SCL</t>
  </si>
  <si>
    <t>PWR_I2C_SDA</t>
  </si>
  <si>
    <t>DAP4_DIN</t>
  </si>
  <si>
    <t>DAP4_DOUT</t>
  </si>
  <si>
    <t>DAP4_FS</t>
  </si>
  <si>
    <t>DAP4_SCLK</t>
  </si>
  <si>
    <t>GEN1_I2C_SCL</t>
  </si>
  <si>
    <t>GEN1_I2C_SDA</t>
  </si>
  <si>
    <t>1) failure to select a pinmux option for a given ball</t>
  </si>
  <si>
    <t>2) bringing out the same signal on more than one ball</t>
  </si>
  <si>
    <t>3) bringing out signals from more than one interface for a single controller</t>
  </si>
  <si>
    <t>README</t>
  </si>
  <si>
    <t>This spreadsheet automatically highlights many kinds of pinmux configuration problem.  Errors are highlighted in pinkish-red on the MPIO, Signals, or Controllers worksheets.  This spreadsheet highlights the following problems:</t>
  </si>
  <si>
    <t>The only cells that need to be edited are the orange highlighted cells on the MPIO worksheet.</t>
  </si>
  <si>
    <t>Wake</t>
  </si>
  <si>
    <t>1.8V</t>
  </si>
  <si>
    <t>3.3V</t>
  </si>
  <si>
    <t>SYS</t>
  </si>
  <si>
    <t>SDMMC1</t>
  </si>
  <si>
    <t>USB_VBUS_EN0</t>
  </si>
  <si>
    <t>USB_VBUS_EN1</t>
  </si>
  <si>
    <t>POR</t>
  </si>
  <si>
    <t>Revision</t>
  </si>
  <si>
    <t>Description</t>
  </si>
  <si>
    <t>DP_AUX_CH0_P</t>
  </si>
  <si>
    <t>DP_AUX_CH0_N</t>
  </si>
  <si>
    <t>Pad Type</t>
  </si>
  <si>
    <t>Req. Initial State</t>
  </si>
  <si>
    <t>Not Assigned</t>
  </si>
  <si>
    <t>SFIO</t>
  </si>
  <si>
    <t>GPIO</t>
  </si>
  <si>
    <t>STRAP</t>
  </si>
  <si>
    <t>UNUSED</t>
  </si>
  <si>
    <t>Pin Muxing</t>
  </si>
  <si>
    <t>Allowed Pin Direction</t>
  </si>
  <si>
    <t>Pin Groups</t>
  </si>
  <si>
    <t>Customer Configuration</t>
  </si>
  <si>
    <t>Error Check</t>
  </si>
  <si>
    <t>Filled in by Customers</t>
  </si>
  <si>
    <t>Unused</t>
  </si>
  <si>
    <t>SFIO0</t>
  </si>
  <si>
    <t>F0</t>
  </si>
  <si>
    <t>F1</t>
  </si>
  <si>
    <t>F2</t>
  </si>
  <si>
    <t>F3</t>
  </si>
  <si>
    <t>FS</t>
  </si>
  <si>
    <t>Power Rail</t>
  </si>
  <si>
    <t>Pin Group</t>
  </si>
  <si>
    <t>SDMMC DAT/CMD</t>
  </si>
  <si>
    <t>Tristate</t>
  </si>
  <si>
    <t>E_Input</t>
  </si>
  <si>
    <t>GPIO Init Value</t>
  </si>
  <si>
    <t>Pin Direction Checker</t>
  </si>
  <si>
    <t>Customer Usage</t>
  </si>
  <si>
    <t>Pin Direction</t>
  </si>
  <si>
    <t>Wake Pin</t>
  </si>
  <si>
    <t>Lock</t>
  </si>
  <si>
    <t>Req. Deep Sleep State</t>
  </si>
  <si>
    <t>MPIO</t>
  </si>
  <si>
    <t>RSVD2</t>
  </si>
  <si>
    <t>RSVD3</t>
  </si>
  <si>
    <t>No</t>
  </si>
  <si>
    <t>RSVD1</t>
  </si>
  <si>
    <t>I2C1</t>
  </si>
  <si>
    <t>Disable</t>
  </si>
  <si>
    <t>unused_SDMMC1_CLK</t>
  </si>
  <si>
    <t>unused_SDMMC1_CMD</t>
  </si>
  <si>
    <t>unused_SDMMC1_DAT0</t>
  </si>
  <si>
    <t>unused_SDMMC1_DAT1</t>
  </si>
  <si>
    <t>unused_SDMMC1_DAT2</t>
  </si>
  <si>
    <t>unused_SDMMC1_DAT3</t>
  </si>
  <si>
    <t>unused_PWR_I2C_SCL</t>
  </si>
  <si>
    <t>unused_PWR_I2C_SDA</t>
  </si>
  <si>
    <t>JTAG_TDO</t>
  </si>
  <si>
    <t>JTAG_TMS</t>
  </si>
  <si>
    <t>JTAG_TCK</t>
  </si>
  <si>
    <t>JTAG_TDI</t>
  </si>
  <si>
    <t>SYS_RESET_N</t>
  </si>
  <si>
    <t>CLK_32K_IN</t>
  </si>
  <si>
    <t>unused_DAP4_DIN</t>
  </si>
  <si>
    <t>unused_DAP4_DOUT</t>
  </si>
  <si>
    <t>unused_DAP4_FS</t>
  </si>
  <si>
    <t>unused_DAP4_SCLK</t>
  </si>
  <si>
    <t>unused_GEN1_I2C_SCL</t>
  </si>
  <si>
    <t>unused_GEN1_I2C_SDA</t>
  </si>
  <si>
    <t>unused_HDMI_CEC</t>
  </si>
  <si>
    <t>Dedicated SFIOs</t>
  </si>
  <si>
    <t>CSI_A_CLK_N</t>
  </si>
  <si>
    <t>CSI_A_CLK_P</t>
  </si>
  <si>
    <t>CSI_A_D0_N</t>
  </si>
  <si>
    <t>CSI_A_D0_P</t>
  </si>
  <si>
    <t>CSI_A_D1_N</t>
  </si>
  <si>
    <t>CSI_A_D1_P</t>
  </si>
  <si>
    <t>CSI_B_D0_N</t>
  </si>
  <si>
    <t>CSI_B_D0_P</t>
  </si>
  <si>
    <t>CSI_B_D1_N</t>
  </si>
  <si>
    <t>CSI_B_D1_P</t>
  </si>
  <si>
    <t>CSI_E_CLK_N</t>
  </si>
  <si>
    <t>CSI_E_CLK_P</t>
  </si>
  <si>
    <t>CSI_E_D0_N</t>
  </si>
  <si>
    <t>CSI_E_D0_P</t>
  </si>
  <si>
    <t>USB1_DN</t>
  </si>
  <si>
    <t>USB1_DP</t>
  </si>
  <si>
    <t>unused_DP_AUX_CH0_P</t>
  </si>
  <si>
    <t>unused_DP_AUX_CH0_N</t>
  </si>
  <si>
    <t>USB0_DN</t>
  </si>
  <si>
    <t>USB0_DP</t>
  </si>
  <si>
    <t>USB2_DN</t>
  </si>
  <si>
    <t>USB2_DP</t>
  </si>
  <si>
    <t>TOUCH_CLK</t>
  </si>
  <si>
    <t>UART2_CTS</t>
  </si>
  <si>
    <t>UART2_RTS</t>
  </si>
  <si>
    <t>UART4_CTS</t>
  </si>
  <si>
    <t>UART4_RTS</t>
  </si>
  <si>
    <t>SOC_PWR_REQ</t>
  </si>
  <si>
    <t>IO Block Voltage</t>
  </si>
  <si>
    <t>1.2V</t>
  </si>
  <si>
    <r>
      <t>Ext Pull Up Value (</t>
    </r>
    <r>
      <rPr>
        <b/>
        <sz val="10"/>
        <color theme="1"/>
        <rFont val="Calibri"/>
        <family val="2"/>
      </rPr>
      <t>Ω</t>
    </r>
    <r>
      <rPr>
        <b/>
        <sz val="8.5"/>
        <color theme="1"/>
        <rFont val="Calibri"/>
        <family val="2"/>
      </rPr>
      <t>)</t>
    </r>
  </si>
  <si>
    <r>
      <t>Ext Pull Down Value (</t>
    </r>
    <r>
      <rPr>
        <b/>
        <sz val="10"/>
        <color theme="1"/>
        <rFont val="Calibri"/>
        <family val="2"/>
      </rPr>
      <t>Ω</t>
    </r>
    <r>
      <rPr>
        <b/>
        <sz val="8.5"/>
        <color theme="1"/>
        <rFont val="Calibri"/>
        <family val="2"/>
      </rPr>
      <t>)</t>
    </r>
  </si>
  <si>
    <t>Revision History</t>
  </si>
  <si>
    <t>Date</t>
  </si>
  <si>
    <t>Initial Release</t>
  </si>
  <si>
    <t>Notice</t>
  </si>
  <si>
    <t xml:space="preserve">ALL NVIDIA DESIGN SPECIFICATIONS, REFERENCE BOARDS, FILES, DRAWINGS, DIAGNOSTICS, LISTS, AND OTHER DOCUMENTS (TOGETHER AND SEPARATELY, “MATERIALS”) ARE BEING PROVIDED “AS IS.” NVIDIA MAKES NO WARRANTIES, EXPRESSED, IMPLIED, STATUTORY, OR OTHERWISE WITH RESPECT TO THE MATERIALS, AND EXPRESSLY DISCLAIMS ALL IMPLIED WARRANTIES OF NONINFRINGEMENT, MERCHANTABILITY, AND FITNESS FOR A PARTICULAR PURPOSE.
Information furnished is believed to be accurate and reliable. However, NVIDIA Corporation assumes no responsibility for the consequences of use of such information or for any infringement of patents or other rights of third parties that may result from its use. No license is granted by implication or otherwise under any patent or patent rights of NVIDIA Corporation. Specifications mentioned in this publication are subject to change without notice. This publication supersedes and replaces all information previously supplied. NVIDIA Corporation products are not authorized for use as critical components in life support devices or systems without express written approval of NVIDIA Corporation.
</t>
  </si>
  <si>
    <t>UART4_TX</t>
  </si>
  <si>
    <t>UART4_RX</t>
  </si>
  <si>
    <t>UART2_TX</t>
  </si>
  <si>
    <t>UART2_RX</t>
  </si>
  <si>
    <t>UART1_TX</t>
  </si>
  <si>
    <t>UART1_RX</t>
  </si>
  <si>
    <t>UART1_RTS</t>
  </si>
  <si>
    <t>UART1_CTS</t>
  </si>
  <si>
    <t>POWER_ON</t>
  </si>
  <si>
    <t>DP_AUX_CH1_P</t>
  </si>
  <si>
    <t>DP_AUX_CH1_N</t>
  </si>
  <si>
    <t>CSI_D_CLK_P</t>
  </si>
  <si>
    <t>CSI_D_CLK_N</t>
  </si>
  <si>
    <t>CSI_B_CLK_N</t>
  </si>
  <si>
    <t>CSI_B_CLK_P</t>
  </si>
  <si>
    <t>CSI_E_D1_N</t>
  </si>
  <si>
    <t>CSI_E_D1_P</t>
  </si>
  <si>
    <t>CSI_F_CLK_N</t>
  </si>
  <si>
    <t>CSI_F_CLK_P</t>
  </si>
  <si>
    <t>CSI_F_D0_N</t>
  </si>
  <si>
    <t>CSI_F_D0_P</t>
  </si>
  <si>
    <t>CSI_F_D1_N</t>
  </si>
  <si>
    <t>CSI_F_D1_P</t>
  </si>
  <si>
    <t>CSI_C_CLK_N</t>
  </si>
  <si>
    <t>CSI_C_CLK_P</t>
  </si>
  <si>
    <t>CSI_C_D0_N</t>
  </si>
  <si>
    <t>CSI_C_D0_P</t>
  </si>
  <si>
    <t>CSI_C_D1_N</t>
  </si>
  <si>
    <t>CSI_C_D1_P</t>
  </si>
  <si>
    <t>CSI_D_D0_N</t>
  </si>
  <si>
    <t>CSI_D_D0_P</t>
  </si>
  <si>
    <t>CSI_D_D1_N</t>
  </si>
  <si>
    <t>CSI_D_D1_P</t>
  </si>
  <si>
    <t>Strap</t>
  </si>
  <si>
    <t>Color Code</t>
  </si>
  <si>
    <t>Error</t>
  </si>
  <si>
    <t>Warning</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</si>
  <si>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</si>
  <si>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</si>
  <si>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</si>
  <si>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</si>
  <si>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</si>
  <si>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</si>
  <si>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</si>
  <si>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</si>
  <si>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</si>
  <si>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</si>
  <si>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</si>
  <si>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</si>
  <si>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</si>
  <si>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</si>
  <si>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</si>
  <si>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</si>
  <si>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</si>
  <si>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</si>
  <si>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</si>
  <si>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</si>
  <si>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</si>
  <si>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</si>
  <si>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</si>
  <si>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</si>
  <si>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</si>
  <si>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</si>
  <si>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</si>
  <si>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</si>
  <si>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</si>
  <si>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</si>
  <si>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</si>
  <si>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</si>
  <si>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</si>
  <si>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</si>
  <si>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</si>
  <si>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</si>
  <si>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</si>
  <si>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</si>
  <si>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</si>
  <si>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</si>
  <si>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</si>
  <si>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</si>
  <si>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</si>
  <si>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</si>
  <si>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</si>
  <si>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</si>
  <si>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</si>
  <si>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</si>
  <si>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</si>
  <si>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</si>
  <si>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</si>
  <si>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</si>
  <si>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</si>
  <si>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</si>
  <si>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</si>
  <si>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</si>
  <si>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</si>
  <si>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</si>
  <si>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</si>
  <si>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</si>
  <si>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</si>
  <si>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</si>
  <si>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</si>
  <si>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DDR_XM0_B9D7</t>
  </si>
  <si>
    <t>unused_PEX_L1_CLKREQ_N</t>
  </si>
  <si>
    <t>unused_PEX_L1_RST_N</t>
  </si>
  <si>
    <t>unused_PEX_WAKE_N</t>
  </si>
  <si>
    <t>unused_SYS_RESET_N</t>
  </si>
  <si>
    <t>unused_CLK_32K_IN</t>
  </si>
  <si>
    <t>unused_JTAG_TDO</t>
  </si>
  <si>
    <t>unused_JTAG_TMS</t>
  </si>
  <si>
    <t>unused_JTAG_TCK</t>
  </si>
  <si>
    <t>unused_JTAG_TDI</t>
  </si>
  <si>
    <t>unused_UART4_TX</t>
  </si>
  <si>
    <t>unused_UART4_RX</t>
  </si>
  <si>
    <t>unused_DP_AUX_CH1_P</t>
  </si>
  <si>
    <t>unused_DP_AUX_CH1_N</t>
  </si>
  <si>
    <t>QSPI</t>
  </si>
  <si>
    <t>RSVD0</t>
  </si>
  <si>
    <t>Error Checker</t>
  </si>
  <si>
    <t>Customer Usage Checker</t>
  </si>
  <si>
    <t>Initial State Checker</t>
  </si>
  <si>
    <t>Wake Checker</t>
  </si>
  <si>
    <t>Resistor Checker</t>
  </si>
  <si>
    <t>3.3V Tolerance Enable Checker</t>
  </si>
  <si>
    <t>EDP</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</si>
  <si>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</si>
  <si>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</si>
  <si>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</si>
  <si>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</si>
  <si>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</si>
  <si>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</si>
  <si>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</si>
  <si>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</si>
  <si>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</si>
  <si>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</si>
  <si>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</si>
  <si>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</si>
  <si>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</si>
  <si>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</si>
  <si>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</si>
  <si>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</si>
  <si>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</si>
  <si>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</si>
  <si>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</si>
  <si>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</si>
  <si>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</si>
  <si>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</si>
  <si>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</si>
  <si>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</si>
  <si>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</si>
  <si>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</si>
  <si>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</si>
  <si>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</si>
  <si>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</si>
  <si>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</si>
  <si>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</si>
  <si>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</si>
  <si>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</si>
  <si>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</si>
  <si>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</si>
  <si>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</si>
  <si>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</si>
  <si>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</si>
  <si>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</si>
  <si>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</si>
  <si>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</si>
  <si>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</si>
  <si>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</si>
  <si>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</si>
  <si>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</si>
  <si>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</si>
  <si>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</si>
  <si>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</si>
  <si>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DDR_XM1_B8D0</t>
  </si>
  <si>
    <t>DDR_XM1_B8D1</t>
  </si>
  <si>
    <t>DDR_XM1_B8D2</t>
  </si>
  <si>
    <t>DDR_XM1_B8D3</t>
  </si>
  <si>
    <t>DDR_XM1_B8D4</t>
  </si>
  <si>
    <t>DDR_XM1_B8D5</t>
  </si>
  <si>
    <t>DDR_XM1_B8D6</t>
  </si>
  <si>
    <t>DDR_XM1_B8D7</t>
  </si>
  <si>
    <t>DDR_XM1_B9D0</t>
  </si>
  <si>
    <t>DDR_XM1_B9D1</t>
  </si>
  <si>
    <t>DDR_XM1_B9D2</t>
  </si>
  <si>
    <t>DDR_XM1_B9D3</t>
  </si>
  <si>
    <t>DDR_XM1_B9D4</t>
  </si>
  <si>
    <t>DDR_XM1_B9D5</t>
  </si>
  <si>
    <t>DDR_XM1_B9D6</t>
  </si>
  <si>
    <t>DDR_XM1_B9D7</t>
  </si>
  <si>
    <t>EXTPERIPH1_CLK</t>
  </si>
  <si>
    <t>EXTPERIPH2_CLK</t>
  </si>
  <si>
    <t>PMU_INT_N</t>
  </si>
  <si>
    <t>VCOMP_ALERT</t>
  </si>
  <si>
    <t>BATT_OC</t>
  </si>
  <si>
    <t>AO_HV</t>
  </si>
  <si>
    <t>CAN1_DOUT</t>
  </si>
  <si>
    <t>CAN1_DIN</t>
  </si>
  <si>
    <t>CAN0_DOUT</t>
  </si>
  <si>
    <t>CAN0_DIN</t>
  </si>
  <si>
    <t>UART5_TX</t>
  </si>
  <si>
    <t>UART5_RX</t>
  </si>
  <si>
    <t>UART5_RTS</t>
  </si>
  <si>
    <t>UART5_CTS</t>
  </si>
  <si>
    <t>GPU_PWR_REQ</t>
  </si>
  <si>
    <t>NVJTAG_SEL</t>
  </si>
  <si>
    <t>PEX_L2_RST_N</t>
  </si>
  <si>
    <t>PEX_L2_CLKREQ_N</t>
  </si>
  <si>
    <t>DP_AUX_CH0_HPD</t>
  </si>
  <si>
    <t>DP_AUX_CH1_HPD</t>
  </si>
  <si>
    <t>HDMI_DP0</t>
  </si>
  <si>
    <t>HDMI_DP0_TXDP0</t>
  </si>
  <si>
    <t>HDMI_DP0_TXDN0</t>
  </si>
  <si>
    <t>HDMI_DP0_TXDP1</t>
  </si>
  <si>
    <t>HDMI_DP0_TXDN1</t>
  </si>
  <si>
    <t>HDMI_DP0_TXDP2</t>
  </si>
  <si>
    <t>HDMI_DP0_TXDN2</t>
  </si>
  <si>
    <t>HDMI_DP0_TXDP3</t>
  </si>
  <si>
    <t>HDMI_DP0_TXDN3</t>
  </si>
  <si>
    <t>UFS</t>
  </si>
  <si>
    <t>UFS0_REF_CLK</t>
  </si>
  <si>
    <t>PEX_REFCLK1P</t>
  </si>
  <si>
    <t>PEX_REFCLK1N</t>
  </si>
  <si>
    <t>unused_EXTPERIPH1_CLK</t>
  </si>
  <si>
    <t>unused_EXTPERIPH2_CLK</t>
  </si>
  <si>
    <t>unused_PEX_L2_RST_N</t>
  </si>
  <si>
    <t>unused_PEX_L2_CLKREQ_N</t>
  </si>
  <si>
    <t>unused_POWER_ON</t>
  </si>
  <si>
    <t>unused_VCOMP_ALERT</t>
  </si>
  <si>
    <t>unused_BATT_OC</t>
  </si>
  <si>
    <t>unused_SOC_PWR_REQ</t>
  </si>
  <si>
    <t>unused_PMU_INT_N</t>
  </si>
  <si>
    <t>unused_NVJTAG_SEL</t>
  </si>
  <si>
    <t>unused_CAN1_DOUT</t>
  </si>
  <si>
    <t>unused_CAN1_DIN</t>
  </si>
  <si>
    <t>unused_CAN0_DOUT</t>
  </si>
  <si>
    <t>unused_CAN0_DIN</t>
  </si>
  <si>
    <t>unused_DP_AUX_CH0_HPD</t>
  </si>
  <si>
    <t>unused_DP_AUX_CH1_HPD</t>
  </si>
  <si>
    <t>unused_HDMI_DP0_TXDP0</t>
  </si>
  <si>
    <t>unused_HDMI_DP0_TXDN0</t>
  </si>
  <si>
    <t>unused_HDMI_DP0_TXDP1</t>
  </si>
  <si>
    <t>unused_HDMI_DP0_TXDN1</t>
  </si>
  <si>
    <t>unused_HDMI_DP0_TXDP2</t>
  </si>
  <si>
    <t>unused_HDMI_DP0_TXDN2</t>
  </si>
  <si>
    <t>unused_HDMI_DP0_TXDP3</t>
  </si>
  <si>
    <t>unused_HDMI_DP0_TXDN3</t>
  </si>
  <si>
    <t>unused_UFS0_REF_CLK</t>
  </si>
  <si>
    <t>EQOS</t>
  </si>
  <si>
    <t>I2C5</t>
  </si>
  <si>
    <t>UFS0</t>
  </si>
  <si>
    <t>Ball Location</t>
  </si>
  <si>
    <t>Enable</t>
  </si>
  <si>
    <t>Device Tree Pin Name</t>
  </si>
  <si>
    <t>Voltage Configuration</t>
  </si>
  <si>
    <t>Voltage Rail</t>
  </si>
  <si>
    <t>Voltage Setting</t>
  </si>
  <si>
    <t>SDMMC1_HV</t>
  </si>
  <si>
    <t>Pad Category</t>
  </si>
  <si>
    <t>Pad Info</t>
  </si>
  <si>
    <t>Pull Strength</t>
  </si>
  <si>
    <t>SPI3_SCK</t>
  </si>
  <si>
    <t>SPI3_CS0</t>
  </si>
  <si>
    <t>SPI1_CS1</t>
  </si>
  <si>
    <t>SPI1_SCK</t>
  </si>
  <si>
    <t>SPI1_CS0</t>
  </si>
  <si>
    <t>SPI2_SCK</t>
  </si>
  <si>
    <t>SPI2_CS0</t>
  </si>
  <si>
    <t>GP_PWM2</t>
  </si>
  <si>
    <t>QSPI0_SCK</t>
  </si>
  <si>
    <t>QSPI0_CS_N</t>
  </si>
  <si>
    <t>QSPI0_IO0</t>
  </si>
  <si>
    <t>QSPI0_IO1</t>
  </si>
  <si>
    <t>QSPI0_IO2</t>
  </si>
  <si>
    <t>QSPI0_IO3</t>
  </si>
  <si>
    <t>SOC_GPIO08</t>
  </si>
  <si>
    <t>NVDBG_SEL</t>
  </si>
  <si>
    <t>JTAG_TRST_</t>
  </si>
  <si>
    <t>GP_PWM3</t>
  </si>
  <si>
    <t>SPI3_MISO</t>
  </si>
  <si>
    <t>SPI3_MOSI</t>
  </si>
  <si>
    <t>SPI1_MISO</t>
  </si>
  <si>
    <t>SPI1_MOSI</t>
  </si>
  <si>
    <t>SHUTDOWN_N</t>
  </si>
  <si>
    <t>AO_RETENTION_N</t>
  </si>
  <si>
    <t>CAN0_STB</t>
  </si>
  <si>
    <t>CAN0_EN</t>
  </si>
  <si>
    <t>CAN0_ERR</t>
  </si>
  <si>
    <t>CAN1_STB</t>
  </si>
  <si>
    <t>CAN1_ERR</t>
  </si>
  <si>
    <t>SPI2_MISO</t>
  </si>
  <si>
    <t>SPI2_MOSI</t>
  </si>
  <si>
    <t>GEN2_I2C_SCL</t>
  </si>
  <si>
    <t>GEN2_I2C_SDA</t>
  </si>
  <si>
    <t>SOC_GPIO07</t>
  </si>
  <si>
    <t>SOC_GPIO21</t>
  </si>
  <si>
    <t>SOC_GPIO22</t>
  </si>
  <si>
    <t>SOC_GPIO23</t>
  </si>
  <si>
    <t>DAP6_SCLK</t>
  </si>
  <si>
    <t>DAP6_DOUT</t>
  </si>
  <si>
    <t>DAP6_DIN</t>
  </si>
  <si>
    <t>DAP6_FS</t>
  </si>
  <si>
    <t>PEX_L3_CLKREQ_N</t>
  </si>
  <si>
    <t>PEX_L3_RST_N</t>
  </si>
  <si>
    <t>PEX_L4_CLKREQ_N</t>
  </si>
  <si>
    <t>PEX_L4_RST_N</t>
  </si>
  <si>
    <t>DP_AUX_CH2_P</t>
  </si>
  <si>
    <t>DP_AUX_CH2_N</t>
  </si>
  <si>
    <t>DP_AUX_CH2_HPD</t>
  </si>
  <si>
    <t>DP_AUX_CH3_P</t>
  </si>
  <si>
    <t>DP_AUX_CH3_N</t>
  </si>
  <si>
    <t>DP_AUX_CH3_HPD</t>
  </si>
  <si>
    <t>CSI</t>
  </si>
  <si>
    <t>CSI_G_CLK_N</t>
  </si>
  <si>
    <t>CSI_G_CLK_P</t>
  </si>
  <si>
    <t>CSI_G_D0_N</t>
  </si>
  <si>
    <t>CSI_G_D0_P</t>
  </si>
  <si>
    <t>CSI_G_D1_N</t>
  </si>
  <si>
    <t>CSI_G_D1_P</t>
  </si>
  <si>
    <t>CSI_H_CLK_N</t>
  </si>
  <si>
    <t>CSI_H_CLK_P</t>
  </si>
  <si>
    <t>CSI_H_D0_N</t>
  </si>
  <si>
    <t>CSI_H_D0_P</t>
  </si>
  <si>
    <t>CSI_H_D1_N</t>
  </si>
  <si>
    <t>CSI_H_D1_P</t>
  </si>
  <si>
    <t>USB3_DP</t>
  </si>
  <si>
    <t>USB3_DN</t>
  </si>
  <si>
    <t>PEX_REFCLK2P</t>
  </si>
  <si>
    <t>PEX_REFCLK2N</t>
  </si>
  <si>
    <t>DDR0/1_RESET</t>
  </si>
  <si>
    <t>DDR2/3_RESET</t>
  </si>
  <si>
    <t>PEX_L5_CLKREQ_N</t>
  </si>
  <si>
    <t>PEX_L5_RST_N</t>
  </si>
  <si>
    <t>unused_QSPI0_SCK</t>
  </si>
  <si>
    <t>unused_QSPI0_CS_N</t>
  </si>
  <si>
    <t>unused_QSPI0_IO0</t>
  </si>
  <si>
    <t>unused_QSPI0_IO1</t>
  </si>
  <si>
    <t>unused_QSPI0_IO2</t>
  </si>
  <si>
    <t>unused_QSPI0_IO3</t>
  </si>
  <si>
    <t>unused_SOC_GPIO08</t>
  </si>
  <si>
    <t>unused_DP_AUX_CH3_HPD</t>
  </si>
  <si>
    <t>unused_DP_AUX_CH3_N</t>
  </si>
  <si>
    <t>unused_DP_AUX_CH3_P</t>
  </si>
  <si>
    <t>unused_DP_AUX_CH2_HPD</t>
  </si>
  <si>
    <t>unused_DP_AUX_CH2_N</t>
  </si>
  <si>
    <t>unused_DP_AUX_CH2_P</t>
  </si>
  <si>
    <t>unused_PEX_L5_CLKREQ_N</t>
  </si>
  <si>
    <t>unused_PEX_L5_RST_N</t>
  </si>
  <si>
    <t>unused_PEX_L4_RST_N</t>
  </si>
  <si>
    <t>unused_PEX_L4_CLKREQ_N</t>
  </si>
  <si>
    <t>unused_PEX_L3_RST_N</t>
  </si>
  <si>
    <t>unused_PEX_L3_CLKREQ_N</t>
  </si>
  <si>
    <t>unused_DAP6_FS</t>
  </si>
  <si>
    <t>unused_DAP6_DIN</t>
  </si>
  <si>
    <t>unused_DAP6_DOUT</t>
  </si>
  <si>
    <t>unused_DAP6_SCLK</t>
  </si>
  <si>
    <t>unused_NVDBG_SEL</t>
  </si>
  <si>
    <t>unused_JTAG_TRST_</t>
  </si>
  <si>
    <t>unused_SHUTDOWN_N</t>
  </si>
  <si>
    <t>unused_AO_RETENTION_N</t>
  </si>
  <si>
    <t>unused_CAN0_STB</t>
  </si>
  <si>
    <t>unused_CAN0_EN</t>
  </si>
  <si>
    <t>unused_CAN0_ERR</t>
  </si>
  <si>
    <t>unused_CAN1_STB</t>
  </si>
  <si>
    <t>unused_CAN1_ERR</t>
  </si>
  <si>
    <t>unused_SOC_GPIO07</t>
  </si>
  <si>
    <t>unused_SOC_GPIO21</t>
  </si>
  <si>
    <t>unused_SOC_GPIO22</t>
  </si>
  <si>
    <t>unused_SOC_GPIO23</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</si>
  <si>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</si>
  <si>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</si>
  <si>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</si>
  <si>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</si>
  <si>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</si>
  <si>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</si>
  <si>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</si>
  <si>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</si>
  <si>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</si>
  <si>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</si>
  <si>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</si>
  <si>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</si>
  <si>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</si>
  <si>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</si>
  <si>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</si>
  <si>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</si>
  <si>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</si>
  <si>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</si>
  <si>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</si>
  <si>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</si>
  <si>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</si>
  <si>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</si>
  <si>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</si>
  <si>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</si>
  <si>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</si>
  <si>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</si>
  <si>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</si>
  <si>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</si>
  <si>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</si>
  <si>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</si>
  <si>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</si>
  <si>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</si>
  <si>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</si>
  <si>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</si>
  <si>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</si>
  <si>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</si>
  <si>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</si>
  <si>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</si>
  <si>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</si>
  <si>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</si>
  <si>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</si>
  <si>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</si>
  <si>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</si>
  <si>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</si>
  <si>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</si>
  <si>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</si>
  <si>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</si>
  <si>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</si>
  <si>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</si>
  <si>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</si>
  <si>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</si>
  <si>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</si>
  <si>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</si>
  <si>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</si>
  <si>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</si>
  <si>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</si>
  <si>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</si>
  <si>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</si>
  <si>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</si>
  <si>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</si>
  <si>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</si>
  <si>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</si>
  <si>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</si>
  <si>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</si>
  <si>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</si>
  <si>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</si>
  <si>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</si>
  <si>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</si>
  <si>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</si>
  <si>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</si>
  <si>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</si>
  <si>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</si>
  <si>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</si>
  <si>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</si>
  <si>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</si>
  <si>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</si>
  <si>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</si>
  <si>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</si>
  <si>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</si>
  <si>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</si>
  <si>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</si>
  <si>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</si>
  <si>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</si>
  <si>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</si>
  <si>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</si>
  <si>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</si>
  <si>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</si>
  <si>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</si>
  <si>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</si>
  <si>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</si>
  <si>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</si>
  <si>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</si>
  <si>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</si>
  <si>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</si>
  <si>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</si>
  <si>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</si>
  <si>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</si>
  <si>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</si>
  <si>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</si>
  <si>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</si>
  <si>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</si>
  <si>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</si>
  <si>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</si>
  <si>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</si>
  <si>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</si>
  <si>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</si>
  <si>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</si>
  <si>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</si>
  <si>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</si>
  <si>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</si>
  <si>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</si>
  <si>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</si>
  <si>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</si>
  <si>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</si>
  <si>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</si>
  <si>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</si>
  <si>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</si>
  <si>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</si>
  <si>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</si>
  <si>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</si>
  <si>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</si>
  <si>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</si>
  <si>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</si>
  <si>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</si>
  <si>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</si>
  <si>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</si>
  <si>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</si>
  <si>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</si>
  <si>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unused_SPI2_SCK</t>
  </si>
  <si>
    <t>unused_SPI2_MISO</t>
  </si>
  <si>
    <t>unused_SPI2_MOSI</t>
  </si>
  <si>
    <t>unused_GEN2_I2C_SCL</t>
  </si>
  <si>
    <t>unused_GEN2_I2C_SDA</t>
  </si>
  <si>
    <t>0.6V</t>
  </si>
  <si>
    <t>Revision #</t>
  </si>
  <si>
    <t>AVDD_CSI</t>
  </si>
  <si>
    <t>O</t>
  </si>
  <si>
    <t>QSPI0</t>
  </si>
  <si>
    <t>CPU_PWR_REQ</t>
  </si>
  <si>
    <t>Signal Name</t>
  </si>
  <si>
    <t>Pin #</t>
  </si>
  <si>
    <t>SF_RST_N</t>
  </si>
  <si>
    <t>SF_SHUTDOWN_N</t>
  </si>
  <si>
    <t>GP01</t>
  </si>
  <si>
    <t>SF_PWR_INT_N</t>
  </si>
  <si>
    <t>SF_PWR_SOC_EN</t>
  </si>
  <si>
    <t>GP02</t>
  </si>
  <si>
    <t>GP03</t>
  </si>
  <si>
    <t>SF_CLK32K</t>
  </si>
  <si>
    <t>GP04</t>
  </si>
  <si>
    <t>SOC_GPIO26</t>
  </si>
  <si>
    <t>SOC_GPIO27</t>
  </si>
  <si>
    <t>BOOTV_CTL_N</t>
  </si>
  <si>
    <t>SOC_GPIO24</t>
  </si>
  <si>
    <t>SOC_GPIO25</t>
  </si>
  <si>
    <t>SOC_GPIO28</t>
  </si>
  <si>
    <t>SOC_GPIO29</t>
  </si>
  <si>
    <t>VDDIO_J</t>
  </si>
  <si>
    <t>VDDIO_L</t>
  </si>
  <si>
    <t>VDDIO_M</t>
  </si>
  <si>
    <t>VDDIO_N</t>
  </si>
  <si>
    <t>G7</t>
  </si>
  <si>
    <t>GP170</t>
  </si>
  <si>
    <t>GP171</t>
  </si>
  <si>
    <t>GP172</t>
  </si>
  <si>
    <t>VDDIO_P</t>
  </si>
  <si>
    <t>UFS0_RST_N</t>
  </si>
  <si>
    <t>SPI5_SCK</t>
  </si>
  <si>
    <t>SPI5_MISO</t>
  </si>
  <si>
    <t>SPI5_MOSI</t>
  </si>
  <si>
    <t>SPI5_CS0</t>
  </si>
  <si>
    <t>CAN2_EN</t>
  </si>
  <si>
    <t>CAN2_ERR</t>
  </si>
  <si>
    <t>GP214</t>
  </si>
  <si>
    <t>G5</t>
  </si>
  <si>
    <t>G8</t>
  </si>
  <si>
    <t>GP21</t>
  </si>
  <si>
    <t>SF_NVDBG_SEL</t>
  </si>
  <si>
    <t>SF_NVJTAG_SEL</t>
  </si>
  <si>
    <t>SF_JTAG_TRST_N</t>
  </si>
  <si>
    <t>SF_JTAG_TDO</t>
  </si>
  <si>
    <t>SF_JTAG_TMS</t>
  </si>
  <si>
    <t>SF_JTAG_TCK</t>
  </si>
  <si>
    <t>SF_JTAG_TDI</t>
  </si>
  <si>
    <t>SF_PWR_GPU_EN</t>
  </si>
  <si>
    <t>SF_PWR_I2C_CLK</t>
  </si>
  <si>
    <t>SF_PWR_I2C_DAT</t>
  </si>
  <si>
    <t>GP124</t>
  </si>
  <si>
    <t>GP125</t>
  </si>
  <si>
    <t>SF_PWR_CPU_EN</t>
  </si>
  <si>
    <t>GP128</t>
  </si>
  <si>
    <t>SF_PCIE1_CLK_P</t>
  </si>
  <si>
    <t>SF_PCIE1_CLK_N</t>
  </si>
  <si>
    <t>SF_SKEY_SPI_CLK</t>
  </si>
  <si>
    <t>SF_SKEY_SPI_MISO</t>
  </si>
  <si>
    <t>SF_SKEY_SPI_MOSI</t>
  </si>
  <si>
    <t>SF_SKEY_SPI_CS_N</t>
  </si>
  <si>
    <t>VDDIO_HDMI_DP0</t>
  </si>
  <si>
    <t>UPHY2</t>
  </si>
  <si>
    <t>VDDIO_UPHY2</t>
  </si>
  <si>
    <t>VDDIO_UPHY1</t>
  </si>
  <si>
    <t>VDDIO_UPHY0</t>
  </si>
  <si>
    <t>UPHY2_REFCLK0P</t>
  </si>
  <si>
    <t>UPHY2_REFCLK0N</t>
  </si>
  <si>
    <t>UPHY2_RX0P</t>
  </si>
  <si>
    <t>UPHY2_RX0N</t>
  </si>
  <si>
    <t>UPHY2_TX0P</t>
  </si>
  <si>
    <t>UPHY2_TX0N</t>
  </si>
  <si>
    <t>HS_CSI0_D0_P</t>
  </si>
  <si>
    <t>HS_CSI0_D0_N</t>
  </si>
  <si>
    <t>HS_CSI0_CLK_P</t>
  </si>
  <si>
    <t>HS_CSI0_CLK_N</t>
  </si>
  <si>
    <t>HS_CSI0_D1_P</t>
  </si>
  <si>
    <t>HS_CSI0_D1_N</t>
  </si>
  <si>
    <t>HS_CSI1_D0_P</t>
  </si>
  <si>
    <t>HS_CSI1_D0_N</t>
  </si>
  <si>
    <t>HS_CSI1_CLK_P</t>
  </si>
  <si>
    <t>HS_CSI1_CLK_N</t>
  </si>
  <si>
    <t>HS_CSI1_D1_P</t>
  </si>
  <si>
    <t>HS_CSI1_D1_N</t>
  </si>
  <si>
    <t>HS_CSI2_D0_P</t>
  </si>
  <si>
    <t>HS_CSI2_D0_N</t>
  </si>
  <si>
    <t>HS_CSI2_CLK_P</t>
  </si>
  <si>
    <t>HS_CSI2_CLK_N</t>
  </si>
  <si>
    <t>HS_CSI2_D1_P</t>
  </si>
  <si>
    <t>HS_CSI2_D1_N</t>
  </si>
  <si>
    <t>HS_CSI3_D0_P</t>
  </si>
  <si>
    <t>HS_CSI3_D0_N</t>
  </si>
  <si>
    <t>HS_CSI3_CLK_P</t>
  </si>
  <si>
    <t>HS_CSI3_CLK_N</t>
  </si>
  <si>
    <t>HS_CSI3_D1_P</t>
  </si>
  <si>
    <t>HS_CSI3_D1_N</t>
  </si>
  <si>
    <t>HS_CSI4_D0_P</t>
  </si>
  <si>
    <t>HS_CSI4_D0_N</t>
  </si>
  <si>
    <t>HS_CSI4_CLK_P</t>
  </si>
  <si>
    <t>HS_CSI4_CLK_N</t>
  </si>
  <si>
    <t>HS_CSI4_D1_P</t>
  </si>
  <si>
    <t>HS_CSI4_D1_N</t>
  </si>
  <si>
    <t>HS_CSI5_D0_P</t>
  </si>
  <si>
    <t>HS_CSI5_D0_N</t>
  </si>
  <si>
    <t>HS_CSI5_CLK_P</t>
  </si>
  <si>
    <t>HS_CSI5_CLK_N</t>
  </si>
  <si>
    <t>HS_CSI5_D1_P</t>
  </si>
  <si>
    <t>HS_CSI5_D1_N</t>
  </si>
  <si>
    <t>HS_CSI6_D0_P</t>
  </si>
  <si>
    <t>HS_CSI6_D0_N</t>
  </si>
  <si>
    <t>HS_CSI6_CLK_P</t>
  </si>
  <si>
    <t>HS_CSI6_CLK_N</t>
  </si>
  <si>
    <t>HS_CSI6_D1_P</t>
  </si>
  <si>
    <t>HS_CSI6_D1_N</t>
  </si>
  <si>
    <t>HS_CSI7_D0_P</t>
  </si>
  <si>
    <t>HS_CSI7_D0_N</t>
  </si>
  <si>
    <t>HS_CSI7_CLK_P</t>
  </si>
  <si>
    <t>HS_CSI7_CLK_N</t>
  </si>
  <si>
    <t>HS_CSI7_D1_P</t>
  </si>
  <si>
    <t>HS_CSI7_D1_N</t>
  </si>
  <si>
    <t>HS_DISP0_HDMI_D0_DP2_P</t>
  </si>
  <si>
    <t>HS_DISP0_HDMI_D0_DP2_N</t>
  </si>
  <si>
    <t>HS_DISP0_HDMI_D1_DP1_P</t>
  </si>
  <si>
    <t>HS_DISP0_HDMI_D1_DP1_N</t>
  </si>
  <si>
    <t>HS_DISP0_HDMI_D2_DP0_P</t>
  </si>
  <si>
    <t>HS_DISP0_HDMI_D2_DP0_N</t>
  </si>
  <si>
    <t>HS_DISP0_HDMI_CK_DP3_P</t>
  </si>
  <si>
    <t>HS_DISP0_HDMI_CK_DP3_N</t>
  </si>
  <si>
    <t>HS_UPHY0_L0_RX_P</t>
  </si>
  <si>
    <t>HS_UPHY0_L0_RX_N</t>
  </si>
  <si>
    <t>HS_UPHY0_L0_TX_P</t>
  </si>
  <si>
    <t>HS_UPHY0_L0_TX_N</t>
  </si>
  <si>
    <t>HS_UPHY0_L1_RX_P</t>
  </si>
  <si>
    <t>HS_UPHY0_L1_RX_N</t>
  </si>
  <si>
    <t>HS_UPHY0_L1_TX_P</t>
  </si>
  <si>
    <t>HS_UPHY0_L1_TX_N</t>
  </si>
  <si>
    <t>HS_UPHY0_L2_RX_P</t>
  </si>
  <si>
    <t>HS_UPHY0_L2_RX_N</t>
  </si>
  <si>
    <t>HS_UPHY0_L2_TX_P</t>
  </si>
  <si>
    <t>HS_UPHY0_L2_TX_N</t>
  </si>
  <si>
    <t>HS_UPHY0_L3_RX_P</t>
  </si>
  <si>
    <t>HS_UPHY0_L3_RX_N</t>
  </si>
  <si>
    <t>HS_UPHY0_L3_TX_P</t>
  </si>
  <si>
    <t>HS_UPHY0_L3_TX_N</t>
  </si>
  <si>
    <t>HS_UPHY0_L4_RX_P</t>
  </si>
  <si>
    <t>HS_UPHY0_L4_RX_N</t>
  </si>
  <si>
    <t>HS_UPHY0_L4_TX_P</t>
  </si>
  <si>
    <t>HS_UPHY0_L4_TX_N</t>
  </si>
  <si>
    <t>HS_UPHY0_L5_RX_P</t>
  </si>
  <si>
    <t>HS_UPHY0_L5_RX_N</t>
  </si>
  <si>
    <t>HS_UPHY0_L5_TX_P</t>
  </si>
  <si>
    <t>HS_UPHY0_L5_TX_N</t>
  </si>
  <si>
    <t>HS_UPHY0_L6_RX_P</t>
  </si>
  <si>
    <t>HS_UPHY0_L6_RX_N</t>
  </si>
  <si>
    <t>HS_UPHY0_L6_TX_P</t>
  </si>
  <si>
    <t>HS_UPHY0_L6_TX_N</t>
  </si>
  <si>
    <t>HS_UPHY0_L7_RX_P</t>
  </si>
  <si>
    <t>HS_UPHY0_L7_RX_N</t>
  </si>
  <si>
    <t>HS_UPHY0_L7_TX_P</t>
  </si>
  <si>
    <t>HS_UPHY0_L7_TX_N</t>
  </si>
  <si>
    <t>HS_UPHY1_REFCLK0_P</t>
  </si>
  <si>
    <t>HS_UPHY1_REFCLK0_N</t>
  </si>
  <si>
    <t>HS_UPHY1_REFCLK1_P</t>
  </si>
  <si>
    <t>HS_UPHY1_REFCLK1_N</t>
  </si>
  <si>
    <t>HS_UPHY1_L0_RX_P</t>
  </si>
  <si>
    <t>HS_UPHY1_L0_RX_N</t>
  </si>
  <si>
    <t>HS_UPHY1_L0_TX_P</t>
  </si>
  <si>
    <t>HS_UPHY1_L0_TX_N</t>
  </si>
  <si>
    <t>HS_UPHY1_L1_RX_P</t>
  </si>
  <si>
    <t>HS_UPHY1_L1_RX_N</t>
  </si>
  <si>
    <t>HS_UPHY1_L1_TX_P</t>
  </si>
  <si>
    <t>HS_UPHY1_L1_TX_N</t>
  </si>
  <si>
    <t>HS_UPHY1_L2_RX_P</t>
  </si>
  <si>
    <t>HS_UPHY1_L2_RX_N</t>
  </si>
  <si>
    <t>HS_UPHY1_L2_TX_P</t>
  </si>
  <si>
    <t>HS_UPHY1_L2_TX_N</t>
  </si>
  <si>
    <t>HS_UPHY1_L3_RX_P</t>
  </si>
  <si>
    <t>HS_UPHY1_L3_RX_N</t>
  </si>
  <si>
    <t>HS_UPHY1_L3_TX_P</t>
  </si>
  <si>
    <t>HS_UPHY1_L3_TX_N</t>
  </si>
  <si>
    <t>HS_UPHY1_L4_RX_P</t>
  </si>
  <si>
    <t>HS_UPHY1_L4_RX_N</t>
  </si>
  <si>
    <t>HS_UPHY1_L4_TX_P</t>
  </si>
  <si>
    <t>HS_UPHY1_L4_TX_N</t>
  </si>
  <si>
    <t>HS_UPHY1_L5_RX_P</t>
  </si>
  <si>
    <t>HS_UPHY1_L5_RX_N</t>
  </si>
  <si>
    <t>HS_UPHY1_L5_TX_P</t>
  </si>
  <si>
    <t>HS_UPHY1_L5_TX_N</t>
  </si>
  <si>
    <t>HS_UPHY1_L6_RX_P</t>
  </si>
  <si>
    <t>HS_UPHY1_L6_RX_N</t>
  </si>
  <si>
    <t>HS_UPHY1_L6_TX_P</t>
  </si>
  <si>
    <t>HS_UPHY1_L6_TX_N</t>
  </si>
  <si>
    <t>HS_UPHY1_L7_RX_P</t>
  </si>
  <si>
    <t>HS_UPHY1_L7_RX_N</t>
  </si>
  <si>
    <t>HS_UPHY1_L7_TX_P</t>
  </si>
  <si>
    <t>HS_UPHY1_L7_TX_N</t>
  </si>
  <si>
    <t>HS_UPHY2_REFCLK0_P</t>
  </si>
  <si>
    <t>HS_UPHY2_REFCLK0_N</t>
  </si>
  <si>
    <t>HS_UPHY2_L0_RX_P</t>
  </si>
  <si>
    <t>HS_UPHY2_L0_RX_N</t>
  </si>
  <si>
    <t>HS_UPHY2_L0_TX_P</t>
  </si>
  <si>
    <t>HS_UPHY2_L0_TX_N</t>
  </si>
  <si>
    <t>DDR_XM0_B0DMI</t>
  </si>
  <si>
    <t>DDR_XM0_B0WCK_P</t>
  </si>
  <si>
    <t>DDR_XM0_B0WCK_N</t>
  </si>
  <si>
    <t>DDR_XM0_B0RDQS_P</t>
  </si>
  <si>
    <t>DDR_XM0_B0RDQS_N</t>
  </si>
  <si>
    <t>DDR_XM0_B1DMI</t>
  </si>
  <si>
    <t>DDR_XM0_B1WCK_P</t>
  </si>
  <si>
    <t>DDR_XM0_B1WCK_N</t>
  </si>
  <si>
    <t>DDR_XM0_B1RDQS_P</t>
  </si>
  <si>
    <t>DDR_XM0_B1RDQS_N</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</si>
  <si>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</si>
  <si>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</si>
  <si>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</si>
  <si>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</si>
  <si>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</si>
  <si>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</si>
  <si>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</si>
  <si>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</si>
  <si>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</si>
  <si>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</si>
  <si>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</si>
  <si>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DDR_XM0_B2B_CA4</t>
  </si>
  <si>
    <t>DDR_XM0_B2B_CA5</t>
  </si>
  <si>
    <t>DDR_XM0_B2B_CA6</t>
  </si>
  <si>
    <t>DDR_XM0_B2A_CS_CKE0</t>
  </si>
  <si>
    <t>DDR_XM0_B2A_CS_CKE1</t>
  </si>
  <si>
    <t>DDR_XM0_B2B_CS_CKE0</t>
  </si>
  <si>
    <t>DDR_XM0_B2B_CS_CKE1</t>
  </si>
  <si>
    <t>DDR_XM0_B2A_CLK_P</t>
  </si>
  <si>
    <t>DDR_XM0_B2A_CLK_N</t>
  </si>
  <si>
    <t>DDR_XM0_B2B_CLK_P</t>
  </si>
  <si>
    <t>DDR_XM0_B2B_CLK_N</t>
  </si>
  <si>
    <t>DDR_XM0_B3DMI</t>
  </si>
  <si>
    <t>DDR_XM0_B3WCK_P</t>
  </si>
  <si>
    <t>DDR_XM0_B3WCK_N</t>
  </si>
  <si>
    <t>DDR_XM0_B3RDQS_P</t>
  </si>
  <si>
    <t>DDR_XM0_B3RDQS_N</t>
  </si>
  <si>
    <t>DDR_XM0_B4DMI</t>
  </si>
  <si>
    <t>DDR_XM0_B4WCK_P</t>
  </si>
  <si>
    <t>DDR_XM0_B4WCK_N</t>
  </si>
  <si>
    <t>DDR_XM0_B4RDQS_P</t>
  </si>
  <si>
    <t>DDR_XM0_B4RDQS_N</t>
  </si>
  <si>
    <t>DDR_XM0_B5DMI</t>
  </si>
  <si>
    <t>DDR_XM0_B5WCK_P</t>
  </si>
  <si>
    <t>DDR_XM0_B5WCK_N</t>
  </si>
  <si>
    <t>DDR_XM0_B5RDQS_P</t>
  </si>
  <si>
    <t>DDR_XM0_B5RDQS_N</t>
  </si>
  <si>
    <t>DDR_XM0_B6DMI</t>
  </si>
  <si>
    <t>DDR_XM0_B6WCK_P</t>
  </si>
  <si>
    <t>DDR_XM0_B6WCK_N</t>
  </si>
  <si>
    <t>DDR_XM0_B6RDQS_P</t>
  </si>
  <si>
    <t>DDR_XM0_B6RDQS_N</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</si>
  <si>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</si>
  <si>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</si>
  <si>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</si>
  <si>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</si>
  <si>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</si>
  <si>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</si>
  <si>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</si>
  <si>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</si>
  <si>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</si>
  <si>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</si>
  <si>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</si>
  <si>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</si>
  <si>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</si>
  <si>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</si>
  <si>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DDR_XM0_B7A_CS_CKE0</t>
  </si>
  <si>
    <t>DDR_XM0_B7A_CS_CKE1</t>
  </si>
  <si>
    <t>DDR_XM0_B7B_CS_CKE0</t>
  </si>
  <si>
    <t>DDR_XM0_B7B_CS_CKE1</t>
  </si>
  <si>
    <t>DDR_XM0_B7A_CLK_P</t>
  </si>
  <si>
    <t>DDR_XM0_B7A_CLK_N</t>
  </si>
  <si>
    <t>DDR_XM0_B7B_CLK_P</t>
  </si>
  <si>
    <t>DDR_XM0_B7B_CLK_N</t>
  </si>
  <si>
    <t>DDR_XM0_B8DMI</t>
  </si>
  <si>
    <t>DDR_XM0_B8WCK_P</t>
  </si>
  <si>
    <t>DDR_XM0_B8WCK_N</t>
  </si>
  <si>
    <t>DDR_XM0_B8RDQS_P</t>
  </si>
  <si>
    <t>DDR_XM0_B8RDQS_N</t>
  </si>
  <si>
    <t>DDR_XM0_B9DMI</t>
  </si>
  <si>
    <t>DDR_XM0_B9WCK_P</t>
  </si>
  <si>
    <t>DDR_XM0_B9WCK_N</t>
  </si>
  <si>
    <t>DDR_XM0_B9RDQS_P</t>
  </si>
  <si>
    <t>DDR_XM0_B9RDQS_N</t>
  </si>
  <si>
    <t>DDR_XM1_B0DMI</t>
  </si>
  <si>
    <t>DDR_XM1_B0WCK_P</t>
  </si>
  <si>
    <t>DDR_XM1_B0WCK_N</t>
  </si>
  <si>
    <t>DDR_XM1_B0RDQS_P</t>
  </si>
  <si>
    <t>DDR_XM1_B0RDQS_N</t>
  </si>
  <si>
    <t>DDR_XM1_B1DMI</t>
  </si>
  <si>
    <t>DDR_XM1_B1WCK_P</t>
  </si>
  <si>
    <t>DDR_XM1_B1WCK_N</t>
  </si>
  <si>
    <t>DDR_XM1_B1RDQS_P</t>
  </si>
  <si>
    <t>DDR_XM1_B1RDQS_N</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</si>
  <si>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</si>
  <si>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</si>
  <si>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</si>
  <si>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</si>
  <si>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</si>
  <si>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</si>
  <si>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</si>
  <si>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</si>
  <si>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</si>
  <si>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</si>
  <si>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</si>
  <si>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</si>
  <si>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</si>
  <si>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</si>
  <si>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DDR_XM1_B2A_CS_CKE0</t>
  </si>
  <si>
    <t>DDR_XM1_B2A_CS_CKE1</t>
  </si>
  <si>
    <t>DDR_XM1_B2B_CS_CKE0</t>
  </si>
  <si>
    <t>DDR_XM1_B2B_CS_CKE1</t>
  </si>
  <si>
    <t>DDR_XM1_B2A_CLK_P</t>
  </si>
  <si>
    <t>DDR_XM1_B2A_CLK_N</t>
  </si>
  <si>
    <t>DDR_XM1_B2B_CLK_P</t>
  </si>
  <si>
    <t>DDR_XM1_B2B_CLK_N</t>
  </si>
  <si>
    <t>DDR_XM1_B3DMI</t>
  </si>
  <si>
    <t>DDR_XM1_B3WCK_P</t>
  </si>
  <si>
    <t>DDR_XM1_B3WCK_N</t>
  </si>
  <si>
    <t>DDR_XM1_B3RDQS_P</t>
  </si>
  <si>
    <t>DDR_XM1_B3RDQS_N</t>
  </si>
  <si>
    <t>DDR_XM1_B4DMI</t>
  </si>
  <si>
    <t>DDR_XM1_B4WCK_P</t>
  </si>
  <si>
    <t>DDR_XM1_B4WCK_N</t>
  </si>
  <si>
    <t>DDR_XM1_B4RDQS_P</t>
  </si>
  <si>
    <t>DDR_XM1_B4RDQS_N</t>
  </si>
  <si>
    <t>DDR_XM1_B5DMI</t>
  </si>
  <si>
    <t>DDR_XM1_B5WCK_P</t>
  </si>
  <si>
    <t>DDR_XM1_B5WCK_N</t>
  </si>
  <si>
    <t>DDR_XM1_B5RDQS_P</t>
  </si>
  <si>
    <t>DDR_XM1_B5RDQS_N</t>
  </si>
  <si>
    <t>DDR_XM1_B6DMI</t>
  </si>
  <si>
    <t>DDR_XM1_B6WCK_P</t>
  </si>
  <si>
    <t>DDR_XM1_B6WCK_N</t>
  </si>
  <si>
    <t>DDR_XM1_B6RDQS_P</t>
  </si>
  <si>
    <t>DDR_XM1_B6RDQS_N</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</si>
  <si>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</si>
  <si>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</si>
  <si>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</si>
  <si>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</si>
  <si>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</si>
  <si>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</si>
  <si>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</si>
  <si>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</si>
  <si>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</si>
  <si>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</si>
  <si>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</si>
  <si>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</si>
  <si>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</si>
  <si>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</si>
  <si>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DDR_XM1_B7A_CS_CKE0</t>
  </si>
  <si>
    <t>DDR_XM1_B7A_CS_CKE1</t>
  </si>
  <si>
    <t>DDR_XM1_B7B_CS_CKE0</t>
  </si>
  <si>
    <t>DDR_XM1_B7B_CS_CKE1</t>
  </si>
  <si>
    <t>DDR_XM1_B7A_CLK_P</t>
  </si>
  <si>
    <t>DDR_XM1_B7A_CLK_N</t>
  </si>
  <si>
    <t>DDR_XM1_B7B_CLK_P</t>
  </si>
  <si>
    <t>DDR_XM1_B7B_CLK_N</t>
  </si>
  <si>
    <t>DDR_XM1_B8DMI</t>
  </si>
  <si>
    <t>DDR_XM1_B8WCK_P</t>
  </si>
  <si>
    <t>DDR_XM1_B8WCK_N</t>
  </si>
  <si>
    <t>DDR_XM1_B8RDQS_P</t>
  </si>
  <si>
    <t>DDR_XM1_B8RDQS_N</t>
  </si>
  <si>
    <t>DDR_XM1_B9DMI</t>
  </si>
  <si>
    <t>DDR_XM1_B9WCK_P</t>
  </si>
  <si>
    <t>DDR_XM1_B9WCK_N</t>
  </si>
  <si>
    <t>DDR_XM1_B9RDQS_P</t>
  </si>
  <si>
    <t>DDR_XM1_B9RDQS_N</t>
  </si>
  <si>
    <t>DDR_XM2_B0DMI</t>
  </si>
  <si>
    <t>DDR_XM2_B0WCK_P</t>
  </si>
  <si>
    <t>DDR_XM2_B0WCK_N</t>
  </si>
  <si>
    <t>DDR_XM2_B0RDQS_P</t>
  </si>
  <si>
    <t>DDR_XM2_B0RDQS_N</t>
  </si>
  <si>
    <t>DDR_XM2_B1DMI</t>
  </si>
  <si>
    <t>DDR_XM2_B1WCK_P</t>
  </si>
  <si>
    <t>DDR_XM2_B1WCK_N</t>
  </si>
  <si>
    <t>DDR_XM2_B1RDQS_P</t>
  </si>
  <si>
    <t>DDR_XM2_B1RDQS_N</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</si>
  <si>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</si>
  <si>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</si>
  <si>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</si>
  <si>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</si>
  <si>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</si>
  <si>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</si>
  <si>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</si>
  <si>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</si>
  <si>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</si>
  <si>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</si>
  <si>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</si>
  <si>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</si>
  <si>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</si>
  <si>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</si>
  <si>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DDR_XM2_B2A_CS_CKE0</t>
  </si>
  <si>
    <t>DDR_XM2_B2A_CS_CKE1</t>
  </si>
  <si>
    <t>DDR_XM2_B2B_CS_CKE0</t>
  </si>
  <si>
    <t>DDR_XM2_B2B_CS_CKE1</t>
  </si>
  <si>
    <t>DDR_XM2_B2A_CLK_P</t>
  </si>
  <si>
    <t>DDR_XM2_B2A_CLK_N</t>
  </si>
  <si>
    <t>DDR_XM2_B2B_CLK_P</t>
  </si>
  <si>
    <t>DDR_XM2_B2B_CLK_N</t>
  </si>
  <si>
    <t>DDR_XM2_B3DMI</t>
  </si>
  <si>
    <t>DDR_XM2_B3WCK_P</t>
  </si>
  <si>
    <t>DDR_XM2_B3WCK_N</t>
  </si>
  <si>
    <t>DDR_XM2_B3RDQS_P</t>
  </si>
  <si>
    <t>DDR_XM2_B3RDQS_N</t>
  </si>
  <si>
    <t>DDR_XM2_B4DMI</t>
  </si>
  <si>
    <t>DDR_XM2_B4WCK_P</t>
  </si>
  <si>
    <t>DDR_XM2_B4WCK_N</t>
  </si>
  <si>
    <t>DDR_XM2_B4RDQS_P</t>
  </si>
  <si>
    <t>DDR_XM2_B4RDQS_N</t>
  </si>
  <si>
    <t>DDR_XM2_B5DMI</t>
  </si>
  <si>
    <t>DDR_XM2_B5WCK_P</t>
  </si>
  <si>
    <t>DDR_XM2_B5WCK_N</t>
  </si>
  <si>
    <t>DDR_XM2_B5RDQS_P</t>
  </si>
  <si>
    <t>DDR_XM2_B5RDQS_N</t>
  </si>
  <si>
    <t>DDR_XM2_B6DMI</t>
  </si>
  <si>
    <t>DDR_XM2_B6WCK_P</t>
  </si>
  <si>
    <t>DDR_XM2_B6WCK_N</t>
  </si>
  <si>
    <t>DDR_XM2_B6RDQS_P</t>
  </si>
  <si>
    <t>DDR_XM2_B6RDQS_N</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</si>
  <si>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</si>
  <si>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</si>
  <si>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</si>
  <si>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</si>
  <si>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</si>
  <si>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</si>
  <si>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</si>
  <si>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</si>
  <si>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</si>
  <si>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</si>
  <si>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</si>
  <si>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</si>
  <si>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</si>
  <si>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</si>
  <si>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DDR_XM2_B7A_CS_CKE0</t>
  </si>
  <si>
    <t>DDR_XM2_B7A_CS_CKE1</t>
  </si>
  <si>
    <t>DDR_XM2_B7B_CS_CKE0</t>
  </si>
  <si>
    <t>DDR_XM2_B7B_CS_CKE1</t>
  </si>
  <si>
    <t>DDR_XM2_B7A_CLK_P</t>
  </si>
  <si>
    <t>DDR_XM2_B7A_CLK_N</t>
  </si>
  <si>
    <t>DDR_XM2_B7B_CLK_P</t>
  </si>
  <si>
    <t>DDR_XM2_B7B_CLK_N</t>
  </si>
  <si>
    <t>DDR_XM2_B8DMI</t>
  </si>
  <si>
    <t>DDR_XM2_B8WCK_P</t>
  </si>
  <si>
    <t>DDR_XM2_B8WCK_N</t>
  </si>
  <si>
    <t>DDR_XM2_B8RDQS_P</t>
  </si>
  <si>
    <t>DDR_XM2_B8RDQS_N</t>
  </si>
  <si>
    <t>DDR_XM2_B9DMI</t>
  </si>
  <si>
    <t>DDR_XM2_B9WCK_P</t>
  </si>
  <si>
    <t>DDR_XM2_B9WCK_N</t>
  </si>
  <si>
    <t>DDR_XM2_B9RDQS_P</t>
  </si>
  <si>
    <t>DDR_XM2_B9RDQS_N</t>
  </si>
  <si>
    <t>DDR_XM3_B0DMI</t>
  </si>
  <si>
    <t>DDR_XM3_B0WCK_P</t>
  </si>
  <si>
    <t>DDR_XM3_B0WCK_N</t>
  </si>
  <si>
    <t>DDR_XM3_B0RDQS_P</t>
  </si>
  <si>
    <t>DDR_XM3_B0RDQS_N</t>
  </si>
  <si>
    <t>DDR_XM3_B1DMI</t>
  </si>
  <si>
    <t>DDR_XM3_B1WCK_P</t>
  </si>
  <si>
    <t>DDR_XM3_B1WCK_N</t>
  </si>
  <si>
    <t>DDR_XM3_B1RDQS_P</t>
  </si>
  <si>
    <t>DDR_XM3_B1RDQS_N</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</si>
  <si>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</si>
  <si>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</si>
  <si>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</si>
  <si>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</si>
  <si>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</si>
  <si>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</si>
  <si>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</si>
  <si>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</si>
  <si>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</si>
  <si>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</si>
  <si>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</si>
  <si>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</si>
  <si>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</si>
  <si>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</si>
  <si>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DDR_XM3_B2A_CS_CKE0</t>
  </si>
  <si>
    <t>DDR_XM3_B2A_CS_CKE1</t>
  </si>
  <si>
    <t>DDR_XM3_B2B_CS_CKE0</t>
  </si>
  <si>
    <t>DDR_XM3_B2B_CS_CKE1</t>
  </si>
  <si>
    <t>DDR_XM3_B2A_CLK_P</t>
  </si>
  <si>
    <t>DDR_XM3_B2A_CLK_N</t>
  </si>
  <si>
    <t>DDR_XM3_B2B_CLK_P</t>
  </si>
  <si>
    <t>DDR_XM3_B2B_CLK_N</t>
  </si>
  <si>
    <t>DDR_XM3_B3DMI</t>
  </si>
  <si>
    <t>DDR_XM3_B3WCK_P</t>
  </si>
  <si>
    <t>DDR_XM3_B3WCK_N</t>
  </si>
  <si>
    <t>DDR_XM3_B3RDQS_P</t>
  </si>
  <si>
    <t>DDR_XM3_B3RDQS_N</t>
  </si>
  <si>
    <t>DDR_XM3_B4DMI</t>
  </si>
  <si>
    <t>DDR_XM3_B4WCK_P</t>
  </si>
  <si>
    <t>DDR_XM3_B4WCK_N</t>
  </si>
  <si>
    <t>DDR_XM3_B4RDQS_P</t>
  </si>
  <si>
    <t>DDR_XM3_B4RDQS_N</t>
  </si>
  <si>
    <t>DDR_XM3_B5DMI</t>
  </si>
  <si>
    <t>DDR_XM3_B5WCK_P</t>
  </si>
  <si>
    <t>DDR_XM3_B5WCK_N</t>
  </si>
  <si>
    <t>DDR_XM3_B5RDQS_P</t>
  </si>
  <si>
    <t>DDR_XM3_B5RDQS_N</t>
  </si>
  <si>
    <t>DDR_XM3_B6DMI</t>
  </si>
  <si>
    <t>DDR_XM3_B6WCK_P</t>
  </si>
  <si>
    <t>DDR_XM3_B6WCK_N</t>
  </si>
  <si>
    <t>DDR_XM3_B6RDQS_P</t>
  </si>
  <si>
    <t>DDR_XM3_B6RDQS_N</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</si>
  <si>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</si>
  <si>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</si>
  <si>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</si>
  <si>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</si>
  <si>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</si>
  <si>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</si>
  <si>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</si>
  <si>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</si>
  <si>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</si>
  <si>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</si>
  <si>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</si>
  <si>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</si>
  <si>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</si>
  <si>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</si>
  <si>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DDR_XM3_B7A_CS_CKE0</t>
  </si>
  <si>
    <t>DDR_XM3_B7A_CS_CKE1</t>
  </si>
  <si>
    <t>DDR_XM3_B7B_CS_CKE0</t>
  </si>
  <si>
    <t>DDR_XM3_B7B_CS_CKE1</t>
  </si>
  <si>
    <t>DDR_XM3_B7A_CLK_P</t>
  </si>
  <si>
    <t>DDR_XM3_B7A_CLK_N</t>
  </si>
  <si>
    <t>DDR_XM3_B7B_CLK_P</t>
  </si>
  <si>
    <t>DDR_XM3_B7B_CLK_N</t>
  </si>
  <si>
    <t>DDR_XM3_B8DMI</t>
  </si>
  <si>
    <t>DDR_XM3_B8WCK_P</t>
  </si>
  <si>
    <t>DDR_XM3_B8WCK_N</t>
  </si>
  <si>
    <t>DDR_XM3_B8RDQS_P</t>
  </si>
  <si>
    <t>DDR_XM3_B8RDQS_N</t>
  </si>
  <si>
    <t>DDR_XM3_B9DMI</t>
  </si>
  <si>
    <t>DDR_XM3_B9WCK_P</t>
  </si>
  <si>
    <t>DDR_XM3_B9WCK_N</t>
  </si>
  <si>
    <t>DDR_XM3_B9RDQS_P</t>
  </si>
  <si>
    <t>DDR_XM3_B9RDQS_N</t>
  </si>
  <si>
    <t>Verilog Ball Name</t>
  </si>
  <si>
    <t>Package Ball Name</t>
  </si>
  <si>
    <t>VDDIO_A</t>
  </si>
  <si>
    <t>VDDIO_B</t>
  </si>
  <si>
    <t>VDDIO_C</t>
  </si>
  <si>
    <t>G2</t>
  </si>
  <si>
    <t>VDDIO_F</t>
  </si>
  <si>
    <t>VDDIO_G</t>
  </si>
  <si>
    <t>G4</t>
  </si>
  <si>
    <t>VDDIO_K</t>
  </si>
  <si>
    <t>DDR_0AB_DQ0</t>
  </si>
  <si>
    <t>DDR_0AB_DQ1</t>
  </si>
  <si>
    <t>DDR_0AB_DQ2</t>
  </si>
  <si>
    <t>DDR_0AB_DQ3</t>
  </si>
  <si>
    <t>DDR_0AB_DQ4</t>
  </si>
  <si>
    <t>DDR_0AB_DQ5</t>
  </si>
  <si>
    <t>DDR_0AB_DQ6</t>
  </si>
  <si>
    <t>DDR_0AB_DQ7</t>
  </si>
  <si>
    <t>DDR_0AB_DMI0</t>
  </si>
  <si>
    <t>DDR_0AB_WCK0_P</t>
  </si>
  <si>
    <t>DDR_0AB_WCK0_N</t>
  </si>
  <si>
    <t>DDR_0AB_RDQS0_P</t>
  </si>
  <si>
    <t>DDR_0AB_RDQS0_N</t>
  </si>
  <si>
    <t>DDR_0AB_DQ8</t>
  </si>
  <si>
    <t>DDR_0AB_DQ9</t>
  </si>
  <si>
    <t>DDR_0AB_DQ10</t>
  </si>
  <si>
    <t>DDR_0AB_DQ11</t>
  </si>
  <si>
    <t>DDR_0AB_DQ12</t>
  </si>
  <si>
    <t>DDR_0AB_DQ13</t>
  </si>
  <si>
    <t>DDR_0AB_DQ14</t>
  </si>
  <si>
    <t>DDR_0AB_DQ15</t>
  </si>
  <si>
    <t>DDR_0AB_DMI1</t>
  </si>
  <si>
    <t>DDR_0AB_WCK1_P</t>
  </si>
  <si>
    <t>DDR_0AB_WCK1_N</t>
  </si>
  <si>
    <t>DDR_0AB_RDQS1_P</t>
  </si>
  <si>
    <t>DDR_0AB_RDQS1_N</t>
  </si>
  <si>
    <t>DDR_0A_CA0</t>
  </si>
  <si>
    <t>DDR_0A_CA1</t>
  </si>
  <si>
    <t>DDR_0A_CA2</t>
  </si>
  <si>
    <t>DDR_0A_CA3</t>
  </si>
  <si>
    <t>DDR_0A_CA4</t>
  </si>
  <si>
    <t>DDR_0A_CA5</t>
  </si>
  <si>
    <t>DDR_0A_CA6</t>
  </si>
  <si>
    <t>DDR_0B_CA0</t>
  </si>
  <si>
    <t>DDR_0B_CA1</t>
  </si>
  <si>
    <t>DDR_0B_CA2</t>
  </si>
  <si>
    <t>DDR_0B_CA3</t>
  </si>
  <si>
    <t>DDR_0B_CA4</t>
  </si>
  <si>
    <t>DDR_0B_CA5</t>
  </si>
  <si>
    <t>DDR_0B_CA6</t>
  </si>
  <si>
    <t>DDR_0A_CS0</t>
  </si>
  <si>
    <t>DDR_0A_CS1</t>
  </si>
  <si>
    <t>DDR_0B_CS0</t>
  </si>
  <si>
    <t>DDR_0B_CS1</t>
  </si>
  <si>
    <t>DDR_0A_CLK_P</t>
  </si>
  <si>
    <t>DDR_0A_CLK_N</t>
  </si>
  <si>
    <t>DDR_0B_CLK_P</t>
  </si>
  <si>
    <t>DDR_0B_CLK_N</t>
  </si>
  <si>
    <t>DDR_0AB_DQ16</t>
  </si>
  <si>
    <t>DDR_0AB_DQ17</t>
  </si>
  <si>
    <t>DDR_0AB_DQ18</t>
  </si>
  <si>
    <t>DDR_0AB_DQ19</t>
  </si>
  <si>
    <t>DDR_0AB_DQ20</t>
  </si>
  <si>
    <t>DDR_0AB_DQ21</t>
  </si>
  <si>
    <t>DDR_0AB_DQ22</t>
  </si>
  <si>
    <t>DDR_0AB_DQ23</t>
  </si>
  <si>
    <t>DDR_0AB_DMI2</t>
  </si>
  <si>
    <t>DDR_0AB_WCK2_P</t>
  </si>
  <si>
    <t>DDR_0AB_WCK2_N</t>
  </si>
  <si>
    <t>DDR_0AB_RDQS2_P</t>
  </si>
  <si>
    <t>DDR_0AB_RDQS2_N</t>
  </si>
  <si>
    <t>DDR_0AB_DQ24</t>
  </si>
  <si>
    <t>DDR_0AB_DQ25</t>
  </si>
  <si>
    <t>DDR_0AB_DQ26</t>
  </si>
  <si>
    <t>DDR_0AB_DQ27</t>
  </si>
  <si>
    <t>DDR_0AB_DQ28</t>
  </si>
  <si>
    <t>DDR_0AB_DQ29</t>
  </si>
  <si>
    <t>DDR_0AB_DQ30</t>
  </si>
  <si>
    <t>DDR_0AB_DQ31</t>
  </si>
  <si>
    <t>DDR_0AB_DMI3</t>
  </si>
  <si>
    <t>DDR_0AB_WCK3_P</t>
  </si>
  <si>
    <t>DDR_0AB_WCK3_N</t>
  </si>
  <si>
    <t>DDR_0AB_RDQS3_P</t>
  </si>
  <si>
    <t>DDR_0AB_RDQS3_N</t>
  </si>
  <si>
    <t>DDR_0CD_DQ0</t>
  </si>
  <si>
    <t>DDR_0CD_DQ1</t>
  </si>
  <si>
    <t>DDR_0CD_DQ2</t>
  </si>
  <si>
    <t>DDR_0CD_DQ3</t>
  </si>
  <si>
    <t>DDR_0CD_DQ4</t>
  </si>
  <si>
    <t>DDR_0CD_DQ5</t>
  </si>
  <si>
    <t>DDR_0CD_DQ6</t>
  </si>
  <si>
    <t>DDR_0CD_DQ7</t>
  </si>
  <si>
    <t>DDR_0CD_DMI0</t>
  </si>
  <si>
    <t>DDR_0CD_WCK0_P</t>
  </si>
  <si>
    <t>DDR_0CD_WCK0_N</t>
  </si>
  <si>
    <t>DDR_0CD_RDQS0_P</t>
  </si>
  <si>
    <t>DDR_0CD_RDQS0_N</t>
  </si>
  <si>
    <t>DDR_0CD_DQ8</t>
  </si>
  <si>
    <t>DDR_0CD_DQ9</t>
  </si>
  <si>
    <t>DDR_0CD_DQ10</t>
  </si>
  <si>
    <t>DDR_0CD_DQ11</t>
  </si>
  <si>
    <t>DDR_0CD_DQ12</t>
  </si>
  <si>
    <t>DDR_0CD_DQ13</t>
  </si>
  <si>
    <t>DDR_0CD_DQ14</t>
  </si>
  <si>
    <t>DDR_0CD_DQ15</t>
  </si>
  <si>
    <t>DDR_0CD_DMI1</t>
  </si>
  <si>
    <t>DDR_0CD_WCK1_P</t>
  </si>
  <si>
    <t>DDR_0CD_WCK1_N</t>
  </si>
  <si>
    <t>DDR_0CD_RDQS1_P</t>
  </si>
  <si>
    <t>DDR_0CD_RDQS1_N</t>
  </si>
  <si>
    <t>DDR_0C_CA0</t>
  </si>
  <si>
    <t>DDR_0C_CA1</t>
  </si>
  <si>
    <t>DDR_0C_CA2</t>
  </si>
  <si>
    <t>DDR_0C_CA3</t>
  </si>
  <si>
    <t>DDR_0C_CA4</t>
  </si>
  <si>
    <t>DDR_0C_CA5</t>
  </si>
  <si>
    <t>DDR_0C_CA6</t>
  </si>
  <si>
    <t>DDR_0D_CA0</t>
  </si>
  <si>
    <t>DDR_0D_CA1</t>
  </si>
  <si>
    <t>DDR_0D_CA2</t>
  </si>
  <si>
    <t>DDR_0D_CA3</t>
  </si>
  <si>
    <t>DDR_0D_CA4</t>
  </si>
  <si>
    <t>DDR_0D_CA5</t>
  </si>
  <si>
    <t>DDR_0D_CA6</t>
  </si>
  <si>
    <t>DDR_0C_CS0</t>
  </si>
  <si>
    <t>DDR_0C_CS1</t>
  </si>
  <si>
    <t>DDR_0D_CS0</t>
  </si>
  <si>
    <t>DDR_0D_CS1</t>
  </si>
  <si>
    <t>DDR_0C_CLK_P</t>
  </si>
  <si>
    <t>DDR_0C_CLK_N</t>
  </si>
  <si>
    <t>DDR_0D_CLK_P</t>
  </si>
  <si>
    <t>DDR_0D_CLK_N</t>
  </si>
  <si>
    <t>DDR_0CD_DQ16</t>
  </si>
  <si>
    <t>DDR_0CD_DQ17</t>
  </si>
  <si>
    <t>DDR_0CD_DQ18</t>
  </si>
  <si>
    <t>DDR_0CD_DQ19</t>
  </si>
  <si>
    <t>DDR_0CD_DQ20</t>
  </si>
  <si>
    <t>DDR_0CD_DQ21</t>
  </si>
  <si>
    <t>DDR_0CD_DQ22</t>
  </si>
  <si>
    <t>DDR_0CD_DQ23</t>
  </si>
  <si>
    <t>DDR_0CD_DMI2</t>
  </si>
  <si>
    <t>DDR_0CD_WCK2_P</t>
  </si>
  <si>
    <t>DDR_0CD_WCK2_N</t>
  </si>
  <si>
    <t>DDR_0CD_RDQS2_P</t>
  </si>
  <si>
    <t>DDR_0CD_RDQS2_N</t>
  </si>
  <si>
    <t>DDR_0CD_DQ24</t>
  </si>
  <si>
    <t>DDR_0CD_DQ25</t>
  </si>
  <si>
    <t>DDR_0CD_DQ26</t>
  </si>
  <si>
    <t>DDR_0CD_DQ27</t>
  </si>
  <si>
    <t>DDR_0CD_DQ28</t>
  </si>
  <si>
    <t>DDR_0CD_DQ29</t>
  </si>
  <si>
    <t>DDR_0CD_DQ30</t>
  </si>
  <si>
    <t>DDR_0CD_DQ31</t>
  </si>
  <si>
    <t>DDR_0CD_DMI3</t>
  </si>
  <si>
    <t>DDR_0CD_WCK3_P</t>
  </si>
  <si>
    <t>DDR_0CD_WCK3_N</t>
  </si>
  <si>
    <t>DDR_0CD_RDQS3_P</t>
  </si>
  <si>
    <t>DDR_0CD_RDQS3_N</t>
  </si>
  <si>
    <t>DDR_1AB_DQ0</t>
  </si>
  <si>
    <t>DDR_1AB_DQ1</t>
  </si>
  <si>
    <t>DDR_1AB_DQ2</t>
  </si>
  <si>
    <t>DDR_1AB_DQ3</t>
  </si>
  <si>
    <t>DDR_1AB_DQ4</t>
  </si>
  <si>
    <t>DDR_1AB_DQ5</t>
  </si>
  <si>
    <t>DDR_1AB_DQ6</t>
  </si>
  <si>
    <t>DDR_1AB_DQ7</t>
  </si>
  <si>
    <t>DDR_1AB_DMI0</t>
  </si>
  <si>
    <t>DDR_1AB_WCK0_P</t>
  </si>
  <si>
    <t>DDR_1AB_WCK0_N</t>
  </si>
  <si>
    <t>DDR_1AB_RDQS0_P</t>
  </si>
  <si>
    <t>DDR_1AB_RDQS0_N</t>
  </si>
  <si>
    <t>DDR_1AB_DQ8</t>
  </si>
  <si>
    <t>DDR_1AB_DQ9</t>
  </si>
  <si>
    <t>DDR_1AB_DQ10</t>
  </si>
  <si>
    <t>DDR_1AB_DQ11</t>
  </si>
  <si>
    <t>DDR_1AB_DQ12</t>
  </si>
  <si>
    <t>DDR_1AB_DQ13</t>
  </si>
  <si>
    <t>DDR_1AB_DQ14</t>
  </si>
  <si>
    <t>DDR_1AB_DQ15</t>
  </si>
  <si>
    <t>DDR_1AB_DMI1</t>
  </si>
  <si>
    <t>DDR_1AB_WCK1_P</t>
  </si>
  <si>
    <t>DDR_1AB_WCK1_N</t>
  </si>
  <si>
    <t>DDR_1AB_RDQS1_P</t>
  </si>
  <si>
    <t>DDR_1AB_RDQS1_N</t>
  </si>
  <si>
    <t>DDR_1A_CA0</t>
  </si>
  <si>
    <t>DDR_1A_CA1</t>
  </si>
  <si>
    <t>DDR_1A_CA2</t>
  </si>
  <si>
    <t>DDR_1A_CA3</t>
  </si>
  <si>
    <t>DDR_1A_CA4</t>
  </si>
  <si>
    <t>DDR_1A_CA5</t>
  </si>
  <si>
    <t>DDR_1A_CA6</t>
  </si>
  <si>
    <t>DDR_1B_CA0</t>
  </si>
  <si>
    <t>DDR_1B_CA1</t>
  </si>
  <si>
    <t>DDR_1B_CA2</t>
  </si>
  <si>
    <t>DDR_1B_CA3</t>
  </si>
  <si>
    <t>DDR_1B_CA4</t>
  </si>
  <si>
    <t>DDR_1B_CA5</t>
  </si>
  <si>
    <t>DDR_1B_CA6</t>
  </si>
  <si>
    <t>DDR_1A_CS0</t>
  </si>
  <si>
    <t>DDR_1A_CS1</t>
  </si>
  <si>
    <t>DDR_1B_CS0</t>
  </si>
  <si>
    <t>DDR_1B_CS1</t>
  </si>
  <si>
    <t>DDR_1A_CLK_P</t>
  </si>
  <si>
    <t>DDR_1A_CLK_N</t>
  </si>
  <si>
    <t>DDR_1B_CLK_P</t>
  </si>
  <si>
    <t>DDR_1B_CLK_N</t>
  </si>
  <si>
    <t>DDR_1AB_DQ16</t>
  </si>
  <si>
    <t>DDR_1AB_DQ17</t>
  </si>
  <si>
    <t>DDR_1AB_DQ18</t>
  </si>
  <si>
    <t>DDR_1AB_DQ19</t>
  </si>
  <si>
    <t>DDR_1AB_DQ20</t>
  </si>
  <si>
    <t>DDR_1AB_DQ21</t>
  </si>
  <si>
    <t>DDR_1AB_DQ22</t>
  </si>
  <si>
    <t>DDR_1AB_DQ23</t>
  </si>
  <si>
    <t>DDR_1AB_DMI2</t>
  </si>
  <si>
    <t>DDR_1AB_WCK2_P</t>
  </si>
  <si>
    <t>DDR_1AB_WCK2_N</t>
  </si>
  <si>
    <t>DDR_1AB_RDQS2_P</t>
  </si>
  <si>
    <t>DDR_1AB_RDQS2_N</t>
  </si>
  <si>
    <t>DDR_1AB_DQ24</t>
  </si>
  <si>
    <t>DDR_1AB_DQ25</t>
  </si>
  <si>
    <t>DDR_1AB_DQ26</t>
  </si>
  <si>
    <t>DDR_1AB_DQ27</t>
  </si>
  <si>
    <t>DDR_1AB_DQ28</t>
  </si>
  <si>
    <t>DDR_1AB_DQ29</t>
  </si>
  <si>
    <t>DDR_1AB_DQ30</t>
  </si>
  <si>
    <t>DDR_1AB_DQ31</t>
  </si>
  <si>
    <t>DDR_1AB_DMI3</t>
  </si>
  <si>
    <t>DDR_1AB_WCK3_P</t>
  </si>
  <si>
    <t>DDR_1AB_WCK3_N</t>
  </si>
  <si>
    <t>DDR_1AB_RDQS3_P</t>
  </si>
  <si>
    <t>DDR_1AB_RDQS3_N</t>
  </si>
  <si>
    <t>DDR_1CD_DQ0</t>
  </si>
  <si>
    <t>DDR_1CD_DQ1</t>
  </si>
  <si>
    <t>DDR_1CD_DQ2</t>
  </si>
  <si>
    <t>DDR_1CD_DQ3</t>
  </si>
  <si>
    <t>DDR_1CD_DQ4</t>
  </si>
  <si>
    <t>DDR_1CD_DQ5</t>
  </si>
  <si>
    <t>DDR_1CD_DQ6</t>
  </si>
  <si>
    <t>DDR_1CD_DQ7</t>
  </si>
  <si>
    <t>DDR_1CD_DMI0</t>
  </si>
  <si>
    <t>DDR_1CD_WCK0_P</t>
  </si>
  <si>
    <t>DDR_1CD_WCK0_N</t>
  </si>
  <si>
    <t>DDR_1CD_RDQS0_P</t>
  </si>
  <si>
    <t>DDR_1CD_RDQS0_N</t>
  </si>
  <si>
    <t>DDR_1CD_DQ8</t>
  </si>
  <si>
    <t>DDR_1CD_DQ9</t>
  </si>
  <si>
    <t>DDR_1CD_DQ10</t>
  </si>
  <si>
    <t>DDR_1CD_DQ11</t>
  </si>
  <si>
    <t>DDR_1CD_DQ12</t>
  </si>
  <si>
    <t>DDR_1CD_DQ13</t>
  </si>
  <si>
    <t>DDR_1CD_DQ14</t>
  </si>
  <si>
    <t>DDR_1CD_DQ15</t>
  </si>
  <si>
    <t>DDR_1CD_DMI1</t>
  </si>
  <si>
    <t>DDR_1CD_WCK1_P</t>
  </si>
  <si>
    <t>DDR_1CD_WCK1_N</t>
  </si>
  <si>
    <t>DDR_1CD_RDQS1_P</t>
  </si>
  <si>
    <t>DDR_1CD_RDQS1_N</t>
  </si>
  <si>
    <t>DDR_1C_CA0</t>
  </si>
  <si>
    <t>DDR_1C_CA1</t>
  </si>
  <si>
    <t>DDR_1C_CA2</t>
  </si>
  <si>
    <t>DDR_1C_CA3</t>
  </si>
  <si>
    <t>DDR_1C_CA4</t>
  </si>
  <si>
    <t>DDR_1C_CA5</t>
  </si>
  <si>
    <t>DDR_1C_CA6</t>
  </si>
  <si>
    <t>DDR_1D_CA0</t>
  </si>
  <si>
    <t>DDR_1D_CA1</t>
  </si>
  <si>
    <t>DDR_1D_CA2</t>
  </si>
  <si>
    <t>DDR_1D_CA3</t>
  </si>
  <si>
    <t>DDR_1D_CA4</t>
  </si>
  <si>
    <t>DDR_1D_CA5</t>
  </si>
  <si>
    <t>DDR_1D_CA6</t>
  </si>
  <si>
    <t>DDR_1C_CS0</t>
  </si>
  <si>
    <t>DDR_1C_CS1</t>
  </si>
  <si>
    <t>DDR_1D_CS0</t>
  </si>
  <si>
    <t>DDR_1D_CS1</t>
  </si>
  <si>
    <t>DDR_1C_CLK_P</t>
  </si>
  <si>
    <t>DDR_1C_CLK_N</t>
  </si>
  <si>
    <t>DDR_1D_CLK_P</t>
  </si>
  <si>
    <t>DDR_1D_CLK_N</t>
  </si>
  <si>
    <t>DDR_1CD_DQ16</t>
  </si>
  <si>
    <t>DDR_1CD_DQ17</t>
  </si>
  <si>
    <t>DDR_1CD_DQ18</t>
  </si>
  <si>
    <t>DDR_1CD_DQ19</t>
  </si>
  <si>
    <t>DDR_1CD_DQ20</t>
  </si>
  <si>
    <t>DDR_1CD_DQ21</t>
  </si>
  <si>
    <t>DDR_1CD_DQ22</t>
  </si>
  <si>
    <t>DDR_1CD_DQ23</t>
  </si>
  <si>
    <t>DDR_1CD_DMI2</t>
  </si>
  <si>
    <t>DDR_1CD_WCK2_P</t>
  </si>
  <si>
    <t>DDR_1CD_WCK2_N</t>
  </si>
  <si>
    <t>DDR_1CD_RDQS2_P</t>
  </si>
  <si>
    <t>DDR_1CD_RDQS2_N</t>
  </si>
  <si>
    <t>DDR_1CD_DQ24</t>
  </si>
  <si>
    <t>DDR_1CD_DQ25</t>
  </si>
  <si>
    <t>DDR_1CD_DQ26</t>
  </si>
  <si>
    <t>DDR_1CD_DQ27</t>
  </si>
  <si>
    <t>DDR_1CD_DQ28</t>
  </si>
  <si>
    <t>DDR_1CD_DQ29</t>
  </si>
  <si>
    <t>DDR_1CD_DQ30</t>
  </si>
  <si>
    <t>DDR_1CD_DQ31</t>
  </si>
  <si>
    <t>DDR_1CD_DMI3</t>
  </si>
  <si>
    <t>DDR_1CD_WCK3_P</t>
  </si>
  <si>
    <t>DDR_1CD_WCK3_N</t>
  </si>
  <si>
    <t>DDR_1CD_RDQS3_P</t>
  </si>
  <si>
    <t>DDR_1CD_RDQS3_N</t>
  </si>
  <si>
    <t>DDR_2AB_DQ0</t>
  </si>
  <si>
    <t>DDR_2AB_DQ1</t>
  </si>
  <si>
    <t>DDR_2AB_DQ2</t>
  </si>
  <si>
    <t>DDR_2AB_DQ3</t>
  </si>
  <si>
    <t>DDR_2AB_DQ4</t>
  </si>
  <si>
    <t>DDR_2AB_DQ5</t>
  </si>
  <si>
    <t>DDR_2AB_DQ6</t>
  </si>
  <si>
    <t>DDR_2AB_DQ7</t>
  </si>
  <si>
    <t>DDR_2AB_DMI0</t>
  </si>
  <si>
    <t>DDR_2AB_WCK0_P</t>
  </si>
  <si>
    <t>DDR_2AB_WCK0_N</t>
  </si>
  <si>
    <t>DDR_2AB_RDQS0_P</t>
  </si>
  <si>
    <t>DDR_2AB_RDQS0_N</t>
  </si>
  <si>
    <t>DDR_2AB_DQ8</t>
  </si>
  <si>
    <t>DDR_2AB_DQ9</t>
  </si>
  <si>
    <t>DDR_2AB_DQ10</t>
  </si>
  <si>
    <t>DDR_2AB_DQ11</t>
  </si>
  <si>
    <t>DDR_2AB_DQ12</t>
  </si>
  <si>
    <t>DDR_2AB_DQ13</t>
  </si>
  <si>
    <t>DDR_2AB_DQ14</t>
  </si>
  <si>
    <t>DDR_2AB_DQ15</t>
  </si>
  <si>
    <t>DDR_2AB_DMI1</t>
  </si>
  <si>
    <t>DDR_2AB_WCK1_P</t>
  </si>
  <si>
    <t>DDR_2AB_WCK1_N</t>
  </si>
  <si>
    <t>DDR_2AB_RDQS1_P</t>
  </si>
  <si>
    <t>DDR_2AB_RDQS1_N</t>
  </si>
  <si>
    <t>DDR_2A_CA0</t>
  </si>
  <si>
    <t>DDR_2A_CA1</t>
  </si>
  <si>
    <t>DDR_2A_CA2</t>
  </si>
  <si>
    <t>DDR_2A_CA3</t>
  </si>
  <si>
    <t>DDR_2A_CA4</t>
  </si>
  <si>
    <t>DDR_2A_CA5</t>
  </si>
  <si>
    <t>DDR_2A_CA6</t>
  </si>
  <si>
    <t>DDR_2B_CA0</t>
  </si>
  <si>
    <t>DDR_2B_CA1</t>
  </si>
  <si>
    <t>DDR_2B_CA2</t>
  </si>
  <si>
    <t>DDR_2B_CA3</t>
  </si>
  <si>
    <t>DDR_2B_CA4</t>
  </si>
  <si>
    <t>DDR_2B_CA5</t>
  </si>
  <si>
    <t>DDR_2B_CA6</t>
  </si>
  <si>
    <t>DDR_2A_CS0</t>
  </si>
  <si>
    <t>DDR_2A_CS1</t>
  </si>
  <si>
    <t>DDR_2B_CS0</t>
  </si>
  <si>
    <t>DDR_2B_CS1</t>
  </si>
  <si>
    <t>DDR_2A_CLK_P</t>
  </si>
  <si>
    <t>DDR_2A_CLK_N</t>
  </si>
  <si>
    <t>DDR_2B_CLK_P</t>
  </si>
  <si>
    <t>DDR_2B_CLK_N</t>
  </si>
  <si>
    <t>DDR_2AB_DQ16</t>
  </si>
  <si>
    <t>DDR_2AB_DQ17</t>
  </si>
  <si>
    <t>DDR_2AB_DQ18</t>
  </si>
  <si>
    <t>DDR_2AB_DQ19</t>
  </si>
  <si>
    <t>DDR_2AB_DQ20</t>
  </si>
  <si>
    <t>DDR_2AB_DQ21</t>
  </si>
  <si>
    <t>DDR_2AB_DQ22</t>
  </si>
  <si>
    <t>DDR_2AB_DQ23</t>
  </si>
  <si>
    <t>DDR_2AB_DMI2</t>
  </si>
  <si>
    <t>DDR_2AB_WCK2_P</t>
  </si>
  <si>
    <t>DDR_2AB_WCK2_N</t>
  </si>
  <si>
    <t>DDR_2AB_RDQS2_P</t>
  </si>
  <si>
    <t>DDR_2AB_RDQS2_N</t>
  </si>
  <si>
    <t>DDR_2AB_DQ24</t>
  </si>
  <si>
    <t>DDR_2AB_DQ25</t>
  </si>
  <si>
    <t>DDR_2AB_DQ26</t>
  </si>
  <si>
    <t>DDR_2AB_DQ27</t>
  </si>
  <si>
    <t>DDR_2AB_DQ28</t>
  </si>
  <si>
    <t>DDR_2AB_DQ29</t>
  </si>
  <si>
    <t>DDR_2AB_DQ30</t>
  </si>
  <si>
    <t>DDR_2AB_DQ31</t>
  </si>
  <si>
    <t>DDR_2AB_DMI3</t>
  </si>
  <si>
    <t>DDR_2AB_WCK3_P</t>
  </si>
  <si>
    <t>DDR_2AB_WCK3_N</t>
  </si>
  <si>
    <t>DDR_2AB_RDQS3_P</t>
  </si>
  <si>
    <t>DDR_2AB_RDQS3_N</t>
  </si>
  <si>
    <t>DDR_2CD_DQ0</t>
  </si>
  <si>
    <t>DDR_2CD_DQ1</t>
  </si>
  <si>
    <t>DDR_2CD_DQ2</t>
  </si>
  <si>
    <t>DDR_2CD_DQ3</t>
  </si>
  <si>
    <t>DDR_2CD_DQ4</t>
  </si>
  <si>
    <t>DDR_2CD_DQ5</t>
  </si>
  <si>
    <t>DDR_2CD_DQ6</t>
  </si>
  <si>
    <t>DDR_2CD_DQ7</t>
  </si>
  <si>
    <t>DDR_2CD_DMI0</t>
  </si>
  <si>
    <t>DDR_2CD_WCK0_P</t>
  </si>
  <si>
    <t>DDR_2CD_WCK0_N</t>
  </si>
  <si>
    <t>DDR_2CD_RDQS0_P</t>
  </si>
  <si>
    <t>DDR_2CD_RDQS0_N</t>
  </si>
  <si>
    <t>DDR_2CD_DQ8</t>
  </si>
  <si>
    <t>DDR_2CD_DQ9</t>
  </si>
  <si>
    <t>DDR_2CD_DQ10</t>
  </si>
  <si>
    <t>DDR_2CD_DQ11</t>
  </si>
  <si>
    <t>DDR_2CD_DQ12</t>
  </si>
  <si>
    <t>DDR_2CD_DQ13</t>
  </si>
  <si>
    <t>DDR_2CD_DQ14</t>
  </si>
  <si>
    <t>DDR_2CD_DQ15</t>
  </si>
  <si>
    <t>DDR_2CD_DMI1</t>
  </si>
  <si>
    <t>DDR_2CD_WCK1_P</t>
  </si>
  <si>
    <t>DDR_2CD_WCK1_N</t>
  </si>
  <si>
    <t>DDR_2CD_RDQS1_P</t>
  </si>
  <si>
    <t>DDR_2CD_RDQS1_N</t>
  </si>
  <si>
    <t>DDR_2C_CA0</t>
  </si>
  <si>
    <t>DDR_2C_CA1</t>
  </si>
  <si>
    <t>DDR_2C_CA2</t>
  </si>
  <si>
    <t>DDR_2C_CA3</t>
  </si>
  <si>
    <t>DDR_2C_CA4</t>
  </si>
  <si>
    <t>DDR_2C_CA5</t>
  </si>
  <si>
    <t>DDR_2C_CA6</t>
  </si>
  <si>
    <t>DDR_2D_CA0</t>
  </si>
  <si>
    <t>DDR_2D_CA1</t>
  </si>
  <si>
    <t>DDR_2D_CA2</t>
  </si>
  <si>
    <t>DDR_2D_CA3</t>
  </si>
  <si>
    <t>DDR_2D_CA4</t>
  </si>
  <si>
    <t>DDR_2D_CA5</t>
  </si>
  <si>
    <t>DDR_2D_CA6</t>
  </si>
  <si>
    <t>DDR_2C_CS0</t>
  </si>
  <si>
    <t>DDR_2C_CS1</t>
  </si>
  <si>
    <t>DDR_2D_CS0</t>
  </si>
  <si>
    <t>DDR_2D_CS1</t>
  </si>
  <si>
    <t>DDR_2C_CLK_P</t>
  </si>
  <si>
    <t>DDR_2C_CLK_N</t>
  </si>
  <si>
    <t>DDR_2D_CLK_P</t>
  </si>
  <si>
    <t>DDR_2D_CLK_N</t>
  </si>
  <si>
    <t>DDR_2CD_DQ16</t>
  </si>
  <si>
    <t>DDR_2CD_DQ17</t>
  </si>
  <si>
    <t>DDR_2CD_DQ18</t>
  </si>
  <si>
    <t>DDR_2CD_DQ19</t>
  </si>
  <si>
    <t>DDR_2CD_DQ20</t>
  </si>
  <si>
    <t>DDR_2CD_DQ21</t>
  </si>
  <si>
    <t>DDR_2CD_DQ22</t>
  </si>
  <si>
    <t>DDR_2CD_DQ23</t>
  </si>
  <si>
    <t>DDR_2CD_DMI2</t>
  </si>
  <si>
    <t>DDR_2CD_WCK2_P</t>
  </si>
  <si>
    <t>DDR_2CD_WCK2_N</t>
  </si>
  <si>
    <t>DDR_2CD_RDQS2_P</t>
  </si>
  <si>
    <t>DDR_2CD_RDQS2_N</t>
  </si>
  <si>
    <t>DDR_2CD_DQ24</t>
  </si>
  <si>
    <t>DDR_2CD_DQ25</t>
  </si>
  <si>
    <t>DDR_2CD_DQ26</t>
  </si>
  <si>
    <t>DDR_2CD_DQ27</t>
  </si>
  <si>
    <t>DDR_2CD_DQ28</t>
  </si>
  <si>
    <t>DDR_2CD_DQ29</t>
  </si>
  <si>
    <t>DDR_2CD_DQ30</t>
  </si>
  <si>
    <t>DDR_2CD_DQ31</t>
  </si>
  <si>
    <t>DDR_2CD_DMI3</t>
  </si>
  <si>
    <t>DDR_2CD_WCK3_P</t>
  </si>
  <si>
    <t>DDR_2CD_WCK3_N</t>
  </si>
  <si>
    <t>DDR_2CD_RDQS3_P</t>
  </si>
  <si>
    <t>DDR_2CD_RDQS3_N</t>
  </si>
  <si>
    <t>DDR_3AB_DQ0</t>
  </si>
  <si>
    <t>DDR_3AB_DQ1</t>
  </si>
  <si>
    <t>DDR_3AB_DQ2</t>
  </si>
  <si>
    <t>DDR_3AB_DQ3</t>
  </si>
  <si>
    <t>DDR_3AB_DQ4</t>
  </si>
  <si>
    <t>DDR_3AB_DQ5</t>
  </si>
  <si>
    <t>DDR_3AB_DQ6</t>
  </si>
  <si>
    <t>DDR_3AB_DQ7</t>
  </si>
  <si>
    <t>DDR_3AB_DMI0</t>
  </si>
  <si>
    <t>DDR_3AB_WCK0_P</t>
  </si>
  <si>
    <t>DDR_3AB_WCK0_N</t>
  </si>
  <si>
    <t>DDR_3AB_RDQS0_P</t>
  </si>
  <si>
    <t>DDR_3AB_RDQS0_N</t>
  </si>
  <si>
    <t>DDR_3AB_DQ8</t>
  </si>
  <si>
    <t>DDR_3AB_DQ9</t>
  </si>
  <si>
    <t>DDR_3AB_DQ10</t>
  </si>
  <si>
    <t>DDR_3AB_DQ11</t>
  </si>
  <si>
    <t>DDR_3AB_DQ12</t>
  </si>
  <si>
    <t>DDR_3AB_DQ13</t>
  </si>
  <si>
    <t>DDR_3AB_DQ14</t>
  </si>
  <si>
    <t>DDR_3AB_DQ15</t>
  </si>
  <si>
    <t>DDR_3AB_DMI1</t>
  </si>
  <si>
    <t>DDR_3AB_WCK1_P</t>
  </si>
  <si>
    <t>DDR_3AB_WCK1_N</t>
  </si>
  <si>
    <t>DDR_3AB_RDQS1_P</t>
  </si>
  <si>
    <t>DDR_3AB_RDQS1_N</t>
  </si>
  <si>
    <t>DDR_3A_CA0</t>
  </si>
  <si>
    <t>DDR_3A_CA1</t>
  </si>
  <si>
    <t>DDR_3A_CA2</t>
  </si>
  <si>
    <t>DDR_3A_CA3</t>
  </si>
  <si>
    <t>DDR_3A_CA4</t>
  </si>
  <si>
    <t>DDR_3A_CA5</t>
  </si>
  <si>
    <t>DDR_3A_CA6</t>
  </si>
  <si>
    <t>DDR_3B_CA0</t>
  </si>
  <si>
    <t>DDR_3B_CA1</t>
  </si>
  <si>
    <t>DDR_3B_CA2</t>
  </si>
  <si>
    <t>DDR_3B_CA3</t>
  </si>
  <si>
    <t>DDR_3B_CA4</t>
  </si>
  <si>
    <t>DDR_3B_CA5</t>
  </si>
  <si>
    <t>DDR_3B_CA6</t>
  </si>
  <si>
    <t>DDR_3A_CS0</t>
  </si>
  <si>
    <t>DDR_3A_CS1</t>
  </si>
  <si>
    <t>DDR_3B_CS0</t>
  </si>
  <si>
    <t>DDR_3B_CS1</t>
  </si>
  <si>
    <t>DDR_3A_CLK_P</t>
  </si>
  <si>
    <t>DDR_3A_CLK_N</t>
  </si>
  <si>
    <t>DDR_3B_CLK_P</t>
  </si>
  <si>
    <t>DDR_3B_CLK_N</t>
  </si>
  <si>
    <t>DDR_3AB_DQ16</t>
  </si>
  <si>
    <t>DDR_3AB_DQ17</t>
  </si>
  <si>
    <t>DDR_3AB_DQ18</t>
  </si>
  <si>
    <t>DDR_3AB_DQ19</t>
  </si>
  <si>
    <t>DDR_3AB_DQ20</t>
  </si>
  <si>
    <t>DDR_3AB_DQ21</t>
  </si>
  <si>
    <t>DDR_3AB_DQ22</t>
  </si>
  <si>
    <t>DDR_3AB_DQ23</t>
  </si>
  <si>
    <t>DDR_3AB_DMI2</t>
  </si>
  <si>
    <t>DDR_3AB_WCK2_P</t>
  </si>
  <si>
    <t>DDR_3AB_WCK2_N</t>
  </si>
  <si>
    <t>DDR_3AB_RDQS2_P</t>
  </si>
  <si>
    <t>DDR_3AB_RDQS2_N</t>
  </si>
  <si>
    <t>DDR_3AB_DQ24</t>
  </si>
  <si>
    <t>DDR_3AB_DQ25</t>
  </si>
  <si>
    <t>DDR_3AB_DQ26</t>
  </si>
  <si>
    <t>DDR_3AB_DQ27</t>
  </si>
  <si>
    <t>DDR_3AB_DQ28</t>
  </si>
  <si>
    <t>DDR_3AB_DQ29</t>
  </si>
  <si>
    <t>DDR_3AB_DQ30</t>
  </si>
  <si>
    <t>DDR_3AB_DQ31</t>
  </si>
  <si>
    <t>DDR_3AB_DMI3</t>
  </si>
  <si>
    <t>DDR_3AB_WCK3_P</t>
  </si>
  <si>
    <t>DDR_3AB_WCK3_N</t>
  </si>
  <si>
    <t>DDR_3AB_RDQS3_P</t>
  </si>
  <si>
    <t>DDR_3AB_RDQS3_N</t>
  </si>
  <si>
    <t>DDR_3CD_DQ0</t>
  </si>
  <si>
    <t>DDR_3CD_DQ1</t>
  </si>
  <si>
    <t>DDR_3CD_DQ2</t>
  </si>
  <si>
    <t>DDR_3CD_DQ3</t>
  </si>
  <si>
    <t>DDR_3CD_DQ4</t>
  </si>
  <si>
    <t>DDR_3CD_DQ5</t>
  </si>
  <si>
    <t>DDR_3CD_DQ6</t>
  </si>
  <si>
    <t>DDR_3CD_DQ7</t>
  </si>
  <si>
    <t>DDR_3CD_DMI0</t>
  </si>
  <si>
    <t>DDR_3CD_WCK0_P</t>
  </si>
  <si>
    <t>DDR_3CD_WCK0_N</t>
  </si>
  <si>
    <t>DDR_3CD_RDQS0_P</t>
  </si>
  <si>
    <t>DDR_3CD_RDQS0_N</t>
  </si>
  <si>
    <t>DDR_3CD_DQ8</t>
  </si>
  <si>
    <t>DDR_3CD_DQ9</t>
  </si>
  <si>
    <t>DDR_3CD_DQ10</t>
  </si>
  <si>
    <t>DDR_3CD_DQ11</t>
  </si>
  <si>
    <t>DDR_3CD_DQ12</t>
  </si>
  <si>
    <t>DDR_3CD_DQ13</t>
  </si>
  <si>
    <t>DDR_3CD_DQ14</t>
  </si>
  <si>
    <t>DDR_3CD_DQ15</t>
  </si>
  <si>
    <t>DDR_3CD_DMI1</t>
  </si>
  <si>
    <t>DDR_3CD_WCK1_P</t>
  </si>
  <si>
    <t>DDR_3CD_WCK1_N</t>
  </si>
  <si>
    <t>DDR_3CD_RDQS1_P</t>
  </si>
  <si>
    <t>DDR_3CD_RDQS1_N</t>
  </si>
  <si>
    <t>DDR_3C_CA0</t>
  </si>
  <si>
    <t>DDR_3C_CA1</t>
  </si>
  <si>
    <t>DDR_3C_CA2</t>
  </si>
  <si>
    <t>DDR_3C_CA3</t>
  </si>
  <si>
    <t>DDR_3C_CA4</t>
  </si>
  <si>
    <t>DDR_3C_CA5</t>
  </si>
  <si>
    <t>DDR_3C_CA6</t>
  </si>
  <si>
    <t>DDR_3D_CA0</t>
  </si>
  <si>
    <t>DDR_3D_CA1</t>
  </si>
  <si>
    <t>DDR_3D_CA2</t>
  </si>
  <si>
    <t>DDR_3D_CA3</t>
  </si>
  <si>
    <t>DDR_3D_CA4</t>
  </si>
  <si>
    <t>DDR_3D_CA5</t>
  </si>
  <si>
    <t>DDR_3D_CA6</t>
  </si>
  <si>
    <t>DDR_3C_CS0</t>
  </si>
  <si>
    <t>DDR_3C_CS1</t>
  </si>
  <si>
    <t>DDR_3D_CS0</t>
  </si>
  <si>
    <t>DDR_3D_CS1</t>
  </si>
  <si>
    <t>DDR_3C_CLK_P</t>
  </si>
  <si>
    <t>DDR_3C_CLK_N</t>
  </si>
  <si>
    <t>DDR_3D_CLK_P</t>
  </si>
  <si>
    <t>DDR_3D_CLK_N</t>
  </si>
  <si>
    <t>DDR_3CD_DQ16</t>
  </si>
  <si>
    <t>DDR_3CD_DQ17</t>
  </si>
  <si>
    <t>DDR_3CD_DQ18</t>
  </si>
  <si>
    <t>DDR_3CD_DQ19</t>
  </si>
  <si>
    <t>DDR_3CD_DQ20</t>
  </si>
  <si>
    <t>DDR_3CD_DQ21</t>
  </si>
  <si>
    <t>DDR_3CD_DQ22</t>
  </si>
  <si>
    <t>DDR_3CD_DQ23</t>
  </si>
  <si>
    <t>DDR_3CD_DMI2</t>
  </si>
  <si>
    <t>DDR_3CD_WCK2_P</t>
  </si>
  <si>
    <t>DDR_3CD_WCK2_N</t>
  </si>
  <si>
    <t>DDR_3CD_RDQS2_P</t>
  </si>
  <si>
    <t>DDR_3CD_RDQS2_N</t>
  </si>
  <si>
    <t>DDR_3CD_DQ24</t>
  </si>
  <si>
    <t>DDR_3CD_DQ25</t>
  </si>
  <si>
    <t>DDR_3CD_DQ26</t>
  </si>
  <si>
    <t>DDR_3CD_DQ27</t>
  </si>
  <si>
    <t>DDR_3CD_DQ28</t>
  </si>
  <si>
    <t>DDR_3CD_DQ29</t>
  </si>
  <si>
    <t>DDR_3CD_DQ30</t>
  </si>
  <si>
    <t>DDR_3CD_DQ31</t>
  </si>
  <si>
    <t>DDR_3CD_DMI3</t>
  </si>
  <si>
    <t>DDR_3CD_WCK3_P</t>
  </si>
  <si>
    <t>DDR_3CD_WCK3_N</t>
  </si>
  <si>
    <t>DDR_3CD_RDQS3_P</t>
  </si>
  <si>
    <t>DDR_3CD_RDQS3_N</t>
  </si>
  <si>
    <t>DDR_RST0_N</t>
  </si>
  <si>
    <t>DDR_RST1_N</t>
  </si>
  <si>
    <t>DDR_XM1_B9D[6]</t>
  </si>
  <si>
    <t>unused_SOC_GPIO26</t>
  </si>
  <si>
    <t>unused_SOC_GPIO27</t>
  </si>
  <si>
    <t>unused_BOOTV_CTL_N</t>
  </si>
  <si>
    <t>unused_SOC_GPIO24</t>
  </si>
  <si>
    <t>unused_SOC_GPIO25</t>
  </si>
  <si>
    <t>unused_SOC_GPIO28</t>
  </si>
  <si>
    <t>unused_SOC_GPIO29</t>
  </si>
  <si>
    <t>unused_CPU_PWR_REQ</t>
  </si>
  <si>
    <t>unused_UFS0_RST_N</t>
  </si>
  <si>
    <t>unused_CAN2_EN</t>
  </si>
  <si>
    <t>unused_CAN2_ERR</t>
  </si>
  <si>
    <t>DDR_XM0_B9D[7]</t>
  </si>
  <si>
    <t>DDR_XM1_B9D[2]</t>
  </si>
  <si>
    <t>DDR_XM1_B9D[3]</t>
  </si>
  <si>
    <t>DDR_XM1_B9D[4]</t>
  </si>
  <si>
    <t>DDR_XM1_B9D[5]</t>
  </si>
  <si>
    <t>SPI5</t>
  </si>
  <si>
    <t>I2C15</t>
  </si>
  <si>
    <t>SPI4</t>
  </si>
  <si>
    <t>I2C7</t>
  </si>
  <si>
    <t>I2C9</t>
  </si>
  <si>
    <t>G9</t>
  </si>
  <si>
    <t>G10</t>
  </si>
  <si>
    <t>G11</t>
  </si>
  <si>
    <t>unused_SPI5_SCK</t>
  </si>
  <si>
    <t>unused_SPI5_MISO</t>
  </si>
  <si>
    <t>unused_SPI5_MOSI</t>
  </si>
  <si>
    <t>unused_SPI5_CS0</t>
  </si>
  <si>
    <t>unused_UPHY2_REFCLK0P</t>
  </si>
  <si>
    <t>unused_UPHY2_REFCLK0N</t>
  </si>
  <si>
    <t>unused_UPHY2_RX0P</t>
  </si>
  <si>
    <t>unused_UPHY2_RX0N</t>
  </si>
  <si>
    <t>unused_UPHY2_TX0P</t>
  </si>
  <si>
    <t>unused_UPHY2_TX0N</t>
  </si>
  <si>
    <t>DDR_XM0_B0D[0]</t>
  </si>
  <si>
    <t>DDR_XM0_B0D[1]</t>
  </si>
  <si>
    <t>DDR_XM0_B0D[2]</t>
  </si>
  <si>
    <t>DDR_XM0_B0D[3]</t>
  </si>
  <si>
    <t>DDR_XM0_B0D[4]</t>
  </si>
  <si>
    <t>DDR_XM0_B0D[5]</t>
  </si>
  <si>
    <t>DDR_XM0_B0D[6]</t>
  </si>
  <si>
    <t>DDR_XM0_B0D[7]</t>
  </si>
  <si>
    <t>DDR_XM0_B1D[0]</t>
  </si>
  <si>
    <t>DDR_XM0_B1D[1]</t>
  </si>
  <si>
    <t>DDR_XM0_B1D[2]</t>
  </si>
  <si>
    <t>DDR_XM0_B1D[3]</t>
  </si>
  <si>
    <t>DDR_XM0_B1D[4]</t>
  </si>
  <si>
    <t>DDR_XM0_B1D[5]</t>
  </si>
  <si>
    <t>DDR_XM0_B1D[6]</t>
  </si>
  <si>
    <t>DDR_XM0_B1D[7]</t>
  </si>
  <si>
    <t>DDR_XM0_B2A_CA[0]</t>
  </si>
  <si>
    <t>DDR_XM0_B2A_CA[1]</t>
  </si>
  <si>
    <t>DDR_XM0_B2A_CA[2]</t>
  </si>
  <si>
    <t>DDR_XM0_B2A_CA[3]</t>
  </si>
  <si>
    <t>DDR_XM0_B2A_CA[4]</t>
  </si>
  <si>
    <t>DDR_XM0_B2A_CA[5]</t>
  </si>
  <si>
    <t>DDR_XM0_B2A_CA[6]</t>
  </si>
  <si>
    <t>DDR_XM0_B2B_CA[0]</t>
  </si>
  <si>
    <t>DDR_XM0_B2B_CA[1]</t>
  </si>
  <si>
    <t>DDR_XM0_B2B_CA[2]</t>
  </si>
  <si>
    <t>DDR_XM0_B2B_CA[3]</t>
  </si>
  <si>
    <t>DDR_XM0_B2B_CA[5]</t>
  </si>
  <si>
    <t>DDR_XM0_B2B_CA[4]</t>
  </si>
  <si>
    <t>DDR_XM0_B2B_CA[6]</t>
  </si>
  <si>
    <t>DDR_XM0_B3D[0]</t>
  </si>
  <si>
    <t>DDR_XM0_B3D[1]</t>
  </si>
  <si>
    <t>DDR_XM0_B3D[2]</t>
  </si>
  <si>
    <t>DDR_XM0_B3D[3]</t>
  </si>
  <si>
    <t>DDR_XM0_B3D[4]</t>
  </si>
  <si>
    <t>DDR_XM0_B3D[5]</t>
  </si>
  <si>
    <t>DDR_XM0_B3D[6]</t>
  </si>
  <si>
    <t>DDR_XM0_B3D[7]</t>
  </si>
  <si>
    <t>DDR_XM0_B4D[0]</t>
  </si>
  <si>
    <t>DDR_XM0_B4D[1]</t>
  </si>
  <si>
    <t>DDR_XM0_B4D[2]</t>
  </si>
  <si>
    <t>DDR_XM0_B4D[3]</t>
  </si>
  <si>
    <t>DDR_XM0_B4D[4]</t>
  </si>
  <si>
    <t>DDR_XM0_B4D[5]</t>
  </si>
  <si>
    <t>DDR_XM0_B4D[6]</t>
  </si>
  <si>
    <t>DDR_XM0_B4D[7]</t>
  </si>
  <si>
    <t>DDR_XM0_B5D[0]</t>
  </si>
  <si>
    <t>DDR_XM0_B5D[1]</t>
  </si>
  <si>
    <t>DDR_XM0_B5D[2]</t>
  </si>
  <si>
    <t>DDR_XM0_B5D[3]</t>
  </si>
  <si>
    <t>DDR_XM0_B5D[4]</t>
  </si>
  <si>
    <t>DDR_XM0_B5D[5]</t>
  </si>
  <si>
    <t>DDR_XM0_B5D[6]</t>
  </si>
  <si>
    <t>DDR_XM0_B5D[7]</t>
  </si>
  <si>
    <t>DDR_XM0_B6D[0]</t>
  </si>
  <si>
    <t>DDR_XM0_B6D[1]</t>
  </si>
  <si>
    <t>DDR_XM0_B6D[2]</t>
  </si>
  <si>
    <t>DDR_XM0_B6D[3]</t>
  </si>
  <si>
    <t>DDR_XM0_B6D[4]</t>
  </si>
  <si>
    <t>DDR_XM0_B6D[5]</t>
  </si>
  <si>
    <t>DDR_XM0_B6D[6]</t>
  </si>
  <si>
    <t>DDR_XM0_B6D[7]</t>
  </si>
  <si>
    <t>DDR_XM0_B7A_CA[0]</t>
  </si>
  <si>
    <t>DDR_XM0_B7A_CA[1]</t>
  </si>
  <si>
    <t>DDR_XM0_B7A_CA[2]</t>
  </si>
  <si>
    <t>DDR_XM0_B7A_CA[3]</t>
  </si>
  <si>
    <t>DDR_XM0_B7A_CA[4]</t>
  </si>
  <si>
    <t>DDR_XM0_B7A_CA[5]</t>
  </si>
  <si>
    <t>DDR_XM0_B7A_CA[6]</t>
  </si>
  <si>
    <t>DDR_XM0_B7B_CA[0]</t>
  </si>
  <si>
    <t>DDR_XM0_B7B_CA[1]</t>
  </si>
  <si>
    <t>DDR_XM0_B7B_CA[2]</t>
  </si>
  <si>
    <t>DDR_XM0_B7B_CA[3]</t>
  </si>
  <si>
    <t>DDR_XM0_B7B_CA[4]</t>
  </si>
  <si>
    <t>DDR_XM0_B7B_CA[5]</t>
  </si>
  <si>
    <t>DDR_XM0_B7B_CA[6]</t>
  </si>
  <si>
    <t>DDR_XM0_B8D[0]</t>
  </si>
  <si>
    <t>DDR_XM0_B8D[1]</t>
  </si>
  <si>
    <t>DDR_XM0_B8D[2]</t>
  </si>
  <si>
    <t>DDR_XM0_B8D[3]</t>
  </si>
  <si>
    <t>DDR_XM0_B8D[4]</t>
  </si>
  <si>
    <t>DDR_XM0_B8D[5]</t>
  </si>
  <si>
    <t>DDR_XM0_B8D[6]</t>
  </si>
  <si>
    <t>DDR_XM0_B8D[7]</t>
  </si>
  <si>
    <t>DDR_XM0_B9D[0]</t>
  </si>
  <si>
    <t>DDR_XM0_B9D[1]</t>
  </si>
  <si>
    <t>DDR_XM0_B9D[2]</t>
  </si>
  <si>
    <t>DDR_XM0_B9D[3]</t>
  </si>
  <si>
    <t>DDR_XM0_B9D[4]</t>
  </si>
  <si>
    <t>DDR_XM0_B9D[5]</t>
  </si>
  <si>
    <t>DDR_XM0_B9D[6]</t>
  </si>
  <si>
    <t>DDR_XM1_B0D[0]</t>
  </si>
  <si>
    <t>DDR_XM1_B0D[1]</t>
  </si>
  <si>
    <t>DDR_XM1_B0D[2]</t>
  </si>
  <si>
    <t>DDR_XM1_B0D[3]</t>
  </si>
  <si>
    <t>DDR_XM1_B0D[4]</t>
  </si>
  <si>
    <t>DDR_XM1_B0D[5]</t>
  </si>
  <si>
    <t>DDR_XM1_B0D[6]</t>
  </si>
  <si>
    <t>DDR_XM1_B0D[7]</t>
  </si>
  <si>
    <t>DDR_XM1_B1D[0]</t>
  </si>
  <si>
    <t>DDR_XM1_B1D[1]</t>
  </si>
  <si>
    <t>DDR_XM1_B1D[2]</t>
  </si>
  <si>
    <t>DDR_XM1_B1D[3]</t>
  </si>
  <si>
    <t>DDR_XM1_B1D[4]</t>
  </si>
  <si>
    <t>DDR_XM1_B1D[5]</t>
  </si>
  <si>
    <t>DDR_XM1_B1D[6]</t>
  </si>
  <si>
    <t>DDR_XM1_B1D[7]</t>
  </si>
  <si>
    <t>DDR_XM1_B2A_CA[0]</t>
  </si>
  <si>
    <t>DDR_XM1_B2A_CA[1]</t>
  </si>
  <si>
    <t>DDR_XM1_B2A_CA[2]</t>
  </si>
  <si>
    <t>DDR_XM1_B2A_CA[3]</t>
  </si>
  <si>
    <t>DDR_XM1_B2A_CA[4]</t>
  </si>
  <si>
    <t>DDR_XM1_B2A_CA[5]</t>
  </si>
  <si>
    <t>DDR_XM1_B2A_CA[6]</t>
  </si>
  <si>
    <t>DDR_XM1_B2B_CA[0]</t>
  </si>
  <si>
    <t>DDR_XM1_B2B_CA[1]</t>
  </si>
  <si>
    <t>DDR_XM1_B2B_CA[2]</t>
  </si>
  <si>
    <t>DDR_XM1_B2B_CA[3]</t>
  </si>
  <si>
    <t>DDR_XM1_B2B_CA[4]</t>
  </si>
  <si>
    <t>DDR_XM1_B2B_CA[5]</t>
  </si>
  <si>
    <t>DDR_XM1_B2B_CA[6]</t>
  </si>
  <si>
    <t>DDR_XM1_B3D[0]</t>
  </si>
  <si>
    <t>DDR_XM1_B3D[1]</t>
  </si>
  <si>
    <t>DDR_XM1_B3D[2]</t>
  </si>
  <si>
    <t>DDR_XM1_B3D[3]</t>
  </si>
  <si>
    <t>DDR_XM1_B3D[4]</t>
  </si>
  <si>
    <t>DDR_XM1_B3D[5]</t>
  </si>
  <si>
    <t>DDR_XM1_B3D[6]</t>
  </si>
  <si>
    <t>DDR_XM1_B3D[7]</t>
  </si>
  <si>
    <t>DDR_XM1_B4D[0]</t>
  </si>
  <si>
    <t>DDR_XM1_B4D[1]</t>
  </si>
  <si>
    <t>DDR_XM1_B4D[2]</t>
  </si>
  <si>
    <t>DDR_XM1_B4D[3]</t>
  </si>
  <si>
    <t>DDR_XM1_B4D[4]</t>
  </si>
  <si>
    <t>DDR_XM1_B4D[5]</t>
  </si>
  <si>
    <t>DDR_XM1_B4D[6]</t>
  </si>
  <si>
    <t>DDR_XM1_B4D[7]</t>
  </si>
  <si>
    <t>DDR_XM1_B5D[0]</t>
  </si>
  <si>
    <t>DDR_XM1_B5D[1]</t>
  </si>
  <si>
    <t>DDR_XM1_B5D[2]</t>
  </si>
  <si>
    <t>DDR_XM1_B5D[3]</t>
  </si>
  <si>
    <t>DDR_XM1_B5D[4]</t>
  </si>
  <si>
    <t>DDR_XM1_B5D[5]</t>
  </si>
  <si>
    <t>DDR_XM1_B5D[6]</t>
  </si>
  <si>
    <t>DDR_XM1_B5D[7]</t>
  </si>
  <si>
    <t>DDR_XM1_B6D[0]</t>
  </si>
  <si>
    <t>DDR_XM1_B6D[1]</t>
  </si>
  <si>
    <t>DDR_XM1_B6D[2]</t>
  </si>
  <si>
    <t>DDR_XM1_B6D[3]</t>
  </si>
  <si>
    <t>DDR_XM1_B6D[4]</t>
  </si>
  <si>
    <t>DDR_XM1_B6D[5]</t>
  </si>
  <si>
    <t>DDR_XM1_B6D[6]</t>
  </si>
  <si>
    <t>DDR_XM1_B6D[7]</t>
  </si>
  <si>
    <t>DDR_XM1_B7A_CA[0]</t>
  </si>
  <si>
    <t>DDR_XM1_B7A_CA[1]</t>
  </si>
  <si>
    <t>DDR_XM1_B7A_CA[2]</t>
  </si>
  <si>
    <t>DDR_XM1_B7A_CA[3]</t>
  </si>
  <si>
    <t>DDR_XM1_B7A_CA[4]</t>
  </si>
  <si>
    <t>DDR_XM1_B7A_CA[5]</t>
  </si>
  <si>
    <t>DDR_XM1_B7A_CA[6]</t>
  </si>
  <si>
    <t>DDR_XM1_B7B_CA[0]</t>
  </si>
  <si>
    <t>DDR_XM1_B7B_CA[1]</t>
  </si>
  <si>
    <t>DDR_XM1_B7B_CA[2]</t>
  </si>
  <si>
    <t>DDR_XM1_B7B_CA[3]</t>
  </si>
  <si>
    <t>DDR_XM1_B7B_CA[4]</t>
  </si>
  <si>
    <t>DDR_XM1_B7B_CA[5]</t>
  </si>
  <si>
    <t>DDR_XM1_B7B_CA[6]</t>
  </si>
  <si>
    <t>DDR_XM1_B8D[0]</t>
  </si>
  <si>
    <t>DDR_XM1_B8D[1]</t>
  </si>
  <si>
    <t>DDR_XM1_B8D[2]</t>
  </si>
  <si>
    <t>DDR_XM1_B8D[3]</t>
  </si>
  <si>
    <t>DDR_XM1_B8D[4]</t>
  </si>
  <si>
    <t>DDR_XM1_B8D[5]</t>
  </si>
  <si>
    <t>DDR_XM1_B8D[6]</t>
  </si>
  <si>
    <t>DDR_XM1_B8D[7]</t>
  </si>
  <si>
    <t>DDR_XM1_B9D[0]</t>
  </si>
  <si>
    <t>DDR_XM1_B9D[1]</t>
  </si>
  <si>
    <t>DDR_XM1_B9D[7]</t>
  </si>
  <si>
    <t>DDR_XM2_B0D[0]</t>
  </si>
  <si>
    <t>DDR_XM2_B0D[1]</t>
  </si>
  <si>
    <t>DDR_XM2_B0D[2]</t>
  </si>
  <si>
    <t>DDR_XM2_B0D[3]</t>
  </si>
  <si>
    <t>DDR_XM2_B0D[4]</t>
  </si>
  <si>
    <t>DDR_XM2_B0D[5]</t>
  </si>
  <si>
    <t>DDR_XM2_B0D[6]</t>
  </si>
  <si>
    <t>DDR_XM2_B0D[7]</t>
  </si>
  <si>
    <t>DDR_XM2_B1D[0]</t>
  </si>
  <si>
    <t>DDR_XM2_B1D[1]</t>
  </si>
  <si>
    <t>DDR_XM2_B1D[2]</t>
  </si>
  <si>
    <t>DDR_XM2_B1D[3]</t>
  </si>
  <si>
    <t>DDR_XM2_B1D[4]</t>
  </si>
  <si>
    <t>DDR_XM2_B1D[5]</t>
  </si>
  <si>
    <t>DDR_XM2_B1D[6]</t>
  </si>
  <si>
    <t>DDR_XM2_B1D[7]</t>
  </si>
  <si>
    <t>DDR_XM2_B2A_CA[0]</t>
  </si>
  <si>
    <t>DDR_XM2_B2A_CA[1]</t>
  </si>
  <si>
    <t>DDR_XM2_B2A_CA[2]</t>
  </si>
  <si>
    <t>DDR_XM2_B2A_CA[3]</t>
  </si>
  <si>
    <t>DDR_XM2_B2A_CA[4]</t>
  </si>
  <si>
    <t>DDR_XM2_B2A_CA[5]</t>
  </si>
  <si>
    <t>DDR_XM2_B2A_CA[6]</t>
  </si>
  <si>
    <t>DDR_XM2_B2B_CA[0]</t>
  </si>
  <si>
    <t>DDR_XM2_B2B_CA[1]</t>
  </si>
  <si>
    <t>DDR_XM2_B2B_CA[2]</t>
  </si>
  <si>
    <t>DDR_XM2_B2B_CA[3]</t>
  </si>
  <si>
    <t>DDR_XM2_B2B_CA[4]</t>
  </si>
  <si>
    <t>DDR_XM2_B2B_CA[5]</t>
  </si>
  <si>
    <t>DDR_XM2_B2B_CA[6]</t>
  </si>
  <si>
    <t>DDR_XM2_B3D[0]</t>
  </si>
  <si>
    <t>DDR_XM2_B3D[1]</t>
  </si>
  <si>
    <t>DDR_XM2_B3D[2]</t>
  </si>
  <si>
    <t>DDR_XM2_B3D[3]</t>
  </si>
  <si>
    <t>DDR_XM2_B3D[4]</t>
  </si>
  <si>
    <t>DDR_XM2_B3D[5]</t>
  </si>
  <si>
    <t>DDR_XM2_B3D[6]</t>
  </si>
  <si>
    <t>DDR_XM2_B3D[7]</t>
  </si>
  <si>
    <t>DDR_XM2_B4D[0]</t>
  </si>
  <si>
    <t>DDR_XM2_B4D[1]</t>
  </si>
  <si>
    <t>DDR_XM2_B4D[2]</t>
  </si>
  <si>
    <t>DDR_XM2_B4D[3]</t>
  </si>
  <si>
    <t>DDR_XM2_B4D[4]</t>
  </si>
  <si>
    <t>DDR_XM2_B4D[5]</t>
  </si>
  <si>
    <t>DDR_XM2_B4D[6]</t>
  </si>
  <si>
    <t>DDR_XM2_B4D[7]</t>
  </si>
  <si>
    <t>DDR_XM2_B5D[0]</t>
  </si>
  <si>
    <t>DDR_XM2_B5D[1]</t>
  </si>
  <si>
    <t>DDR_XM2_B5D[2]</t>
  </si>
  <si>
    <t>DDR_XM2_B5D[3]</t>
  </si>
  <si>
    <t>DDR_XM2_B5D[4]</t>
  </si>
  <si>
    <t>DDR_XM2_B5D[5]</t>
  </si>
  <si>
    <t>DDR_XM2_B5D[6]</t>
  </si>
  <si>
    <t>DDR_XM2_B5D[7]</t>
  </si>
  <si>
    <t>DDR_XM2_B6D[0]</t>
  </si>
  <si>
    <t>DDR_XM2_B6D[1]</t>
  </si>
  <si>
    <t>DDR_XM2_B6D[2]</t>
  </si>
  <si>
    <t>DDR_XM2_B6D[3]</t>
  </si>
  <si>
    <t>DDR_XM2_B6D[4]</t>
  </si>
  <si>
    <t>DDR_XM2_B6D[5]</t>
  </si>
  <si>
    <t>DDR_XM2_B6D[6]</t>
  </si>
  <si>
    <t>DDR_XM2_B6D[7]</t>
  </si>
  <si>
    <t>DDR_XM2_B7A_CA[0]</t>
  </si>
  <si>
    <t>DDR_XM2_B7A_CA[1]</t>
  </si>
  <si>
    <t>DDR_XM2_B7A_CA[2]</t>
  </si>
  <si>
    <t>DDR_XM2_B7A_CA[3]</t>
  </si>
  <si>
    <t>DDR_XM2_B7A_CA[4]</t>
  </si>
  <si>
    <t>DDR_XM2_B7A_CA[5]</t>
  </si>
  <si>
    <t>DDR_XM2_B7A_CA[6]</t>
  </si>
  <si>
    <t>DDR_XM2_B7B_CA[0]</t>
  </si>
  <si>
    <t>DDR_XM2_B7B_CA[1]</t>
  </si>
  <si>
    <t>DDR_XM2_B7B_CA[2]</t>
  </si>
  <si>
    <t>DDR_XM2_B7B_CA[3]</t>
  </si>
  <si>
    <t>DDR_XM2_B7B_CA[4]</t>
  </si>
  <si>
    <t>DDR_XM2_B7B_CA[5]</t>
  </si>
  <si>
    <t>DDR_XM2_B7B_CA[6]</t>
  </si>
  <si>
    <t>DDR_XM2_B8D[0]</t>
  </si>
  <si>
    <t>DDR_XM2_B8D[1]</t>
  </si>
  <si>
    <t>DDR_XM2_B8D[2]</t>
  </si>
  <si>
    <t>DDR_XM2_B8D[3]</t>
  </si>
  <si>
    <t>DDR_XM2_B8D[4]</t>
  </si>
  <si>
    <t>DDR_XM2_B8D[5]</t>
  </si>
  <si>
    <t>DDR_XM2_B8D[6]</t>
  </si>
  <si>
    <t>DDR_XM2_B8D[7]</t>
  </si>
  <si>
    <t>DDR_XM2_B9D[0]</t>
  </si>
  <si>
    <t>DDR_XM2_B9D[1]</t>
  </si>
  <si>
    <t>DDR_XM2_B9D[2]</t>
  </si>
  <si>
    <t>DDR_XM2_B9D[3]</t>
  </si>
  <si>
    <t>DDR_XM2_B9D[4]</t>
  </si>
  <si>
    <t>DDR_XM2_B9D[5]</t>
  </si>
  <si>
    <t>DDR_XM2_B9D[6]</t>
  </si>
  <si>
    <t>DDR_XM2_B9D[7]</t>
  </si>
  <si>
    <t>DDR_XM3_B0D[0]</t>
  </si>
  <si>
    <t>DDR_XM3_B0D[1]</t>
  </si>
  <si>
    <t>DDR_XM3_B0D[2]</t>
  </si>
  <si>
    <t>DDR_XM3_B0D[3]</t>
  </si>
  <si>
    <t>DDR_XM3_B0D[4]</t>
  </si>
  <si>
    <t>DDR_XM3_B0D[5]</t>
  </si>
  <si>
    <t>DDR_XM3_B0D[6]</t>
  </si>
  <si>
    <t>DDR_XM3_B0D[7]</t>
  </si>
  <si>
    <t>DDR_XM3_B1D[0]</t>
  </si>
  <si>
    <t>DDR_XM3_B1D[1]</t>
  </si>
  <si>
    <t>DDR_XM3_B1D[2]</t>
  </si>
  <si>
    <t>DDR_XM3_B1D[3]</t>
  </si>
  <si>
    <t>DDR_XM3_B1D[4]</t>
  </si>
  <si>
    <t>DDR_XM3_B1D[5]</t>
  </si>
  <si>
    <t>DDR_XM3_B1D[6]</t>
  </si>
  <si>
    <t>DDR_XM3_B1D[7]</t>
  </si>
  <si>
    <t>DDR_XM3_B2A_CA[0]</t>
  </si>
  <si>
    <t>DDR_XM3_B2A_CA[1]</t>
  </si>
  <si>
    <t>DDR_XM3_B2A_CA[2]</t>
  </si>
  <si>
    <t>DDR_XM3_B2A_CA[3]</t>
  </si>
  <si>
    <t>DDR_XM3_B2A_CA[4]</t>
  </si>
  <si>
    <t>DDR_XM3_B2A_CA[5]</t>
  </si>
  <si>
    <t>DDR_XM3_B2A_CA[6]</t>
  </si>
  <si>
    <t>DDR_XM3_B2B_CA[0]</t>
  </si>
  <si>
    <t>DDR_XM3_B2B_CA[1]</t>
  </si>
  <si>
    <t>DDR_XM3_B2B_CA[2]</t>
  </si>
  <si>
    <t>DDR_XM3_B2B_CA[3]</t>
  </si>
  <si>
    <t>DDR_XM3_B2B_CA[4]</t>
  </si>
  <si>
    <t>DDR_XM3_B2B_CA[5]</t>
  </si>
  <si>
    <t>DDR_XM3_B2B_CA[6]</t>
  </si>
  <si>
    <t>DDR_XM3_B3D[0]</t>
  </si>
  <si>
    <t>DDR_XM3_B3D[1]</t>
  </si>
  <si>
    <t>DDR_XM3_B3D[2]</t>
  </si>
  <si>
    <t>DDR_XM3_B3D[3]</t>
  </si>
  <si>
    <t>DDR_XM3_B3D[4]</t>
  </si>
  <si>
    <t>DDR_XM3_B3D[5]</t>
  </si>
  <si>
    <t>DDR_XM3_B3D[6]</t>
  </si>
  <si>
    <t>DDR_XM3_B3D[7]</t>
  </si>
  <si>
    <t>DDR_XM3_B4D[0]</t>
  </si>
  <si>
    <t>DDR_XM3_B4D[1]</t>
  </si>
  <si>
    <t>DDR_XM3_B4D[2]</t>
  </si>
  <si>
    <t>DDR_XM3_B4D[3]</t>
  </si>
  <si>
    <t>DDR_XM3_B4D[4]</t>
  </si>
  <si>
    <t>DDR_XM3_B4D[5]</t>
  </si>
  <si>
    <t>DDR_XM3_B4D[6]</t>
  </si>
  <si>
    <t>DDR_XM3_B4D[7]</t>
  </si>
  <si>
    <t>DDR_XM3_B5D[0]</t>
  </si>
  <si>
    <t>DDR_XM3_B5D[1]</t>
  </si>
  <si>
    <t>DDR_XM3_B5D[2]</t>
  </si>
  <si>
    <t>DDR_XM3_B5D[3]</t>
  </si>
  <si>
    <t>DDR_XM3_B5D[4]</t>
  </si>
  <si>
    <t>DDR_XM3_B5D[5]</t>
  </si>
  <si>
    <t>DDR_XM3_B5D[6]</t>
  </si>
  <si>
    <t>DDR_XM3_B5D[7]</t>
  </si>
  <si>
    <t>DDR_XM3_B6D[0]</t>
  </si>
  <si>
    <t>DDR_XM3_B6D[1]</t>
  </si>
  <si>
    <t>DDR_XM3_B6D[2]</t>
  </si>
  <si>
    <t>DDR_XM3_B6D[3]</t>
  </si>
  <si>
    <t>DDR_XM3_B6D[4]</t>
  </si>
  <si>
    <t>DDR_XM3_B6D[5]</t>
  </si>
  <si>
    <t>DDR_XM3_B6D[6]</t>
  </si>
  <si>
    <t>DDR_XM3_B6D[7]</t>
  </si>
  <si>
    <t>DDR_XM3_B7A_CA[0]</t>
  </si>
  <si>
    <t>DDR_XM3_B7A_CA[1]</t>
  </si>
  <si>
    <t>DDR_XM3_B7A_CA[2]</t>
  </si>
  <si>
    <t>DDR_XM3_B7A_CA[3]</t>
  </si>
  <si>
    <t>DDR_XM3_B7A_CA[4]</t>
  </si>
  <si>
    <t>DDR_XM3_B7A_CA[5]</t>
  </si>
  <si>
    <t>DDR_XM3_B7A_CA[6]</t>
  </si>
  <si>
    <t>DDR_XM3_B7B_CA[0]</t>
  </si>
  <si>
    <t>DDR_XM3_B7B_CA[1]</t>
  </si>
  <si>
    <t>DDR_XM3_B7B_CA[2]</t>
  </si>
  <si>
    <t>DDR_XM3_B7B_CA[3]</t>
  </si>
  <si>
    <t>DDR_XM3_B7B_CA[4]</t>
  </si>
  <si>
    <t>DDR_XM3_B7B_CA[5]</t>
  </si>
  <si>
    <t>DDR_XM3_B7B_CA[6]</t>
  </si>
  <si>
    <t>DDR_XM3_B8D[0]</t>
  </si>
  <si>
    <t>DDR_XM3_B8D[1]</t>
  </si>
  <si>
    <t>DDR_XM3_B8D[2]</t>
  </si>
  <si>
    <t>DDR_XM3_B8D[3]</t>
  </si>
  <si>
    <t>DDR_XM3_B8D[4]</t>
  </si>
  <si>
    <t>DDR_XM3_B8D[5]</t>
  </si>
  <si>
    <t>DDR_XM3_B8D[6]</t>
  </si>
  <si>
    <t>DDR_XM3_B8D[7]</t>
  </si>
  <si>
    <t>DDR_XM3_B9D[0]</t>
  </si>
  <si>
    <t>DDR_XM3_B9D[1]</t>
  </si>
  <si>
    <t>DDR_XM3_B9D[2]</t>
  </si>
  <si>
    <t>DDR_XM3_B9D[3]</t>
  </si>
  <si>
    <t>DDR_XM3_B9D[4]</t>
  </si>
  <si>
    <t>DDR_XM3_B9D[5]</t>
  </si>
  <si>
    <t>DDR_XM3_B9D[6]</t>
  </si>
  <si>
    <t>DDR_XM3_B9D[7]</t>
  </si>
  <si>
    <t>GTE</t>
  </si>
  <si>
    <t>UPHY1</t>
  </si>
  <si>
    <t>VDDIO_D</t>
  </si>
  <si>
    <t>SPI3</t>
  </si>
  <si>
    <t>SPI1</t>
  </si>
  <si>
    <t>unused_GPU_PWR_REQ</t>
  </si>
  <si>
    <t>unused_SPI3_SCK</t>
  </si>
  <si>
    <t>unused_SPI3_MISO</t>
  </si>
  <si>
    <t>unused_SPI3_MOSI</t>
  </si>
  <si>
    <t>unused_SPI3_CS0</t>
  </si>
  <si>
    <t>unused_UART5_TX</t>
  </si>
  <si>
    <t>unused_UART5_RX</t>
  </si>
  <si>
    <t>unused_SPI1_SCK</t>
  </si>
  <si>
    <t>unused_SPI1_MISO</t>
  </si>
  <si>
    <t>unused_SPI1_MOSI</t>
  </si>
  <si>
    <t>unused_SPI1_CS0</t>
  </si>
  <si>
    <t>unused_SPI1_CS1</t>
  </si>
  <si>
    <t>SDMMC1_COMP</t>
  </si>
  <si>
    <t>CSI_RDN</t>
  </si>
  <si>
    <t>HDMI_DP0_RSET</t>
  </si>
  <si>
    <t>UPHY2_PLL0_TERMP</t>
  </si>
  <si>
    <t>SF_SDMMC_A_REXT_PD</t>
  </si>
  <si>
    <t>unused_SDMMC1_COMP</t>
  </si>
  <si>
    <t>HS_CSI_REXT_PD</t>
  </si>
  <si>
    <t>HS_DISP0_HDMI_DP_REXT_PD</t>
  </si>
  <si>
    <t>HS_UPHY0_PLL0_REXT_PD</t>
  </si>
  <si>
    <t>HS_UPHY0_PLL1_REXT_PD</t>
  </si>
  <si>
    <t>HS_UPHY0_PLL2_REXT_PD</t>
  </si>
  <si>
    <t>HS_UPHY0_PLL3_REXT_PD</t>
  </si>
  <si>
    <t>HS_UPHY1_PLL0_REXT_PD</t>
  </si>
  <si>
    <t>HS_UPHY1_PLL1_REXT_PD</t>
  </si>
  <si>
    <t>HS_UPHY2_PLL0_REXT_PD</t>
  </si>
  <si>
    <t>2.49K 1%</t>
  </si>
  <si>
    <t>1K 1%</t>
  </si>
  <si>
    <t>100 1%</t>
  </si>
  <si>
    <t>I2S1_CLK</t>
  </si>
  <si>
    <t>I2S1_FS</t>
  </si>
  <si>
    <t>I2S2_DOUT</t>
  </si>
  <si>
    <t>I2S2_DIN</t>
  </si>
  <si>
    <t>I2S2_FS</t>
  </si>
  <si>
    <t>I2S3_DOUT</t>
  </si>
  <si>
    <t>I2S3_DIN</t>
  </si>
  <si>
    <t>I2S3_FS</t>
  </si>
  <si>
    <t>GPIO21</t>
  </si>
  <si>
    <t>GPIO05</t>
  </si>
  <si>
    <t>GPIO04</t>
  </si>
  <si>
    <t>GPIO20</t>
  </si>
  <si>
    <t>C59</t>
  </si>
  <si>
    <t>D59</t>
  </si>
  <si>
    <t>F59</t>
  </si>
  <si>
    <t>K59</t>
  </si>
  <si>
    <t>J59</t>
  </si>
  <si>
    <t>C60</t>
  </si>
  <si>
    <t>B58</t>
  </si>
  <si>
    <t>A59</t>
  </si>
  <si>
    <t>B59</t>
  </si>
  <si>
    <t>A58</t>
  </si>
  <si>
    <t>L14</t>
  </si>
  <si>
    <t>C7</t>
  </si>
  <si>
    <t>H8</t>
  </si>
  <si>
    <t>D8</t>
  </si>
  <si>
    <t>F5</t>
  </si>
  <si>
    <t>F6</t>
  </si>
  <si>
    <t>E4</t>
  </si>
  <si>
    <t>H9</t>
  </si>
  <si>
    <t>C61</t>
  </si>
  <si>
    <t>B62</t>
  </si>
  <si>
    <t>L15</t>
  </si>
  <si>
    <t>F10</t>
  </si>
  <si>
    <t>F9</t>
  </si>
  <si>
    <t>I2C1_CLK</t>
  </si>
  <si>
    <t>I2C1_DAT</t>
  </si>
  <si>
    <t>K5</t>
  </si>
  <si>
    <t>L8</t>
  </si>
  <si>
    <t>I2C2_CLK</t>
  </si>
  <si>
    <t>I2C2_DAT</t>
  </si>
  <si>
    <t>J61</t>
  </si>
  <si>
    <t>K61</t>
  </si>
  <si>
    <t>I2C3_CLK</t>
  </si>
  <si>
    <t>I2C3_DAT</t>
  </si>
  <si>
    <t>F53</t>
  </si>
  <si>
    <t>E53</t>
  </si>
  <si>
    <t>I2C4_CLK</t>
  </si>
  <si>
    <t>D61</t>
  </si>
  <si>
    <t>E60</t>
  </si>
  <si>
    <t>A10</t>
  </si>
  <si>
    <t>I2C5_CLK</t>
  </si>
  <si>
    <t>I2C5_DAT</t>
  </si>
  <si>
    <t>A53</t>
  </si>
  <si>
    <t>C53</t>
  </si>
  <si>
    <t>I2C6_CLK</t>
  </si>
  <si>
    <t>I2C6_DAT</t>
  </si>
  <si>
    <t>J52</t>
  </si>
  <si>
    <t>J53</t>
  </si>
  <si>
    <t>F52</t>
  </si>
  <si>
    <t>F51</t>
  </si>
  <si>
    <t>G53</t>
  </si>
  <si>
    <t>G54</t>
  </si>
  <si>
    <t>SPI1_CLK</t>
  </si>
  <si>
    <t>SPI1_CS0_N</t>
  </si>
  <si>
    <t>SPI1_CS1_N</t>
  </si>
  <si>
    <t>J57</t>
  </si>
  <si>
    <t>D55</t>
  </si>
  <si>
    <t>A56</t>
  </si>
  <si>
    <t>E55</t>
  </si>
  <si>
    <t>B56</t>
  </si>
  <si>
    <t>SPI2_CLK</t>
  </si>
  <si>
    <t>SPI2_CS0_N</t>
  </si>
  <si>
    <t>E61</t>
  </si>
  <si>
    <t>E31</t>
  </si>
  <si>
    <t>F60</t>
  </si>
  <si>
    <t>D62</t>
  </si>
  <si>
    <t>D60</t>
  </si>
  <si>
    <t>SPI3_CLK</t>
  </si>
  <si>
    <t>SPI3_CS0_N</t>
  </si>
  <si>
    <t>SPI3_CS1_N</t>
  </si>
  <si>
    <t>F55</t>
  </si>
  <si>
    <t>G56</t>
  </si>
  <si>
    <t>D56</t>
  </si>
  <si>
    <t>C57</t>
  </si>
  <si>
    <t>E56</t>
  </si>
  <si>
    <t>K53</t>
  </si>
  <si>
    <t>K54</t>
  </si>
  <si>
    <t>L51</t>
  </si>
  <si>
    <t>H54</t>
  </si>
  <si>
    <t>H62</t>
  </si>
  <si>
    <t>K60</t>
  </si>
  <si>
    <t>J58</t>
  </si>
  <si>
    <t>H58</t>
  </si>
  <si>
    <t>K58</t>
  </si>
  <si>
    <t>H57</t>
  </si>
  <si>
    <t>L48</t>
  </si>
  <si>
    <t>L49</t>
  </si>
  <si>
    <t>J54</t>
  </si>
  <si>
    <t>GPIO37</t>
  </si>
  <si>
    <t>MCLK02</t>
  </si>
  <si>
    <t>MCLK03</t>
  </si>
  <si>
    <t>GPIO38</t>
  </si>
  <si>
    <t>H55</t>
  </si>
  <si>
    <t>MCLK04</t>
  </si>
  <si>
    <t>MCLK05</t>
  </si>
  <si>
    <t>L57</t>
  </si>
  <si>
    <t>H51</t>
  </si>
  <si>
    <t>K56</t>
  </si>
  <si>
    <t>C54</t>
  </si>
  <si>
    <t>D54</t>
  </si>
  <si>
    <t>J51</t>
  </si>
  <si>
    <t>GPIO23</t>
  </si>
  <si>
    <t>K52</t>
  </si>
  <si>
    <t>K51</t>
  </si>
  <si>
    <t>F61</t>
  </si>
  <si>
    <t>VCOMP_ALERT_N</t>
  </si>
  <si>
    <t>J60</t>
  </si>
  <si>
    <t>B55</t>
  </si>
  <si>
    <t>A61</t>
  </si>
  <si>
    <t>SYSTEM_OC_N</t>
  </si>
  <si>
    <t>L61</t>
  </si>
  <si>
    <t>POWER_BTN_N</t>
  </si>
  <si>
    <t>J50</t>
  </si>
  <si>
    <t>UART3_TX_DEBUG</t>
  </si>
  <si>
    <t>UART3_RX_DEBUG</t>
  </si>
  <si>
    <t>I2C4_DAT</t>
  </si>
  <si>
    <t>H61</t>
  </si>
  <si>
    <t>E59</t>
  </si>
  <si>
    <t>GPIO09</t>
  </si>
  <si>
    <t>GPIO08</t>
  </si>
  <si>
    <t>A62</t>
  </si>
  <si>
    <t>G60</t>
  </si>
  <si>
    <t>H59</t>
  </si>
  <si>
    <t>G61</t>
  </si>
  <si>
    <t>JTAG_TRST_N</t>
  </si>
  <si>
    <t>D58</t>
  </si>
  <si>
    <t>E58</t>
  </si>
  <si>
    <t>A60</t>
  </si>
  <si>
    <t>B60</t>
  </si>
  <si>
    <t>K62</t>
  </si>
  <si>
    <t>FAN_PWM</t>
  </si>
  <si>
    <t>C58</t>
  </si>
  <si>
    <t>C56</t>
  </si>
  <si>
    <t>G58</t>
  </si>
  <si>
    <t>A57</t>
  </si>
  <si>
    <t>F54</t>
  </si>
  <si>
    <t>GPIO22</t>
  </si>
  <si>
    <t>G55</t>
  </si>
  <si>
    <t>H53</t>
  </si>
  <si>
    <t>A54</t>
  </si>
  <si>
    <t>GPIO17</t>
  </si>
  <si>
    <t>J55</t>
  </si>
  <si>
    <t>GPIO32</t>
  </si>
  <si>
    <t>F56</t>
  </si>
  <si>
    <t>GPIO36</t>
  </si>
  <si>
    <t>E54</t>
  </si>
  <si>
    <t>FAN_TACH</t>
  </si>
  <si>
    <t>B54</t>
  </si>
  <si>
    <t>C55</t>
  </si>
  <si>
    <t>GPIO18</t>
  </si>
  <si>
    <t>L52</t>
  </si>
  <si>
    <t>K57</t>
  </si>
  <si>
    <t>PWM01</t>
  </si>
  <si>
    <t>A55</t>
  </si>
  <si>
    <t>GPIO34</t>
  </si>
  <si>
    <t>K50</t>
  </si>
  <si>
    <t>K49</t>
  </si>
  <si>
    <t>H52</t>
  </si>
  <si>
    <t>GPIO27</t>
  </si>
  <si>
    <t>L10</t>
  </si>
  <si>
    <t>FORCE_RECOVERY_N</t>
  </si>
  <si>
    <t>L56</t>
  </si>
  <si>
    <t>L11</t>
  </si>
  <si>
    <t>J4</t>
  </si>
  <si>
    <t>GPIO01</t>
  </si>
  <si>
    <t>J5</t>
  </si>
  <si>
    <t>H5</t>
  </si>
  <si>
    <t>L6</t>
  </si>
  <si>
    <t>L50</t>
  </si>
  <si>
    <t>L9</t>
  </si>
  <si>
    <t>L5</t>
  </si>
  <si>
    <t>L4</t>
  </si>
  <si>
    <t>I2S2_SCLK</t>
  </si>
  <si>
    <t>B6</t>
  </si>
  <si>
    <t>A5</t>
  </si>
  <si>
    <t>E8</t>
  </si>
  <si>
    <t>F8</t>
  </si>
  <si>
    <t>A4</t>
  </si>
  <si>
    <t>D6</t>
  </si>
  <si>
    <t>B5</t>
  </si>
  <si>
    <t>J6</t>
  </si>
  <si>
    <t>J7</t>
  </si>
  <si>
    <t>G6</t>
  </si>
  <si>
    <t>K7</t>
  </si>
  <si>
    <t>C4</t>
  </si>
  <si>
    <t>K6</t>
  </si>
  <si>
    <t>H6</t>
  </si>
  <si>
    <t>E5</t>
  </si>
  <si>
    <t>D5</t>
  </si>
  <si>
    <t>C5</t>
  </si>
  <si>
    <t>E7</t>
  </si>
  <si>
    <t>E6</t>
  </si>
  <si>
    <t>Customer Usage Description or Net Names</t>
  </si>
  <si>
    <t>GPIO15</t>
  </si>
  <si>
    <t>GPIO16</t>
  </si>
  <si>
    <t>GPIO13</t>
  </si>
  <si>
    <t>GPIO14</t>
  </si>
  <si>
    <t>A7</t>
  </si>
  <si>
    <t>GPIO29</t>
  </si>
  <si>
    <t>B8</t>
  </si>
  <si>
    <t>GPIO11</t>
  </si>
  <si>
    <t>MCLK01</t>
  </si>
  <si>
    <t>E10</t>
  </si>
  <si>
    <t>GPIO12</t>
  </si>
  <si>
    <t>A6</t>
  </si>
  <si>
    <t>C6</t>
  </si>
  <si>
    <t>PEX_C1_CLKREQ_N</t>
  </si>
  <si>
    <t>PEX_C1_RST_N</t>
  </si>
  <si>
    <t>B37</t>
  </si>
  <si>
    <t>B36</t>
  </si>
  <si>
    <t>PEX_C4_CLKREQ_N</t>
  </si>
  <si>
    <t>J9</t>
  </si>
  <si>
    <t>PEX_C4_RST_N</t>
  </si>
  <si>
    <t>A8</t>
  </si>
  <si>
    <t>H60</t>
  </si>
  <si>
    <t>F16</t>
  </si>
  <si>
    <t>UPHY_REFCLK1_P</t>
  </si>
  <si>
    <t>F17</t>
  </si>
  <si>
    <t>UPHY_REFCLK1_N</t>
  </si>
  <si>
    <t>D49</t>
  </si>
  <si>
    <t>D48</t>
  </si>
  <si>
    <t>A47</t>
  </si>
  <si>
    <t>A48</t>
  </si>
  <si>
    <t>E23</t>
  </si>
  <si>
    <t>UPHY_REFCLK4_P</t>
  </si>
  <si>
    <t>E22</t>
  </si>
  <si>
    <t>UPHY_REFCLK4_N</t>
  </si>
  <si>
    <t>E11</t>
  </si>
  <si>
    <t>D10</t>
  </si>
  <si>
    <t>J11</t>
  </si>
  <si>
    <t>PEX_C2_CLKREQ_N</t>
  </si>
  <si>
    <t>K10</t>
  </si>
  <si>
    <t>PEX_C2_RST_N</t>
  </si>
  <si>
    <t>PEX_C3_CLKREQ_N</t>
  </si>
  <si>
    <t>PEX_C3_RST_N</t>
  </si>
  <si>
    <t>E15</t>
  </si>
  <si>
    <t>UPHY_REFCLK0_P</t>
  </si>
  <si>
    <t>E14</t>
  </si>
  <si>
    <t>UPHY_REFCLK0_N</t>
  </si>
  <si>
    <t>E19</t>
  </si>
  <si>
    <t>UPHY_REFCLK2_P</t>
  </si>
  <si>
    <t>E18</t>
  </si>
  <si>
    <t>UPHY_REFCLK2_N</t>
  </si>
  <si>
    <t>F20</t>
  </si>
  <si>
    <t>UPHY_REFCLK3_P</t>
  </si>
  <si>
    <t>F21</t>
  </si>
  <si>
    <t>UPHY_REFCLK3_N</t>
  </si>
  <si>
    <t>G38</t>
  </si>
  <si>
    <t>G39</t>
  </si>
  <si>
    <t>F40</t>
  </si>
  <si>
    <t>D40</t>
  </si>
  <si>
    <t>B40</t>
  </si>
  <si>
    <t>H37</t>
  </si>
  <si>
    <t>H36</t>
  </si>
  <si>
    <t>J38</t>
  </si>
  <si>
    <t>K36</t>
  </si>
  <si>
    <t>B48</t>
  </si>
  <si>
    <t>B49</t>
  </si>
  <si>
    <t>F37</t>
  </si>
  <si>
    <t>E34</t>
  </si>
  <si>
    <t>E51</t>
  </si>
  <si>
    <t>E50</t>
  </si>
  <si>
    <t>I2S3_SCLK</t>
  </si>
  <si>
    <t>C8</t>
  </si>
  <si>
    <t>PEX_C5_CLKREQ_N</t>
  </si>
  <si>
    <t>H10</t>
  </si>
  <si>
    <t>PEX_C5_RST_N</t>
  </si>
  <si>
    <t>L19</t>
  </si>
  <si>
    <t>L18</t>
  </si>
  <si>
    <t>F24</t>
  </si>
  <si>
    <t>F25</t>
  </si>
  <si>
    <t>F32</t>
  </si>
  <si>
    <t>F33</t>
  </si>
  <si>
    <t>E42</t>
  </si>
  <si>
    <t>CSI0_D0_P</t>
  </si>
  <si>
    <t>E41</t>
  </si>
  <si>
    <t>CSI0_D0_N</t>
  </si>
  <si>
    <t>F43</t>
  </si>
  <si>
    <t>CSI0_CLK_P</t>
  </si>
  <si>
    <t>F42</t>
  </si>
  <si>
    <t>CSI0_CLK_N</t>
  </si>
  <si>
    <t>E39</t>
  </si>
  <si>
    <t>CSI0_D1_P</t>
  </si>
  <si>
    <t>E38</t>
  </si>
  <si>
    <t>CSI0_D1_N</t>
  </si>
  <si>
    <t>G41</t>
  </si>
  <si>
    <t>CSI1_D0_P</t>
  </si>
  <si>
    <t>G42</t>
  </si>
  <si>
    <t>CSI1_D0_N</t>
  </si>
  <si>
    <t>H43</t>
  </si>
  <si>
    <t>CSI1_CLK_P</t>
  </si>
  <si>
    <t>H42</t>
  </si>
  <si>
    <t>CSI1_CLK_N</t>
  </si>
  <si>
    <t>J41</t>
  </si>
  <si>
    <t>CSI1_D1_P</t>
  </si>
  <si>
    <t>J42</t>
  </si>
  <si>
    <t>CSI1_D1_N</t>
  </si>
  <si>
    <t>A41</t>
  </si>
  <si>
    <t>CSI2_D0_P</t>
  </si>
  <si>
    <t>A42</t>
  </si>
  <si>
    <t>CSI2_D0_N</t>
  </si>
  <si>
    <t>B43</t>
  </si>
  <si>
    <t>CSI2_CLK_P</t>
  </si>
  <si>
    <t>B42</t>
  </si>
  <si>
    <t>CSI2_CLK_N</t>
  </si>
  <si>
    <t>C42</t>
  </si>
  <si>
    <t>CSI2_D1_P</t>
  </si>
  <si>
    <t>C41</t>
  </si>
  <si>
    <t>CSI2_D1_N</t>
  </si>
  <si>
    <t>E45</t>
  </si>
  <si>
    <t>CSI3_D0_P</t>
  </si>
  <si>
    <t>E44</t>
  </si>
  <si>
    <t>CSI3_D0_N</t>
  </si>
  <si>
    <t>F46</t>
  </si>
  <si>
    <t>CSI3_CLK_P</t>
  </si>
  <si>
    <t>F45</t>
  </si>
  <si>
    <t>CSI3_CLK_N</t>
  </si>
  <si>
    <t>G44</t>
  </si>
  <si>
    <t>CSI3_D1_P</t>
  </si>
  <si>
    <t>G45</t>
  </si>
  <si>
    <t>CSI3_D1_N</t>
  </si>
  <si>
    <t>G48</t>
  </si>
  <si>
    <t>CSI4_D0_P</t>
  </si>
  <si>
    <t>G47</t>
  </si>
  <si>
    <t>CSI4_D0_N</t>
  </si>
  <si>
    <t>F48</t>
  </si>
  <si>
    <t>CSI4_CLK_P</t>
  </si>
  <si>
    <t>F49</t>
  </si>
  <si>
    <t>CSI4_CLK_N</t>
  </si>
  <si>
    <t>E47</t>
  </si>
  <si>
    <t>CSI4_D1_P</t>
  </si>
  <si>
    <t>E48</t>
  </si>
  <si>
    <t>CSI4_D1_N</t>
  </si>
  <si>
    <t>D42</t>
  </si>
  <si>
    <t>CSI5_D0_P</t>
  </si>
  <si>
    <t>D43</t>
  </si>
  <si>
    <t>CSI5_D0_N</t>
  </si>
  <si>
    <t>C44</t>
  </si>
  <si>
    <t>CSI5_CLK_P</t>
  </si>
  <si>
    <t>C45</t>
  </si>
  <si>
    <t>CSI5_CLK_N</t>
  </si>
  <si>
    <t>D46</t>
  </si>
  <si>
    <t>CSI5_D1_P</t>
  </si>
  <si>
    <t>D45</t>
  </si>
  <si>
    <t>CSI5_D1_N</t>
  </si>
  <si>
    <t>K44</t>
  </si>
  <si>
    <t>CSI6_D0_P</t>
  </si>
  <si>
    <t>K43</t>
  </si>
  <si>
    <t>CSI6_D0_N</t>
  </si>
  <si>
    <t>J44</t>
  </si>
  <si>
    <t>CSI6_CLK_P</t>
  </si>
  <si>
    <t>J45</t>
  </si>
  <si>
    <t>CSI6_CLK_N</t>
  </si>
  <si>
    <t>H46</t>
  </si>
  <si>
    <t>CSI6_D1_P</t>
  </si>
  <si>
    <t>H45</t>
  </si>
  <si>
    <t>CSI6_D1_N</t>
  </si>
  <si>
    <t>A44</t>
  </si>
  <si>
    <t>CSI7_D0_P</t>
  </si>
  <si>
    <t>A45</t>
  </si>
  <si>
    <t>CSI7_D0_N</t>
  </si>
  <si>
    <t>B45</t>
  </si>
  <si>
    <t>CSI7_CLK_P</t>
  </si>
  <si>
    <t>B46</t>
  </si>
  <si>
    <t>CSI7_CLK_N</t>
  </si>
  <si>
    <t>C47</t>
  </si>
  <si>
    <t>CSI7_D1_P</t>
  </si>
  <si>
    <t>C48</t>
  </si>
  <si>
    <t>CSI7_D1_N</t>
  </si>
  <si>
    <t>A51</t>
  </si>
  <si>
    <t>A50</t>
  </si>
  <si>
    <t>B51</t>
  </si>
  <si>
    <t>B52</t>
  </si>
  <si>
    <t>D51</t>
  </si>
  <si>
    <t>D52</t>
  </si>
  <si>
    <t>C51</t>
  </si>
  <si>
    <t>C50</t>
  </si>
  <si>
    <t>F12</t>
  </si>
  <si>
    <t>USB0_P</t>
  </si>
  <si>
    <t>F13</t>
  </si>
  <si>
    <t>USB0_N</t>
  </si>
  <si>
    <t>C11</t>
  </si>
  <si>
    <t>USB1_P</t>
  </si>
  <si>
    <t>C10</t>
  </si>
  <si>
    <t>USB1_N</t>
  </si>
  <si>
    <t>USB2_P</t>
  </si>
  <si>
    <t>A11</t>
  </si>
  <si>
    <t>USB2_N</t>
  </si>
  <si>
    <t>USB3_P</t>
  </si>
  <si>
    <t>USB3_N</t>
  </si>
  <si>
    <t>A22</t>
  </si>
  <si>
    <t>UPHY_RX0_P</t>
  </si>
  <si>
    <t>A23</t>
  </si>
  <si>
    <t>UPHY_RX0_N</t>
  </si>
  <si>
    <t>J22</t>
  </si>
  <si>
    <t>UPHY_TX0_P</t>
  </si>
  <si>
    <t>J23</t>
  </si>
  <si>
    <t>UPHY_TX0_N</t>
  </si>
  <si>
    <t>C23</t>
  </si>
  <si>
    <t>UPHY_RX1_P</t>
  </si>
  <si>
    <t>C22</t>
  </si>
  <si>
    <t>UPHY_RX1_N</t>
  </si>
  <si>
    <t>G23</t>
  </si>
  <si>
    <t>UPHY_TX1_P</t>
  </si>
  <si>
    <t>G22</t>
  </si>
  <si>
    <t>UPHY_TX1_N</t>
  </si>
  <si>
    <t>C34</t>
  </si>
  <si>
    <t>C35</t>
  </si>
  <si>
    <t>K32</t>
  </si>
  <si>
    <t>K33</t>
  </si>
  <si>
    <t>B33</t>
  </si>
  <si>
    <t>B32</t>
  </si>
  <si>
    <t>G35</t>
  </si>
  <si>
    <t>G34</t>
  </si>
  <si>
    <t>D33</t>
  </si>
  <si>
    <t>D32</t>
  </si>
  <si>
    <t>J35</t>
  </si>
  <si>
    <t>J34</t>
  </si>
  <si>
    <t>A34</t>
  </si>
  <si>
    <t>A35</t>
  </si>
  <si>
    <t>H32</t>
  </si>
  <si>
    <t>H33</t>
  </si>
  <si>
    <t>B12</t>
  </si>
  <si>
    <t>UPHY_RX10_P</t>
  </si>
  <si>
    <t>B13</t>
  </si>
  <si>
    <t>UPHY_RX10_N</t>
  </si>
  <si>
    <t>K13</t>
  </si>
  <si>
    <t>UPHY_TX10_P</t>
  </si>
  <si>
    <t>K12</t>
  </si>
  <si>
    <t>UPHY_TX10_N</t>
  </si>
  <si>
    <t>D12</t>
  </si>
  <si>
    <t>UPHY_RX11_P</t>
  </si>
  <si>
    <t>D13</t>
  </si>
  <si>
    <t>UPHY_RX11_N</t>
  </si>
  <si>
    <t>H12</t>
  </si>
  <si>
    <t>UPHY_TX11_P</t>
  </si>
  <si>
    <t>H13</t>
  </si>
  <si>
    <t>UPHY_TX11_N</t>
  </si>
  <si>
    <t>E30</t>
  </si>
  <si>
    <t>C39</t>
  </si>
  <si>
    <t>C38</t>
  </si>
  <si>
    <t>D24</t>
  </si>
  <si>
    <t>UPHY_RX12_P</t>
  </si>
  <si>
    <t>D25</t>
  </si>
  <si>
    <t>UPHY_RX12_N</t>
  </si>
  <si>
    <t>H24</t>
  </si>
  <si>
    <t>UPHY_TX12_P</t>
  </si>
  <si>
    <t>H25</t>
  </si>
  <si>
    <t>UPHY_TX12_N</t>
  </si>
  <si>
    <t>B25</t>
  </si>
  <si>
    <t>UPHY_RX13_P</t>
  </si>
  <si>
    <t>B24</t>
  </si>
  <si>
    <t>UPHY_RX13_N</t>
  </si>
  <si>
    <t>K25</t>
  </si>
  <si>
    <t>UPHY_TX13_P</t>
  </si>
  <si>
    <t>K24</t>
  </si>
  <si>
    <t>UPHY_TX13_N</t>
  </si>
  <si>
    <t>C27</t>
  </si>
  <si>
    <t>UPHY_RX14_P</t>
  </si>
  <si>
    <t>C26</t>
  </si>
  <si>
    <t>UPHY_RX14_N</t>
  </si>
  <si>
    <t>G27</t>
  </si>
  <si>
    <t>UPHY_TX14_P</t>
  </si>
  <si>
    <t>G26</t>
  </si>
  <si>
    <t>UPHY_TX14_N</t>
  </si>
  <si>
    <t>A26</t>
  </si>
  <si>
    <t>UPHY_RX15_P</t>
  </si>
  <si>
    <t>A27</t>
  </si>
  <si>
    <t>UPHY_RX15_N</t>
  </si>
  <si>
    <t>J26</t>
  </si>
  <si>
    <t>UPHY_TX15_P</t>
  </si>
  <si>
    <t>J27</t>
  </si>
  <si>
    <t>UPHY_TX15_N</t>
  </si>
  <si>
    <t>D28</t>
  </si>
  <si>
    <t>UPHY_RX16_P</t>
  </si>
  <si>
    <t>D29</t>
  </si>
  <si>
    <t>UPHY_RX16_N</t>
  </si>
  <si>
    <t>H28</t>
  </si>
  <si>
    <t>UPHY_TX16_P</t>
  </si>
  <si>
    <t>H29</t>
  </si>
  <si>
    <t>UPHY_TX16_N</t>
  </si>
  <si>
    <t>B29</t>
  </si>
  <si>
    <t>B28</t>
  </si>
  <si>
    <t>K29</t>
  </si>
  <si>
    <t>K28</t>
  </si>
  <si>
    <t>C31</t>
  </si>
  <si>
    <t>C30</t>
  </si>
  <si>
    <t>G31</t>
  </si>
  <si>
    <t>G30</t>
  </si>
  <si>
    <t>A30</t>
  </si>
  <si>
    <t>A31</t>
  </si>
  <si>
    <t>J30</t>
  </si>
  <si>
    <t>J31</t>
  </si>
  <si>
    <t>E27</t>
  </si>
  <si>
    <t>E26</t>
  </si>
  <si>
    <t>F28</t>
  </si>
  <si>
    <t>F29</t>
  </si>
  <si>
    <t>B21</t>
  </si>
  <si>
    <t>UPHY_RX2_P</t>
  </si>
  <si>
    <t>B20</t>
  </si>
  <si>
    <t>UPHY_RX2_N</t>
  </si>
  <si>
    <t>K21</t>
  </si>
  <si>
    <t>UPHY_TX2_P</t>
  </si>
  <si>
    <t>K20</t>
  </si>
  <si>
    <t>UPHY_TX2_N</t>
  </si>
  <si>
    <t>D20</t>
  </si>
  <si>
    <t>UPHY_RX3_P</t>
  </si>
  <si>
    <t>D21</t>
  </si>
  <si>
    <t>UPHY_RX3_N</t>
  </si>
  <si>
    <t>H20</t>
  </si>
  <si>
    <t>UPHY_TX3_P</t>
  </si>
  <si>
    <t>H21</t>
  </si>
  <si>
    <t>UPHY_TX3_N</t>
  </si>
  <si>
    <t>A18</t>
  </si>
  <si>
    <t>UPHY_RX4_P</t>
  </si>
  <si>
    <t>A19</t>
  </si>
  <si>
    <t>UPHY_RX4_N</t>
  </si>
  <si>
    <t>J18</t>
  </si>
  <si>
    <t>UPHY_TX4_P</t>
  </si>
  <si>
    <t>J19</t>
  </si>
  <si>
    <t>UPHY_TX4_N</t>
  </si>
  <si>
    <t>C19</t>
  </si>
  <si>
    <t>UPHY_RX5_P</t>
  </si>
  <si>
    <t>C18</t>
  </si>
  <si>
    <t>UPHY_RX5_N</t>
  </si>
  <si>
    <t>G19</t>
  </si>
  <si>
    <t>UPHY_TX5_P</t>
  </si>
  <si>
    <t>G18</t>
  </si>
  <si>
    <t>UPHY_TX5_N</t>
  </si>
  <si>
    <t>B16</t>
  </si>
  <si>
    <t>UPHY_RX6_P</t>
  </si>
  <si>
    <t>B17</t>
  </si>
  <si>
    <t>UPHY_RX6_N</t>
  </si>
  <si>
    <t>K17</t>
  </si>
  <si>
    <t>UPHY_TX6_P</t>
  </si>
  <si>
    <t>K16</t>
  </si>
  <si>
    <t>UPHY_TX6_N</t>
  </si>
  <si>
    <t>D16</t>
  </si>
  <si>
    <t>UPHY_RX7_P</t>
  </si>
  <si>
    <t>D17</t>
  </si>
  <si>
    <t>UPHY_RX7_N</t>
  </si>
  <si>
    <t>H16</t>
  </si>
  <si>
    <t>UPHY_TX7_P</t>
  </si>
  <si>
    <t>H17</t>
  </si>
  <si>
    <t>UPHY_TX7_N</t>
  </si>
  <si>
    <t>A15</t>
  </si>
  <si>
    <t>UPHY_RX8_P</t>
  </si>
  <si>
    <t>A14</t>
  </si>
  <si>
    <t>UPHY_RX8_N</t>
  </si>
  <si>
    <t>J14</t>
  </si>
  <si>
    <t>UPHY_TX8_P</t>
  </si>
  <si>
    <t>J15</t>
  </si>
  <si>
    <t>UPHY_TX8_N</t>
  </si>
  <si>
    <t>C15</t>
  </si>
  <si>
    <t>UPHY_RX9_P</t>
  </si>
  <si>
    <t>C14</t>
  </si>
  <si>
    <t>UPHY_RX9_N</t>
  </si>
  <si>
    <t>G15</t>
  </si>
  <si>
    <t>UPHY_TX9_P</t>
  </si>
  <si>
    <t>G14</t>
  </si>
  <si>
    <t>UPHY_TX9_N</t>
  </si>
  <si>
    <t>L45</t>
  </si>
  <si>
    <t>L47</t>
  </si>
  <si>
    <t>I</t>
  </si>
  <si>
    <t>B</t>
  </si>
  <si>
    <t>Input</t>
  </si>
  <si>
    <t>Output</t>
  </si>
  <si>
    <t>B10</t>
  </si>
  <si>
    <t>RESET</t>
  </si>
  <si>
    <t>PMICINTR</t>
  </si>
  <si>
    <t>Drive 1</t>
  </si>
  <si>
    <t>SOC_THERM_OC2</t>
  </si>
  <si>
    <t>Int PU</t>
  </si>
  <si>
    <t>Bidirectional</t>
  </si>
  <si>
    <t>GP_PWM4</t>
  </si>
  <si>
    <t>Z</t>
  </si>
  <si>
    <t>Int PD</t>
  </si>
  <si>
    <t>GPIO3_PX.00</t>
  </si>
  <si>
    <t>GPIO3_PX.01</t>
  </si>
  <si>
    <t>Drive 0</t>
  </si>
  <si>
    <t>GP_PWM7</t>
  </si>
  <si>
    <t>GP_PWM6</t>
  </si>
  <si>
    <t>L60</t>
  </si>
  <si>
    <t>GPIO3_PAG.04</t>
  </si>
  <si>
    <t>GPIO3_PAG.05</t>
  </si>
  <si>
    <t>GPIO3_PK.04</t>
  </si>
  <si>
    <t>GPIO3_PK.05</t>
  </si>
  <si>
    <t>DPD Control</t>
  </si>
  <si>
    <t>DPD Group</t>
  </si>
  <si>
    <t>GPIO3_PB.00</t>
  </si>
  <si>
    <t>GPIO True Usage Direction</t>
  </si>
  <si>
    <t>GPIO3_PEE.00</t>
  </si>
  <si>
    <t>GPIO3_PEE.01</t>
  </si>
  <si>
    <t>N/A</t>
  </si>
  <si>
    <t>GPIO3_PEE.03</t>
  </si>
  <si>
    <t>GPIO3_PCC.03</t>
  </si>
  <si>
    <t>GPIO3_PBB.00</t>
  </si>
  <si>
    <t>GPIO3_PBB.01</t>
  </si>
  <si>
    <t>TSC_EDGE_OUT0</t>
  </si>
  <si>
    <t>TSC_EDGE_OUT3</t>
  </si>
  <si>
    <t>SPI3_DIN</t>
  </si>
  <si>
    <t>SPI3_DOUT</t>
  </si>
  <si>
    <t>GPIO3_PP.04</t>
  </si>
  <si>
    <t>GPIO3_PP.06</t>
  </si>
  <si>
    <t>GPIO3_PQ.03</t>
  </si>
  <si>
    <t>GPIO3_PR.01</t>
  </si>
  <si>
    <t>I2C9_CLK</t>
  </si>
  <si>
    <t>I2C9_DAT</t>
  </si>
  <si>
    <t>ETH0_MDIO</t>
  </si>
  <si>
    <t>ETH0_MDC</t>
  </si>
  <si>
    <t>GPIO3_PG.00</t>
  </si>
  <si>
    <t>GPIO3_PG.01</t>
  </si>
  <si>
    <t>GPIO3_PG.03</t>
  </si>
  <si>
    <t>GPIO3_PH.02</t>
  </si>
  <si>
    <t>GPIO3_PJ.04</t>
  </si>
  <si>
    <t>GPIO3_PK.00</t>
  </si>
  <si>
    <t>GPIO3_PK.01</t>
  </si>
  <si>
    <t>PE1_CLKREQ_L</t>
  </si>
  <si>
    <t>PE1_RST_L</t>
  </si>
  <si>
    <t>GPIO3_PL.03</t>
  </si>
  <si>
    <t>GPIO3_PA.02</t>
  </si>
  <si>
    <t>GPIO3_PA.03</t>
  </si>
  <si>
    <t>unused_CSI_E_D0_P</t>
  </si>
  <si>
    <t>unused_CSI_E_D0_N</t>
  </si>
  <si>
    <t>unused_CSI_E_CLK_P</t>
  </si>
  <si>
    <t>unused_CSI_E_CLK_N</t>
  </si>
  <si>
    <t>unused_CSI_E_D1_P</t>
  </si>
  <si>
    <t>unused_CSI_E_D1_N</t>
  </si>
  <si>
    <t>unused_CSI_F_D0_P</t>
  </si>
  <si>
    <t>unused_CSI_F_D0_N</t>
  </si>
  <si>
    <t>unused_CSI_F_CLK_P</t>
  </si>
  <si>
    <t>unused_CSI_F_CLK_N</t>
  </si>
  <si>
    <t>unused_CSI_F_D1_P</t>
  </si>
  <si>
    <t>unused_CSI_F_D1_N</t>
  </si>
  <si>
    <t>unused_CSI_G_D0_P</t>
  </si>
  <si>
    <t>unused_CSI_G_D0_N</t>
  </si>
  <si>
    <t>unused_CSI_G_CLK_P</t>
  </si>
  <si>
    <t>unused_CSI_G_CLK_N</t>
  </si>
  <si>
    <t>unused_CSI_G_D1_P</t>
  </si>
  <si>
    <t>unused_CSI_G_D1_N</t>
  </si>
  <si>
    <t>unused_CSI_H_D0_P</t>
  </si>
  <si>
    <t>unused_CSI_H_D0_N</t>
  </si>
  <si>
    <t>unused_CSI_H_CLK_P</t>
  </si>
  <si>
    <t>unused_CSI_H_CLK_N</t>
  </si>
  <si>
    <t>unused_CSI_H_D1_P</t>
  </si>
  <si>
    <t>unused_CSI_H_D1_N</t>
  </si>
  <si>
    <t>DP0_TXDP0</t>
  </si>
  <si>
    <t>DP0_TXDN0</t>
  </si>
  <si>
    <t>DP0_TXDP1</t>
  </si>
  <si>
    <t>DP0_TXDN1</t>
  </si>
  <si>
    <t>DP0_TXDP2</t>
  </si>
  <si>
    <t>DP0_TXDN2</t>
  </si>
  <si>
    <t>DP0_TXDP3</t>
  </si>
  <si>
    <t>DP0_TXDN3</t>
  </si>
  <si>
    <t>USB3_RX0P</t>
  </si>
  <si>
    <t>USB3_RX0N</t>
  </si>
  <si>
    <t>USB3_TX0P</t>
  </si>
  <si>
    <t>USB3_TX0N</t>
  </si>
  <si>
    <t>USB3_RX1P</t>
  </si>
  <si>
    <t>USB3_RX1N</t>
  </si>
  <si>
    <t>USB3_TX1P</t>
  </si>
  <si>
    <t>USB3_TX1N</t>
  </si>
  <si>
    <t>XFI0_RXP</t>
  </si>
  <si>
    <t>XFI0_RXN</t>
  </si>
  <si>
    <t>XFI0_TXP</t>
  </si>
  <si>
    <t>XFI0_TXN</t>
  </si>
  <si>
    <t>GPIO3_PH.07</t>
  </si>
  <si>
    <t/>
  </si>
  <si>
    <t>SOC_THERM_OC3</t>
  </si>
  <si>
    <t>NV_THERM_FAN_TACH0</t>
  </si>
  <si>
    <t>EXTPERIPH3_CLK</t>
  </si>
  <si>
    <t>EXTPERIPH4_CLK</t>
  </si>
  <si>
    <t>UA3_TXD</t>
  </si>
  <si>
    <t>UA3_RXD</t>
  </si>
  <si>
    <t>ETH3_MDIO</t>
  </si>
  <si>
    <t>I2C7_CLK</t>
  </si>
  <si>
    <t>I2C7_DAT</t>
  </si>
  <si>
    <t>ETH3_MDC</t>
  </si>
  <si>
    <t>ETH2_MDIO</t>
  </si>
  <si>
    <t>ETH2_MDC</t>
  </si>
  <si>
    <t>ETH1_MDIO</t>
  </si>
  <si>
    <t>GP_PWM1</t>
  </si>
  <si>
    <t>ETH1_MDC</t>
  </si>
  <si>
    <t>I2S2_SDATA_OUT</t>
  </si>
  <si>
    <t>I2S2_SDATA_IN</t>
  </si>
  <si>
    <t>I2S2_LRCK</t>
  </si>
  <si>
    <t>I2S1_SCLK</t>
  </si>
  <si>
    <t>I2S1_SDATA_OUT</t>
  </si>
  <si>
    <t>I2S1_SDATA_IN</t>
  </si>
  <si>
    <t>I2S1_LRCK</t>
  </si>
  <si>
    <t>USB3_RX2P</t>
  </si>
  <si>
    <t>USB3_RX2N</t>
  </si>
  <si>
    <t>USB3_TX2P</t>
  </si>
  <si>
    <t>USB3_TX2N</t>
  </si>
  <si>
    <t>XFI1_RXP</t>
  </si>
  <si>
    <t>XFI1_RXN</t>
  </si>
  <si>
    <t>XFI1_TXP</t>
  </si>
  <si>
    <t>XFI1_TXN</t>
  </si>
  <si>
    <t>XFI2_RXP</t>
  </si>
  <si>
    <t>XFI2_RXN</t>
  </si>
  <si>
    <t>XFI2_TXP</t>
  </si>
  <si>
    <t>XFI2_TXN</t>
  </si>
  <si>
    <t>XFI3_RXP</t>
  </si>
  <si>
    <t>XFI3_RXN</t>
  </si>
  <si>
    <t>XFI3_TXP</t>
  </si>
  <si>
    <t>XFI3_TXN</t>
  </si>
  <si>
    <t>SOC_THERM_OC1</t>
  </si>
  <si>
    <t>SPI2_DIN</t>
  </si>
  <si>
    <t>SPI2_DOUT</t>
  </si>
  <si>
    <t>I2C8_CLK</t>
  </si>
  <si>
    <t>I2C8_DAT</t>
  </si>
  <si>
    <t>SPI1_DIN</t>
  </si>
  <si>
    <t>SPI1_DOUT</t>
  </si>
  <si>
    <t>I2S4_SCLK</t>
  </si>
  <si>
    <t>I2S4_SDATA_OUT</t>
  </si>
  <si>
    <t>I2S4_SDATA_IN</t>
  </si>
  <si>
    <t>I2S4_LRCK</t>
  </si>
  <si>
    <t>PE5_CLKREQ_L</t>
  </si>
  <si>
    <t>PE5_RST_L</t>
  </si>
  <si>
    <t>CSI_TRIO0</t>
  </si>
  <si>
    <t>CSI_TRIO1</t>
  </si>
  <si>
    <t>CSI_TRIO2</t>
  </si>
  <si>
    <t>CSI_TRIO3</t>
  </si>
  <si>
    <t>CSI_TRIO4</t>
  </si>
  <si>
    <t>CSI_TRIO5</t>
  </si>
  <si>
    <t>CSI_TRIO6</t>
  </si>
  <si>
    <t>CSI_TRIO7</t>
  </si>
  <si>
    <t>CSI_TRIO8</t>
  </si>
  <si>
    <t>CSI_TRIO9</t>
  </si>
  <si>
    <t>CSI_TRIO10</t>
  </si>
  <si>
    <t>CSI_TRIO11</t>
  </si>
  <si>
    <t>CSI_TRIO12</t>
  </si>
  <si>
    <t>CSI_TRIO13</t>
  </si>
  <si>
    <t>CSI_TRIO14</t>
  </si>
  <si>
    <t>CSI_TRIO15</t>
  </si>
  <si>
    <t>HDMI0_TXDP0</t>
  </si>
  <si>
    <t>HDMI0_TXDN0</t>
  </si>
  <si>
    <t>HDMI0_TXDP1</t>
  </si>
  <si>
    <t>HDMI0_TXDN1</t>
  </si>
  <si>
    <t>HDMI0_TXDP2</t>
  </si>
  <si>
    <t>HDMI0_TXDN2</t>
  </si>
  <si>
    <t>HDMI0_TXDP3</t>
  </si>
  <si>
    <t>HDMI0_TXDN3</t>
  </si>
  <si>
    <t>PEX5_RX0P</t>
  </si>
  <si>
    <t>PEX5_RX0N</t>
  </si>
  <si>
    <t>PEX5_TX0P</t>
  </si>
  <si>
    <t>PEX5_TX0N</t>
  </si>
  <si>
    <t>PEX5_RX1P</t>
  </si>
  <si>
    <t>PEX5_RX1N</t>
  </si>
  <si>
    <t>PEX5_TX1P</t>
  </si>
  <si>
    <t>PEX5_TX1N</t>
  </si>
  <si>
    <t>PEX5_RX2P</t>
  </si>
  <si>
    <t>PEX5_RX2N</t>
  </si>
  <si>
    <t>PEX5_TX2P</t>
  </si>
  <si>
    <t>PEX5_TX2N</t>
  </si>
  <si>
    <t>PEX5_RX3P</t>
  </si>
  <si>
    <t>PEX5_RX3N</t>
  </si>
  <si>
    <t>PEX5_TX3P</t>
  </si>
  <si>
    <t>PEX5_TX3N</t>
  </si>
  <si>
    <t>PEX4_RX0P</t>
  </si>
  <si>
    <t>PEX4_RX0N</t>
  </si>
  <si>
    <t>PEX4_TX0P</t>
  </si>
  <si>
    <t>PEX4_TX0N</t>
  </si>
  <si>
    <t>PEX4_RX1P</t>
  </si>
  <si>
    <t>PEX4_RX1N</t>
  </si>
  <si>
    <t>PEX4_TX1P</t>
  </si>
  <si>
    <t>PEX4_TX1N</t>
  </si>
  <si>
    <t>GPIO3_PQ.04</t>
  </si>
  <si>
    <t>GPIO3_PAA.04</t>
  </si>
  <si>
    <t>GPIO3_PAA.07</t>
  </si>
  <si>
    <t>GPIO3_PZ.07</t>
  </si>
  <si>
    <t>GPIO3_PP.01</t>
  </si>
  <si>
    <t>GPIO3_PR.04</t>
  </si>
  <si>
    <t>GPIO3_PR.05</t>
  </si>
  <si>
    <t>GPIO3_PG.04</t>
  </si>
  <si>
    <t>GPIO3_PJ.00</t>
  </si>
  <si>
    <t>GPIO3_PJ.01</t>
  </si>
  <si>
    <t>GPIO3_PJ.02</t>
  </si>
  <si>
    <t>GPIO3_PJ.03</t>
  </si>
  <si>
    <t>GPIO3_PJ.05</t>
  </si>
  <si>
    <t>GPIO3_PK.06</t>
  </si>
  <si>
    <t>GPIO3_PK.07</t>
  </si>
  <si>
    <t>GPIO3_PAG.02</t>
  </si>
  <si>
    <t>GPIO3_PAG.03</t>
  </si>
  <si>
    <t>GPIO3_PAG.06</t>
  </si>
  <si>
    <t>GPIO3_PAG.07</t>
  </si>
  <si>
    <t>GPIO3_PA.00</t>
  </si>
  <si>
    <t>GPIO3_PA.01</t>
  </si>
  <si>
    <t>FSI_XTAL_IN</t>
  </si>
  <si>
    <t>FSI_XTAL_OUT</t>
  </si>
  <si>
    <t>XTAL_IN</t>
  </si>
  <si>
    <t>XTAL_OUT</t>
  </si>
  <si>
    <t>OSCFI</t>
  </si>
  <si>
    <t>OSCFO</t>
  </si>
  <si>
    <t>z</t>
  </si>
  <si>
    <t>vddio_ddr3</t>
  </si>
  <si>
    <t>ddr_xm3_b9rdqs_n</t>
  </si>
  <si>
    <t>unused_DDR_XM3_B9RDQS_N</t>
  </si>
  <si>
    <t>ddr_xm3_b9rdqs_p</t>
  </si>
  <si>
    <t>unused_DDR_XM3_B9RDQS_P</t>
  </si>
  <si>
    <t>ddr_xm3_b9wck_n</t>
  </si>
  <si>
    <t>unused_DDR_XM3_B9WCK_N</t>
  </si>
  <si>
    <t>ddr_xm3_b9wck_p</t>
  </si>
  <si>
    <t>unused_DDR_XM3_B9WCK_P</t>
  </si>
  <si>
    <t>ddr_xm3_b9dmi</t>
  </si>
  <si>
    <t>unused_DDR_XM3_B9DMI</t>
  </si>
  <si>
    <t>ddr_xm3_b9d7</t>
  </si>
  <si>
    <t>unused_DDR_XM3_B9D7</t>
  </si>
  <si>
    <t>ddr_xm3_b9d6</t>
  </si>
  <si>
    <t>unused_DDR_XM3_B9D6</t>
  </si>
  <si>
    <t>ddr_xm3_b9d5</t>
  </si>
  <si>
    <t>unused_DDR_XM3_B9D5</t>
  </si>
  <si>
    <t>ddr_xm3_b9d4</t>
  </si>
  <si>
    <t>unused_DDR_XM3_B9D4</t>
  </si>
  <si>
    <t>ddr_xm3_b9d3</t>
  </si>
  <si>
    <t>unused_DDR_XM3_B9D3</t>
  </si>
  <si>
    <t>ddr_xm3_b9d2</t>
  </si>
  <si>
    <t>unused_DDR_XM3_B9D2</t>
  </si>
  <si>
    <t>ddr_xm3_b9d1</t>
  </si>
  <si>
    <t>unused_DDR_XM3_B9D1</t>
  </si>
  <si>
    <t>ddr_xm3_b9d0</t>
  </si>
  <si>
    <t>unused_DDR_XM3_B9D0</t>
  </si>
  <si>
    <t>ddr_xm3_b8rdqs_n</t>
  </si>
  <si>
    <t>unused_DDR_XM3_B8RDQS_N</t>
  </si>
  <si>
    <t>ddr_xm3_b8rdqs_p</t>
  </si>
  <si>
    <t>unused_DDR_XM3_B8RDQS_P</t>
  </si>
  <si>
    <t>ddr_xm3_b8wck_n</t>
  </si>
  <si>
    <t>unused_DDR_XM3_B8WCK_N</t>
  </si>
  <si>
    <t>ddr_xm3_b8wck_p</t>
  </si>
  <si>
    <t>unused_DDR_XM3_B8WCK_P</t>
  </si>
  <si>
    <t>ddr_xm3_b8dmi</t>
  </si>
  <si>
    <t>unused_DDR_XM3_B8DMI</t>
  </si>
  <si>
    <t>ddr_xm3_b8d7</t>
  </si>
  <si>
    <t>unused_DDR_XM3_B8D7</t>
  </si>
  <si>
    <t>ddr_xm3_b8d6</t>
  </si>
  <si>
    <t>unused_DDR_XM3_B8D6</t>
  </si>
  <si>
    <t>ddr_xm3_b8d5</t>
  </si>
  <si>
    <t>unused_DDR_XM3_B8D5</t>
  </si>
  <si>
    <t>ddr_xm3_b8d4</t>
  </si>
  <si>
    <t>unused_DDR_XM3_B8D4</t>
  </si>
  <si>
    <t>ddr_xm3_b8d3</t>
  </si>
  <si>
    <t>unused_DDR_XM3_B8D3</t>
  </si>
  <si>
    <t>ddr_xm3_b8d2</t>
  </si>
  <si>
    <t>unused_DDR_XM3_B8D2</t>
  </si>
  <si>
    <t>ddr_xm3_b8d1</t>
  </si>
  <si>
    <t>unused_DDR_XM3_B8D1</t>
  </si>
  <si>
    <t>ddr_xm3_b8d0</t>
  </si>
  <si>
    <t>unused_DDR_XM3_B8D0</t>
  </si>
  <si>
    <t>ddr_xm3_b7b_clk_n</t>
  </si>
  <si>
    <t>unused_DDR_XM3_B7B_CLK_N</t>
  </si>
  <si>
    <t>ddr_xm3_b7b_clk_p</t>
  </si>
  <si>
    <t>unused_DDR_XM3_B7B_CLK_P</t>
  </si>
  <si>
    <t>ddr_xm3_b7a_clk_n</t>
  </si>
  <si>
    <t>unused_DDR_XM3_B7A_CLK_N</t>
  </si>
  <si>
    <t>ddr_xm3_b7a_clk_p</t>
  </si>
  <si>
    <t>unused_DDR_XM3_B7A_CLK_P</t>
  </si>
  <si>
    <t>ddr_xm3_b7b_cs_cke1</t>
  </si>
  <si>
    <t>unused_DDR_XM3_B7B_CS_CKE1</t>
  </si>
  <si>
    <t>ddr_xm3_b7b_cs_cke0</t>
  </si>
  <si>
    <t>unused_DDR_XM3_B7B_CS_CKE0</t>
  </si>
  <si>
    <t>ddr_xm3_b7a_cs_cke1</t>
  </si>
  <si>
    <t>unused_DDR_XM3_B7A_CS_CKE1</t>
  </si>
  <si>
    <t>ddr_xm3_b7a_cs_cke0</t>
  </si>
  <si>
    <t>unused_DDR_XM3_B7A_CS_CKE0</t>
  </si>
  <si>
    <t>ddr_xm3_b7b_ca6</t>
  </si>
  <si>
    <t>unused_DDR_XM3_B7B_CA6</t>
  </si>
  <si>
    <t>ddr_xm3_b7b_ca5</t>
  </si>
  <si>
    <t>unused_DDR_XM3_B7B_CA5</t>
  </si>
  <si>
    <t>ddr_xm3_b7b_ca4</t>
  </si>
  <si>
    <t>unused_DDR_XM3_B7B_CA4</t>
  </si>
  <si>
    <t>ddr_xm3_b7b_ca3</t>
  </si>
  <si>
    <t>unused_DDR_XM3_B7B_CA3</t>
  </si>
  <si>
    <t>ddr_xm3_b7b_ca2</t>
  </si>
  <si>
    <t>unused_DDR_XM3_B7B_CA2</t>
  </si>
  <si>
    <t>ddr_xm3_b7b_ca1</t>
  </si>
  <si>
    <t>unused_DDR_XM3_B7B_CA1</t>
  </si>
  <si>
    <t>ddr_xm3_b7b_ca0</t>
  </si>
  <si>
    <t>unused_DDR_XM3_B7B_CA0</t>
  </si>
  <si>
    <t>ddr_xm3_b7a_ca6</t>
  </si>
  <si>
    <t>unused_DDR_XM3_B7A_CA6</t>
  </si>
  <si>
    <t>ddr_xm3_b7a_ca5</t>
  </si>
  <si>
    <t>unused_DDR_XM3_B7A_CA5</t>
  </si>
  <si>
    <t>ddr_xm3_b7a_ca4</t>
  </si>
  <si>
    <t>unused_DDR_XM3_B7A_CA4</t>
  </si>
  <si>
    <t>ddr_xm3_b7a_ca3</t>
  </si>
  <si>
    <t>unused_DDR_XM3_B7A_CA3</t>
  </si>
  <si>
    <t>ddr_xm3_b7a_ca2</t>
  </si>
  <si>
    <t>unused_DDR_XM3_B7A_CA2</t>
  </si>
  <si>
    <t>ddr_xm3_b7a_ca1</t>
  </si>
  <si>
    <t>unused_DDR_XM3_B7A_CA1</t>
  </si>
  <si>
    <t>ddr_xm3_b7a_ca0</t>
  </si>
  <si>
    <t>unused_DDR_XM3_B7A_CA0</t>
  </si>
  <si>
    <t>ddr_xm3_b6rdqs_n</t>
  </si>
  <si>
    <t>unused_DDR_XM3_B6RDQS_N</t>
  </si>
  <si>
    <t>ddr_xm3_b6rdqs_p</t>
  </si>
  <si>
    <t>unused_DDR_XM3_B6RDQS_P</t>
  </si>
  <si>
    <t>ddr_xm3_b6wck_n</t>
  </si>
  <si>
    <t>unused_DDR_XM3_B6WCK_N</t>
  </si>
  <si>
    <t>ddr_xm3_b6wck_p</t>
  </si>
  <si>
    <t>unused_DDR_XM3_B6WCK_P</t>
  </si>
  <si>
    <t>ddr_xm3_b6dmi</t>
  </si>
  <si>
    <t>unused_DDR_XM3_B6DMI</t>
  </si>
  <si>
    <t>ddr_xm3_b6d7</t>
  </si>
  <si>
    <t>unused_DDR_XM3_B6D7</t>
  </si>
  <si>
    <t>ddr_xm3_b6d6</t>
  </si>
  <si>
    <t>unused_DDR_XM3_B6D6</t>
  </si>
  <si>
    <t>ddr_xm3_b6d5</t>
  </si>
  <si>
    <t>unused_DDR_XM3_B6D5</t>
  </si>
  <si>
    <t>ddr_xm3_b6d4</t>
  </si>
  <si>
    <t>unused_DDR_XM3_B6D4</t>
  </si>
  <si>
    <t>ddr_xm3_b6d3</t>
  </si>
  <si>
    <t>unused_DDR_XM3_B6D3</t>
  </si>
  <si>
    <t>ddr_xm3_b6d2</t>
  </si>
  <si>
    <t>unused_DDR_XM3_B6D2</t>
  </si>
  <si>
    <t>ddr_xm3_b6d1</t>
  </si>
  <si>
    <t>unused_DDR_XM3_B6D1</t>
  </si>
  <si>
    <t>ddr_xm3_b6d0</t>
  </si>
  <si>
    <t>unused_DDR_XM3_B6D0</t>
  </si>
  <si>
    <t>ddr_xm3_b5rdqs_n</t>
  </si>
  <si>
    <t>unused_DDR_XM3_B5RDQS_N</t>
  </si>
  <si>
    <t>ddr_xm3_b5rdqs_p</t>
  </si>
  <si>
    <t>unused_DDR_XM3_B5RDQS_P</t>
  </si>
  <si>
    <t>ddr_xm3_b5wck_n</t>
  </si>
  <si>
    <t>unused_DDR_XM3_B5WCK_N</t>
  </si>
  <si>
    <t>ddr_xm3_b5wck_p</t>
  </si>
  <si>
    <t>unused_DDR_XM3_B5WCK_P</t>
  </si>
  <si>
    <t>ddr_xm3_b5dmi</t>
  </si>
  <si>
    <t>unused_DDR_XM3_B5DMI</t>
  </si>
  <si>
    <t>ddr_xm3_b5d7</t>
  </si>
  <si>
    <t>unused_DDR_XM3_B5D7</t>
  </si>
  <si>
    <t>ddr_xm3_b5d6</t>
  </si>
  <si>
    <t>unused_DDR_XM3_B5D6</t>
  </si>
  <si>
    <t>ddr_xm3_b5d5</t>
  </si>
  <si>
    <t>unused_DDR_XM3_B5D5</t>
  </si>
  <si>
    <t>ddr_xm3_b5d4</t>
  </si>
  <si>
    <t>unused_DDR_XM3_B5D4</t>
  </si>
  <si>
    <t>ddr_xm3_b5d3</t>
  </si>
  <si>
    <t>unused_DDR_XM3_B5D3</t>
  </si>
  <si>
    <t>ddr_xm3_b5d2</t>
  </si>
  <si>
    <t>unused_DDR_XM3_B5D2</t>
  </si>
  <si>
    <t>ddr_xm3_b5d1</t>
  </si>
  <si>
    <t>unused_DDR_XM3_B5D1</t>
  </si>
  <si>
    <t>ddr_xm3_b5d0</t>
  </si>
  <si>
    <t>unused_DDR_XM3_B5D0</t>
  </si>
  <si>
    <t>ddr_xm3_b4rdqs_n</t>
  </si>
  <si>
    <t>unused_DDR_XM3_B4RDQS_N</t>
  </si>
  <si>
    <t>ddr_xm3_b4rdqs_p</t>
  </si>
  <si>
    <t>unused_DDR_XM3_B4RDQS_P</t>
  </si>
  <si>
    <t>ddr_xm3_b4wck_n</t>
  </si>
  <si>
    <t>unused_DDR_XM3_B4WCK_N</t>
  </si>
  <si>
    <t>ddr_xm3_b4wck_p</t>
  </si>
  <si>
    <t>unused_DDR_XM3_B4WCK_P</t>
  </si>
  <si>
    <t>ddr_xm3_b4dmi</t>
  </si>
  <si>
    <t>unused_DDR_XM3_B4DMI</t>
  </si>
  <si>
    <t>ddr_xm3_b4d7</t>
  </si>
  <si>
    <t>unused_DDR_XM3_B4D7</t>
  </si>
  <si>
    <t>ddr_xm3_b4d6</t>
  </si>
  <si>
    <t>unused_DDR_XM3_B4D6</t>
  </si>
  <si>
    <t>ddr_xm3_b4d5</t>
  </si>
  <si>
    <t>unused_DDR_XM3_B4D5</t>
  </si>
  <si>
    <t>ddr_xm3_b4d4</t>
  </si>
  <si>
    <t>unused_DDR_XM3_B4D4</t>
  </si>
  <si>
    <t>ddr_xm3_b4d3</t>
  </si>
  <si>
    <t>unused_DDR_XM3_B4D3</t>
  </si>
  <si>
    <t>ddr_xm3_b4d2</t>
  </si>
  <si>
    <t>unused_DDR_XM3_B4D2</t>
  </si>
  <si>
    <t>ddr_xm3_b4d1</t>
  </si>
  <si>
    <t>unused_DDR_XM3_B4D1</t>
  </si>
  <si>
    <t>ddr_xm3_b4d0</t>
  </si>
  <si>
    <t>unused_DDR_XM3_B4D0</t>
  </si>
  <si>
    <t>ddr_xm3_b3rdqs_n</t>
  </si>
  <si>
    <t>unused_DDR_XM3_B3RDQS_N</t>
  </si>
  <si>
    <t>ddr_xm3_b3rdqs_p</t>
  </si>
  <si>
    <t>unused_DDR_XM3_B3RDQS_P</t>
  </si>
  <si>
    <t>ddr_xm3_b3wck_n</t>
  </si>
  <si>
    <t>unused_DDR_XM3_B3WCK_N</t>
  </si>
  <si>
    <t>ddr_xm3_b3wck_p</t>
  </si>
  <si>
    <t>unused_DDR_XM3_B3WCK_P</t>
  </si>
  <si>
    <t>ddr_xm3_b3dmi</t>
  </si>
  <si>
    <t>unused_DDR_XM3_B3DMI</t>
  </si>
  <si>
    <t>ddr_xm3_b3d7</t>
  </si>
  <si>
    <t>unused_DDR_XM3_B3D7</t>
  </si>
  <si>
    <t>ddr_xm3_b3d6</t>
  </si>
  <si>
    <t>unused_DDR_XM3_B3D6</t>
  </si>
  <si>
    <t>ddr_xm3_b3d5</t>
  </si>
  <si>
    <t>unused_DDR_XM3_B3D5</t>
  </si>
  <si>
    <t>ddr_xm3_b3d4</t>
  </si>
  <si>
    <t>unused_DDR_XM3_B3D4</t>
  </si>
  <si>
    <t>ddr_xm3_b3d3</t>
  </si>
  <si>
    <t>unused_DDR_XM3_B3D3</t>
  </si>
  <si>
    <t>ddr_xm3_b3d2</t>
  </si>
  <si>
    <t>unused_DDR_XM3_B3D2</t>
  </si>
  <si>
    <t>ddr_xm3_b3d1</t>
  </si>
  <si>
    <t>unused_DDR_XM3_B3D1</t>
  </si>
  <si>
    <t>ddr_xm3_b3d0</t>
  </si>
  <si>
    <t>unused_DDR_XM3_B3D0</t>
  </si>
  <si>
    <t>ddr_xm3_b2b_clk_n</t>
  </si>
  <si>
    <t>unused_DDR_XM3_B2B_CLK_N</t>
  </si>
  <si>
    <t>ddr_xm3_b2b_clk_p</t>
  </si>
  <si>
    <t>unused_DDR_XM3_B2B_CLK_P</t>
  </si>
  <si>
    <t>ddr_xm3_b2a_clk_n</t>
  </si>
  <si>
    <t>unused_DDR_XM3_B2A_CLK_N</t>
  </si>
  <si>
    <t>ddr_xm3_b2a_clk_p</t>
  </si>
  <si>
    <t>unused_DDR_XM3_B2A_CLK_P</t>
  </si>
  <si>
    <t>ddr_xm3_b2b_cs_cke1</t>
  </si>
  <si>
    <t>unused_DDR_XM3_B2B_CS_CKE1</t>
  </si>
  <si>
    <t>ddr_xm3_b2b_cs_cke0</t>
  </si>
  <si>
    <t>unused_DDR_XM3_B2B_CS_CKE0</t>
  </si>
  <si>
    <t>ddr_xm3_b2a_cs_cke1</t>
  </si>
  <si>
    <t>unused_DDR_XM3_B2A_CS_CKE1</t>
  </si>
  <si>
    <t>ddr_xm3_b2a_cs_cke0</t>
  </si>
  <si>
    <t>unused_DDR_XM3_B2A_CS_CKE0</t>
  </si>
  <si>
    <t>ddr_xm3_b2b_ca6</t>
  </si>
  <si>
    <t>unused_DDR_XM3_B2B_CA6</t>
  </si>
  <si>
    <t>ddr_xm3_b2b_ca5</t>
  </si>
  <si>
    <t>unused_DDR_XM3_B2B_CA5</t>
  </si>
  <si>
    <t>ddr_xm3_b2b_ca4</t>
  </si>
  <si>
    <t>unused_DDR_XM3_B2B_CA4</t>
  </si>
  <si>
    <t>ddr_xm3_b2b_ca3</t>
  </si>
  <si>
    <t>unused_DDR_XM3_B2B_CA3</t>
  </si>
  <si>
    <t>ddr_xm3_b2b_ca2</t>
  </si>
  <si>
    <t>unused_DDR_XM3_B2B_CA2</t>
  </si>
  <si>
    <t>ddr_xm3_b2b_ca1</t>
  </si>
  <si>
    <t>unused_DDR_XM3_B2B_CA1</t>
  </si>
  <si>
    <t>ddr_xm3_b2b_ca0</t>
  </si>
  <si>
    <t>unused_DDR_XM3_B2B_CA0</t>
  </si>
  <si>
    <t>ddr_xm3_b2a_ca6</t>
  </si>
  <si>
    <t>unused_DDR_XM3_B2A_CA6</t>
  </si>
  <si>
    <t>ddr_xm3_b2a_ca5</t>
  </si>
  <si>
    <t>unused_DDR_XM3_B2A_CA5</t>
  </si>
  <si>
    <t>ddr_xm3_b2a_ca4</t>
  </si>
  <si>
    <t>unused_DDR_XM3_B2A_CA4</t>
  </si>
  <si>
    <t>ddr_xm3_b2a_ca3</t>
  </si>
  <si>
    <t>unused_DDR_XM3_B2A_CA3</t>
  </si>
  <si>
    <t>ddr_xm3_b2a_ca2</t>
  </si>
  <si>
    <t>unused_DDR_XM3_B2A_CA2</t>
  </si>
  <si>
    <t>ddr_xm3_b2a_ca1</t>
  </si>
  <si>
    <t>unused_DDR_XM3_B2A_CA1</t>
  </si>
  <si>
    <t>ddr_xm3_b2a_ca0</t>
  </si>
  <si>
    <t>unused_DDR_XM3_B2A_CA0</t>
  </si>
  <si>
    <t>ddr_xm3_b1rdqs_n</t>
  </si>
  <si>
    <t>unused_DDR_XM3_B1RDQS_N</t>
  </si>
  <si>
    <t>ddr_xm3_b1rdqs_p</t>
  </si>
  <si>
    <t>unused_DDR_XM3_B1RDQS_P</t>
  </si>
  <si>
    <t>ddr_xm3_b1wck_n</t>
  </si>
  <si>
    <t>unused_DDR_XM3_B1WCK_N</t>
  </si>
  <si>
    <t>ddr_xm3_b1wck_p</t>
  </si>
  <si>
    <t>unused_DDR_XM3_B1WCK_P</t>
  </si>
  <si>
    <t>ddr_xm3_b1dmi</t>
  </si>
  <si>
    <t>unused_DDR_XM3_B1DMI</t>
  </si>
  <si>
    <t>ddr_xm3_b1d7</t>
  </si>
  <si>
    <t>unused_DDR_XM3_B1D7</t>
  </si>
  <si>
    <t>ddr_xm3_b1d6</t>
  </si>
  <si>
    <t>unused_DDR_XM3_B1D6</t>
  </si>
  <si>
    <t>ddr_xm3_b1d5</t>
  </si>
  <si>
    <t>unused_DDR_XM3_B1D5</t>
  </si>
  <si>
    <t>ddr_xm3_b1d4</t>
  </si>
  <si>
    <t>unused_DDR_XM3_B1D4</t>
  </si>
  <si>
    <t>ddr_xm3_b1d3</t>
  </si>
  <si>
    <t>unused_DDR_XM3_B1D3</t>
  </si>
  <si>
    <t>ddr_xm3_b1d2</t>
  </si>
  <si>
    <t>unused_DDR_XM3_B1D2</t>
  </si>
  <si>
    <t>ddr_xm3_b1d1</t>
  </si>
  <si>
    <t>unused_DDR_XM3_B1D1</t>
  </si>
  <si>
    <t>ddr_xm3_b1d0</t>
  </si>
  <si>
    <t>unused_DDR_XM3_B1D0</t>
  </si>
  <si>
    <t>ddr_xm3_b0rdqs_n</t>
  </si>
  <si>
    <t>unused_DDR_XM3_B0RDQS_N</t>
  </si>
  <si>
    <t>ddr_xm3_b0rdqs_p</t>
  </si>
  <si>
    <t>unused_DDR_XM3_B0RDQS_P</t>
  </si>
  <si>
    <t>ddr_xm3_b0wck_n</t>
  </si>
  <si>
    <t>unused_DDR_XM3_B0WCK_N</t>
  </si>
  <si>
    <t>ddr_xm3_b0wck_p</t>
  </si>
  <si>
    <t>unused_DDR_XM3_B0WCK_P</t>
  </si>
  <si>
    <t>ddr_xm3_b0dmi</t>
  </si>
  <si>
    <t>unused_DDR_XM3_B0DMI</t>
  </si>
  <si>
    <t>ddr_xm3_b0d7</t>
  </si>
  <si>
    <t>unused_DDR_XM3_B0D7</t>
  </si>
  <si>
    <t>ddr_xm3_b0d6</t>
  </si>
  <si>
    <t>unused_DDR_XM3_B0D6</t>
  </si>
  <si>
    <t>ddr_xm3_b0d5</t>
  </si>
  <si>
    <t>unused_DDR_XM3_B0D5</t>
  </si>
  <si>
    <t>ddr_xm3_b0d4</t>
  </si>
  <si>
    <t>unused_DDR_XM3_B0D4</t>
  </si>
  <si>
    <t>ddr_xm3_b0d3</t>
  </si>
  <si>
    <t>unused_DDR_XM3_B0D3</t>
  </si>
  <si>
    <t>ddr_xm3_b0d2</t>
  </si>
  <si>
    <t>unused_DDR_XM3_B0D2</t>
  </si>
  <si>
    <t>ddr_xm3_b0d1</t>
  </si>
  <si>
    <t>unused_DDR_XM3_B0D1</t>
  </si>
  <si>
    <t>ddr_xm3_b0d0</t>
  </si>
  <si>
    <t>unused_DDR_XM3_B0D0</t>
  </si>
  <si>
    <t>vddio_ddr2</t>
  </si>
  <si>
    <t>ddr_xm2_b9rdqs_n</t>
  </si>
  <si>
    <t>unused_DDR_XM2_B9RDQS_N</t>
  </si>
  <si>
    <t>ddr_xm2_b9rdqs_p</t>
  </si>
  <si>
    <t>unused_DDR_XM2_B9RDQS_P</t>
  </si>
  <si>
    <t>ddr_xm2_b9wck_n</t>
  </si>
  <si>
    <t>unused_DDR_XM2_B9WCK_N</t>
  </si>
  <si>
    <t>ddr_xm2_b9wck_p</t>
  </si>
  <si>
    <t>unused_DDR_XM2_B9WCK_P</t>
  </si>
  <si>
    <t>ddr_xm2_b9dmi</t>
  </si>
  <si>
    <t>unused_DDR_XM2_B9DMI</t>
  </si>
  <si>
    <t>ddr_xm2_b9d7</t>
  </si>
  <si>
    <t>unused_DDR_XM2_B9D7</t>
  </si>
  <si>
    <t>ddr_xm2_b9d6</t>
  </si>
  <si>
    <t>unused_DDR_XM2_B9D6</t>
  </si>
  <si>
    <t>ddr_xm2_b9d5</t>
  </si>
  <si>
    <t>unused_DDR_XM2_B9D5</t>
  </si>
  <si>
    <t>ddr_xm2_b9d4</t>
  </si>
  <si>
    <t>unused_DDR_XM2_B9D4</t>
  </si>
  <si>
    <t>ddr_xm2_b9d3</t>
  </si>
  <si>
    <t>unused_DDR_XM2_B9D3</t>
  </si>
  <si>
    <t>ddr_xm2_b9d2</t>
  </si>
  <si>
    <t>unused_DDR_XM2_B9D2</t>
  </si>
  <si>
    <t>ddr_xm2_b9d1</t>
  </si>
  <si>
    <t>unused_DDR_XM2_B9D1</t>
  </si>
  <si>
    <t>ddr_xm2_b9d0</t>
  </si>
  <si>
    <t>unused_DDR_XM2_B9D0</t>
  </si>
  <si>
    <t>ddr_xm2_b8rdqs_n</t>
  </si>
  <si>
    <t>unused_DDR_XM2_B8RDQS_N</t>
  </si>
  <si>
    <t>ddr_xm2_b8rdqs_p</t>
  </si>
  <si>
    <t>unused_DDR_XM2_B8RDQS_P</t>
  </si>
  <si>
    <t>ddr_xm2_b8wck_n</t>
  </si>
  <si>
    <t>unused_DDR_XM2_B8WCK_N</t>
  </si>
  <si>
    <t>ddr_xm2_b8wck_p</t>
  </si>
  <si>
    <t>unused_DDR_XM2_B8WCK_P</t>
  </si>
  <si>
    <t>ddr_xm2_b8dmi</t>
  </si>
  <si>
    <t>unused_DDR_XM2_B8DMI</t>
  </si>
  <si>
    <t>ddr_xm2_b8d7</t>
  </si>
  <si>
    <t>unused_DDR_XM2_B8D7</t>
  </si>
  <si>
    <t>ddr_xm2_b8d6</t>
  </si>
  <si>
    <t>unused_DDR_XM2_B8D6</t>
  </si>
  <si>
    <t>ddr_xm2_b8d5</t>
  </si>
  <si>
    <t>unused_DDR_XM2_B8D5</t>
  </si>
  <si>
    <t>ddr_xm2_b8d4</t>
  </si>
  <si>
    <t>unused_DDR_XM2_B8D4</t>
  </si>
  <si>
    <t>ddr_xm2_b8d3</t>
  </si>
  <si>
    <t>unused_DDR_XM2_B8D3</t>
  </si>
  <si>
    <t>ddr_xm2_b8d2</t>
  </si>
  <si>
    <t>unused_DDR_XM2_B8D2</t>
  </si>
  <si>
    <t>ddr_xm2_b8d1</t>
  </si>
  <si>
    <t>unused_DDR_XM2_B8D1</t>
  </si>
  <si>
    <t>ddr_xm2_b8d0</t>
  </si>
  <si>
    <t>unused_DDR_XM2_B8D0</t>
  </si>
  <si>
    <t>ddr_xm2_b7b_clk_n</t>
  </si>
  <si>
    <t>unused_DDR_XM2_B7B_CLK_N</t>
  </si>
  <si>
    <t>ddr_xm2_b7b_clk_p</t>
  </si>
  <si>
    <t>unused_DDR_XM2_B7B_CLK_P</t>
  </si>
  <si>
    <t>ddr_xm2_b7a_clk_n</t>
  </si>
  <si>
    <t>unused_DDR_XM2_B7A_CLK_N</t>
  </si>
  <si>
    <t>ddr_xm2_b7a_clk_p</t>
  </si>
  <si>
    <t>unused_DDR_XM2_B7A_CLK_P</t>
  </si>
  <si>
    <t>ddr_xm2_b7b_cs_cke1</t>
  </si>
  <si>
    <t>unused_DDR_XM2_B7B_CS_CKE1</t>
  </si>
  <si>
    <t>ddr_xm2_b7b_cs_cke0</t>
  </si>
  <si>
    <t>unused_DDR_XM2_B7B_CS_CKE0</t>
  </si>
  <si>
    <t>ddr_xm2_b7a_cs_cke1</t>
  </si>
  <si>
    <t>unused_DDR_XM2_B7A_CS_CKE1</t>
  </si>
  <si>
    <t>ddr_xm2_b7a_cs_cke0</t>
  </si>
  <si>
    <t>unused_DDR_XM2_B7A_CS_CKE0</t>
  </si>
  <si>
    <t>ddr_xm2_b7b_ca6</t>
  </si>
  <si>
    <t>unused_DDR_XM2_B7B_CA6</t>
  </si>
  <si>
    <t>ddr_xm2_b7b_ca5</t>
  </si>
  <si>
    <t>unused_DDR_XM2_B7B_CA5</t>
  </si>
  <si>
    <t>ddr_xm2_b7b_ca4</t>
  </si>
  <si>
    <t>unused_DDR_XM2_B7B_CA4</t>
  </si>
  <si>
    <t>ddr_xm2_b7b_ca3</t>
  </si>
  <si>
    <t>unused_DDR_XM2_B7B_CA3</t>
  </si>
  <si>
    <t>ddr_xm2_b7b_ca2</t>
  </si>
  <si>
    <t>unused_DDR_XM2_B7B_CA2</t>
  </si>
  <si>
    <t>ddr_xm2_b7b_ca1</t>
  </si>
  <si>
    <t>unused_DDR_XM2_B7B_CA1</t>
  </si>
  <si>
    <t>ddr_xm2_b7b_ca0</t>
  </si>
  <si>
    <t>unused_DDR_XM2_B7B_CA0</t>
  </si>
  <si>
    <t>ddr_xm2_b7a_ca6</t>
  </si>
  <si>
    <t>unused_DDR_XM2_B7A_CA6</t>
  </si>
  <si>
    <t>ddr_xm2_b7a_ca5</t>
  </si>
  <si>
    <t>unused_DDR_XM2_B7A_CA5</t>
  </si>
  <si>
    <t>ddr_xm2_b7a_ca4</t>
  </si>
  <si>
    <t>unused_DDR_XM2_B7A_CA4</t>
  </si>
  <si>
    <t>ddr_xm2_b7a_ca3</t>
  </si>
  <si>
    <t>unused_DDR_XM2_B7A_CA3</t>
  </si>
  <si>
    <t>ddr_xm2_b7a_ca2</t>
  </si>
  <si>
    <t>unused_DDR_XM2_B7A_CA2</t>
  </si>
  <si>
    <t>ddr_xm2_b7a_ca1</t>
  </si>
  <si>
    <t>unused_DDR_XM2_B7A_CA1</t>
  </si>
  <si>
    <t>ddr_xm2_b7a_ca0</t>
  </si>
  <si>
    <t>unused_DDR_XM2_B7A_CA0</t>
  </si>
  <si>
    <t>ddr_xm2_b6rdqs_n</t>
  </si>
  <si>
    <t>unused_DDR_XM2_B6RDQS_N</t>
  </si>
  <si>
    <t>ddr_xm2_b6rdqs_p</t>
  </si>
  <si>
    <t>unused_DDR_XM2_B6RDQS_P</t>
  </si>
  <si>
    <t>ddr_xm2_b6wck_n</t>
  </si>
  <si>
    <t>unused_DDR_XM2_B6WCK_N</t>
  </si>
  <si>
    <t>ddr_xm2_b6wck_p</t>
  </si>
  <si>
    <t>unused_DDR_XM2_B6WCK_P</t>
  </si>
  <si>
    <t>ddr_xm2_b6dmi</t>
  </si>
  <si>
    <t>unused_DDR_XM2_B6DMI</t>
  </si>
  <si>
    <t>ddr_xm2_b6d7</t>
  </si>
  <si>
    <t>unused_DDR_XM2_B6D7</t>
  </si>
  <si>
    <t>ddr_xm2_b6d6</t>
  </si>
  <si>
    <t>unused_DDR_XM2_B6D6</t>
  </si>
  <si>
    <t>ddr_xm2_b6d5</t>
  </si>
  <si>
    <t>unused_DDR_XM2_B6D5</t>
  </si>
  <si>
    <t>ddr_xm2_b6d4</t>
  </si>
  <si>
    <t>unused_DDR_XM2_B6D4</t>
  </si>
  <si>
    <t>ddr_xm2_b6d3</t>
  </si>
  <si>
    <t>unused_DDR_XM2_B6D3</t>
  </si>
  <si>
    <t>ddr_xm2_b6d2</t>
  </si>
  <si>
    <t>unused_DDR_XM2_B6D2</t>
  </si>
  <si>
    <t>ddr_xm2_b6d1</t>
  </si>
  <si>
    <t>unused_DDR_XM2_B6D1</t>
  </si>
  <si>
    <t>ddr_xm2_b6d0</t>
  </si>
  <si>
    <t>unused_DDR_XM2_B6D0</t>
  </si>
  <si>
    <t>ddr_xm2_b5rdqs_n</t>
  </si>
  <si>
    <t>unused_DDR_XM2_B5RDQS_N</t>
  </si>
  <si>
    <t>ddr_xm2_b5rdqs_p</t>
  </si>
  <si>
    <t>unused_DDR_XM2_B5RDQS_P</t>
  </si>
  <si>
    <t>ddr_xm2_b5wck_n</t>
  </si>
  <si>
    <t>unused_DDR_XM2_B5WCK_N</t>
  </si>
  <si>
    <t>ddr_xm2_b5wck_p</t>
  </si>
  <si>
    <t>unused_DDR_XM2_B5WCK_P</t>
  </si>
  <si>
    <t>ddr_xm2_b5dmi</t>
  </si>
  <si>
    <t>unused_DDR_XM2_B5DMI</t>
  </si>
  <si>
    <t>ddr_xm2_b5d7</t>
  </si>
  <si>
    <t>unused_DDR_XM2_B5D7</t>
  </si>
  <si>
    <t>ddr_xm2_b5d6</t>
  </si>
  <si>
    <t>unused_DDR_XM2_B5D6</t>
  </si>
  <si>
    <t>ddr_xm2_b5d5</t>
  </si>
  <si>
    <t>unused_DDR_XM2_B5D5</t>
  </si>
  <si>
    <t>ddr_xm2_b5d4</t>
  </si>
  <si>
    <t>unused_DDR_XM2_B5D4</t>
  </si>
  <si>
    <t>ddr_xm2_b5d3</t>
  </si>
  <si>
    <t>unused_DDR_XM2_B5D3</t>
  </si>
  <si>
    <t>ddr_xm2_b5d2</t>
  </si>
  <si>
    <t>unused_DDR_XM2_B5D2</t>
  </si>
  <si>
    <t>ddr_xm2_b5d1</t>
  </si>
  <si>
    <t>unused_DDR_XM2_B5D1</t>
  </si>
  <si>
    <t>ddr_xm2_b5d0</t>
  </si>
  <si>
    <t>unused_DDR_XM2_B5D0</t>
  </si>
  <si>
    <t>ddr_xm2_b4rdqs_n</t>
  </si>
  <si>
    <t>unused_DDR_XM2_B4RDQS_N</t>
  </si>
  <si>
    <t>ddr_xm2_b4rdqs_p</t>
  </si>
  <si>
    <t>unused_DDR_XM2_B4RDQS_P</t>
  </si>
  <si>
    <t>ddr_xm2_b4wck_n</t>
  </si>
  <si>
    <t>unused_DDR_XM2_B4WCK_N</t>
  </si>
  <si>
    <t>ddr_xm2_b4wck_p</t>
  </si>
  <si>
    <t>unused_DDR_XM2_B4WCK_P</t>
  </si>
  <si>
    <t>ddr_xm2_b4dmi</t>
  </si>
  <si>
    <t>unused_DDR_XM2_B4DMI</t>
  </si>
  <si>
    <t>ddr_xm2_b4d7</t>
  </si>
  <si>
    <t>unused_DDR_XM2_B4D7</t>
  </si>
  <si>
    <t>ddr_xm2_b4d6</t>
  </si>
  <si>
    <t>unused_DDR_XM2_B4D6</t>
  </si>
  <si>
    <t>ddr_xm2_b4d5</t>
  </si>
  <si>
    <t>unused_DDR_XM2_B4D5</t>
  </si>
  <si>
    <t>ddr_xm2_b4d4</t>
  </si>
  <si>
    <t>unused_DDR_XM2_B4D4</t>
  </si>
  <si>
    <t>ddr_xm2_b4d3</t>
  </si>
  <si>
    <t>unused_DDR_XM2_B4D3</t>
  </si>
  <si>
    <t>ddr_xm2_b4d2</t>
  </si>
  <si>
    <t>unused_DDR_XM2_B4D2</t>
  </si>
  <si>
    <t>ddr_xm2_b4d1</t>
  </si>
  <si>
    <t>unused_DDR_XM2_B4D1</t>
  </si>
  <si>
    <t>ddr_xm2_b4d0</t>
  </si>
  <si>
    <t>unused_DDR_XM2_B4D0</t>
  </si>
  <si>
    <t>ddr_xm2_b3rdqs_n</t>
  </si>
  <si>
    <t>unused_DDR_XM2_B3RDQS_N</t>
  </si>
  <si>
    <t>ddr_xm2_b3rdqs_p</t>
  </si>
  <si>
    <t>unused_DDR_XM2_B3RDQS_P</t>
  </si>
  <si>
    <t>ddr_xm2_b3wck_n</t>
  </si>
  <si>
    <t>unused_DDR_XM2_B3WCK_N</t>
  </si>
  <si>
    <t>ddr_xm2_b3wck_p</t>
  </si>
  <si>
    <t>unused_DDR_XM2_B3WCK_P</t>
  </si>
  <si>
    <t>ddr_xm2_b3dmi</t>
  </si>
  <si>
    <t>unused_DDR_XM2_B3DMI</t>
  </si>
  <si>
    <t>ddr_xm2_b3d7</t>
  </si>
  <si>
    <t>unused_DDR_XM2_B3D7</t>
  </si>
  <si>
    <t>ddr_xm2_b3d6</t>
  </si>
  <si>
    <t>unused_DDR_XM2_B3D6</t>
  </si>
  <si>
    <t>ddr_xm2_b3d5</t>
  </si>
  <si>
    <t>unused_DDR_XM2_B3D5</t>
  </si>
  <si>
    <t>ddr_xm2_b3d4</t>
  </si>
  <si>
    <t>unused_DDR_XM2_B3D4</t>
  </si>
  <si>
    <t>ddr_xm2_b3d3</t>
  </si>
  <si>
    <t>unused_DDR_XM2_B3D3</t>
  </si>
  <si>
    <t>ddr_xm2_b3d2</t>
  </si>
  <si>
    <t>unused_DDR_XM2_B3D2</t>
  </si>
  <si>
    <t>ddr_xm2_b3d1</t>
  </si>
  <si>
    <t>unused_DDR_XM2_B3D1</t>
  </si>
  <si>
    <t>ddr_xm2_b3d0</t>
  </si>
  <si>
    <t>unused_DDR_XM2_B3D0</t>
  </si>
  <si>
    <t>ddr_xm2_b2b_clk_n</t>
  </si>
  <si>
    <t>unused_DDR_XM2_B2B_CLK_N</t>
  </si>
  <si>
    <t>ddr_xm2_b2b_clk_p</t>
  </si>
  <si>
    <t>unused_DDR_XM2_B2B_CLK_P</t>
  </si>
  <si>
    <t>ddr_xm2_b2a_clk_n</t>
  </si>
  <si>
    <t>unused_DDR_XM2_B2A_CLK_N</t>
  </si>
  <si>
    <t>ddr_xm2_b2a_clk_p</t>
  </si>
  <si>
    <t>unused_DDR_XM2_B2A_CLK_P</t>
  </si>
  <si>
    <t>ddr_xm2_b2b_cs_cke1</t>
  </si>
  <si>
    <t>unused_DDR_XM2_B2B_CS_CKE1</t>
  </si>
  <si>
    <t>ddr_xm2_b2b_cs_cke0</t>
  </si>
  <si>
    <t>unused_DDR_XM2_B2B_CS_CKE0</t>
  </si>
  <si>
    <t>ddr_xm2_b2a_cs_cke1</t>
  </si>
  <si>
    <t>unused_DDR_XM2_B2A_CS_CKE1</t>
  </si>
  <si>
    <t>ddr_xm2_b2a_cs_cke0</t>
  </si>
  <si>
    <t>unused_DDR_XM2_B2A_CS_CKE0</t>
  </si>
  <si>
    <t>ddr_xm2_b2b_ca6</t>
  </si>
  <si>
    <t>unused_DDR_XM2_B2B_CA6</t>
  </si>
  <si>
    <t>ddr_xm2_b2b_ca5</t>
  </si>
  <si>
    <t>unused_DDR_XM2_B2B_CA5</t>
  </si>
  <si>
    <t>ddr_xm2_b2b_ca4</t>
  </si>
  <si>
    <t>unused_DDR_XM2_B2B_CA4</t>
  </si>
  <si>
    <t>ddr_xm2_b2b_ca3</t>
  </si>
  <si>
    <t>unused_DDR_XM2_B2B_CA3</t>
  </si>
  <si>
    <t>ddr_xm2_b2b_ca2</t>
  </si>
  <si>
    <t>unused_DDR_XM2_B2B_CA2</t>
  </si>
  <si>
    <t>ddr_xm2_b2b_ca1</t>
  </si>
  <si>
    <t>unused_DDR_XM2_B2B_CA1</t>
  </si>
  <si>
    <t>ddr_xm2_b2b_ca0</t>
  </si>
  <si>
    <t>unused_DDR_XM2_B2B_CA0</t>
  </si>
  <si>
    <t>ddr_xm2_b2a_ca6</t>
  </si>
  <si>
    <t>unused_DDR_XM2_B2A_CA6</t>
  </si>
  <si>
    <t>ddr_xm2_b2a_ca5</t>
  </si>
  <si>
    <t>unused_DDR_XM2_B2A_CA5</t>
  </si>
  <si>
    <t>ddr_xm2_b2a_ca4</t>
  </si>
  <si>
    <t>unused_DDR_XM2_B2A_CA4</t>
  </si>
  <si>
    <t>ddr_xm2_b2a_ca3</t>
  </si>
  <si>
    <t>unused_DDR_XM2_B2A_CA3</t>
  </si>
  <si>
    <t>ddr_xm2_b2a_ca2</t>
  </si>
  <si>
    <t>unused_DDR_XM2_B2A_CA2</t>
  </si>
  <si>
    <t>ddr_xm2_b2a_ca1</t>
  </si>
  <si>
    <t>unused_DDR_XM2_B2A_CA1</t>
  </si>
  <si>
    <t>ddr_xm2_b2a_ca0</t>
  </si>
  <si>
    <t>unused_DDR_XM2_B2A_CA0</t>
  </si>
  <si>
    <t>ddr_xm2_b1rdqs_n</t>
  </si>
  <si>
    <t>unused_DDR_XM2_B1RDQS_N</t>
  </si>
  <si>
    <t>ddr_xm2_b1rdqs_p</t>
  </si>
  <si>
    <t>unused_DDR_XM2_B1RDQS_P</t>
  </si>
  <si>
    <t>ddr_xm2_b1wck_n</t>
  </si>
  <si>
    <t>unused_DDR_XM2_B1WCK_N</t>
  </si>
  <si>
    <t>ddr_xm2_b1wck_p</t>
  </si>
  <si>
    <t>unused_DDR_XM2_B1WCK_P</t>
  </si>
  <si>
    <t>ddr_xm2_b1dmi</t>
  </si>
  <si>
    <t>unused_DDR_XM2_B1DMI</t>
  </si>
  <si>
    <t>ddr_xm2_b1d7</t>
  </si>
  <si>
    <t>unused_DDR_XM2_B1D7</t>
  </si>
  <si>
    <t>ddr_xm2_b1d6</t>
  </si>
  <si>
    <t>unused_DDR_XM2_B1D6</t>
  </si>
  <si>
    <t>ddr_xm2_b1d5</t>
  </si>
  <si>
    <t>unused_DDR_XM2_B1D5</t>
  </si>
  <si>
    <t>ddr_xm2_b1d4</t>
  </si>
  <si>
    <t>unused_DDR_XM2_B1D4</t>
  </si>
  <si>
    <t>ddr_xm2_b1d3</t>
  </si>
  <si>
    <t>unused_DDR_XM2_B1D3</t>
  </si>
  <si>
    <t>ddr_xm2_b1d2</t>
  </si>
  <si>
    <t>unused_DDR_XM2_B1D2</t>
  </si>
  <si>
    <t>ddr_xm2_b1d1</t>
  </si>
  <si>
    <t>unused_DDR_XM2_B1D1</t>
  </si>
  <si>
    <t>ddr_xm2_b1d0</t>
  </si>
  <si>
    <t>unused_DDR_XM2_B1D0</t>
  </si>
  <si>
    <t>ddr_xm2_b0rdqs_n</t>
  </si>
  <si>
    <t>unused_DDR_XM2_B0RDQS_N</t>
  </si>
  <si>
    <t>ddr_xm2_b0rdqs_p</t>
  </si>
  <si>
    <t>unused_DDR_XM2_B0RDQS_P</t>
  </si>
  <si>
    <t>ddr_xm2_b0wck_n</t>
  </si>
  <si>
    <t>unused_DDR_XM2_B0WCK_N</t>
  </si>
  <si>
    <t>ddr_xm2_b0wck_p</t>
  </si>
  <si>
    <t>unused_DDR_XM2_B0WCK_P</t>
  </si>
  <si>
    <t>ddr_xm2_b0dmi</t>
  </si>
  <si>
    <t>unused_DDR_XM2_B0DMI</t>
  </si>
  <si>
    <t>ddr_xm2_b0d7</t>
  </si>
  <si>
    <t>unused_DDR_XM2_B0D7</t>
  </si>
  <si>
    <t>ddr_xm2_b0d6</t>
  </si>
  <si>
    <t>unused_DDR_XM2_B0D6</t>
  </si>
  <si>
    <t>ddr_xm2_b0d5</t>
  </si>
  <si>
    <t>unused_DDR_XM2_B0D5</t>
  </si>
  <si>
    <t>ddr_xm2_b0d4</t>
  </si>
  <si>
    <t>unused_DDR_XM2_B0D4</t>
  </si>
  <si>
    <t>ddr_xm2_b0d3</t>
  </si>
  <si>
    <t>unused_DDR_XM2_B0D3</t>
  </si>
  <si>
    <t>ddr_xm2_b0d2</t>
  </si>
  <si>
    <t>unused_DDR_XM2_B0D2</t>
  </si>
  <si>
    <t>ddr_xm2_b0d1</t>
  </si>
  <si>
    <t>unused_DDR_XM2_B0D1</t>
  </si>
  <si>
    <t>ddr_xm2_b0d0</t>
  </si>
  <si>
    <t>unused_DDR_XM2_B0D0</t>
  </si>
  <si>
    <t>vddio_ddr1</t>
  </si>
  <si>
    <t>ddr_xm1_b9rdqs_n</t>
  </si>
  <si>
    <t>unused_DDR_XM1_B9RDQS_N</t>
  </si>
  <si>
    <t>ddr_xm1_b9rdqs_p</t>
  </si>
  <si>
    <t>unused_DDR_XM1_B9RDQS_P</t>
  </si>
  <si>
    <t>ddr_xm1_b9wck_n</t>
  </si>
  <si>
    <t>unused_DDR_XM1_B9WCK_N</t>
  </si>
  <si>
    <t>ddr_xm1_b9wck_p</t>
  </si>
  <si>
    <t>unused_DDR_XM1_B9WCK_P</t>
  </si>
  <si>
    <t>ddr_xm1_b9dmi</t>
  </si>
  <si>
    <t>unused_DDR_XM1_B9DMI</t>
  </si>
  <si>
    <t>ddr_xm1_b9d7</t>
  </si>
  <si>
    <t>unused_DDR_XM1_B9D7</t>
  </si>
  <si>
    <t>ddr_xm1_b9d6</t>
  </si>
  <si>
    <t>unused_DDR_XM1_B9D6</t>
  </si>
  <si>
    <t>ddr_xm1_b9d5</t>
  </si>
  <si>
    <t>unused_DDR_XM1_B9D5</t>
  </si>
  <si>
    <t>ddr_xm1_b9d4</t>
  </si>
  <si>
    <t>unused_DDR_XM1_B9D4</t>
  </si>
  <si>
    <t>ddr_xm1_b9d3</t>
  </si>
  <si>
    <t>unused_DDR_XM1_B9D3</t>
  </si>
  <si>
    <t>ddr_xm1_b9d2</t>
  </si>
  <si>
    <t>unused_DDR_XM1_B9D2</t>
  </si>
  <si>
    <t>ddr_xm1_b9d1</t>
  </si>
  <si>
    <t>unused_DDR_XM1_B9D1</t>
  </si>
  <si>
    <t>ddr_xm1_b9d0</t>
  </si>
  <si>
    <t>unused_DDR_XM1_B9D0</t>
  </si>
  <si>
    <t>ddr_xm1_b8rdqs_n</t>
  </si>
  <si>
    <t>unused_DDR_XM1_B8RDQS_N</t>
  </si>
  <si>
    <t>ddr_xm1_b8rdqs_p</t>
  </si>
  <si>
    <t>unused_DDR_XM1_B8RDQS_P</t>
  </si>
  <si>
    <t>ddr_xm1_b8wck_n</t>
  </si>
  <si>
    <t>unused_DDR_XM1_B8WCK_N</t>
  </si>
  <si>
    <t>ddr_xm1_b8wck_p</t>
  </si>
  <si>
    <t>unused_DDR_XM1_B8WCK_P</t>
  </si>
  <si>
    <t>ddr_xm1_b8dmi</t>
  </si>
  <si>
    <t>unused_DDR_XM1_B8DMI</t>
  </si>
  <si>
    <t>ddr_xm1_b8d7</t>
  </si>
  <si>
    <t>unused_DDR_XM1_B8D7</t>
  </si>
  <si>
    <t>ddr_xm1_b8d6</t>
  </si>
  <si>
    <t>unused_DDR_XM1_B8D6</t>
  </si>
  <si>
    <t>ddr_xm1_b8d5</t>
  </si>
  <si>
    <t>unused_DDR_XM1_B8D5</t>
  </si>
  <si>
    <t>ddr_xm1_b8d4</t>
  </si>
  <si>
    <t>unused_DDR_XM1_B8D4</t>
  </si>
  <si>
    <t>ddr_xm1_b8d3</t>
  </si>
  <si>
    <t>unused_DDR_XM1_B8D3</t>
  </si>
  <si>
    <t>ddr_xm1_b8d2</t>
  </si>
  <si>
    <t>unused_DDR_XM1_B8D2</t>
  </si>
  <si>
    <t>ddr_xm1_b8d1</t>
  </si>
  <si>
    <t>unused_DDR_XM1_B8D1</t>
  </si>
  <si>
    <t>ddr_xm1_b8d0</t>
  </si>
  <si>
    <t>unused_DDR_XM1_B8D0</t>
  </si>
  <si>
    <t>ddr_xm1_b7b_clk_n</t>
  </si>
  <si>
    <t>unused_DDR_XM1_B7B_CLK_N</t>
  </si>
  <si>
    <t>ddr_xm1_b7b_clk_p</t>
  </si>
  <si>
    <t>unused_DDR_XM1_B7B_CLK_P</t>
  </si>
  <si>
    <t>ddr_xm1_b7a_clk_n</t>
  </si>
  <si>
    <t>unused_DDR_XM1_B7A_CLK_N</t>
  </si>
  <si>
    <t>ddr_xm1_b7a_clk_p</t>
  </si>
  <si>
    <t>unused_DDR_XM1_B7A_CLK_P</t>
  </si>
  <si>
    <t>ddr_xm1_b7b_cs_cke1</t>
  </si>
  <si>
    <t>unused_DDR_XM1_B7B_CS_CKE1</t>
  </si>
  <si>
    <t>ddr_xm1_b7b_cs_cke0</t>
  </si>
  <si>
    <t>unused_DDR_XM1_B7B_CS_CKE0</t>
  </si>
  <si>
    <t>ddr_xm1_b7a_cs_cke1</t>
  </si>
  <si>
    <t>unused_DDR_XM1_B7A_CS_CKE1</t>
  </si>
  <si>
    <t>ddr_xm1_b7a_cs_cke0</t>
  </si>
  <si>
    <t>unused_DDR_XM1_B7A_CS_CKE0</t>
  </si>
  <si>
    <t>ddr_xm1_b7b_ca6</t>
  </si>
  <si>
    <t>unused_DDR_XM1_B7B_CA6</t>
  </si>
  <si>
    <t>ddr_xm1_b7b_ca5</t>
  </si>
  <si>
    <t>unused_DDR_XM1_B7B_CA5</t>
  </si>
  <si>
    <t>ddr_xm1_b7b_ca4</t>
  </si>
  <si>
    <t>unused_DDR_XM1_B7B_CA4</t>
  </si>
  <si>
    <t>ddr_xm1_b7b_ca3</t>
  </si>
  <si>
    <t>unused_DDR_XM1_B7B_CA3</t>
  </si>
  <si>
    <t>ddr_xm1_b7b_ca2</t>
  </si>
  <si>
    <t>unused_DDR_XM1_B7B_CA2</t>
  </si>
  <si>
    <t>ddr_xm1_b7b_ca1</t>
  </si>
  <si>
    <t>unused_DDR_XM1_B7B_CA1</t>
  </si>
  <si>
    <t>ddr_xm1_b7b_ca0</t>
  </si>
  <si>
    <t>unused_DDR_XM1_B7B_CA0</t>
  </si>
  <si>
    <t>ddr_xm1_b7a_ca6</t>
  </si>
  <si>
    <t>unused_DDR_XM1_B7A_CA6</t>
  </si>
  <si>
    <t>ddr_xm1_b7a_ca5</t>
  </si>
  <si>
    <t>unused_DDR_XM1_B7A_CA5</t>
  </si>
  <si>
    <t>ddr_xm1_b7a_ca4</t>
  </si>
  <si>
    <t>unused_DDR_XM1_B7A_CA4</t>
  </si>
  <si>
    <t>ddr_xm1_b7a_ca3</t>
  </si>
  <si>
    <t>unused_DDR_XM1_B7A_CA3</t>
  </si>
  <si>
    <t>ddr_xm1_b7a_ca2</t>
  </si>
  <si>
    <t>unused_DDR_XM1_B7A_CA2</t>
  </si>
  <si>
    <t>ddr_xm1_b7a_ca1</t>
  </si>
  <si>
    <t>unused_DDR_XM1_B7A_CA1</t>
  </si>
  <si>
    <t>ddr_xm1_b7a_ca0</t>
  </si>
  <si>
    <t>unused_DDR_XM1_B7A_CA0</t>
  </si>
  <si>
    <t>ddr_xm1_b6rdqs_n</t>
  </si>
  <si>
    <t>unused_DDR_XM1_B6RDQS_N</t>
  </si>
  <si>
    <t>ddr_xm1_b6rdqs_p</t>
  </si>
  <si>
    <t>unused_DDR_XM1_B6RDQS_P</t>
  </si>
  <si>
    <t>ddr_xm1_b6wck_n</t>
  </si>
  <si>
    <t>unused_DDR_XM1_B6WCK_N</t>
  </si>
  <si>
    <t>ddr_xm1_b6wck_p</t>
  </si>
  <si>
    <t>unused_DDR_XM1_B6WCK_P</t>
  </si>
  <si>
    <t>ddr_xm1_b6dmi</t>
  </si>
  <si>
    <t>unused_DDR_XM1_B6DMI</t>
  </si>
  <si>
    <t>ddr_xm1_b6d7</t>
  </si>
  <si>
    <t>unused_DDR_XM1_B6D7</t>
  </si>
  <si>
    <t>ddr_xm1_b6d6</t>
  </si>
  <si>
    <t>unused_DDR_XM1_B6D6</t>
  </si>
  <si>
    <t>ddr_xm1_b6d5</t>
  </si>
  <si>
    <t>unused_DDR_XM1_B6D5</t>
  </si>
  <si>
    <t>ddr_xm1_b6d4</t>
  </si>
  <si>
    <t>unused_DDR_XM1_B6D4</t>
  </si>
  <si>
    <t>ddr_xm1_b6d3</t>
  </si>
  <si>
    <t>unused_DDR_XM1_B6D3</t>
  </si>
  <si>
    <t>ddr_xm1_b6d2</t>
  </si>
  <si>
    <t>unused_DDR_XM1_B6D2</t>
  </si>
  <si>
    <t>ddr_xm1_b6d1</t>
  </si>
  <si>
    <t>unused_DDR_XM1_B6D1</t>
  </si>
  <si>
    <t>ddr_xm1_b6d0</t>
  </si>
  <si>
    <t>unused_DDR_XM1_B6D0</t>
  </si>
  <si>
    <t>ddr_xm1_b5rdqs_n</t>
  </si>
  <si>
    <t>unused_DDR_XM1_B5RDQS_N</t>
  </si>
  <si>
    <t>ddr_xm1_b5rdqs_p</t>
  </si>
  <si>
    <t>unused_DDR_XM1_B5RDQS_P</t>
  </si>
  <si>
    <t>ddr_xm1_b5wck_n</t>
  </si>
  <si>
    <t>unused_DDR_XM1_B5WCK_N</t>
  </si>
  <si>
    <t>ddr_xm1_b5wck_p</t>
  </si>
  <si>
    <t>unused_DDR_XM1_B5WCK_P</t>
  </si>
  <si>
    <t>ddr_xm1_b5dmi</t>
  </si>
  <si>
    <t>unused_DDR_XM1_B5DMI</t>
  </si>
  <si>
    <t>ddr_xm1_b5d7</t>
  </si>
  <si>
    <t>unused_DDR_XM1_B5D7</t>
  </si>
  <si>
    <t>ddr_xm1_b5d6</t>
  </si>
  <si>
    <t>unused_DDR_XM1_B5D6</t>
  </si>
  <si>
    <t>ddr_xm1_b5d5</t>
  </si>
  <si>
    <t>unused_DDR_XM1_B5D5</t>
  </si>
  <si>
    <t>ddr_xm1_b5d4</t>
  </si>
  <si>
    <t>unused_DDR_XM1_B5D4</t>
  </si>
  <si>
    <t>ddr_xm1_b5d3</t>
  </si>
  <si>
    <t>unused_DDR_XM1_B5D3</t>
  </si>
  <si>
    <t>ddr_xm1_b5d2</t>
  </si>
  <si>
    <t>unused_DDR_XM1_B5D2</t>
  </si>
  <si>
    <t>ddr_xm1_b5d1</t>
  </si>
  <si>
    <t>unused_DDR_XM1_B5D1</t>
  </si>
  <si>
    <t>ddr_xm1_b5d0</t>
  </si>
  <si>
    <t>unused_DDR_XM1_B5D0</t>
  </si>
  <si>
    <t>ddr_xm1_b4rdqs_n</t>
  </si>
  <si>
    <t>unused_DDR_XM1_B4RDQS_N</t>
  </si>
  <si>
    <t>ddr_xm1_b4rdqs_p</t>
  </si>
  <si>
    <t>unused_DDR_XM1_B4RDQS_P</t>
  </si>
  <si>
    <t>ddr_xm1_b4wck_n</t>
  </si>
  <si>
    <t>unused_DDR_XM1_B4WCK_N</t>
  </si>
  <si>
    <t>ddr_xm1_b4wck_p</t>
  </si>
  <si>
    <t>unused_DDR_XM1_B4WCK_P</t>
  </si>
  <si>
    <t>ddr_xm1_b4dmi</t>
  </si>
  <si>
    <t>unused_DDR_XM1_B4DMI</t>
  </si>
  <si>
    <t>ddr_xm1_b4d7</t>
  </si>
  <si>
    <t>unused_DDR_XM1_B4D7</t>
  </si>
  <si>
    <t>ddr_xm1_b4d6</t>
  </si>
  <si>
    <t>unused_DDR_XM1_B4D6</t>
  </si>
  <si>
    <t>ddr_xm1_b4d5</t>
  </si>
  <si>
    <t>unused_DDR_XM1_B4D5</t>
  </si>
  <si>
    <t>ddr_xm1_b4d4</t>
  </si>
  <si>
    <t>unused_DDR_XM1_B4D4</t>
  </si>
  <si>
    <t>ddr_xm1_b4d3</t>
  </si>
  <si>
    <t>unused_DDR_XM1_B4D3</t>
  </si>
  <si>
    <t>ddr_xm1_b4d2</t>
  </si>
  <si>
    <t>unused_DDR_XM1_B4D2</t>
  </si>
  <si>
    <t>ddr_xm1_b4d1</t>
  </si>
  <si>
    <t>unused_DDR_XM1_B4D1</t>
  </si>
  <si>
    <t>ddr_xm1_b4d0</t>
  </si>
  <si>
    <t>unused_DDR_XM1_B4D0</t>
  </si>
  <si>
    <t>ddr_xm1_b3rdqs_n</t>
  </si>
  <si>
    <t>unused_DDR_XM1_B3RDQS_N</t>
  </si>
  <si>
    <t>ddr_xm1_b3rdqs_p</t>
  </si>
  <si>
    <t>unused_DDR_XM1_B3RDQS_P</t>
  </si>
  <si>
    <t>ddr_xm1_b3wck_n</t>
  </si>
  <si>
    <t>unused_DDR_XM1_B3WCK_N</t>
  </si>
  <si>
    <t>ddr_xm1_b3wck_p</t>
  </si>
  <si>
    <t>unused_DDR_XM1_B3WCK_P</t>
  </si>
  <si>
    <t>ddr_xm1_b3dmi</t>
  </si>
  <si>
    <t>unused_DDR_XM1_B3DMI</t>
  </si>
  <si>
    <t>ddr_xm1_b3d7</t>
  </si>
  <si>
    <t>unused_DDR_XM1_B3D7</t>
  </si>
  <si>
    <t>ddr_xm1_b3d6</t>
  </si>
  <si>
    <t>unused_DDR_XM1_B3D6</t>
  </si>
  <si>
    <t>ddr_xm1_b3d5</t>
  </si>
  <si>
    <t>unused_DDR_XM1_B3D5</t>
  </si>
  <si>
    <t>ddr_xm1_b3d4</t>
  </si>
  <si>
    <t>unused_DDR_XM1_B3D4</t>
  </si>
  <si>
    <t>ddr_xm1_b3d3</t>
  </si>
  <si>
    <t>unused_DDR_XM1_B3D3</t>
  </si>
  <si>
    <t>ddr_xm1_b3d2</t>
  </si>
  <si>
    <t>unused_DDR_XM1_B3D2</t>
  </si>
  <si>
    <t>ddr_xm1_b3d1</t>
  </si>
  <si>
    <t>unused_DDR_XM1_B3D1</t>
  </si>
  <si>
    <t>ddr_xm1_b3d0</t>
  </si>
  <si>
    <t>unused_DDR_XM1_B3D0</t>
  </si>
  <si>
    <t>ddr_xm1_b2b_clk_n</t>
  </si>
  <si>
    <t>unused_DDR_XM1_B2B_CLK_N</t>
  </si>
  <si>
    <t>ddr_xm1_b2b_clk_p</t>
  </si>
  <si>
    <t>unused_DDR_XM1_B2B_CLK_P</t>
  </si>
  <si>
    <t>ddr_xm1_b2a_clk_n</t>
  </si>
  <si>
    <t>unused_DDR_XM1_B2A_CLK_N</t>
  </si>
  <si>
    <t>ddr_xm1_b2a_clk_p</t>
  </si>
  <si>
    <t>unused_DDR_XM1_B2A_CLK_P</t>
  </si>
  <si>
    <t>ddr_xm1_b2b_cs_cke1</t>
  </si>
  <si>
    <t>unused_DDR_XM1_B2B_CS_CKE1</t>
  </si>
  <si>
    <t>ddr_xm1_b2b_cs_cke0</t>
  </si>
  <si>
    <t>unused_DDR_XM1_B2B_CS_CKE0</t>
  </si>
  <si>
    <t>ddr_xm1_b2a_cs_cke1</t>
  </si>
  <si>
    <t>unused_DDR_XM1_B2A_CS_CKE1</t>
  </si>
  <si>
    <t>ddr_xm1_b2a_cs_cke0</t>
  </si>
  <si>
    <t>unused_DDR_XM1_B2A_CS_CKE0</t>
  </si>
  <si>
    <t>ddr_xm1_b2b_ca6</t>
  </si>
  <si>
    <t>unused_DDR_XM1_B2B_CA6</t>
  </si>
  <si>
    <t>ddr_xm1_b2b_ca5</t>
  </si>
  <si>
    <t>unused_DDR_XM1_B2B_CA5</t>
  </si>
  <si>
    <t>ddr_xm1_b2b_ca4</t>
  </si>
  <si>
    <t>unused_DDR_XM1_B2B_CA4</t>
  </si>
  <si>
    <t>ddr_xm1_b2b_ca3</t>
  </si>
  <si>
    <t>unused_DDR_XM1_B2B_CA3</t>
  </si>
  <si>
    <t>ddr_xm1_b2b_ca2</t>
  </si>
  <si>
    <t>unused_DDR_XM1_B2B_CA2</t>
  </si>
  <si>
    <t>ddr_xm1_b2b_ca1</t>
  </si>
  <si>
    <t>unused_DDR_XM1_B2B_CA1</t>
  </si>
  <si>
    <t>ddr_xm1_b2b_ca0</t>
  </si>
  <si>
    <t>unused_DDR_XM1_B2B_CA0</t>
  </si>
  <si>
    <t>ddr_xm1_b2a_ca6</t>
  </si>
  <si>
    <t>unused_DDR_XM1_B2A_CA6</t>
  </si>
  <si>
    <t>ddr_xm1_b2a_ca5</t>
  </si>
  <si>
    <t>unused_DDR_XM1_B2A_CA5</t>
  </si>
  <si>
    <t>ddr_xm1_b2a_ca4</t>
  </si>
  <si>
    <t>unused_DDR_XM1_B2A_CA4</t>
  </si>
  <si>
    <t>ddr_xm1_b2a_ca3</t>
  </si>
  <si>
    <t>unused_DDR_XM1_B2A_CA3</t>
  </si>
  <si>
    <t>ddr_xm1_b2a_ca2</t>
  </si>
  <si>
    <t>unused_DDR_XM1_B2A_CA2</t>
  </si>
  <si>
    <t>ddr_xm1_b2a_ca1</t>
  </si>
  <si>
    <t>unused_DDR_XM1_B2A_CA1</t>
  </si>
  <si>
    <t>ddr_xm1_b2a_ca0</t>
  </si>
  <si>
    <t>unused_DDR_XM1_B2A_CA0</t>
  </si>
  <si>
    <t>ddr_xm1_b1rdqs_n</t>
  </si>
  <si>
    <t>unused_DDR_XM1_B1RDQS_N</t>
  </si>
  <si>
    <t>ddr_xm1_b1rdqs_p</t>
  </si>
  <si>
    <t>unused_DDR_XM1_B1RDQS_P</t>
  </si>
  <si>
    <t>ddr_xm1_b1wck_n</t>
  </si>
  <si>
    <t>unused_DDR_XM1_B1WCK_N</t>
  </si>
  <si>
    <t>ddr_xm1_b1wck_p</t>
  </si>
  <si>
    <t>unused_DDR_XM1_B1WCK_P</t>
  </si>
  <si>
    <t>ddr_xm1_b1dmi</t>
  </si>
  <si>
    <t>unused_DDR_XM1_B1DMI</t>
  </si>
  <si>
    <t>ddr_xm1_b1d7</t>
  </si>
  <si>
    <t>unused_DDR_XM1_B1D7</t>
  </si>
  <si>
    <t>ddr_xm1_b1d6</t>
  </si>
  <si>
    <t>unused_DDR_XM1_B1D6</t>
  </si>
  <si>
    <t>ddr_xm1_b1d5</t>
  </si>
  <si>
    <t>unused_DDR_XM1_B1D5</t>
  </si>
  <si>
    <t>ddr_xm1_b1d4</t>
  </si>
  <si>
    <t>unused_DDR_XM1_B1D4</t>
  </si>
  <si>
    <t>ddr_xm1_b1d3</t>
  </si>
  <si>
    <t>unused_DDR_XM1_B1D3</t>
  </si>
  <si>
    <t>ddr_xm1_b1d2</t>
  </si>
  <si>
    <t>unused_DDR_XM1_B1D2</t>
  </si>
  <si>
    <t>ddr_xm1_b1d1</t>
  </si>
  <si>
    <t>unused_DDR_XM1_B1D1</t>
  </si>
  <si>
    <t>ddr_xm1_b1d0</t>
  </si>
  <si>
    <t>unused_DDR_XM1_B1D0</t>
  </si>
  <si>
    <t>ddr_xm1_b0rdqs_n</t>
  </si>
  <si>
    <t>unused_DDR_XM1_B0RDQS_N</t>
  </si>
  <si>
    <t>ddr_xm1_b0rdqs_p</t>
  </si>
  <si>
    <t>unused_DDR_XM1_B0RDQS_P</t>
  </si>
  <si>
    <t>ddr_xm1_b0wck_n</t>
  </si>
  <si>
    <t>unused_DDR_XM1_B0WCK_N</t>
  </si>
  <si>
    <t>ddr_xm1_b0wck_p</t>
  </si>
  <si>
    <t>unused_DDR_XM1_B0WCK_P</t>
  </si>
  <si>
    <t>ddr_xm1_b0dmi</t>
  </si>
  <si>
    <t>unused_DDR_XM1_B0DMI</t>
  </si>
  <si>
    <t>ddr_xm1_b0d7</t>
  </si>
  <si>
    <t>unused_DDR_XM1_B0D7</t>
  </si>
  <si>
    <t>ddr_xm1_b0d6</t>
  </si>
  <si>
    <t>unused_DDR_XM1_B0D6</t>
  </si>
  <si>
    <t>ddr_xm1_b0d5</t>
  </si>
  <si>
    <t>unused_DDR_XM1_B0D5</t>
  </si>
  <si>
    <t>ddr_xm1_b0d4</t>
  </si>
  <si>
    <t>unused_DDR_XM1_B0D4</t>
  </si>
  <si>
    <t>ddr_xm1_b0d3</t>
  </si>
  <si>
    <t>unused_DDR_XM1_B0D3</t>
  </si>
  <si>
    <t>ddr_xm1_b0d2</t>
  </si>
  <si>
    <t>unused_DDR_XM1_B0D2</t>
  </si>
  <si>
    <t>ddr_xm1_b0d1</t>
  </si>
  <si>
    <t>unused_DDR_XM1_B0D1</t>
  </si>
  <si>
    <t>ddr_xm1_b0d0</t>
  </si>
  <si>
    <t>unused_DDR_XM1_B0D0</t>
  </si>
  <si>
    <t>vddio_ddr0</t>
  </si>
  <si>
    <t>ddr_xm0_b9rdqs_n</t>
  </si>
  <si>
    <t>unused_DDR_XM0_B9RDQS_N</t>
  </si>
  <si>
    <t>ddr_xm0_b9rdqs_p</t>
  </si>
  <si>
    <t>unused_DDR_XM0_B9RDQS_P</t>
  </si>
  <si>
    <t>ddr_xm0_b9wck_n</t>
  </si>
  <si>
    <t>unused_DDR_XM0_B9WCK_N</t>
  </si>
  <si>
    <t>ddr_xm0_b9wck_p</t>
  </si>
  <si>
    <t>unused_DDR_XM0_B9WCK_P</t>
  </si>
  <si>
    <t>ddr_xm0_b9dmi</t>
  </si>
  <si>
    <t>unused_DDR_XM0_B9DMI</t>
  </si>
  <si>
    <t>ddr_xm0_b9d7</t>
  </si>
  <si>
    <t>unused_DDR_XM0_B9D7</t>
  </si>
  <si>
    <t>ddr_xm0_b9d6</t>
  </si>
  <si>
    <t>unused_DDR_XM0_B9D6</t>
  </si>
  <si>
    <t>ddr_xm0_b9d5</t>
  </si>
  <si>
    <t>unused_DDR_XM0_B9D5</t>
  </si>
  <si>
    <t>ddr_xm0_b9d4</t>
  </si>
  <si>
    <t>unused_DDR_XM0_B9D4</t>
  </si>
  <si>
    <t>ddr_xm0_b9d3</t>
  </si>
  <si>
    <t>unused_DDR_XM0_B9D3</t>
  </si>
  <si>
    <t>ddr_xm0_b9d2</t>
  </si>
  <si>
    <t>unused_DDR_XM0_B9D2</t>
  </si>
  <si>
    <t>ddr_xm0_b9d1</t>
  </si>
  <si>
    <t>unused_DDR_XM0_B9D1</t>
  </si>
  <si>
    <t>ddr_xm0_b9d0</t>
  </si>
  <si>
    <t>unused_DDR_XM0_B9D0</t>
  </si>
  <si>
    <t>ddr_xm0_b8rdqs_n</t>
  </si>
  <si>
    <t>unused_DDR_XM0_B8RDQS_N</t>
  </si>
  <si>
    <t>ddr_xm0_b8rdqs_p</t>
  </si>
  <si>
    <t>unused_DDR_XM0_B8RDQS_P</t>
  </si>
  <si>
    <t>ddr_xm0_b8wck_n</t>
  </si>
  <si>
    <t>unused_DDR_XM0_B8WCK_N</t>
  </si>
  <si>
    <t>ddr_xm0_b8wck_p</t>
  </si>
  <si>
    <t>unused_DDR_XM0_B8WCK_P</t>
  </si>
  <si>
    <t>ddr_xm0_b8dmi</t>
  </si>
  <si>
    <t>unused_DDR_XM0_B8DMI</t>
  </si>
  <si>
    <t>ddr_xm0_b8d7</t>
  </si>
  <si>
    <t>unused_DDR_XM0_B8D7</t>
  </si>
  <si>
    <t>ddr_xm0_b8d6</t>
  </si>
  <si>
    <t>unused_DDR_XM0_B8D6</t>
  </si>
  <si>
    <t>ddr_xm0_b8d5</t>
  </si>
  <si>
    <t>unused_DDR_XM0_B8D5</t>
  </si>
  <si>
    <t>ddr_xm0_b8d4</t>
  </si>
  <si>
    <t>unused_DDR_XM0_B8D4</t>
  </si>
  <si>
    <t>ddr_xm0_b8d3</t>
  </si>
  <si>
    <t>unused_DDR_XM0_B8D3</t>
  </si>
  <si>
    <t>ddr_xm0_b8d2</t>
  </si>
  <si>
    <t>unused_DDR_XM0_B8D2</t>
  </si>
  <si>
    <t>ddr_xm0_b8d1</t>
  </si>
  <si>
    <t>unused_DDR_XM0_B8D1</t>
  </si>
  <si>
    <t>ddr_xm0_b8d0</t>
  </si>
  <si>
    <t>unused_DDR_XM0_B8D0</t>
  </si>
  <si>
    <t>ddr_xm0_b7b_clk_n</t>
  </si>
  <si>
    <t>unused_DDR_XM0_B7B_CLK_N</t>
  </si>
  <si>
    <t>ddr_xm0_b7b_clk_p</t>
  </si>
  <si>
    <t>unused_DDR_XM0_B7B_CLK_P</t>
  </si>
  <si>
    <t>ddr_xm0_b7a_clk_n</t>
  </si>
  <si>
    <t>unused_DDR_XM0_B7A_CLK_N</t>
  </si>
  <si>
    <t>ddr_xm0_b7a_clk_p</t>
  </si>
  <si>
    <t>unused_DDR_XM0_B7A_CLK_P</t>
  </si>
  <si>
    <t>ddr_xm0_b7b_cs_cke1</t>
  </si>
  <si>
    <t>unused_DDR_XM0_B7B_CS_CKE1</t>
  </si>
  <si>
    <t>ddr_xm0_b7b_cs_cke0</t>
  </si>
  <si>
    <t>unused_DDR_XM0_B7B_CS_CKE0</t>
  </si>
  <si>
    <t>ddr_xm0_b7a_cs_cke1</t>
  </si>
  <si>
    <t>unused_DDR_XM0_B7A_CS_CKE1</t>
  </si>
  <si>
    <t>ddr_xm0_b7a_cs_cke0</t>
  </si>
  <si>
    <t>unused_DDR_XM0_B7A_CS_CKE0</t>
  </si>
  <si>
    <t>ddr_xm0_b7b_ca6</t>
  </si>
  <si>
    <t>unused_DDR_XM0_B7B_CA6</t>
  </si>
  <si>
    <t>ddr_xm0_b7b_ca5</t>
  </si>
  <si>
    <t>unused_DDR_XM0_B7B_CA5</t>
  </si>
  <si>
    <t>ddr_xm0_b7b_ca4</t>
  </si>
  <si>
    <t>unused_DDR_XM0_B7B_CA4</t>
  </si>
  <si>
    <t>ddr_xm0_b7b_ca3</t>
  </si>
  <si>
    <t>unused_DDR_XM0_B7B_CA3</t>
  </si>
  <si>
    <t>ddr_xm0_b7b_ca2</t>
  </si>
  <si>
    <t>unused_DDR_XM0_B7B_CA2</t>
  </si>
  <si>
    <t>ddr_xm0_b7b_ca1</t>
  </si>
  <si>
    <t>unused_DDR_XM0_B7B_CA1</t>
  </si>
  <si>
    <t>ddr_xm0_b7b_ca0</t>
  </si>
  <si>
    <t>unused_DDR_XM0_B7B_CA0</t>
  </si>
  <si>
    <t>ddr_xm0_b7a_ca6</t>
  </si>
  <si>
    <t>unused_DDR_XM0_B7A_CA6</t>
  </si>
  <si>
    <t>ddr_xm0_b7a_ca5</t>
  </si>
  <si>
    <t>unused_DDR_XM0_B7A_CA5</t>
  </si>
  <si>
    <t>ddr_xm0_b7a_ca4</t>
  </si>
  <si>
    <t>unused_DDR_XM0_B7A_CA4</t>
  </si>
  <si>
    <t>ddr_xm0_b7a_ca3</t>
  </si>
  <si>
    <t>unused_DDR_XM0_B7A_CA3</t>
  </si>
  <si>
    <t>ddr_xm0_b7a_ca2</t>
  </si>
  <si>
    <t>unused_DDR_XM0_B7A_CA2</t>
  </si>
  <si>
    <t>ddr_xm0_b7a_ca1</t>
  </si>
  <si>
    <t>unused_DDR_XM0_B7A_CA1</t>
  </si>
  <si>
    <t>ddr_xm0_b7a_ca0</t>
  </si>
  <si>
    <t>unused_DDR_XM0_B7A_CA0</t>
  </si>
  <si>
    <t>ddr_xm0_b6rdqs_n</t>
  </si>
  <si>
    <t>unused_DDR_XM0_B6RDQS_N</t>
  </si>
  <si>
    <t>ddr_xm0_b6rdqs_p</t>
  </si>
  <si>
    <t>unused_DDR_XM0_B6RDQS_P</t>
  </si>
  <si>
    <t>ddr_xm0_b6wck_n</t>
  </si>
  <si>
    <t>unused_DDR_XM0_B6WCK_N</t>
  </si>
  <si>
    <t>ddr_xm0_b6wck_p</t>
  </si>
  <si>
    <t>unused_DDR_XM0_B6WCK_P</t>
  </si>
  <si>
    <t>ddr_xm0_b6dmi</t>
  </si>
  <si>
    <t>unused_DDR_XM0_B6DMI</t>
  </si>
  <si>
    <t>ddr_xm0_b6d7</t>
  </si>
  <si>
    <t>unused_DDR_XM0_B6D7</t>
  </si>
  <si>
    <t>ddr_xm0_b6d6</t>
  </si>
  <si>
    <t>unused_DDR_XM0_B6D6</t>
  </si>
  <si>
    <t>ddr_xm0_b6d5</t>
  </si>
  <si>
    <t>unused_DDR_XM0_B6D5</t>
  </si>
  <si>
    <t>ddr_xm0_b6d4</t>
  </si>
  <si>
    <t>unused_DDR_XM0_B6D4</t>
  </si>
  <si>
    <t>ddr_xm0_b6d3</t>
  </si>
  <si>
    <t>unused_DDR_XM0_B6D3</t>
  </si>
  <si>
    <t>ddr_xm0_b6d2</t>
  </si>
  <si>
    <t>unused_DDR_XM0_B6D2</t>
  </si>
  <si>
    <t>ddr_xm0_b6d1</t>
  </si>
  <si>
    <t>unused_DDR_XM0_B6D1</t>
  </si>
  <si>
    <t>ddr_xm0_b6d0</t>
  </si>
  <si>
    <t>unused_DDR_XM0_B6D0</t>
  </si>
  <si>
    <t>ddr_xm0_b5rdqs_n</t>
  </si>
  <si>
    <t>unused_DDR_XM0_B5RDQS_N</t>
  </si>
  <si>
    <t>ddr_xm0_b5rdqs_p</t>
  </si>
  <si>
    <t>unused_DDR_XM0_B5RDQS_P</t>
  </si>
  <si>
    <t>ddr_xm0_b5wck_n</t>
  </si>
  <si>
    <t>unused_DDR_XM0_B5WCK_N</t>
  </si>
  <si>
    <t>ddr_xm0_b5wck_p</t>
  </si>
  <si>
    <t>unused_DDR_XM0_B5WCK_P</t>
  </si>
  <si>
    <t>ddr_xm0_b5dmi</t>
  </si>
  <si>
    <t>unused_DDR_XM0_B5DMI</t>
  </si>
  <si>
    <t>ddr_xm0_b5d7</t>
  </si>
  <si>
    <t>unused_DDR_XM0_B5D7</t>
  </si>
  <si>
    <t>ddr_xm0_b5d6</t>
  </si>
  <si>
    <t>unused_DDR_XM0_B5D6</t>
  </si>
  <si>
    <t>ddr_xm0_b5d5</t>
  </si>
  <si>
    <t>unused_DDR_XM0_B5D5</t>
  </si>
  <si>
    <t>ddr_xm0_b5d4</t>
  </si>
  <si>
    <t>unused_DDR_XM0_B5D4</t>
  </si>
  <si>
    <t>ddr_xm0_b5d3</t>
  </si>
  <si>
    <t>unused_DDR_XM0_B5D3</t>
  </si>
  <si>
    <t>ddr_xm0_b5d2</t>
  </si>
  <si>
    <t>unused_DDR_XM0_B5D2</t>
  </si>
  <si>
    <t>ddr_xm0_b5d1</t>
  </si>
  <si>
    <t>unused_DDR_XM0_B5D1</t>
  </si>
  <si>
    <t>ddr_xm0_b5d0</t>
  </si>
  <si>
    <t>unused_DDR_XM0_B5D0</t>
  </si>
  <si>
    <t>ddr_xm0_b4rdqs_n</t>
  </si>
  <si>
    <t>unused_DDR_XM0_B4RDQS_N</t>
  </si>
  <si>
    <t>ddr_xm0_b4rdqs_p</t>
  </si>
  <si>
    <t>unused_DDR_XM0_B4RDQS_P</t>
  </si>
  <si>
    <t>ddr_xm0_b4wck_n</t>
  </si>
  <si>
    <t>unused_DDR_XM0_B4WCK_N</t>
  </si>
  <si>
    <t>ddr_xm0_b4wck_p</t>
  </si>
  <si>
    <t>unused_DDR_XM0_B4WCK_P</t>
  </si>
  <si>
    <t>ddr_xm0_b4dmi</t>
  </si>
  <si>
    <t>unused_DDR_XM0_B4DMI</t>
  </si>
  <si>
    <t>ddr_xm0_b4d7</t>
  </si>
  <si>
    <t>unused_DDR_XM0_B4D7</t>
  </si>
  <si>
    <t>ddr_xm0_b4d6</t>
  </si>
  <si>
    <t>unused_DDR_XM0_B4D6</t>
  </si>
  <si>
    <t>ddr_xm0_b4d5</t>
  </si>
  <si>
    <t>unused_DDR_XM0_B4D5</t>
  </si>
  <si>
    <t>ddr_xm0_b4d4</t>
  </si>
  <si>
    <t>unused_DDR_XM0_B4D4</t>
  </si>
  <si>
    <t>ddr_xm0_b4d3</t>
  </si>
  <si>
    <t>unused_DDR_XM0_B4D3</t>
  </si>
  <si>
    <t>ddr_xm0_b4d2</t>
  </si>
  <si>
    <t>unused_DDR_XM0_B4D2</t>
  </si>
  <si>
    <t>ddr_xm0_b4d1</t>
  </si>
  <si>
    <t>unused_DDR_XM0_B4D1</t>
  </si>
  <si>
    <t>ddr_xm0_b4d0</t>
  </si>
  <si>
    <t>unused_DDR_XM0_B4D0</t>
  </si>
  <si>
    <t>ddr_xm0_b3rdqs_n</t>
  </si>
  <si>
    <t>unused_DDR_XM0_B3RDQS_N</t>
  </si>
  <si>
    <t>ddr_xm0_b3rdqs_p</t>
  </si>
  <si>
    <t>unused_DDR_XM0_B3RDQS_P</t>
  </si>
  <si>
    <t>ddr_xm0_b3wck_n</t>
  </si>
  <si>
    <t>unused_DDR_XM0_B3WCK_N</t>
  </si>
  <si>
    <t>ddr_xm0_b3wck_p</t>
  </si>
  <si>
    <t>unused_DDR_XM0_B3WCK_P</t>
  </si>
  <si>
    <t>ddr_xm0_b3dmi</t>
  </si>
  <si>
    <t>unused_DDR_XM0_B3DMI</t>
  </si>
  <si>
    <t>ddr_xm0_b3d7</t>
  </si>
  <si>
    <t>unused_DDR_XM0_B3D7</t>
  </si>
  <si>
    <t>ddr_xm0_b3d6</t>
  </si>
  <si>
    <t>unused_DDR_XM0_B3D6</t>
  </si>
  <si>
    <t>ddr_xm0_b3d5</t>
  </si>
  <si>
    <t>unused_DDR_XM0_B3D5</t>
  </si>
  <si>
    <t>ddr_xm0_b3d4</t>
  </si>
  <si>
    <t>unused_DDR_XM0_B3D4</t>
  </si>
  <si>
    <t>ddr_xm0_b3d3</t>
  </si>
  <si>
    <t>unused_DDR_XM0_B3D3</t>
  </si>
  <si>
    <t>ddr_xm0_b3d2</t>
  </si>
  <si>
    <t>unused_DDR_XM0_B3D2</t>
  </si>
  <si>
    <t>ddr_xm0_b3d1</t>
  </si>
  <si>
    <t>unused_DDR_XM0_B3D1</t>
  </si>
  <si>
    <t>ddr_xm0_b3d0</t>
  </si>
  <si>
    <t>unused_DDR_XM0_B3D0</t>
  </si>
  <si>
    <t>ddr_xm0_b2b_clk_n</t>
  </si>
  <si>
    <t>unused_DDR_XM0_B2B_CLK_N</t>
  </si>
  <si>
    <t>ddr_xm0_b2b_clk_p</t>
  </si>
  <si>
    <t>unused_DDR_XM0_B2B_CLK_P</t>
  </si>
  <si>
    <t>ddr_xm0_b2a_clk_n</t>
  </si>
  <si>
    <t>unused_DDR_XM0_B2A_CLK_N</t>
  </si>
  <si>
    <t>ddr_xm0_b2a_clk_p</t>
  </si>
  <si>
    <t>unused_DDR_XM0_B2A_CLK_P</t>
  </si>
  <si>
    <t>ddr_xm0_b2b_cs_cke1</t>
  </si>
  <si>
    <t>unused_DDR_XM0_B2B_CS_CKE1</t>
  </si>
  <si>
    <t>ddr_xm0_b2b_cs_cke0</t>
  </si>
  <si>
    <t>unused_DDR_XM0_B2B_CS_CKE0</t>
  </si>
  <si>
    <t>ddr_xm0_b2a_cs_cke1</t>
  </si>
  <si>
    <t>unused_DDR_XM0_B2A_CS_CKE1</t>
  </si>
  <si>
    <t>ddr_xm0_b2a_cs_cke0</t>
  </si>
  <si>
    <t>unused_DDR_XM0_B2A_CS_CKE0</t>
  </si>
  <si>
    <t>ddr_xm0_b2b_ca6</t>
  </si>
  <si>
    <t>unused_DDR_XM0_B2B_CA6</t>
  </si>
  <si>
    <t>ddr_xm0_b2b_ca5</t>
  </si>
  <si>
    <t>unused_DDR_XM0_B2B_CA5</t>
  </si>
  <si>
    <t>ddr_xm0_b2b_ca4</t>
  </si>
  <si>
    <t>unused_DDR_XM0_B2B_CA4</t>
  </si>
  <si>
    <t>ddr_xm0_b2b_ca3</t>
  </si>
  <si>
    <t>unused_DDR_XM0_B2B_CA3</t>
  </si>
  <si>
    <t>ddr_xm0_b2b_ca2</t>
  </si>
  <si>
    <t>unused_DDR_XM0_B2B_CA2</t>
  </si>
  <si>
    <t>ddr_xm0_b2b_ca1</t>
  </si>
  <si>
    <t>unused_DDR_XM0_B2B_CA1</t>
  </si>
  <si>
    <t>ddr_xm0_b2b_ca0</t>
  </si>
  <si>
    <t>unused_DDR_XM0_B2B_CA0</t>
  </si>
  <si>
    <t>ddr_xm0_b2a_ca6</t>
  </si>
  <si>
    <t>unused_DDR_XM0_B2A_CA6</t>
  </si>
  <si>
    <t>ddr_xm0_b2a_ca5</t>
  </si>
  <si>
    <t>unused_DDR_XM0_B2A_CA5</t>
  </si>
  <si>
    <t>ddr_xm0_b2a_ca4</t>
  </si>
  <si>
    <t>unused_DDR_XM0_B2A_CA4</t>
  </si>
  <si>
    <t>ddr_xm0_b2a_ca3</t>
  </si>
  <si>
    <t>unused_DDR_XM0_B2A_CA3</t>
  </si>
  <si>
    <t>ddr_xm0_b2a_ca2</t>
  </si>
  <si>
    <t>unused_DDR_XM0_B2A_CA2</t>
  </si>
  <si>
    <t>ddr_xm0_b2a_ca1</t>
  </si>
  <si>
    <t>unused_DDR_XM0_B2A_CA1</t>
  </si>
  <si>
    <t>ddr_xm0_b2a_ca0</t>
  </si>
  <si>
    <t>unused_DDR_XM0_B2A_CA0</t>
  </si>
  <si>
    <t>ddr_xm0_b1rdqs_n</t>
  </si>
  <si>
    <t>unused_DDR_XM0_B1RDQS_N</t>
  </si>
  <si>
    <t>ddr_xm0_b1rdqs_p</t>
  </si>
  <si>
    <t>unused_DDR_XM0_B1RDQS_P</t>
  </si>
  <si>
    <t>ddr_xm0_b1wck_n</t>
  </si>
  <si>
    <t>unused_DDR_XM0_B1WCK_N</t>
  </si>
  <si>
    <t>ddr_xm0_b1wck_p</t>
  </si>
  <si>
    <t>unused_DDR_XM0_B1WCK_P</t>
  </si>
  <si>
    <t>ddr_xm0_b1dmi</t>
  </si>
  <si>
    <t>unused_DDR_XM0_B1DMI</t>
  </si>
  <si>
    <t>ddr_xm0_b1d7</t>
  </si>
  <si>
    <t>unused_DDR_XM0_B1D7</t>
  </si>
  <si>
    <t>ddr_xm0_b1d6</t>
  </si>
  <si>
    <t>unused_DDR_XM0_B1D6</t>
  </si>
  <si>
    <t>ddr_xm0_b1d5</t>
  </si>
  <si>
    <t>unused_DDR_XM0_B1D5</t>
  </si>
  <si>
    <t>ddr_xm0_b1d4</t>
  </si>
  <si>
    <t>unused_DDR_XM0_B1D4</t>
  </si>
  <si>
    <t>ddr_xm0_b1d3</t>
  </si>
  <si>
    <t>unused_DDR_XM0_B1D3</t>
  </si>
  <si>
    <t>ddr_xm0_b1d2</t>
  </si>
  <si>
    <t>unused_DDR_XM0_B1D2</t>
  </si>
  <si>
    <t>ddr_xm0_b1d1</t>
  </si>
  <si>
    <t>unused_DDR_XM0_B1D1</t>
  </si>
  <si>
    <t>ddr_xm0_b1d0</t>
  </si>
  <si>
    <t>unused_DDR_XM0_B1D0</t>
  </si>
  <si>
    <t>ddr_xm0_b0rdqs_n</t>
  </si>
  <si>
    <t>unused_DDR_XM0_B0RDQS_N</t>
  </si>
  <si>
    <t>ddr_xm0_b0rdqs_p</t>
  </si>
  <si>
    <t>unused_DDR_XM0_B0RDQS_P</t>
  </si>
  <si>
    <t>ddr_xm0_b0wck_n</t>
  </si>
  <si>
    <t>unused_DDR_XM0_B0WCK_N</t>
  </si>
  <si>
    <t>ddr_xm0_b0wck_p</t>
  </si>
  <si>
    <t>unused_DDR_XM0_B0WCK_P</t>
  </si>
  <si>
    <t>ddr_xm0_b0dmi</t>
  </si>
  <si>
    <t>unused_DDR_XM0_B0DMI</t>
  </si>
  <si>
    <t>ddr_xm0_b0d7</t>
  </si>
  <si>
    <t>unused_DDR_XM0_B0D7</t>
  </si>
  <si>
    <t>ddr_xm0_b0d6</t>
  </si>
  <si>
    <t>unused_DDR_XM0_B0D6</t>
  </si>
  <si>
    <t>ddr_xm0_b0d5</t>
  </si>
  <si>
    <t>unused_DDR_XM0_B0D5</t>
  </si>
  <si>
    <t>ddr_xm0_b0d4</t>
  </si>
  <si>
    <t>unused_DDR_XM0_B0D4</t>
  </si>
  <si>
    <t>ddr_xm0_b0d3</t>
  </si>
  <si>
    <t>unused_DDR_XM0_B0D3</t>
  </si>
  <si>
    <t>ddr_xm0_b0d2</t>
  </si>
  <si>
    <t>unused_DDR_XM0_B0D2</t>
  </si>
  <si>
    <t>ddr_xm0_b0d1</t>
  </si>
  <si>
    <t>unused_DDR_XM0_B0D1</t>
  </si>
  <si>
    <t>ddr_xm0_b0d0</t>
  </si>
  <si>
    <t>unused_DDR_XM0_B0D0</t>
  </si>
  <si>
    <t>vddio_uphy2</t>
  </si>
  <si>
    <t>uphy2_pll0_termp</t>
  </si>
  <si>
    <t>unused_UPHY2_PLL0_TERMP</t>
  </si>
  <si>
    <t>x</t>
  </si>
  <si>
    <t>uphy2_tx0n</t>
  </si>
  <si>
    <t>uphy2_tx0p</t>
  </si>
  <si>
    <t>uphy2_rx0n</t>
  </si>
  <si>
    <t>uphy2_rx0p</t>
  </si>
  <si>
    <t>uphy2_refclk0n</t>
  </si>
  <si>
    <t>vddio_uphy1</t>
  </si>
  <si>
    <t>uphy2_refclk0p</t>
  </si>
  <si>
    <t>A38</t>
  </si>
  <si>
    <t>A39</t>
  </si>
  <si>
    <t>PEX4_TX3N</t>
  </si>
  <si>
    <t>PEX4_TX3P</t>
  </si>
  <si>
    <t>PEX4_RX3N</t>
  </si>
  <si>
    <t>PEX4_RX3P</t>
  </si>
  <si>
    <t>PEX4_TX2N</t>
  </si>
  <si>
    <t>PEX4_TX2P</t>
  </si>
  <si>
    <t>PEX4_RX2N</t>
  </si>
  <si>
    <t>PEX4_RX2P</t>
  </si>
  <si>
    <t>T</t>
  </si>
  <si>
    <t>avddio_hdmi_dp0</t>
  </si>
  <si>
    <t>hdmi_dp0_rset</t>
  </si>
  <si>
    <t>unused_HDMI_DP0_RSET</t>
  </si>
  <si>
    <t>hdmi_dp0_txdn3</t>
  </si>
  <si>
    <t>G50</t>
  </si>
  <si>
    <t>hdmi_dp0_txdp3</t>
  </si>
  <si>
    <t>hdmi_dp0_txdn2</t>
  </si>
  <si>
    <t>hdmi_dp0_txdp2</t>
  </si>
  <si>
    <t>hdmi_dp0_txdn1</t>
  </si>
  <si>
    <t>hdmi_dp0_txdp1</t>
  </si>
  <si>
    <t>hdmi_dp0_txdn0</t>
  </si>
  <si>
    <t>hdmi_dp0_txdp0</t>
  </si>
  <si>
    <t>avdd_csi</t>
  </si>
  <si>
    <t>csi_rdn</t>
  </si>
  <si>
    <t>unused_CSI_RDN</t>
  </si>
  <si>
    <t>csi_h_d1_n</t>
  </si>
  <si>
    <t>csi_h_d1_p</t>
  </si>
  <si>
    <t>csi_h_clk_n</t>
  </si>
  <si>
    <t>csi_h_clk_p</t>
  </si>
  <si>
    <t>csi_h_d0_n</t>
  </si>
  <si>
    <t>csi_h_d0_p</t>
  </si>
  <si>
    <t>csi_g_d1_n</t>
  </si>
  <si>
    <t>csi_g_d1_p</t>
  </si>
  <si>
    <t>csi_g_clk_n</t>
  </si>
  <si>
    <t>csi_g_clk_p</t>
  </si>
  <si>
    <t>csi_g_d0_n</t>
  </si>
  <si>
    <t>csi_g_d0_p</t>
  </si>
  <si>
    <t>csi_f_d1_n</t>
  </si>
  <si>
    <t>csi_f_d1_p</t>
  </si>
  <si>
    <t>csi_f_clk_n</t>
  </si>
  <si>
    <t>csi_f_clk_p</t>
  </si>
  <si>
    <t>csi_f_d0_n</t>
  </si>
  <si>
    <t>csi_f_d0_p</t>
  </si>
  <si>
    <t>csi_e_d1_n</t>
  </si>
  <si>
    <t>csi_e_d1_p</t>
  </si>
  <si>
    <t>csi_e_clk_n</t>
  </si>
  <si>
    <t>csi_e_clk_p</t>
  </si>
  <si>
    <t>csi_e_d0_n</t>
  </si>
  <si>
    <t>csi_e_d0_p</t>
  </si>
  <si>
    <t>csi_d_d1_n</t>
  </si>
  <si>
    <t>unused_CSI_D_D1_N</t>
  </si>
  <si>
    <t>csi_d_d1_p</t>
  </si>
  <si>
    <t>unused_CSI_D_D1_P</t>
  </si>
  <si>
    <t>csi_d_clk_n</t>
  </si>
  <si>
    <t>unused_CSI_D_CLK_N</t>
  </si>
  <si>
    <t>csi_d_clk_p</t>
  </si>
  <si>
    <t>unused_CSI_D_CLK_P</t>
  </si>
  <si>
    <t>csi_d_d0_n</t>
  </si>
  <si>
    <t>unused_CSI_D_D0_N</t>
  </si>
  <si>
    <t>csi_d_d0_p</t>
  </si>
  <si>
    <t>unused_CSI_D_D0_P</t>
  </si>
  <si>
    <t>csi_c_d1_n</t>
  </si>
  <si>
    <t>unused_CSI_C_D1_N</t>
  </si>
  <si>
    <t>csi_c_d1_p</t>
  </si>
  <si>
    <t>unused_CSI_C_D1_P</t>
  </si>
  <si>
    <t>csi_c_clk_n</t>
  </si>
  <si>
    <t>unused_CSI_C_CLK_N</t>
  </si>
  <si>
    <t>csi_c_clk_p</t>
  </si>
  <si>
    <t>unused_CSI_C_CLK_P</t>
  </si>
  <si>
    <t>csi_c_d0_n</t>
  </si>
  <si>
    <t>unused_CSI_C_D0_N</t>
  </si>
  <si>
    <t>csi_c_d0_p</t>
  </si>
  <si>
    <t>unused_CSI_C_D0_P</t>
  </si>
  <si>
    <t>csi_b_d1_n</t>
  </si>
  <si>
    <t>unused_CSI_B_D1_N</t>
  </si>
  <si>
    <t>csi_b_d1_p</t>
  </si>
  <si>
    <t>unused_CSI_B_D1_P</t>
  </si>
  <si>
    <t>csi_b_clk_n</t>
  </si>
  <si>
    <t>unused_CSI_B_CLK_N</t>
  </si>
  <si>
    <t>csi_b_clk_p</t>
  </si>
  <si>
    <t>unused_CSI_B_CLK_P</t>
  </si>
  <si>
    <t>csi_b_d0_n</t>
  </si>
  <si>
    <t>unused_CSI_B_D0_N</t>
  </si>
  <si>
    <t>csi_b_d0_p</t>
  </si>
  <si>
    <t>unused_CSI_B_D0_P</t>
  </si>
  <si>
    <t>csi_a_d1_n</t>
  </si>
  <si>
    <t>unused_CSI_A_D1_N</t>
  </si>
  <si>
    <t>csi_a_d1_p</t>
  </si>
  <si>
    <t>unused_CSI_A_D1_P</t>
  </si>
  <si>
    <t>csi_a_clk_n</t>
  </si>
  <si>
    <t>unused_CSI_A_CLK_N</t>
  </si>
  <si>
    <t>csi_a_clk_p</t>
  </si>
  <si>
    <t>unused_CSI_A_CLK_P</t>
  </si>
  <si>
    <t>csi_a_d0_n</t>
  </si>
  <si>
    <t>unused_CSI_A_D0_N</t>
  </si>
  <si>
    <t>csi_a_d0_p</t>
  </si>
  <si>
    <t>unused_CSI_A_D0_P</t>
  </si>
  <si>
    <t>pd</t>
  </si>
  <si>
    <t>pu</t>
  </si>
  <si>
    <t>wake23</t>
  </si>
  <si>
    <t>wake7</t>
  </si>
  <si>
    <t>DAP4</t>
  </si>
  <si>
    <t>GPIO3_PA.05</t>
  </si>
  <si>
    <t>DAP6</t>
  </si>
  <si>
    <t>I2S6_LRCK</t>
  </si>
  <si>
    <t>I2S6_SDATA_IN</t>
  </si>
  <si>
    <t>I2S6_SDATA_OUT</t>
  </si>
  <si>
    <t>I2S6_SCLK</t>
  </si>
  <si>
    <t>wake19</t>
  </si>
  <si>
    <t>wake18</t>
  </si>
  <si>
    <t>wake16</t>
  </si>
  <si>
    <t>GPIO3_PAG.01</t>
  </si>
  <si>
    <t>wake11</t>
  </si>
  <si>
    <t>GPIO3_PAG.00</t>
  </si>
  <si>
    <t>GPIO3_PL.02</t>
  </si>
  <si>
    <t>wake1</t>
  </si>
  <si>
    <t>PE4_RST_L</t>
  </si>
  <si>
    <t>GPIO3_PL.01</t>
  </si>
  <si>
    <t>PE4_CLKREQ_L</t>
  </si>
  <si>
    <t>GPIO3_PL.00</t>
  </si>
  <si>
    <t>wake36</t>
  </si>
  <si>
    <t>wake0</t>
  </si>
  <si>
    <t>GPIO3_PK.03</t>
  </si>
  <si>
    <t>GPIO3_PK.02</t>
  </si>
  <si>
    <t>wake15</t>
  </si>
  <si>
    <t>DAP1</t>
  </si>
  <si>
    <t>wake4</t>
  </si>
  <si>
    <t>wake6</t>
  </si>
  <si>
    <t>wake5</t>
  </si>
  <si>
    <t>AUD_MCLK</t>
  </si>
  <si>
    <t>DMIC2_CLK</t>
  </si>
  <si>
    <t>DMIC2_DAT</t>
  </si>
  <si>
    <t>GPIO3_PF.05</t>
  </si>
  <si>
    <t>wake17</t>
  </si>
  <si>
    <t>GPIO3_PF.04</t>
  </si>
  <si>
    <t>GPIO3_PF.03</t>
  </si>
  <si>
    <t>wake28</t>
  </si>
  <si>
    <t>GPIO3_PF.02</t>
  </si>
  <si>
    <t>GPIO3_PF.01</t>
  </si>
  <si>
    <t>GPIO3_PF.00</t>
  </si>
  <si>
    <t>GPIO3_PE.03</t>
  </si>
  <si>
    <t>GPIO3_PE.02</t>
  </si>
  <si>
    <t>GPIO3_PE.01</t>
  </si>
  <si>
    <t>GPIO3_PE.00</t>
  </si>
  <si>
    <t>GPIO3_PD.03</t>
  </si>
  <si>
    <t>Y3</t>
  </si>
  <si>
    <t>GPIO3_PD.02</t>
  </si>
  <si>
    <t>GPIO3_PD.01</t>
  </si>
  <si>
    <t>GPIO3_PD.00</t>
  </si>
  <si>
    <t>V4</t>
  </si>
  <si>
    <t>V2</t>
  </si>
  <si>
    <t>V1</t>
  </si>
  <si>
    <t>Y6</t>
  </si>
  <si>
    <t>GPIO3_PC.02</t>
  </si>
  <si>
    <t>W6</t>
  </si>
  <si>
    <t>GPIO3_PC.01</t>
  </si>
  <si>
    <t>GPIO3_PC.00</t>
  </si>
  <si>
    <t>T9</t>
  </si>
  <si>
    <t>MEM_COMP</t>
  </si>
  <si>
    <t>sdmmc1_comp</t>
  </si>
  <si>
    <t>R4</t>
  </si>
  <si>
    <t>R5</t>
  </si>
  <si>
    <t>wake3</t>
  </si>
  <si>
    <t>AA5</t>
  </si>
  <si>
    <t>AC6</t>
  </si>
  <si>
    <t>AA11</t>
  </si>
  <si>
    <t>AB6</t>
  </si>
  <si>
    <t>GPIO3_PH.06</t>
  </si>
  <si>
    <t>AA2</t>
  </si>
  <si>
    <t>GPIO3_PH.05</t>
  </si>
  <si>
    <t>boot_sel0</t>
  </si>
  <si>
    <t>AA4</t>
  </si>
  <si>
    <t>GPIO3_PH.04</t>
  </si>
  <si>
    <t>GPIO3_PH.03</t>
  </si>
  <si>
    <t>boot_sel1</t>
  </si>
  <si>
    <t>GPIO3_PH.01</t>
  </si>
  <si>
    <t>AC8</t>
  </si>
  <si>
    <t>GPIO3_PH.00</t>
  </si>
  <si>
    <t>GP_PWM5</t>
  </si>
  <si>
    <t>Y1</t>
  </si>
  <si>
    <t>wake8</t>
  </si>
  <si>
    <t>SDMMC1_CD</t>
  </si>
  <si>
    <t>AA10</t>
  </si>
  <si>
    <t>wake20</t>
  </si>
  <si>
    <t>AA1</t>
  </si>
  <si>
    <t>wake34</t>
  </si>
  <si>
    <t>GPIO3_PG.02</t>
  </si>
  <si>
    <t>AC3</t>
  </si>
  <si>
    <t>rcm_0</t>
  </si>
  <si>
    <t>wake33</t>
  </si>
  <si>
    <t>vddio_edp</t>
  </si>
  <si>
    <t>wake27</t>
  </si>
  <si>
    <t>H44</t>
  </si>
  <si>
    <t>GPIO3_PM.05</t>
  </si>
  <si>
    <t>wake22</t>
  </si>
  <si>
    <t>GPIO3_PM.04</t>
  </si>
  <si>
    <t>GPIO3_PM.03</t>
  </si>
  <si>
    <t>J47</t>
  </si>
  <si>
    <t>J48</t>
  </si>
  <si>
    <t>GPIO3_PM.02</t>
  </si>
  <si>
    <t>H48</t>
  </si>
  <si>
    <t>H49</t>
  </si>
  <si>
    <t>GPIO3_PM.01</t>
  </si>
  <si>
    <t>J46</t>
  </si>
  <si>
    <t>GPIO3_PM.00</t>
  </si>
  <si>
    <t>dp_aux_ch0_n</t>
  </si>
  <si>
    <t>dp_aux_ch0_p</t>
  </si>
  <si>
    <t>GPIO3_PR.03</t>
  </si>
  <si>
    <t>GPIO3_PR.02</t>
  </si>
  <si>
    <t>boot_sel2</t>
  </si>
  <si>
    <t>GPIO3_PR.00</t>
  </si>
  <si>
    <t>GP_PWM8</t>
  </si>
  <si>
    <t>GPIO3_PQ.07</t>
  </si>
  <si>
    <t>M51</t>
  </si>
  <si>
    <t>GPIO3_PQ.06</t>
  </si>
  <si>
    <t>M45</t>
  </si>
  <si>
    <t>GPIO3_PQ.05</t>
  </si>
  <si>
    <t>K46</t>
  </si>
  <si>
    <t>GPIO3_PQ.02</t>
  </si>
  <si>
    <t>K47</t>
  </si>
  <si>
    <t>GPIO3_PQ.01</t>
  </si>
  <si>
    <t>wake35</t>
  </si>
  <si>
    <t>GPIO3_PQ.00</t>
  </si>
  <si>
    <t>L43</t>
  </si>
  <si>
    <t>GPIO3_PP.07</t>
  </si>
  <si>
    <t>GPIO3_PP.05</t>
  </si>
  <si>
    <t>M47</t>
  </si>
  <si>
    <t>GPIO3_PP.03</t>
  </si>
  <si>
    <t>GPIO3_PP.02</t>
  </si>
  <si>
    <t>GPIO3_PP.00</t>
  </si>
  <si>
    <t>GPIO3_PZ.06</t>
  </si>
  <si>
    <t>GPIO3_PZ.05</t>
  </si>
  <si>
    <t>GPIO3_PZ.04</t>
  </si>
  <si>
    <t>GPIO3_PZ.03</t>
  </si>
  <si>
    <t>GPIO3_PZ.02</t>
  </si>
  <si>
    <t>wake32</t>
  </si>
  <si>
    <t>GPIO3_PZ.01</t>
  </si>
  <si>
    <t>wake31</t>
  </si>
  <si>
    <t>P51</t>
  </si>
  <si>
    <t>GPIO3_PZ.00</t>
  </si>
  <si>
    <t>UART5</t>
  </si>
  <si>
    <t>GPIO3_PY.07</t>
  </si>
  <si>
    <t>ram_code0</t>
  </si>
  <si>
    <t>GPIO3_PY.06</t>
  </si>
  <si>
    <t>ram_code1</t>
  </si>
  <si>
    <t>GPIO3_PY.05</t>
  </si>
  <si>
    <t>GPIO3_PY.04</t>
  </si>
  <si>
    <t>GPIO3_PY.03</t>
  </si>
  <si>
    <t>GPIO3_PY.02</t>
  </si>
  <si>
    <t>GPIO3_PY.01</t>
  </si>
  <si>
    <t>GPIO3_PY.00</t>
  </si>
  <si>
    <t>ram_code2</t>
  </si>
  <si>
    <t>GPIO3_PX.05</t>
  </si>
  <si>
    <t>ram_code3</t>
  </si>
  <si>
    <t>GPIO3_PX.04</t>
  </si>
  <si>
    <t>GPIO3_PX.03</t>
  </si>
  <si>
    <t>GPIO3_PX.02</t>
  </si>
  <si>
    <t>jtag_tdi</t>
  </si>
  <si>
    <t>jtag_tck</t>
  </si>
  <si>
    <t>jtag_tms</t>
  </si>
  <si>
    <t>jtag_tdo</t>
  </si>
  <si>
    <t>jtag_trst_</t>
  </si>
  <si>
    <t>nvjtag_sel</t>
  </si>
  <si>
    <t>wake14</t>
  </si>
  <si>
    <t>nvdbg_sel</t>
  </si>
  <si>
    <t>GTE_SLICE2[0]</t>
  </si>
  <si>
    <t>GTE_SLICE2[1]</t>
  </si>
  <si>
    <t>TSC_EDGE_OUT0A</t>
  </si>
  <si>
    <t>GTE_SLICE2[2]</t>
  </si>
  <si>
    <t>DMIC5_DAT</t>
  </si>
  <si>
    <t>GTE_SLICE2[3]</t>
  </si>
  <si>
    <t>DMIC5_CLK</t>
  </si>
  <si>
    <t>GTE_SLICE2[4]</t>
  </si>
  <si>
    <t>TSC_EDGE_OUT0D</t>
  </si>
  <si>
    <t>GTE_SLICE2[5]</t>
  </si>
  <si>
    <t>GPIO3_PAA.06</t>
  </si>
  <si>
    <t>GTE_SLICE2[6]</t>
  </si>
  <si>
    <t>GPIO3_PAA.05</t>
  </si>
  <si>
    <t>GTE_SLICE2[7]</t>
  </si>
  <si>
    <t>wake30</t>
  </si>
  <si>
    <t>TSC_EDGE_OUT0C</t>
  </si>
  <si>
    <t>TSC_EDGE_OUT2</t>
  </si>
  <si>
    <t>GPIO3_PAA.03</t>
  </si>
  <si>
    <t>GTE_SLICE2[8]</t>
  </si>
  <si>
    <t>GPIO3_PAA.02</t>
  </si>
  <si>
    <t>GTE_SLICE2[9]</t>
  </si>
  <si>
    <t>GPIO3_PAA.01</t>
  </si>
  <si>
    <t>GTE_SLICE2[10]</t>
  </si>
  <si>
    <t>GPIO3_PAA.00</t>
  </si>
  <si>
    <t>GTE_SLICE2[11]</t>
  </si>
  <si>
    <t>GTE_SLICE2[12]</t>
  </si>
  <si>
    <t>wake21</t>
  </si>
  <si>
    <t>GPIO3_PDD.02</t>
  </si>
  <si>
    <t>GTE_SLICE2[13]</t>
  </si>
  <si>
    <t>GPIO3_PDD.01</t>
  </si>
  <si>
    <t>GTE_SLICE2[14]</t>
  </si>
  <si>
    <t>GPIO3_PDD.00</t>
  </si>
  <si>
    <t>GTE_SLICE2[15]</t>
  </si>
  <si>
    <t>GPIO3_PCC.07</t>
  </si>
  <si>
    <t>GTE_SLICE2[16]</t>
  </si>
  <si>
    <t>GPIO3_PCC.06</t>
  </si>
  <si>
    <t>GTE_SLICE2[17]</t>
  </si>
  <si>
    <t>GPIO3_PCC.05</t>
  </si>
  <si>
    <t>GTE_SLICE2[18]</t>
  </si>
  <si>
    <t>GPIO3_PCC.04</t>
  </si>
  <si>
    <t>GTE_SLICE2[19]</t>
  </si>
  <si>
    <t>GPIO3_PCC.02</t>
  </si>
  <si>
    <t>GTE_SLICE2[20]</t>
  </si>
  <si>
    <t>GPIO3_PCC.01</t>
  </si>
  <si>
    <t>GTE_SLICE2[21]</t>
  </si>
  <si>
    <t>GPIO3_PCC.00</t>
  </si>
  <si>
    <t>GTE_SLICE2[22]</t>
  </si>
  <si>
    <t>GTE_SLICE2[23]</t>
  </si>
  <si>
    <t>wake9</t>
  </si>
  <si>
    <t>GTE_SLICE2[27]</t>
  </si>
  <si>
    <t>wake29</t>
  </si>
  <si>
    <t>clk_32k_in</t>
  </si>
  <si>
    <t>GTE_SLICE2[24]</t>
  </si>
  <si>
    <t>GTE_SLICE2[28]</t>
  </si>
  <si>
    <t>wake10</t>
  </si>
  <si>
    <t>GPIO3_PEE.02</t>
  </si>
  <si>
    <t>GTE_SLICE2[29]</t>
  </si>
  <si>
    <t>wake2</t>
  </si>
  <si>
    <t>soc_pwr_req</t>
  </si>
  <si>
    <t>wake24</t>
  </si>
  <si>
    <t>pmu_int_n</t>
  </si>
  <si>
    <t>GTE_SLICE2[25]</t>
  </si>
  <si>
    <t>GTE_SLICE2[26]</t>
  </si>
  <si>
    <t>wake26</t>
  </si>
  <si>
    <t>wake25</t>
  </si>
  <si>
    <t>shutdown_n</t>
  </si>
  <si>
    <t>sys_reset_n</t>
  </si>
  <si>
    <t>Devkit Usage</t>
  </si>
  <si>
    <t>I2S1_SDOUT</t>
  </si>
  <si>
    <t>I2S1_SDIN</t>
  </si>
  <si>
    <t>MODULE_SLEEP_N</t>
  </si>
  <si>
    <t>MODULE_SHDN_N</t>
  </si>
  <si>
    <t>THERM_ALERT_N</t>
  </si>
  <si>
    <t>SLEEP_REQ_N</t>
  </si>
  <si>
    <t>1.8V/3.3V</t>
  </si>
  <si>
    <t>TSC_EDGE_OUT1</t>
  </si>
  <si>
    <t>TSC_EDGE_OUT0B</t>
  </si>
  <si>
    <t>vddio_sys_ao</t>
  </si>
  <si>
    <t>BIRSTUD_BFCR90T6M16L_VD121812</t>
  </si>
  <si>
    <t>20K</t>
  </si>
  <si>
    <t>BICLK32K_BFCT6M16L_VD121812</t>
  </si>
  <si>
    <t>BDGPIOLTL_DFCR90T6M16L_VD121812NC</t>
  </si>
  <si>
    <t>POWER_INT_N</t>
  </si>
  <si>
    <t>BDGPIOLTL_DFCT6M16L_VD121812NC</t>
  </si>
  <si>
    <t>GPIO67</t>
  </si>
  <si>
    <t>GP00</t>
  </si>
  <si>
    <t>SOC_GPIO00</t>
  </si>
  <si>
    <t>unused_SOC_GPIO00</t>
  </si>
  <si>
    <t>soc_gpio00_paa0</t>
  </si>
  <si>
    <t>SYS_AO</t>
  </si>
  <si>
    <t>vcomp_alert_paa1</t>
  </si>
  <si>
    <t>GPIO30/IST_DONE_N</t>
  </si>
  <si>
    <t>ISTCTRL_IST_DONE_N</t>
  </si>
  <si>
    <t>ao_retention_n_paa2</t>
  </si>
  <si>
    <t>batt_oc_paa3</t>
  </si>
  <si>
    <t>bootv_ctl_n_paa4</t>
  </si>
  <si>
    <t>GP05</t>
  </si>
  <si>
    <t>power_on_paa5</t>
  </si>
  <si>
    <t>GP06_HDMI_CEC</t>
  </si>
  <si>
    <t>hdmi_cec_paa6</t>
  </si>
  <si>
    <t>GP07_BOOT0_STRAP</t>
  </si>
  <si>
    <t>soc_gpio07_paa7</t>
  </si>
  <si>
    <t>GP08_BOOT1_STRAP</t>
  </si>
  <si>
    <t>soc_gpio08_pbb0</t>
  </si>
  <si>
    <t>GP09_BOOT2_STRAP</t>
  </si>
  <si>
    <t>SOC_GPIO09</t>
  </si>
  <si>
    <t>unused_SOC_GPIO09</t>
  </si>
  <si>
    <t>soc_gpio09_pbb1</t>
  </si>
  <si>
    <t>GP10_I2C2_CLK</t>
  </si>
  <si>
    <t>gen2_i2c_scl_pcc0</t>
  </si>
  <si>
    <t>GEN2_I2C_CLK</t>
  </si>
  <si>
    <t>GP11_I2C2_DAT</t>
  </si>
  <si>
    <t>gen2_i2c_sda_pcc1</t>
  </si>
  <si>
    <t>GEN2_I2C_DAT</t>
  </si>
  <si>
    <t>GP12_I2C3_CLK</t>
  </si>
  <si>
    <t>GEN3_I2C_SCL</t>
  </si>
  <si>
    <t>unused_GEN3_I2C_SCL</t>
  </si>
  <si>
    <t>gen3_i2c_scl_pcc2</t>
  </si>
  <si>
    <t>GP13_I2C3_DAT</t>
  </si>
  <si>
    <t>GEN3_I2C_SDA</t>
  </si>
  <si>
    <t>unused_GEN3_I2C_SDA</t>
  </si>
  <si>
    <t>gen3_i2c_sda_pcc3</t>
  </si>
  <si>
    <t>GP14_PWM4</t>
  </si>
  <si>
    <t>unused_GP_PWM4</t>
  </si>
  <si>
    <t>gp_pwm4_pcc4</t>
  </si>
  <si>
    <t>PWM4</t>
  </si>
  <si>
    <t>GP15_UART0_TX</t>
  </si>
  <si>
    <t>UART0_TX</t>
  </si>
  <si>
    <t>unused_UART0_TX</t>
  </si>
  <si>
    <t>uart0_tx_pcc5</t>
  </si>
  <si>
    <t>GP16_UART0_RX</t>
  </si>
  <si>
    <t>UART0_RX</t>
  </si>
  <si>
    <t>unused_UART0_RX</t>
  </si>
  <si>
    <t>uart0_rx_pcc6</t>
  </si>
  <si>
    <t>GP17_SPI2_CLK</t>
  </si>
  <si>
    <t>I2S9_SCLK</t>
  </si>
  <si>
    <t>SOUNDWIRE0_CLK</t>
  </si>
  <si>
    <t>spi2_sck_pcc7</t>
  </si>
  <si>
    <t>GP18_SPI2_MISO</t>
  </si>
  <si>
    <t>I2S9_SDATA_OUT</t>
  </si>
  <si>
    <t>SOUNDWIRE0_DAT0</t>
  </si>
  <si>
    <t>spi2_miso_pdd0</t>
  </si>
  <si>
    <t>BDGPIOLTLBSKP_BFCR90T6M16L_VD121812NC</t>
  </si>
  <si>
    <t>GP19_SPI2_MOSI</t>
  </si>
  <si>
    <t>I2S9_SDATA_IN</t>
  </si>
  <si>
    <t>spi2_mosi_pdd1</t>
  </si>
  <si>
    <t>GP20_SPI2_CS0_N</t>
  </si>
  <si>
    <t>unused_SPI2_CS0_N</t>
  </si>
  <si>
    <t>I2S9_LRCK</t>
  </si>
  <si>
    <t>spi2_cs0_n_pdd2</t>
  </si>
  <si>
    <t>GPIO3_PDD.03</t>
  </si>
  <si>
    <t>TSC_SYNC1</t>
  </si>
  <si>
    <t>soc_gpio21_pdd3</t>
  </si>
  <si>
    <t>GP22_SOCKET_ID_STRAP</t>
  </si>
  <si>
    <t>GPIO3_PDD.04</t>
  </si>
  <si>
    <t>soc_gpio22_pdd4</t>
  </si>
  <si>
    <t>socket_id</t>
  </si>
  <si>
    <t>GP23_DDRCODE0</t>
  </si>
  <si>
    <t>GPIO3_PDD.05</t>
  </si>
  <si>
    <t>soc_gpio23_pdd5</t>
  </si>
  <si>
    <t>GP24_DDRCODE1</t>
  </si>
  <si>
    <t>GPIO3_PDD.06</t>
  </si>
  <si>
    <t>soc_gpio24_pdd6</t>
  </si>
  <si>
    <t>GP25_DDRCODE2</t>
  </si>
  <si>
    <t>GPIO3_PDD.07</t>
  </si>
  <si>
    <t>soc_gpio25_pdd7</t>
  </si>
  <si>
    <t>GPIO42</t>
  </si>
  <si>
    <t>GP26_DDRCODE3</t>
  </si>
  <si>
    <t>soc_gpio26_pee0</t>
  </si>
  <si>
    <t>GP27_RECOVERY0_STRAP</t>
  </si>
  <si>
    <t>TSC_SYNC0</t>
  </si>
  <si>
    <t>soc_gpio27_pee1</t>
  </si>
  <si>
    <t>GP28_L0L1_RST_OUT_N</t>
  </si>
  <si>
    <t>L0L1_RST_OUT_N</t>
  </si>
  <si>
    <t>soc_gpio28_pee2</t>
  </si>
  <si>
    <t>GP29_L2_RST_OUT_N</t>
  </si>
  <si>
    <t>L2_RST_OUT_N</t>
  </si>
  <si>
    <t>soc_gpio29_pee3</t>
  </si>
  <si>
    <t>QSPI2</t>
  </si>
  <si>
    <t>QSPI2_SCK</t>
  </si>
  <si>
    <t>unused_QSPI2_SCK</t>
  </si>
  <si>
    <t>QSPI3_SCK</t>
  </si>
  <si>
    <t>qspi2_sck</t>
  </si>
  <si>
    <t>vddio_qspi2</t>
  </si>
  <si>
    <t>BDGPIOLTLDESD_DFCT6M16L_VD121812NC</t>
  </si>
  <si>
    <t>QSPI2_CS0</t>
  </si>
  <si>
    <t>unused_QSPI2_CS0</t>
  </si>
  <si>
    <t>QSPI3_CS0</t>
  </si>
  <si>
    <t>qspi2_cs0</t>
  </si>
  <si>
    <t>QSPI2_D0</t>
  </si>
  <si>
    <t>unused_QSPI2_D0</t>
  </si>
  <si>
    <t>QSPI3_IO0</t>
  </si>
  <si>
    <t>QSPI2_IO0</t>
  </si>
  <si>
    <t>qspi2_d0</t>
  </si>
  <si>
    <t>QSPI2_D1</t>
  </si>
  <si>
    <t>unused_QSPI2_D1</t>
  </si>
  <si>
    <t>QSPI3_IO1</t>
  </si>
  <si>
    <t>QSPI2_IO1</t>
  </si>
  <si>
    <t>qspi2_d1</t>
  </si>
  <si>
    <t>GPIO_C</t>
  </si>
  <si>
    <t>GP30_PWM1</t>
  </si>
  <si>
    <t>PWM1</t>
  </si>
  <si>
    <t>unused_PWM1</t>
  </si>
  <si>
    <t>pwm1_pa0</t>
  </si>
  <si>
    <t>vddio_gpioc</t>
  </si>
  <si>
    <t>GPIOC</t>
  </si>
  <si>
    <t>GP31_PWM6</t>
  </si>
  <si>
    <t>PWM6</t>
  </si>
  <si>
    <t>unused_PWM6</t>
  </si>
  <si>
    <t>pwm6_pa1</t>
  </si>
  <si>
    <t>GP32_PWM7</t>
  </si>
  <si>
    <t>PWM7</t>
  </si>
  <si>
    <t>unused_PWM7</t>
  </si>
  <si>
    <t>pwm7_pa2</t>
  </si>
  <si>
    <t>GP33_PWM8</t>
  </si>
  <si>
    <t>PWM8</t>
  </si>
  <si>
    <t>unused_PWM8</t>
  </si>
  <si>
    <t>pwm8_pa3</t>
  </si>
  <si>
    <t>GP40_UFS_A_REFCLK</t>
  </si>
  <si>
    <t>ufs0_ref_clk_pa4</t>
  </si>
  <si>
    <t>GP41_UFS_A_RST_N</t>
  </si>
  <si>
    <t>ufs0_rst_n_pa5</t>
  </si>
  <si>
    <t>PEX_CTL0</t>
  </si>
  <si>
    <t>GP42_PCIE1_CLKREQ_N</t>
  </si>
  <si>
    <t>pex_l1_clkreq_n_pb0</t>
  </si>
  <si>
    <t>vddio_pex_ctl0</t>
  </si>
  <si>
    <t>GP43_PCIE1_RST_N</t>
  </si>
  <si>
    <t>GPIO3_PB.01</t>
  </si>
  <si>
    <t>pex_l1_rst_n_pb1</t>
  </si>
  <si>
    <t>GP44_PCIE2_CLKREQ_N</t>
  </si>
  <si>
    <t>GPIO3_PB.02</t>
  </si>
  <si>
    <t>PE2_CLKREQ_L</t>
  </si>
  <si>
    <t>pex_l2_clkreq_n_pb2</t>
  </si>
  <si>
    <t>GP45_PCIE2_RST_N</t>
  </si>
  <si>
    <t>GPIO3_PB.03</t>
  </si>
  <si>
    <t>PE2_RST_L</t>
  </si>
  <si>
    <t>pex_l2_rst_n_pb3</t>
  </si>
  <si>
    <t>GP46_PCIE3_CLKREQ_N</t>
  </si>
  <si>
    <t>GPIO3_PB.04</t>
  </si>
  <si>
    <t>PE3_CLKREQ_L</t>
  </si>
  <si>
    <t>pex_l3_clkreq_n_pb4</t>
  </si>
  <si>
    <t>GP47_PCIE3_RST_N</t>
  </si>
  <si>
    <t>GPIO3_PB.05</t>
  </si>
  <si>
    <t>PE3_RST_L</t>
  </si>
  <si>
    <t>pex_l3_rst_n_pb5</t>
  </si>
  <si>
    <t>GP113_USB_VBUS_EN0</t>
  </si>
  <si>
    <t>SOC_GPIO113</t>
  </si>
  <si>
    <t>unused_SOC_GPIO113</t>
  </si>
  <si>
    <t>GPIO3_PB.06</t>
  </si>
  <si>
    <t>soc_gpio113_pb6</t>
  </si>
  <si>
    <t>GP114_USB_VBUS_EN1</t>
  </si>
  <si>
    <t>SOC_GPIO114</t>
  </si>
  <si>
    <t>unused_SOC_GPIO114</t>
  </si>
  <si>
    <t>GPIO3_PB.07</t>
  </si>
  <si>
    <t>soc_gpio114_pb7</t>
  </si>
  <si>
    <t>wake12</t>
  </si>
  <si>
    <t>SGMII0_MDIO/GPIO53</t>
  </si>
  <si>
    <t>GP50_SGMII0_MDIO</t>
  </si>
  <si>
    <t>SGMII0_SMA_MDIO</t>
  </si>
  <si>
    <t>unused_SGMII0_SMA_MDIO</t>
  </si>
  <si>
    <t>sgmii0_sma_mdio_pc0</t>
  </si>
  <si>
    <t>SGMII0</t>
  </si>
  <si>
    <t>SGMII0_MDC/GPIO52</t>
  </si>
  <si>
    <t>GP51_SGMII0_MDC</t>
  </si>
  <si>
    <t>SGMII0_SMA_MDC</t>
  </si>
  <si>
    <t>unused_SGMII0_SMA_MDC</t>
  </si>
  <si>
    <t>sgmii0_sma_mdc_pc1</t>
  </si>
  <si>
    <t>GP52_PCIE_WAKE_N</t>
  </si>
  <si>
    <t>pex_wake_n_pc2</t>
  </si>
  <si>
    <t>wake13</t>
  </si>
  <si>
    <t>PEX_CTL1</t>
  </si>
  <si>
    <t>GP60_PCIE4_CLKREQ_N</t>
  </si>
  <si>
    <t>pex_l4_clkreq_n_pd0</t>
  </si>
  <si>
    <t>vddio_pex_ctl1</t>
  </si>
  <si>
    <t>GP61_PCIE4_RST_N</t>
  </si>
  <si>
    <t>pex_l4_rst_n_pd1</t>
  </si>
  <si>
    <t>GP62_PCIE5_CLKREQ_N</t>
  </si>
  <si>
    <t>pex_l5_clkreq_n_pd2</t>
  </si>
  <si>
    <t>GP63_PCIE5_RST_N</t>
  </si>
  <si>
    <t>pex_l5_rst_n_pd3</t>
  </si>
  <si>
    <t>GPIO25/XFI0_MDIO</t>
  </si>
  <si>
    <t>GP64_XFI0_MDIO</t>
  </si>
  <si>
    <t>unused_ETH0_MDIO</t>
  </si>
  <si>
    <t>GPIO3_PD.04</t>
  </si>
  <si>
    <t>eth0_mdio_pd4</t>
  </si>
  <si>
    <t>GPIO26/XFI0_MDC</t>
  </si>
  <si>
    <t>GP65_XFI0_MDC</t>
  </si>
  <si>
    <t>unused_ETH0_MDC</t>
  </si>
  <si>
    <t>GPIO3_PD.05</t>
  </si>
  <si>
    <t>eth0_mdc_pd5</t>
  </si>
  <si>
    <t>GPIO69/XFI3_MDIO</t>
  </si>
  <si>
    <t>GP66_XFI3_MDIO</t>
  </si>
  <si>
    <t>unused_ETH3_MDIO</t>
  </si>
  <si>
    <t>GPIO3_PD.06</t>
  </si>
  <si>
    <t>eth3_mdio_pd6</t>
  </si>
  <si>
    <t>XFI</t>
  </si>
  <si>
    <t>GPIO70/XFI3_MDC</t>
  </si>
  <si>
    <t>GP67_XFI3_MDC</t>
  </si>
  <si>
    <t>unused_ETH3_MDC</t>
  </si>
  <si>
    <t>GPIO3_PD.07</t>
  </si>
  <si>
    <t>eth3_mdc_pd7</t>
  </si>
  <si>
    <t>GPIO33/XFI1_MDIO</t>
  </si>
  <si>
    <t>GP68_XFI1_MDIO</t>
  </si>
  <si>
    <t>unused_ETH1_MDIO</t>
  </si>
  <si>
    <t>eth1_mdio_pe0</t>
  </si>
  <si>
    <t>GPIO19/XFI1_MDC</t>
  </si>
  <si>
    <t>GP69_XFI1_MDC</t>
  </si>
  <si>
    <t>unused_ETH1_MDC</t>
  </si>
  <si>
    <t>eth1_mdc_pe1</t>
  </si>
  <si>
    <t>GPIO24/XFI2_MDIO</t>
  </si>
  <si>
    <t>GP70_XFI2_MDIO</t>
  </si>
  <si>
    <t>unused_ETH2_MDIO</t>
  </si>
  <si>
    <t>eth2_mdio_pe2</t>
  </si>
  <si>
    <t>GPIO03/XFI2_MDC</t>
  </si>
  <si>
    <t>GP71_XFI2_MDC</t>
  </si>
  <si>
    <t>unused_ETH2_MDC</t>
  </si>
  <si>
    <t>eth2_mdc_pe3</t>
  </si>
  <si>
    <t>FSI_G1G2</t>
  </si>
  <si>
    <t>FSI_GPIO07/CAN0_DOUT</t>
  </si>
  <si>
    <t>GP200_CAN0_DOUT</t>
  </si>
  <si>
    <t>can0_dout_pab0</t>
  </si>
  <si>
    <t>vddio_fsi_g1g2</t>
  </si>
  <si>
    <t>FSI_G1</t>
  </si>
  <si>
    <t>BDSDMEM_HFCT6M16L_VD123312NC</t>
  </si>
  <si>
    <t>FSI_GPIO08/CAN0_DIN</t>
  </si>
  <si>
    <t>GP201_CAN0_DIN</t>
  </si>
  <si>
    <t>can0_din_pab1</t>
  </si>
  <si>
    <t>FSI_GPIO00</t>
  </si>
  <si>
    <t>GP202</t>
  </si>
  <si>
    <t>GPIO3_PAB.02</t>
  </si>
  <si>
    <t>can0_stb_pab2</t>
  </si>
  <si>
    <t>FSI_GPIO01</t>
  </si>
  <si>
    <t>GP203</t>
  </si>
  <si>
    <t>GPIO3_PAB.03</t>
  </si>
  <si>
    <t>can0_en_pab3</t>
  </si>
  <si>
    <t>FSI_GPIO02</t>
  </si>
  <si>
    <t>GP204</t>
  </si>
  <si>
    <t>GPIO3_PAB.04</t>
  </si>
  <si>
    <t>can0_err_pab4</t>
  </si>
  <si>
    <t>FSI_GPIO09/CAN1_DOUT</t>
  </si>
  <si>
    <t>GP205_CAN1_DOUT</t>
  </si>
  <si>
    <t>FSI_G2</t>
  </si>
  <si>
    <t>FSI_GPIO10/CAN1_DIN</t>
  </si>
  <si>
    <t>GP206_CAN1_DIN</t>
  </si>
  <si>
    <t>FSI_GPIO05</t>
  </si>
  <si>
    <t>GP207</t>
  </si>
  <si>
    <t>FSI_GPIO04</t>
  </si>
  <si>
    <t>GP209</t>
  </si>
  <si>
    <t>VDDIO_H</t>
  </si>
  <si>
    <t>FSI_G5G6</t>
  </si>
  <si>
    <t>vddio_fsi_g5</t>
  </si>
  <si>
    <t>FSI_G5</t>
  </si>
  <si>
    <t>GP226</t>
  </si>
  <si>
    <t>SOC_GPIO226</t>
  </si>
  <si>
    <t>unused_SOC_GPIO226</t>
  </si>
  <si>
    <t>GPIO3_PAF.06</t>
  </si>
  <si>
    <t>soc_gpio226_paf6</t>
  </si>
  <si>
    <t>GP227_SPI8_CLK</t>
  </si>
  <si>
    <t>SPI8_SCK</t>
  </si>
  <si>
    <t>unused_SPI8_SCK</t>
  </si>
  <si>
    <t>GPIO3_PAF.07</t>
  </si>
  <si>
    <t>spi8_sck_paf7</t>
  </si>
  <si>
    <t>GP228_SPI8_MISO</t>
  </si>
  <si>
    <t>SPI8_MISO</t>
  </si>
  <si>
    <t>unused_SPI8_MISO</t>
  </si>
  <si>
    <t>SPI8_DIN</t>
  </si>
  <si>
    <t>spi8_miso_pag0</t>
  </si>
  <si>
    <t>GP229_SPI8_MOSI</t>
  </si>
  <si>
    <t>SPI8_MOSI</t>
  </si>
  <si>
    <t>unused_SPI8_MOSI</t>
  </si>
  <si>
    <t>SPI8_DOUT</t>
  </si>
  <si>
    <t>spi8_mosi_pag1</t>
  </si>
  <si>
    <t>GP230_SPI8_CS0_N</t>
  </si>
  <si>
    <t>SPI8_CS0_N</t>
  </si>
  <si>
    <t>unused_SPI8_CS0_N</t>
  </si>
  <si>
    <t>SPI8_CS0</t>
  </si>
  <si>
    <t>spi8_cs0_n_pag2</t>
  </si>
  <si>
    <t>FSI_GPIO28/I2C6_CLK</t>
  </si>
  <si>
    <t>GP231_I2C13_CLK</t>
  </si>
  <si>
    <t>GEN13_I2C_SCL</t>
  </si>
  <si>
    <t>unused_GEN13_I2C_SCL</t>
  </si>
  <si>
    <t>I2C13_CLK</t>
  </si>
  <si>
    <t>gen13_i2c_scl_pag3</t>
  </si>
  <si>
    <t>GEN13_I2C_CLK</t>
  </si>
  <si>
    <t>FSI_GPIO29/I2C6_DAT</t>
  </si>
  <si>
    <t>GP232_I2C13_DAT</t>
  </si>
  <si>
    <t>GEN13_I2C_SDA</t>
  </si>
  <si>
    <t>unused_GEN13_I2C_SDA</t>
  </si>
  <si>
    <t>I2C13_DAT</t>
  </si>
  <si>
    <t>gen13_i2c_sda_pag4</t>
  </si>
  <si>
    <t>GEN13_I2C_DAT</t>
  </si>
  <si>
    <t>FSI_GPIO16</t>
  </si>
  <si>
    <t>GP233</t>
  </si>
  <si>
    <t>SOC_GPIO233</t>
  </si>
  <si>
    <t>unused_SOC_GPIO233</t>
  </si>
  <si>
    <t>soc_gpio233_pag5</t>
  </si>
  <si>
    <t>FSI_GPIO17</t>
  </si>
  <si>
    <t>GP234</t>
  </si>
  <si>
    <t>SOC_GPIO234</t>
  </si>
  <si>
    <t>unused_SOC_GPIO234</t>
  </si>
  <si>
    <t>SPI10_DIN</t>
  </si>
  <si>
    <t>soc_gpio234_pag6</t>
  </si>
  <si>
    <t>GP249</t>
  </si>
  <si>
    <t>SOC_GPIO249</t>
  </si>
  <si>
    <t>unused_SOC_GPIO249</t>
  </si>
  <si>
    <t>soc_gpio249_pag7</t>
  </si>
  <si>
    <t>FSI_GPIO24</t>
  </si>
  <si>
    <t>GP235</t>
  </si>
  <si>
    <t>SOC_GPIO235</t>
  </si>
  <si>
    <t>unused_SOC_GPIO235</t>
  </si>
  <si>
    <t>GPIO3_PAH.00</t>
  </si>
  <si>
    <t>soc_gpio235_pah0</t>
  </si>
  <si>
    <t>vddio_fsi_g6</t>
  </si>
  <si>
    <t>FSI_G6</t>
  </si>
  <si>
    <t>FSI_GPIO23</t>
  </si>
  <si>
    <t>GP236</t>
  </si>
  <si>
    <t>SOC_GPIO236</t>
  </si>
  <si>
    <t>unused_SOC_GPIO236</t>
  </si>
  <si>
    <t>GPIO3_PAH.01</t>
  </si>
  <si>
    <t>soc_gpio236_pah1</t>
  </si>
  <si>
    <t>FSI_GPIO26</t>
  </si>
  <si>
    <t>GP237</t>
  </si>
  <si>
    <t>SOC_GPIO237</t>
  </si>
  <si>
    <t>unused_SOC_GPIO237</t>
  </si>
  <si>
    <t>GPIO3_PAH.02</t>
  </si>
  <si>
    <t>SPI10_SCK</t>
  </si>
  <si>
    <t>soc_gpio237_pah2</t>
  </si>
  <si>
    <t>FSI_GPIO27</t>
  </si>
  <si>
    <t>GP238</t>
  </si>
  <si>
    <t>SOC_GPIO238</t>
  </si>
  <si>
    <t>unused_SOC_GPIO238</t>
  </si>
  <si>
    <t>GPIO3_PAH.03</t>
  </si>
  <si>
    <t>soc_gpio238_pah3</t>
  </si>
  <si>
    <t>FSI_GPIO30/SPI4_CLK</t>
  </si>
  <si>
    <t>GP239_SPI9_CLK</t>
  </si>
  <si>
    <t>SPI9_SCK</t>
  </si>
  <si>
    <t>unused_SPI9_SCK</t>
  </si>
  <si>
    <t>GPIO3_PAH.04</t>
  </si>
  <si>
    <t>spi9_sck_pah4</t>
  </si>
  <si>
    <t>FSI_GPIO34/SPI4_MISO</t>
  </si>
  <si>
    <t>GP240_SPI9_MISO</t>
  </si>
  <si>
    <t>SPI9_MISO</t>
  </si>
  <si>
    <t>unused_SPI9_MISO</t>
  </si>
  <si>
    <t>GPIO3_PAH.05</t>
  </si>
  <si>
    <t>SPI9_DIN</t>
  </si>
  <si>
    <t>spi9_miso_pah5</t>
  </si>
  <si>
    <t>FSI_GPIO35/SPI4_MOSI</t>
  </si>
  <si>
    <t>GP241_SPI9_MOSI</t>
  </si>
  <si>
    <t>SPI9_MOSI</t>
  </si>
  <si>
    <t>unused_SPI9_MOSI</t>
  </si>
  <si>
    <t>GPIO3_PAH.06</t>
  </si>
  <si>
    <t>SPI9_DOUT</t>
  </si>
  <si>
    <t>spi9_mosi_pah6</t>
  </si>
  <si>
    <t>FSI_GPIO31/SPI4_CS0_N</t>
  </si>
  <si>
    <t>GP242_SPI9_CS0_N</t>
  </si>
  <si>
    <t>SPI9_CS0_N</t>
  </si>
  <si>
    <t>unused_SPI9_CS0_N</t>
  </si>
  <si>
    <t>GPIO3_PAH.07</t>
  </si>
  <si>
    <t>SPI9_CS0</t>
  </si>
  <si>
    <t>spi9_cs0_n_pah7</t>
  </si>
  <si>
    <t>FSI_GPIO32/SPI4_CS1_N</t>
  </si>
  <si>
    <t>GP243_SPI9_CS1_N</t>
  </si>
  <si>
    <t>SPI9_CS1_N</t>
  </si>
  <si>
    <t>unused_SPI9_CS1_N</t>
  </si>
  <si>
    <t>GPIO3_PAJ.00</t>
  </si>
  <si>
    <t>SPI9_CS1</t>
  </si>
  <si>
    <t>SPI10_DOUT</t>
  </si>
  <si>
    <t>spi9_cs1_n_paj0</t>
  </si>
  <si>
    <t>FSI_GPIO33/SPI4_CS2_N</t>
  </si>
  <si>
    <t>GP244_SPI9_CS2_N</t>
  </si>
  <si>
    <t>SPI9_CS2_N</t>
  </si>
  <si>
    <t>unused_SPI9_CS2_N</t>
  </si>
  <si>
    <t>GPIO3_PAJ.01</t>
  </si>
  <si>
    <t>SPI9_CS2</t>
  </si>
  <si>
    <t>SPI10_CS0</t>
  </si>
  <si>
    <t>spi9_cs2_n_paj1</t>
  </si>
  <si>
    <t>FSI_GPIO19/SGMII1_MDIO</t>
  </si>
  <si>
    <t>GP245_SGMII1_MDIO</t>
  </si>
  <si>
    <t>SGMII1_SMA_MDIO</t>
  </si>
  <si>
    <t>unused_SGMII1_SMA_MDIO</t>
  </si>
  <si>
    <t>GPIO3_PAJ.02</t>
  </si>
  <si>
    <t>sgmii1_sma_mdio_paj2</t>
  </si>
  <si>
    <t>FSI_GPIO18/SGMII1_MDC</t>
  </si>
  <si>
    <t>GP246_SGMII1_MDC</t>
  </si>
  <si>
    <t>SGMII1_SMA_MDC</t>
  </si>
  <si>
    <t>unused_SGMII1_SMA_MDC</t>
  </si>
  <si>
    <t>GPIO3_PAJ.03</t>
  </si>
  <si>
    <t>sgmii1_sma_mdc_paj3</t>
  </si>
  <si>
    <t>GP247_UERROR</t>
  </si>
  <si>
    <t>UERROR</t>
  </si>
  <si>
    <t>unused_UERROR</t>
  </si>
  <si>
    <t>GPIO3_PAJ.04</t>
  </si>
  <si>
    <t>uerror_paj4</t>
  </si>
  <si>
    <t>GP248_CERROR</t>
  </si>
  <si>
    <t>CERROR</t>
  </si>
  <si>
    <t>unused_CERROR</t>
  </si>
  <si>
    <t>GPIO3_PAJ.05</t>
  </si>
  <si>
    <t>cerror_paj5</t>
  </si>
  <si>
    <t>GP290</t>
  </si>
  <si>
    <t>SOC_GPIO290</t>
  </si>
  <si>
    <t>unused_SOC_GPIO290</t>
  </si>
  <si>
    <t>GPIO3_PAJ.06</t>
  </si>
  <si>
    <t>SOC_ERROR_2</t>
  </si>
  <si>
    <t>soc_gpio290_paj6</t>
  </si>
  <si>
    <t>FSI_G3G4</t>
  </si>
  <si>
    <t>vddio_fsi_g3g4</t>
  </si>
  <si>
    <t>FSI_G3</t>
  </si>
  <si>
    <t>GP213</t>
  </si>
  <si>
    <t>can2_en_pad3</t>
  </si>
  <si>
    <t>can2_err_pad4</t>
  </si>
  <si>
    <t>GP250</t>
  </si>
  <si>
    <t>SOC_GPIO250</t>
  </si>
  <si>
    <t>unused_SOC_GPIO250</t>
  </si>
  <si>
    <t>DCA_VSYNC</t>
  </si>
  <si>
    <t>DCB_VSYNC</t>
  </si>
  <si>
    <t>DCC_VSYNC</t>
  </si>
  <si>
    <t>DCD_VSYNC</t>
  </si>
  <si>
    <t>soc_gpio250_pf0</t>
  </si>
  <si>
    <t>GP251</t>
  </si>
  <si>
    <t>SOC_GPIO251</t>
  </si>
  <si>
    <t>unused_SOC_GPIO251</t>
  </si>
  <si>
    <t>DCA_HSYNC</t>
  </si>
  <si>
    <t>DCB_HSYNC</t>
  </si>
  <si>
    <t>DCC_HSYNC</t>
  </si>
  <si>
    <t>DCD_HSYNC</t>
  </si>
  <si>
    <t>soc_gpio251_pf1</t>
  </si>
  <si>
    <t>GP252</t>
  </si>
  <si>
    <t>SOC_GPIO252</t>
  </si>
  <si>
    <t>unused_SOC_GPIO252</t>
  </si>
  <si>
    <t>DSA_LSPII</t>
  </si>
  <si>
    <t>soc_gpio252_pf2</t>
  </si>
  <si>
    <t>HPD0</t>
  </si>
  <si>
    <t>GP253_HPD0_N</t>
  </si>
  <si>
    <t>DCE_VSYNC</t>
  </si>
  <si>
    <t>DCF_VSYNC</t>
  </si>
  <si>
    <t>DCG_VSYNC</t>
  </si>
  <si>
    <t>dp_aux_ch0_hpd_pf3</t>
  </si>
  <si>
    <t>HPD1</t>
  </si>
  <si>
    <t>GP254_HPD1_N</t>
  </si>
  <si>
    <t>DCE_HSYNC</t>
  </si>
  <si>
    <t>DCF_HSYNC</t>
  </si>
  <si>
    <t>DCG_HSYNC</t>
  </si>
  <si>
    <t>dp_aux_ch1_hpd_pf4</t>
  </si>
  <si>
    <t>HPD2</t>
  </si>
  <si>
    <t>GP255_HPD2_N</t>
  </si>
  <si>
    <t>DCH_VSYNC</t>
  </si>
  <si>
    <t>dp_aux_ch2_hpd_pf5</t>
  </si>
  <si>
    <t>HPD3</t>
  </si>
  <si>
    <t>GP256_HPD3_N</t>
  </si>
  <si>
    <t>GPIO3_PF.06</t>
  </si>
  <si>
    <t>DCH_HSYNC</t>
  </si>
  <si>
    <t>dp_aux_ch3_hpd_pf6</t>
  </si>
  <si>
    <t>GP257_PWM2</t>
  </si>
  <si>
    <t>PWM2</t>
  </si>
  <si>
    <t>unused_PWM2</t>
  </si>
  <si>
    <t>GPIO3_PF.07</t>
  </si>
  <si>
    <t>BL_EN</t>
  </si>
  <si>
    <t>pwm2_pf7</t>
  </si>
  <si>
    <t>GP258_PWM3</t>
  </si>
  <si>
    <t>PWM3</t>
  </si>
  <si>
    <t>unused_PWM3</t>
  </si>
  <si>
    <t>BL_PWM_DIM0</t>
  </si>
  <si>
    <t>pwm3_pg0</t>
  </si>
  <si>
    <t>GP259_I2C7_CLK</t>
  </si>
  <si>
    <t>GEN7_I2C_SCL</t>
  </si>
  <si>
    <t>unused_GEN7_I2C_SCL</t>
  </si>
  <si>
    <t>SOUNDWIRE1_CLK</t>
  </si>
  <si>
    <t>gen7_i2c_scl_pg1</t>
  </si>
  <si>
    <t>GP260_I2C7_DAT</t>
  </si>
  <si>
    <t>GEN7_I2C_SDA</t>
  </si>
  <si>
    <t>unused_GEN7_I2C_SDA</t>
  </si>
  <si>
    <t>SOUNDWIRE1_DAT0</t>
  </si>
  <si>
    <t>gen7_i2c_sda_pg2</t>
  </si>
  <si>
    <t>BDGPIOLTLBSKP_BFCT6M16L_VD121812NC</t>
  </si>
  <si>
    <t>GP261_I2C9_CLK</t>
  </si>
  <si>
    <t>GEN9_I2C_SCL</t>
  </si>
  <si>
    <t>unused_GEN9_I2C_SCL</t>
  </si>
  <si>
    <t>SOUNDWIRE1_DAT1</t>
  </si>
  <si>
    <t>gen9_i2c_scl_pg3</t>
  </si>
  <si>
    <t>GP262_I2C9_DAT</t>
  </si>
  <si>
    <t>GEN9_I2C_SDA</t>
  </si>
  <si>
    <t>unused_GEN9_I2C_SDA</t>
  </si>
  <si>
    <t>SOUNDWIRE1_DAT2</t>
  </si>
  <si>
    <t>gen9_i2c_sda_pg4</t>
  </si>
  <si>
    <t>SF_DPAUX0_P</t>
  </si>
  <si>
    <t>vddio_dpaux</t>
  </si>
  <si>
    <t>BDDPAUX_OFCT6M16L_VD121212NC</t>
  </si>
  <si>
    <t>SF_DPAUX0_N</t>
  </si>
  <si>
    <t>SF_DPAUX1_P</t>
  </si>
  <si>
    <t>I2C10_CLK</t>
  </si>
  <si>
    <t>dp_aux_ch1_p</t>
  </si>
  <si>
    <t>SF_DPAUX1_N</t>
  </si>
  <si>
    <t>I2C10_DAT</t>
  </si>
  <si>
    <t>dp_aux_ch1_n</t>
  </si>
  <si>
    <t>SF_DPAUX2_P</t>
  </si>
  <si>
    <t>dp_aux_ch2_p</t>
  </si>
  <si>
    <t>SF_DPAUX2_N</t>
  </si>
  <si>
    <t>dp_aux_ch2_n</t>
  </si>
  <si>
    <t>SF_DPAUX3_P</t>
  </si>
  <si>
    <t>dp_aux_ch3_p</t>
  </si>
  <si>
    <t>SF_DPAUX3_N</t>
  </si>
  <si>
    <t>dp_aux_ch3_n</t>
  </si>
  <si>
    <t>GPIOAG2G3G5</t>
  </si>
  <si>
    <t>cpu_pwr_req_ph0</t>
  </si>
  <si>
    <t>vddio_gpioa</t>
  </si>
  <si>
    <t>GPIOA</t>
  </si>
  <si>
    <t>gpu_pwr_req_ph1</t>
  </si>
  <si>
    <t>GP100_UART10_TXD</t>
  </si>
  <si>
    <t>UART10_TX</t>
  </si>
  <si>
    <t>unused_UART10_TX</t>
  </si>
  <si>
    <t>UK3_TXD</t>
  </si>
  <si>
    <t>uart10_tx_ph2</t>
  </si>
  <si>
    <t>UART10</t>
  </si>
  <si>
    <t>GP101_UART10_RXD</t>
  </si>
  <si>
    <t>UART10_RX</t>
  </si>
  <si>
    <t>unused_UART10_RX</t>
  </si>
  <si>
    <t>UK3_RXD</t>
  </si>
  <si>
    <t>uart10_rx_ph3</t>
  </si>
  <si>
    <t>GP102_UART10_RTS_N</t>
  </si>
  <si>
    <t>UART10_RTS_N</t>
  </si>
  <si>
    <t>unused_UART10_RTS_N</t>
  </si>
  <si>
    <t>UK3_RTS</t>
  </si>
  <si>
    <t>uart10_rts_n_ph4</t>
  </si>
  <si>
    <t>GP103_UART10_CTS_N</t>
  </si>
  <si>
    <t>UART10_CTS_N</t>
  </si>
  <si>
    <t>unused_UART10_CTS_N</t>
  </si>
  <si>
    <t>UK3_CTS</t>
  </si>
  <si>
    <t>uart10_cts_n_ph5</t>
  </si>
  <si>
    <t>GP104_SPI3_CLK</t>
  </si>
  <si>
    <t>spi3_sck_ph6</t>
  </si>
  <si>
    <t>GP105_SPI3_MISO</t>
  </si>
  <si>
    <t>spi3_miso_ph7</t>
  </si>
  <si>
    <t>GP106_SPI3_MOSI</t>
  </si>
  <si>
    <t>spi3_mosi_pj0</t>
  </si>
  <si>
    <t>GP107_SPI3_CS0_N</t>
  </si>
  <si>
    <t>spi3_cs0_pj1</t>
  </si>
  <si>
    <t>GP108_SPI3_CS1_N</t>
  </si>
  <si>
    <t>GP109_UART5_TXD</t>
  </si>
  <si>
    <t>UF3_TXD</t>
  </si>
  <si>
    <t>uart5_tx_pj3</t>
  </si>
  <si>
    <t>GP110_UART5_RXD</t>
  </si>
  <si>
    <t>UF3_RXD</t>
  </si>
  <si>
    <t>uart5_rx_pj4</t>
  </si>
  <si>
    <t>GP111_UART5_RTS_N</t>
  </si>
  <si>
    <t>UART5_RTS_N</t>
  </si>
  <si>
    <t>unused_UART5_RTS_N</t>
  </si>
  <si>
    <t>UF3_RTS</t>
  </si>
  <si>
    <t>uart5_rts_n_pj5</t>
  </si>
  <si>
    <t>GP112_UART5_CTS_N</t>
  </si>
  <si>
    <t>UART5_CTS_N</t>
  </si>
  <si>
    <t>unused_UART5_CTS_N</t>
  </si>
  <si>
    <t>GPIO3_PJ.06</t>
  </si>
  <si>
    <t>UF3_CTS</t>
  </si>
  <si>
    <t>uart5_cts_n_pj6</t>
  </si>
  <si>
    <t>GP115_SPI1_CLK</t>
  </si>
  <si>
    <t>GPIO3_PJ.07</t>
  </si>
  <si>
    <t>spi1_sck_pj7</t>
  </si>
  <si>
    <t>GP116_SPI1_MISO</t>
  </si>
  <si>
    <t>spi1_miso_pk0</t>
  </si>
  <si>
    <t>GP117_SPI1_MOSI</t>
  </si>
  <si>
    <t>spi1_mosi_pk1</t>
  </si>
  <si>
    <t>GP118_SPI1_CS0_N</t>
  </si>
  <si>
    <t>spi1_cs0_pk2</t>
  </si>
  <si>
    <t>GP119_SPI1_CS1_N</t>
  </si>
  <si>
    <t>spi1_cs1_pk3</t>
  </si>
  <si>
    <t>GP120_CLK1</t>
  </si>
  <si>
    <t>DSPK1_DAT</t>
  </si>
  <si>
    <t>extperiph1_clk_pk4</t>
  </si>
  <si>
    <t>GP121_CLK2</t>
  </si>
  <si>
    <t>DSPK1_CLK</t>
  </si>
  <si>
    <t>extperiph2_clk_pk5</t>
  </si>
  <si>
    <t>GP122_I2C12_CLK</t>
  </si>
  <si>
    <t>GEN12_I2C_SCL</t>
  </si>
  <si>
    <t>unused_GEN12_I2C_SCL</t>
  </si>
  <si>
    <t>I2C12_CLK</t>
  </si>
  <si>
    <t>gen12_i2c_scl_pk6</t>
  </si>
  <si>
    <t>I2C12</t>
  </si>
  <si>
    <t>GP123_I2C12_DAT</t>
  </si>
  <si>
    <t>GEN12_I2C_SDA</t>
  </si>
  <si>
    <t>unused_GEN12_I2C_SDA</t>
  </si>
  <si>
    <t>I2C12_DAT</t>
  </si>
  <si>
    <t>gen12_i2c_sda_pk7</t>
  </si>
  <si>
    <t>SOC_GPIO124</t>
  </si>
  <si>
    <t>unused_SOC_GPIO124</t>
  </si>
  <si>
    <t>soc_gpio124_pl0</t>
  </si>
  <si>
    <t>SOC_GPIO125</t>
  </si>
  <si>
    <t>unused_SOC_GPIO125</t>
  </si>
  <si>
    <t>I2S5_SCLK</t>
  </si>
  <si>
    <t>soc_gpio125_pl1</t>
  </si>
  <si>
    <t>GP126_FAN_TACH0</t>
  </si>
  <si>
    <t>FAN_TACH0</t>
  </si>
  <si>
    <t>unused_FAN_TACH0</t>
  </si>
  <si>
    <t>fan_tach0_pl2</t>
  </si>
  <si>
    <t>GPIO45</t>
  </si>
  <si>
    <t>GP127</t>
  </si>
  <si>
    <t>SOC_GPIO127</t>
  </si>
  <si>
    <t>unused_SOC_GPIO127</t>
  </si>
  <si>
    <t>NV_THERM_FAN_TACH1</t>
  </si>
  <si>
    <t>soc_gpio127_pl3</t>
  </si>
  <si>
    <t>SOC_GPIO128</t>
  </si>
  <si>
    <t>unused_SOC_GPIO128</t>
  </si>
  <si>
    <t>GPIO3_PL.04</t>
  </si>
  <si>
    <t>I2S5_SDATA_IN</t>
  </si>
  <si>
    <t>soc_gpio128_pl4</t>
  </si>
  <si>
    <t>GP129</t>
  </si>
  <si>
    <t>SOC_GPIO129</t>
  </si>
  <si>
    <t>unused_SOC_GPIO129</t>
  </si>
  <si>
    <t>GPIO3_PL.05</t>
  </si>
  <si>
    <t>I2C15_CLK</t>
  </si>
  <si>
    <t>soc_gpio129_pl5</t>
  </si>
  <si>
    <t>GP130</t>
  </si>
  <si>
    <t>SOC_GPIO130</t>
  </si>
  <si>
    <t>unused_SOC_GPIO130</t>
  </si>
  <si>
    <t>GPIO3_PL.06</t>
  </si>
  <si>
    <t>I2C15_DAT</t>
  </si>
  <si>
    <t>soc_gpio130_pl6</t>
  </si>
  <si>
    <t>GPIO31/IST_REQ_N</t>
  </si>
  <si>
    <t>GP131</t>
  </si>
  <si>
    <t>SOC_GPIO131</t>
  </si>
  <si>
    <t>unused_SOC_GPIO131</t>
  </si>
  <si>
    <t>GPIO3_PL.07</t>
  </si>
  <si>
    <t>I2S5_SDATA_OUT</t>
  </si>
  <si>
    <t>soc_gpio131_pl7</t>
  </si>
  <si>
    <t>GP132_PWM9</t>
  </si>
  <si>
    <t>GP_PWM9</t>
  </si>
  <si>
    <t>unused_GP_PWM9</t>
  </si>
  <si>
    <t>gp_pwm9_pm0</t>
  </si>
  <si>
    <t>GP133</t>
  </si>
  <si>
    <t>SOC_GPIO133</t>
  </si>
  <si>
    <t>unused_SOC_GPIO133</t>
  </si>
  <si>
    <t>I2S5_LRCK</t>
  </si>
  <si>
    <t>soc_gpio133_pm1</t>
  </si>
  <si>
    <t>GP134_UART9_TXD</t>
  </si>
  <si>
    <t>UART9_TX</t>
  </si>
  <si>
    <t>unused_UART9_TX</t>
  </si>
  <si>
    <t>UJ3_TXD</t>
  </si>
  <si>
    <t>uart9_tx_pm2</t>
  </si>
  <si>
    <t>UART9</t>
  </si>
  <si>
    <t>GP135_UART9_RXD</t>
  </si>
  <si>
    <t>UART9_RX</t>
  </si>
  <si>
    <t>unused_UART9_RX</t>
  </si>
  <si>
    <t>UJ3_RXD</t>
  </si>
  <si>
    <t>uart9_rx_pm3</t>
  </si>
  <si>
    <t>GP136_UART9_RTS_N</t>
  </si>
  <si>
    <t>UART9_RTS_N</t>
  </si>
  <si>
    <t>unused_UART9_RTS_N</t>
  </si>
  <si>
    <t>UJ3_RTS</t>
  </si>
  <si>
    <t>uart9_rts_n_pm4</t>
  </si>
  <si>
    <t>GP137_UART9_CTS_N</t>
  </si>
  <si>
    <t>UART9_CTS_N</t>
  </si>
  <si>
    <t>unused_UART9_CTS_N</t>
  </si>
  <si>
    <t>UJ3_CTS</t>
  </si>
  <si>
    <t>uart9_cts_n_pm5</t>
  </si>
  <si>
    <t>GP138</t>
  </si>
  <si>
    <t>SOC_GPIO138</t>
  </si>
  <si>
    <t>unused_SOC_GPIO138</t>
  </si>
  <si>
    <t>I2C14_CLK</t>
  </si>
  <si>
    <t>DMIC1_DAT</t>
  </si>
  <si>
    <t>soc_gpio138_pp0</t>
  </si>
  <si>
    <t>I2C14</t>
  </si>
  <si>
    <t>GP139</t>
  </si>
  <si>
    <t>SOC_GPIO139</t>
  </si>
  <si>
    <t>unused_SOC_GPIO139</t>
  </si>
  <si>
    <t>I2C14_DAT</t>
  </si>
  <si>
    <t>DMIC1_CLK</t>
  </si>
  <si>
    <t>soc_gpio139_pp1</t>
  </si>
  <si>
    <t>GP140_DAP6_CLK</t>
  </si>
  <si>
    <t>dap6_sclk_pp2</t>
  </si>
  <si>
    <t>GP141_DAP6_DOUT</t>
  </si>
  <si>
    <t>dap6_dout_pp3</t>
  </si>
  <si>
    <t>GP142_DAP6_DIN</t>
  </si>
  <si>
    <t>dap6_din_pp4</t>
  </si>
  <si>
    <t>GP143_DAP6_FS</t>
  </si>
  <si>
    <t>dap6_fs_pp5</t>
  </si>
  <si>
    <t>GP144_DAP4_CLK</t>
  </si>
  <si>
    <t>dap4_sclk_pp6</t>
  </si>
  <si>
    <t>GP145_DAP4_DOUT</t>
  </si>
  <si>
    <t>dap4_dout_pp7</t>
  </si>
  <si>
    <t>GP146_DAP4_DIN</t>
  </si>
  <si>
    <t>dap4_din_pq0</t>
  </si>
  <si>
    <t>GP147_DAP4_FS</t>
  </si>
  <si>
    <t>dap4_fs_pq1</t>
  </si>
  <si>
    <t>GP148_SPI5_CLK</t>
  </si>
  <si>
    <t>spi5_sck_pq2</t>
  </si>
  <si>
    <t>GP149_SPI5_MISO</t>
  </si>
  <si>
    <t>SPI5_DIN</t>
  </si>
  <si>
    <t>spi5_miso_pq3</t>
  </si>
  <si>
    <t>GP150_SPI5_MOSI</t>
  </si>
  <si>
    <t>SPI5_DOUT</t>
  </si>
  <si>
    <t>spi5_mosi_pq4</t>
  </si>
  <si>
    <t>GP151_SPI5_CS0_N</t>
  </si>
  <si>
    <t>spi5_cs0_pq5</t>
  </si>
  <si>
    <t>GP152</t>
  </si>
  <si>
    <t>SOC_GPIO152</t>
  </si>
  <si>
    <t>unused_SOC_GPIO152</t>
  </si>
  <si>
    <t>I2S8_SCLK</t>
  </si>
  <si>
    <t>soc_gpio152_pq6</t>
  </si>
  <si>
    <t>DAP8</t>
  </si>
  <si>
    <t>GPIO40</t>
  </si>
  <si>
    <t>GP153</t>
  </si>
  <si>
    <t>SOC_GPIO153</t>
  </si>
  <si>
    <t>unused_SOC_GPIO153</t>
  </si>
  <si>
    <t>I2S8_SDATA_OUT</t>
  </si>
  <si>
    <t>soc_gpio153_pq7</t>
  </si>
  <si>
    <t>GP154</t>
  </si>
  <si>
    <t>unused_AUD_MCLK</t>
  </si>
  <si>
    <t>aud_mclk_pr0</t>
  </si>
  <si>
    <t>GP155</t>
  </si>
  <si>
    <t>SOC_GPIO155</t>
  </si>
  <si>
    <t>unused_SOC_GPIO155</t>
  </si>
  <si>
    <t>I2S8_LRCK</t>
  </si>
  <si>
    <t>soc_gpio155_pr1</t>
  </si>
  <si>
    <t>GP156_DAP1_CLK</t>
  </si>
  <si>
    <t>DAP1_SCLK</t>
  </si>
  <si>
    <t>unused_DAP1_SCLK</t>
  </si>
  <si>
    <t>dap1_sclk_pr2</t>
  </si>
  <si>
    <t>GP157_DAP1_DOUT</t>
  </si>
  <si>
    <t>DAP1_OUT</t>
  </si>
  <si>
    <t>unused_DAP1_OUT</t>
  </si>
  <si>
    <t>dap1_out_pr3</t>
  </si>
  <si>
    <t>GP158_DAP1_DIN</t>
  </si>
  <si>
    <t>DAP1_IN</t>
  </si>
  <si>
    <t>unused_DAP1_IN</t>
  </si>
  <si>
    <t>dap1_in_pr4</t>
  </si>
  <si>
    <t>GP159_DAP1_FS</t>
  </si>
  <si>
    <t>DAP1_FS</t>
  </si>
  <si>
    <t>unused_DAP1_FS</t>
  </si>
  <si>
    <t>dap1_fs_pr5</t>
  </si>
  <si>
    <t>GP160_I2C11_CLK</t>
  </si>
  <si>
    <t>GEN11_I2C_SCL</t>
  </si>
  <si>
    <t>unused_GEN11_I2C_SCL</t>
  </si>
  <si>
    <t>GPIO3_PR.06</t>
  </si>
  <si>
    <t>I2C11_CLK</t>
  </si>
  <si>
    <t>gen11_i2c_scl_pr6</t>
  </si>
  <si>
    <t>I2C11</t>
  </si>
  <si>
    <t>GP161_I2C11_DAT</t>
  </si>
  <si>
    <t>GEN11_I2C_SDA</t>
  </si>
  <si>
    <t>unused_GEN11_I2C_SDA</t>
  </si>
  <si>
    <t>GPIO3_PR.07</t>
  </si>
  <si>
    <t>I2C11_DAT</t>
  </si>
  <si>
    <t>gen11_i2c_sda_pr7</t>
  </si>
  <si>
    <t>GP350</t>
  </si>
  <si>
    <t>SOC_GPIO350</t>
  </si>
  <si>
    <t>unused_SOC_GPIO350</t>
  </si>
  <si>
    <t>GPIO3_PS.00</t>
  </si>
  <si>
    <t>I2S8_SDATA_IN</t>
  </si>
  <si>
    <t>soc_gpio350_ps0</t>
  </si>
  <si>
    <t>GP351</t>
  </si>
  <si>
    <t>SOC_GPIO351</t>
  </si>
  <si>
    <t>unused_SOC_GPIO351</t>
  </si>
  <si>
    <t>GPIO3_PS.01</t>
  </si>
  <si>
    <t>soc_gpio351_ps1</t>
  </si>
  <si>
    <t>DEBUG_QSPI</t>
  </si>
  <si>
    <t>vddio_debug_qspi</t>
  </si>
  <si>
    <t>BIRSTHD_BFCT6M16L_VD121812</t>
  </si>
  <si>
    <t>BIRSTHU1V8_BFCT6M16L_VD121812</t>
  </si>
  <si>
    <t>BIRST_BFCT6M16L_VD121812</t>
  </si>
  <si>
    <t>GP310_QSPI0_CLK</t>
  </si>
  <si>
    <t>GPIO3_PT.00</t>
  </si>
  <si>
    <t>qspi0_sck_pt0</t>
  </si>
  <si>
    <t>GP311_QSPI0_CS_N</t>
  </si>
  <si>
    <t>GPIO3_PT.01</t>
  </si>
  <si>
    <t>qspi0_cs_n_pt1</t>
  </si>
  <si>
    <t>GP312_QSPI0_D0</t>
  </si>
  <si>
    <t>GPIO3_PT.02</t>
  </si>
  <si>
    <t>qspi0_io0_pt2</t>
  </si>
  <si>
    <t>GP313_QSPI0_D1</t>
  </si>
  <si>
    <t>GPIO3_PT.03</t>
  </si>
  <si>
    <t>qspi0_io1_pt3</t>
  </si>
  <si>
    <t>GP314_QSPI0_D2</t>
  </si>
  <si>
    <t>GPIO3_PT.04</t>
  </si>
  <si>
    <t>qspi0_io2_pt4</t>
  </si>
  <si>
    <t>GP315_QSPI0_D3</t>
  </si>
  <si>
    <t>GPIO3_PT.05</t>
  </si>
  <si>
    <t>qspi0_io3_pt5</t>
  </si>
  <si>
    <t>GPIO60</t>
  </si>
  <si>
    <t>GP192</t>
  </si>
  <si>
    <t>SOC_GPIO192</t>
  </si>
  <si>
    <t>unused_SOC_GPIO192</t>
  </si>
  <si>
    <t>GPIO3_PT.06</t>
  </si>
  <si>
    <t>soc_gpio192_pt6</t>
  </si>
  <si>
    <t>GPIOB</t>
  </si>
  <si>
    <t>GPIOB/G4</t>
  </si>
  <si>
    <t>I2S7_DIN</t>
  </si>
  <si>
    <t>SOC_GPIO170</t>
  </si>
  <si>
    <t>unused_SOC_GPIO170</t>
  </si>
  <si>
    <t>GPIO3_PU.00</t>
  </si>
  <si>
    <t>I2S7_SDATA_IN</t>
  </si>
  <si>
    <t>CCLA_LA_TRIGGER_MUX</t>
  </si>
  <si>
    <t>soc_gpio170_pu0</t>
  </si>
  <si>
    <t>vddio_gpiob</t>
  </si>
  <si>
    <t>SOC_GPIO171</t>
  </si>
  <si>
    <t>unused_SOC_GPIO171</t>
  </si>
  <si>
    <t>GPIO3_PU.01</t>
  </si>
  <si>
    <t>SPI4_SCK</t>
  </si>
  <si>
    <t>soc_gpio171_pu1</t>
  </si>
  <si>
    <t>SOC_GPIO172</t>
  </si>
  <si>
    <t>unused_SOC_GPIO172</t>
  </si>
  <si>
    <t>GPIO3_PU.02</t>
  </si>
  <si>
    <t>SPI4_DIN</t>
  </si>
  <si>
    <t>soc_gpio172_pu2</t>
  </si>
  <si>
    <t>GP173</t>
  </si>
  <si>
    <t>SOC_GPIO173</t>
  </si>
  <si>
    <t>unused_SOC_GPIO173</t>
  </si>
  <si>
    <t>GPIO3_PU.03</t>
  </si>
  <si>
    <t>SPI4_DOUT</t>
  </si>
  <si>
    <t>soc_gpio173_pu3</t>
  </si>
  <si>
    <t>GPIO63</t>
  </si>
  <si>
    <t>GP174</t>
  </si>
  <si>
    <t>SOC_GPIO174</t>
  </si>
  <si>
    <t>unused_SOC_GPIO174</t>
  </si>
  <si>
    <t>GPIO3_PU.04</t>
  </si>
  <si>
    <t>SPI4_CS0</t>
  </si>
  <si>
    <t>soc_gpio174_pu4</t>
  </si>
  <si>
    <t>GPIO59</t>
  </si>
  <si>
    <t>GP175</t>
  </si>
  <si>
    <t>SOC_GPIO175</t>
  </si>
  <si>
    <t>unused_SOC_GPIO175</t>
  </si>
  <si>
    <t>GPIO3_PU.05</t>
  </si>
  <si>
    <t>SPI4_CS1</t>
  </si>
  <si>
    <t>soc_gpio175_pu5</t>
  </si>
  <si>
    <t>I2S7_SCLK</t>
  </si>
  <si>
    <t>GP176</t>
  </si>
  <si>
    <t>SOC_GPIO176</t>
  </si>
  <si>
    <t>unused_SOC_GPIO176</t>
  </si>
  <si>
    <t>GPIO3_PU.06</t>
  </si>
  <si>
    <t>soc_gpio176_pu6</t>
  </si>
  <si>
    <t>GPIO44</t>
  </si>
  <si>
    <t>GP177</t>
  </si>
  <si>
    <t>SOC_GPIO177</t>
  </si>
  <si>
    <t>unused_SOC_GPIO177</t>
  </si>
  <si>
    <t>GPIO3_PU.07</t>
  </si>
  <si>
    <t>soc_gpio177_pu7</t>
  </si>
  <si>
    <t>I2S7_DOUT</t>
  </si>
  <si>
    <t>GP178</t>
  </si>
  <si>
    <t>SOC_GPIO178</t>
  </si>
  <si>
    <t>unused_SOC_GPIO178</t>
  </si>
  <si>
    <t>GPIO3_PV.00</t>
  </si>
  <si>
    <t>I2S7_SDATA_OUT</t>
  </si>
  <si>
    <t>soc_gpio178_pv0</t>
  </si>
  <si>
    <t>I2S7_LRCK</t>
  </si>
  <si>
    <t>GP179_PWM10</t>
  </si>
  <si>
    <t>PWM10</t>
  </si>
  <si>
    <t>unused_PWM10</t>
  </si>
  <si>
    <t>GPIO3_PV.01</t>
  </si>
  <si>
    <t>GP_PWM10</t>
  </si>
  <si>
    <t>pwm10_pv1</t>
  </si>
  <si>
    <t>GP180_UART4_TXD</t>
  </si>
  <si>
    <t>GPIO3_PV.02</t>
  </si>
  <si>
    <t>uart4_tx_pv2</t>
  </si>
  <si>
    <t>UART4</t>
  </si>
  <si>
    <t>GP181_UART4_RXD</t>
  </si>
  <si>
    <t>GPIO3_PV.03</t>
  </si>
  <si>
    <t>uart4_rx_pv3</t>
  </si>
  <si>
    <t>GP182_UART4_RTS_N</t>
  </si>
  <si>
    <t>UART4_RTS_N</t>
  </si>
  <si>
    <t>unused_UART4_RTS_N</t>
  </si>
  <si>
    <t>GPIO3_PV.04</t>
  </si>
  <si>
    <t>uart4_rts_n_pv4</t>
  </si>
  <si>
    <t>GP183_UART4_CTS_N</t>
  </si>
  <si>
    <t>UART4_CTS_N</t>
  </si>
  <si>
    <t>unused_UART4_CTS_N</t>
  </si>
  <si>
    <t>GPIO3_PV.05</t>
  </si>
  <si>
    <t>uart4_cts_n_pv5</t>
  </si>
  <si>
    <t>I2S2_CLK/BOOT_CHAIN_1</t>
  </si>
  <si>
    <t>GP184_DAP2_CLK</t>
  </si>
  <si>
    <t>DAP2_CLK</t>
  </si>
  <si>
    <t>unused_DAP2_CLK</t>
  </si>
  <si>
    <t>GPIO3_PV.06</t>
  </si>
  <si>
    <t>dap2_clk_pv6</t>
  </si>
  <si>
    <t>DAP2</t>
  </si>
  <si>
    <t>GP185_DAP2_DOUT</t>
  </si>
  <si>
    <t>DAP2_DOUT</t>
  </si>
  <si>
    <t>unused_DAP2_DOUT</t>
  </si>
  <si>
    <t>GPIO3_PV.07</t>
  </si>
  <si>
    <t>dap2_dout_pv7</t>
  </si>
  <si>
    <t>GP186_DAP2_DIN</t>
  </si>
  <si>
    <t>DAP2_DIN</t>
  </si>
  <si>
    <t>unused_DAP2_DIN</t>
  </si>
  <si>
    <t>GPIO3_PW.00</t>
  </si>
  <si>
    <t>dap2_din_pw0</t>
  </si>
  <si>
    <t>GP187_DAP2_FS</t>
  </si>
  <si>
    <t>DAP2_FS</t>
  </si>
  <si>
    <t>unused_DAP2_FS</t>
  </si>
  <si>
    <t>GPIO3_PW.01</t>
  </si>
  <si>
    <t>dap2_fs_pw1</t>
  </si>
  <si>
    <t>GP188_I2C1_CLK</t>
  </si>
  <si>
    <t>GPIO3_PW.02</t>
  </si>
  <si>
    <t>gen1_i2c_scl_pw2</t>
  </si>
  <si>
    <t>GP189_I2C1_DAT</t>
  </si>
  <si>
    <t>GPIO3_PW.03</t>
  </si>
  <si>
    <t>gen1_i2c_sda_pw3</t>
  </si>
  <si>
    <t>I2C0_CLK</t>
  </si>
  <si>
    <t>GP190_I2C0_CLK</t>
  </si>
  <si>
    <t>GEN0_I2C_SCL</t>
  </si>
  <si>
    <t>unused_GEN0_I2C_SCL</t>
  </si>
  <si>
    <t>GPIO3_PW.04</t>
  </si>
  <si>
    <t>gen0_i2c_scl_pw4</t>
  </si>
  <si>
    <t>I2C0</t>
  </si>
  <si>
    <t>I2C0_DAT</t>
  </si>
  <si>
    <t>GP191_I2C0_DAT</t>
  </si>
  <si>
    <t>GEN0_I2C_SDA</t>
  </si>
  <si>
    <t>unused_GEN0_I2C_SDA</t>
  </si>
  <si>
    <t>GPIO3_PW.05</t>
  </si>
  <si>
    <t>gen0_i2c_sda_pw5</t>
  </si>
  <si>
    <t>GPIO3_PW.06</t>
  </si>
  <si>
    <t>pwr_i2c_scl_pw6</t>
  </si>
  <si>
    <t>GPIO3_PW.07</t>
  </si>
  <si>
    <t>pwr_i2c_sda_pw7</t>
  </si>
  <si>
    <t>SF_NVSE_SEL0</t>
  </si>
  <si>
    <t>NVSE_SEL0</t>
  </si>
  <si>
    <t>unused_NVSE_SEL0</t>
  </si>
  <si>
    <t>nvse_sel0</t>
  </si>
  <si>
    <t>BIPOD_EFCT6M16L_VD</t>
  </si>
  <si>
    <t>GP300_SDMMC_A_CLK</t>
  </si>
  <si>
    <t>sdmmc1_clk_px0</t>
  </si>
  <si>
    <t>vddio_sdmmc1</t>
  </si>
  <si>
    <t>BDSDMEM_HFCT6M16L_VXVD123312NC</t>
  </si>
  <si>
    <t>GP301_SDMMC_A_CMD</t>
  </si>
  <si>
    <t>sdmmc1_cmd_px1</t>
  </si>
  <si>
    <t>GP302_SDMMC_A0</t>
  </si>
  <si>
    <t>sdmmc1_dat0_px2</t>
  </si>
  <si>
    <t>GP303_SDMMC_A1</t>
  </si>
  <si>
    <t>sdmmc1_dat1_px3</t>
  </si>
  <si>
    <t>GP304_SDMMC_A2</t>
  </si>
  <si>
    <t>sdmmc1_dat2_px4</t>
  </si>
  <si>
    <t>GP305_SDMMC_A3</t>
  </si>
  <si>
    <t>sdmmc1_dat3_px5</t>
  </si>
  <si>
    <t>BDSDMEMCOMP_JFCT6M16L_VXVD123312NC</t>
  </si>
  <si>
    <t>VDDIO_Q</t>
  </si>
  <si>
    <t>GPIOD/G8</t>
  </si>
  <si>
    <t>GP270</t>
  </si>
  <si>
    <t>SOC_GPIO270</t>
  </si>
  <si>
    <t>unused_SOC_GPIO270</t>
  </si>
  <si>
    <t>I2C16_CLK</t>
  </si>
  <si>
    <t>soc_gpio270_py0</t>
  </si>
  <si>
    <t>vddio_gpiod</t>
  </si>
  <si>
    <t>I2C16</t>
  </si>
  <si>
    <t>GPIOD</t>
  </si>
  <si>
    <t>GP271</t>
  </si>
  <si>
    <t>SOC_GPIO271</t>
  </si>
  <si>
    <t>unused_SOC_GPIO271</t>
  </si>
  <si>
    <t>I2C16_DAT</t>
  </si>
  <si>
    <t>soc_gpio271_py1</t>
  </si>
  <si>
    <t>GPIO61</t>
  </si>
  <si>
    <t>GP272</t>
  </si>
  <si>
    <t>SOC_GPIO272</t>
  </si>
  <si>
    <t>unused_SOC_GPIO272</t>
  </si>
  <si>
    <t>soc_gpio272_py2</t>
  </si>
  <si>
    <t>DAP3</t>
  </si>
  <si>
    <t>GPIO62</t>
  </si>
  <si>
    <t>GP273</t>
  </si>
  <si>
    <t>SOC_GPIO273</t>
  </si>
  <si>
    <t>unused_SOC_GPIO273</t>
  </si>
  <si>
    <t>I2S3_SDATA_OUT</t>
  </si>
  <si>
    <t>soc_gpio273_py3</t>
  </si>
  <si>
    <t>GPIO58</t>
  </si>
  <si>
    <t>GP274</t>
  </si>
  <si>
    <t>SOC_GPIO274</t>
  </si>
  <si>
    <t>unused_SOC_GPIO274</t>
  </si>
  <si>
    <t>I2S3_SDATA_IN</t>
  </si>
  <si>
    <t>soc_gpio274_py4</t>
  </si>
  <si>
    <t>GPIO57</t>
  </si>
  <si>
    <t>GP275</t>
  </si>
  <si>
    <t>SOC_GPIO275</t>
  </si>
  <si>
    <t>unused_SOC_GPIO275</t>
  </si>
  <si>
    <t>I2S3_LRCK</t>
  </si>
  <si>
    <t>soc_gpio275_py5</t>
  </si>
  <si>
    <t>GPIO50</t>
  </si>
  <si>
    <t>GP276</t>
  </si>
  <si>
    <t>SOC_GPIO276</t>
  </si>
  <si>
    <t>unused_SOC_GPIO276</t>
  </si>
  <si>
    <t>soc_gpio276_py6</t>
  </si>
  <si>
    <t>CAM</t>
  </si>
  <si>
    <t>GPIO56/BOOT_CHAIN_SEL</t>
  </si>
  <si>
    <t>GP277</t>
  </si>
  <si>
    <t>SOC_GPIO277</t>
  </si>
  <si>
    <t>unused_SOC_GPIO277</t>
  </si>
  <si>
    <t>soc_gpio277_py7</t>
  </si>
  <si>
    <t>GPIO39/BOOT_CHAIN_0</t>
  </si>
  <si>
    <t>GP278</t>
  </si>
  <si>
    <t>SOC_GPIO278</t>
  </si>
  <si>
    <t>unused_SOC_GPIO278</t>
  </si>
  <si>
    <t>soc_gpio278_pz0</t>
  </si>
  <si>
    <t>GPIO48</t>
  </si>
  <si>
    <t>GP279</t>
  </si>
  <si>
    <t>SOC_GPIO279</t>
  </si>
  <si>
    <t>unused_SOC_GPIO279</t>
  </si>
  <si>
    <t>soc_gpio279_pz1</t>
  </si>
  <si>
    <t>GP280_XHALT_TRIG</t>
  </si>
  <si>
    <t>XHALT_TRIG</t>
  </si>
  <si>
    <t>unused_XHALT_TRIG</t>
  </si>
  <si>
    <t>xhalt_trig_pz2</t>
  </si>
  <si>
    <t>GP281</t>
  </si>
  <si>
    <t>SOC_GPIO281</t>
  </si>
  <si>
    <t>unused_SOC_GPIO281</t>
  </si>
  <si>
    <t>PM_TRIG0</t>
  </si>
  <si>
    <t>soc_gpio281_pz3</t>
  </si>
  <si>
    <t>GP282</t>
  </si>
  <si>
    <t>SOC_GPIO282</t>
  </si>
  <si>
    <t>unused_SOC_GPIO282</t>
  </si>
  <si>
    <t>PM_TRIG1</t>
  </si>
  <si>
    <t>soc_gpio282_pz4</t>
  </si>
  <si>
    <t>GPIO43</t>
  </si>
  <si>
    <t>GP283</t>
  </si>
  <si>
    <t>SOC_GPIO283</t>
  </si>
  <si>
    <t>unused_SOC_GPIO283</t>
  </si>
  <si>
    <t>soc_gpio283_pz5</t>
  </si>
  <si>
    <t>GPIO64</t>
  </si>
  <si>
    <t>GP284</t>
  </si>
  <si>
    <t>SOC_GPIO284</t>
  </si>
  <si>
    <t>unused_SOC_GPIO284</t>
  </si>
  <si>
    <t>soc_gpio284_pz6</t>
  </si>
  <si>
    <t>GPIO65</t>
  </si>
  <si>
    <t>GP285</t>
  </si>
  <si>
    <t>SOC_GPIO285</t>
  </si>
  <si>
    <t>unused_SOC_GPIO285</t>
  </si>
  <si>
    <t>soc_gpio285_pz7</t>
  </si>
  <si>
    <t>GPIO49</t>
  </si>
  <si>
    <t>GP286</t>
  </si>
  <si>
    <t>SOC_GPIO286</t>
  </si>
  <si>
    <t>unused_SOC_GPIO286</t>
  </si>
  <si>
    <t>GPIO3_PAL.00</t>
  </si>
  <si>
    <t>soc_gpio286_pal0</t>
  </si>
  <si>
    <t>GPIO47</t>
  </si>
  <si>
    <t>GP287</t>
  </si>
  <si>
    <t>SOC_GPIO287</t>
  </si>
  <si>
    <t>unused_SOC_GPIO287</t>
  </si>
  <si>
    <t>GPIO3_PAL.01</t>
  </si>
  <si>
    <t>soc_gpio287_pal1</t>
  </si>
  <si>
    <t>GPIO46</t>
  </si>
  <si>
    <t>GP288</t>
  </si>
  <si>
    <t>SOC_GPIO288</t>
  </si>
  <si>
    <t>unused_SOC_GPIO288</t>
  </si>
  <si>
    <t>GPIO3_PAL.02</t>
  </si>
  <si>
    <t>soc_gpio288_pal2</t>
  </si>
  <si>
    <t>DP0_D0_HDMI_D2_P</t>
  </si>
  <si>
    <t>DP_SINGLE_OFCM16L110P65B</t>
  </si>
  <si>
    <t>DP0_D0_HDMI_D2_N</t>
  </si>
  <si>
    <t>DP0_D1_HDMI_D1_P</t>
  </si>
  <si>
    <t>DP0_D1_HDMI_D1_N</t>
  </si>
  <si>
    <t>DP0_D2_HDMI_D0_P</t>
  </si>
  <si>
    <t>DP0_D2_HDMI_D0_N</t>
  </si>
  <si>
    <t>DP0_D3_HDMI_CK_P</t>
  </si>
  <si>
    <t>DP0_D3_HDMI_CK_N</t>
  </si>
  <si>
    <t>VDDIO_HDMI_DP1</t>
  </si>
  <si>
    <t>HDMI_DP1</t>
  </si>
  <si>
    <t>DP1_D0_HDMI_D2_P</t>
  </si>
  <si>
    <t>HS_DISP1_HDMI_D2_DP0_P</t>
  </si>
  <si>
    <t>HDMI_DP1_TXDP0</t>
  </si>
  <si>
    <t>unused_HDMI_DP1_TXDP0</t>
  </si>
  <si>
    <t>HDMI1_TXDP2</t>
  </si>
  <si>
    <t>DP1_TXDP0</t>
  </si>
  <si>
    <t>hdmi_dp1_txdp0</t>
  </si>
  <si>
    <t>avddio_hdmi_dp1</t>
  </si>
  <si>
    <t>DP1_D0_HDMI_D2_N</t>
  </si>
  <si>
    <t>HS_DISP1_HDMI_D2_DP0_N</t>
  </si>
  <si>
    <t>HDMI_DP1_TXDN0</t>
  </si>
  <si>
    <t>unused_HDMI_DP1_TXDN0</t>
  </si>
  <si>
    <t>HDMI1_TXDN2</t>
  </si>
  <si>
    <t>DP1_TXDN0</t>
  </si>
  <si>
    <t>hdmi_dp1_txdn0</t>
  </si>
  <si>
    <t>G51</t>
  </si>
  <si>
    <t>DP1_D1_HDMI_D1_P</t>
  </si>
  <si>
    <t>HS_DISP1_HDMI_D1_DP1_P</t>
  </si>
  <si>
    <t>HDMI_DP1_TXDP1</t>
  </si>
  <si>
    <t>unused_HDMI_DP1_TXDP1</t>
  </si>
  <si>
    <t>HDMI1_TXDP1</t>
  </si>
  <si>
    <t>DP1_TXDP1</t>
  </si>
  <si>
    <t>hdmi_dp1_txdp1</t>
  </si>
  <si>
    <t>DP1_D1_HDMI_D1_N</t>
  </si>
  <si>
    <t>HS_DISP1_HDMI_D1_DP1_N</t>
  </si>
  <si>
    <t>HDMI_DP1_TXDN1</t>
  </si>
  <si>
    <t>unused_HDMI_DP1_TXDN1</t>
  </si>
  <si>
    <t>HDMI1_TXDN1</t>
  </si>
  <si>
    <t>DP1_TXDN1</t>
  </si>
  <si>
    <t>hdmi_dp1_txdn1</t>
  </si>
  <si>
    <t>DP1_D2_HDMI_D0_P</t>
  </si>
  <si>
    <t>HS_DISP1_HDMI_D0_DP2_P</t>
  </si>
  <si>
    <t>HDMI_DP1_TXDP2</t>
  </si>
  <si>
    <t>unused_HDMI_DP1_TXDP2</t>
  </si>
  <si>
    <t>HDMI1_TXDP0</t>
  </si>
  <si>
    <t>DP1_TXDP2</t>
  </si>
  <si>
    <t>hdmi_dp1_txdp2</t>
  </si>
  <si>
    <t>DP1_D2_HDMI_D0_N</t>
  </si>
  <si>
    <t>HS_DISP1_HDMI_D0_DP2_N</t>
  </si>
  <si>
    <t>HDMI_DP1_TXDN2</t>
  </si>
  <si>
    <t>unused_HDMI_DP1_TXDN2</t>
  </si>
  <si>
    <t>HDMI1_TXDN0</t>
  </si>
  <si>
    <t>DP1_TXDN2</t>
  </si>
  <si>
    <t>hdmi_dp1_txdn2</t>
  </si>
  <si>
    <t>DP1_D3_HDMI_CK_P</t>
  </si>
  <si>
    <t>HS_DISP1_HDMI_CK_DP3_P</t>
  </si>
  <si>
    <t>HDMI_DP1_TXDP3</t>
  </si>
  <si>
    <t>unused_HDMI_DP1_TXDP3</t>
  </si>
  <si>
    <t>HDMI1_TXDP3</t>
  </si>
  <si>
    <t>DP1_TXDP3</t>
  </si>
  <si>
    <t>hdmi_dp1_txdp3</t>
  </si>
  <si>
    <t>DP1_D3_HDMI_CK_N</t>
  </si>
  <si>
    <t>HS_DISP1_HDMI_CK_DP3_N</t>
  </si>
  <si>
    <t>HDMI_DP1_TXDN3</t>
  </si>
  <si>
    <t>unused_HDMI_DP1_TXDN3</t>
  </si>
  <si>
    <t>HDMI1_TXDN3</t>
  </si>
  <si>
    <t>DP1_TXDN3</t>
  </si>
  <si>
    <t>hdmi_dp1_txdn3</t>
  </si>
  <si>
    <t>HS_DISP1_HDMI_DP_REXT_PD</t>
  </si>
  <si>
    <t>HDMI_DP1_RSET</t>
  </si>
  <si>
    <t>unused_HDMI_DP1_RSET</t>
  </si>
  <si>
    <t>hdmi_dp1_rset</t>
  </si>
  <si>
    <t>VDDIO_HDMI_DP2</t>
  </si>
  <si>
    <t>HDMI_DP2</t>
  </si>
  <si>
    <t>DP2_D0_HDMI_D2_P</t>
  </si>
  <si>
    <t>HS_DISP2_HDMI_D2_DP0_P</t>
  </si>
  <si>
    <t>HDMI_DP2_TXDP0</t>
  </si>
  <si>
    <t>unused_HDMI_DP2_TXDP0</t>
  </si>
  <si>
    <t>HDMI2_TXDP2</t>
  </si>
  <si>
    <t>DP2_TXDP0</t>
  </si>
  <si>
    <t>hdmi_dp2_txdp0</t>
  </si>
  <si>
    <t>avddio_hdmi_dp2</t>
  </si>
  <si>
    <t>DP2_D0_HDMI_D2_N</t>
  </si>
  <si>
    <t>HS_DISP2_HDMI_D2_DP0_N</t>
  </si>
  <si>
    <t>HDMI_DP2_TXDN0</t>
  </si>
  <si>
    <t>unused_HDMI_DP2_TXDN0</t>
  </si>
  <si>
    <t>HDMI2_TXDN2</t>
  </si>
  <si>
    <t>DP2_TXDN0</t>
  </si>
  <si>
    <t>hdmi_dp2_txdn0</t>
  </si>
  <si>
    <t>DP2_D1_HDMI_D1_P</t>
  </si>
  <si>
    <t>HS_DISP2_HDMI_D1_DP1_P</t>
  </si>
  <si>
    <t>HDMI_DP2_TXDP1</t>
  </si>
  <si>
    <t>unused_HDMI_DP2_TXDP1</t>
  </si>
  <si>
    <t>HDMI2_TXDP1</t>
  </si>
  <si>
    <t>DP2_TXDP1</t>
  </si>
  <si>
    <t>hdmi_dp2_txdp1</t>
  </si>
  <si>
    <t>DP2_D1_HDMI_D1_N</t>
  </si>
  <si>
    <t>HS_DISP2_HDMI_D1_DP1_N</t>
  </si>
  <si>
    <t>HDMI_DP2_TXDN1</t>
  </si>
  <si>
    <t>unused_HDMI_DP2_TXDN1</t>
  </si>
  <si>
    <t>HDMI2_TXDN1</t>
  </si>
  <si>
    <t>DP2_TXDN1</t>
  </si>
  <si>
    <t>hdmi_dp2_txdn1</t>
  </si>
  <si>
    <t>DP2_D2_HDMI_D0_P</t>
  </si>
  <si>
    <t>HS_DISP2_HDMI_D0_DP2_P</t>
  </si>
  <si>
    <t>HDMI_DP2_TXDP2</t>
  </si>
  <si>
    <t>unused_HDMI_DP2_TXDP2</t>
  </si>
  <si>
    <t>HDMI2_TXDP0</t>
  </si>
  <si>
    <t>DP2_TXDP2</t>
  </si>
  <si>
    <t>hdmi_dp2_txdp2</t>
  </si>
  <si>
    <t>DP2_D2_HDMI_D0_N</t>
  </si>
  <si>
    <t>HS_DISP2_HDMI_D0_DP2_N</t>
  </si>
  <si>
    <t>HDMI_DP2_TXDN2</t>
  </si>
  <si>
    <t>unused_HDMI_DP2_TXDN2</t>
  </si>
  <si>
    <t>HDMI2_TXDN0</t>
  </si>
  <si>
    <t>DP2_TXDN2</t>
  </si>
  <si>
    <t>hdmi_dp2_txdn2</t>
  </si>
  <si>
    <t>DP2_D3_HDMI_CK_P</t>
  </si>
  <si>
    <t>HS_DISP2_HDMI_CK_DP3_P</t>
  </si>
  <si>
    <t>HDMI_DP2_TXDP3</t>
  </si>
  <si>
    <t>unused_HDMI_DP2_TXDP3</t>
  </si>
  <si>
    <t>HDMI2_TXDP3</t>
  </si>
  <si>
    <t>DP2_TXDP3</t>
  </si>
  <si>
    <t>hdmi_dp2_txdp3</t>
  </si>
  <si>
    <t>DP2_D3_HDMI_CK_N</t>
  </si>
  <si>
    <t>HS_DISP2_HDMI_CK_DP3_N</t>
  </si>
  <si>
    <t>HDMI_DP2_TXDN3</t>
  </si>
  <si>
    <t>unused_HDMI_DP2_TXDN3</t>
  </si>
  <si>
    <t>HDMI2_TXDN3</t>
  </si>
  <si>
    <t>DP2_TXDN3</t>
  </si>
  <si>
    <t>hdmi_dp2_txdn3</t>
  </si>
  <si>
    <t>HS_DISP2_HDMI_DP_REXT_PD</t>
  </si>
  <si>
    <t>HDMI_DP2_RSET</t>
  </si>
  <si>
    <t>unused_HDMI_DP2_RSET</t>
  </si>
  <si>
    <t>hdmi_dp2_rset</t>
  </si>
  <si>
    <t>VDDIO_HDMI_DP3</t>
  </si>
  <si>
    <t>HDMI_DP3</t>
  </si>
  <si>
    <t>DP3_D0_HDMI_D2_P</t>
  </si>
  <si>
    <t>HS_DISP3_HDMI_D2_DP0_P</t>
  </si>
  <si>
    <t>HDMI_DP3_TXDP0</t>
  </si>
  <si>
    <t>unused_HDMI_DP3_TXDP0</t>
  </si>
  <si>
    <t>HDMI3_TXDP2</t>
  </si>
  <si>
    <t>DP3_TXDP0</t>
  </si>
  <si>
    <t>hdmi_dp3_txdp0</t>
  </si>
  <si>
    <t>avddio_hdmi_dp3</t>
  </si>
  <si>
    <t>DP3_D0_HDMI_D2_N</t>
  </si>
  <si>
    <t>HS_DISP3_HDMI_D2_DP0_N</t>
  </si>
  <si>
    <t>HDMI_DP3_TXDN0</t>
  </si>
  <si>
    <t>unused_HDMI_DP3_TXDN0</t>
  </si>
  <si>
    <t>HDMI3_TXDN2</t>
  </si>
  <si>
    <t>DP3_TXDN0</t>
  </si>
  <si>
    <t>hdmi_dp3_txdn0</t>
  </si>
  <si>
    <t>DP3_D1_HDMI_D1_P</t>
  </si>
  <si>
    <t>HS_DISP3_HDMI_D1_DP1_P</t>
  </si>
  <si>
    <t>HDMI_DP3_TXDP1</t>
  </si>
  <si>
    <t>unused_HDMI_DP3_TXDP1</t>
  </si>
  <si>
    <t>HDMI3_TXDP1</t>
  </si>
  <si>
    <t>DP3_TXDP1</t>
  </si>
  <si>
    <t>hdmi_dp3_txdp1</t>
  </si>
  <si>
    <t>DP3_D1_HDMI_D1_N</t>
  </si>
  <si>
    <t>HS_DISP3_HDMI_D1_DP1_N</t>
  </si>
  <si>
    <t>HDMI_DP3_TXDN1</t>
  </si>
  <si>
    <t>unused_HDMI_DP3_TXDN1</t>
  </si>
  <si>
    <t>HDMI3_TXDN1</t>
  </si>
  <si>
    <t>DP3_TXDN1</t>
  </si>
  <si>
    <t>hdmi_dp3_txdn1</t>
  </si>
  <si>
    <t>DP3_D2_HDMI_D0_P</t>
  </si>
  <si>
    <t>HS_DISP3_HDMI_D0_DP2_P</t>
  </si>
  <si>
    <t>HDMI_DP3_TXDP2</t>
  </si>
  <si>
    <t>unused_HDMI_DP3_TXDP2</t>
  </si>
  <si>
    <t>HDMI3_TXDP0</t>
  </si>
  <si>
    <t>DP3_TXDP2</t>
  </si>
  <si>
    <t>hdmi_dp3_txdp2</t>
  </si>
  <si>
    <t>DP3_D2_HDMI_D0_N</t>
  </si>
  <si>
    <t>HS_DISP3_HDMI_D0_DP2_N</t>
  </si>
  <si>
    <t>HDMI_DP3_TXDN2</t>
  </si>
  <si>
    <t>unused_HDMI_DP3_TXDN2</t>
  </si>
  <si>
    <t>HDMI3_TXDN0</t>
  </si>
  <si>
    <t>DP3_TXDN2</t>
  </si>
  <si>
    <t>hdmi_dp3_txdn2</t>
  </si>
  <si>
    <t>DP3_D3_HDMI_CK_P</t>
  </si>
  <si>
    <t>HS_DISP3_HDMI_CK_DP3_P</t>
  </si>
  <si>
    <t>HDMI_DP3_TXDP3</t>
  </si>
  <si>
    <t>unused_HDMI_DP3_TXDP3</t>
  </si>
  <si>
    <t>HDMI3_TXDP3</t>
  </si>
  <si>
    <t>DP3_TXDP3</t>
  </si>
  <si>
    <t>hdmi_dp3_txdp3</t>
  </si>
  <si>
    <t>DP3_D3_HDMI_CK_N</t>
  </si>
  <si>
    <t>HS_DISP3_HDMI_CK_DP3_N</t>
  </si>
  <si>
    <t>HDMI_DP3_TXDN3</t>
  </si>
  <si>
    <t>unused_HDMI_DP3_TXDN3</t>
  </si>
  <si>
    <t>HDMI3_TXDN3</t>
  </si>
  <si>
    <t>DP3_TXDN3</t>
  </si>
  <si>
    <t>hdmi_dp3_txdn3</t>
  </si>
  <si>
    <t>HS_DISP3_HDMI_DP_REXT_PD</t>
  </si>
  <si>
    <t>HDMI_DP3_RSET</t>
  </si>
  <si>
    <t>unused_HDMI_DP3_RSET</t>
  </si>
  <si>
    <t>hdmi_dp3_rset</t>
  </si>
  <si>
    <t>BDMIPI16X_PLL1BIAS1_DFCT6M16L110P65B</t>
  </si>
  <si>
    <t>AVDD_USB2</t>
  </si>
  <si>
    <t>USB2</t>
  </si>
  <si>
    <t>HS_USB2_P0_P</t>
  </si>
  <si>
    <t>USB2_P0_DP</t>
  </si>
  <si>
    <t>unused_USB2_P0_DP</t>
  </si>
  <si>
    <t>usb2_p0_dp</t>
  </si>
  <si>
    <t>avdd_usb2</t>
  </si>
  <si>
    <t>BDUSB2_DD4BIAS1_DFCT6M16L130P65B</t>
  </si>
  <si>
    <t>HS_USB2_P0_N</t>
  </si>
  <si>
    <t>USB2_P0_DN</t>
  </si>
  <si>
    <t>unused_USB2_P0_DN</t>
  </si>
  <si>
    <t>usb2_p0_dn</t>
  </si>
  <si>
    <t>HS_USB2_P1_P</t>
  </si>
  <si>
    <t>USB2_P1_DP</t>
  </si>
  <si>
    <t>unused_USB2_P1_DP</t>
  </si>
  <si>
    <t>usb2_p1_dp</t>
  </si>
  <si>
    <t>HS_USB2_P1_N</t>
  </si>
  <si>
    <t>USB2_P1_DN</t>
  </si>
  <si>
    <t>unused_USB2_P1_DN</t>
  </si>
  <si>
    <t>usb2_p1_dn</t>
  </si>
  <si>
    <t>HS_USB2_P2_P</t>
  </si>
  <si>
    <t>USB2_P2_DP</t>
  </si>
  <si>
    <t>unused_USB2_P2_DP</t>
  </si>
  <si>
    <t>usb2_p2_dp</t>
  </si>
  <si>
    <t>HS_USB2_P2_N</t>
  </si>
  <si>
    <t>USB2_P2_DN</t>
  </si>
  <si>
    <t>unused_USB2_P2_DN</t>
  </si>
  <si>
    <t>usb2_p2_dn</t>
  </si>
  <si>
    <t>HS_USB2_P3_P</t>
  </si>
  <si>
    <t>USB2_P3_DP</t>
  </si>
  <si>
    <t>unused_USB2_P3_DP</t>
  </si>
  <si>
    <t>usb2_p3_dp</t>
  </si>
  <si>
    <t>HS_USB2_P3_N</t>
  </si>
  <si>
    <t>USB2_P3_DN</t>
  </si>
  <si>
    <t>unused_USB2_P3_DN</t>
  </si>
  <si>
    <t>usb2_p3_dn</t>
  </si>
  <si>
    <t>HS_USB2_REXT0</t>
  </si>
  <si>
    <t>USB2_REXT</t>
  </si>
  <si>
    <t>unused_USB2_REXT</t>
  </si>
  <si>
    <t>usb2_rext</t>
  </si>
  <si>
    <t>UPHY0</t>
  </si>
  <si>
    <t>HS_UPHY0_REFCLK0_P</t>
  </si>
  <si>
    <t>UPHY0_REFCLK0P</t>
  </si>
  <si>
    <t>unused_UPHY0_REFCLK0P</t>
  </si>
  <si>
    <t>PEX_REFCLK0P</t>
  </si>
  <si>
    <t>uphy0_refclk0p</t>
  </si>
  <si>
    <t>vddio_uphy0</t>
  </si>
  <si>
    <t>UPHYDS_PLL5DS8_HCFCM16L180P65B</t>
  </si>
  <si>
    <t>HS_UPHY0_REFCLK0_N</t>
  </si>
  <si>
    <t>UPHY0_REFCLK0N</t>
  </si>
  <si>
    <t>unused_UPHY0_REFCLK0N</t>
  </si>
  <si>
    <t>PEX_REFCLK0N</t>
  </si>
  <si>
    <t>uphy0_refclk0n</t>
  </si>
  <si>
    <t>UPHY_REFCLK6_P</t>
  </si>
  <si>
    <t>uphy0_refclk2p</t>
  </si>
  <si>
    <t>unused_UPHY0_REFCLK2P</t>
  </si>
  <si>
    <t>UPHY_REFCLK6_N</t>
  </si>
  <si>
    <t>uphy0_refclk2n</t>
  </si>
  <si>
    <t>unused_UPHY0_REFCLK2N</t>
  </si>
  <si>
    <t>UPHY_REFCLK5_P</t>
  </si>
  <si>
    <t>PEX_REFCLK3P</t>
  </si>
  <si>
    <t>uphy0_refclk3p</t>
  </si>
  <si>
    <t>unused_UPHY0_REFCLK3P</t>
  </si>
  <si>
    <t>UPHY_REFCLK5_N</t>
  </si>
  <si>
    <t>PEX_REFCLK3N</t>
  </si>
  <si>
    <t>uphy0_refclk3n</t>
  </si>
  <si>
    <t>unused_UPHY0_REFCLK3N</t>
  </si>
  <si>
    <t>PEX_REFCLK4P</t>
  </si>
  <si>
    <t>uphy0_refclk4p</t>
  </si>
  <si>
    <t>unused_UPHY0_REFCLK4P</t>
  </si>
  <si>
    <t>PEX_REFCLK4N</t>
  </si>
  <si>
    <t>uphy0_refclk4n</t>
  </si>
  <si>
    <t>unused_UPHY0_REFCLK4N</t>
  </si>
  <si>
    <t>UPHY0_RX0P</t>
  </si>
  <si>
    <t>unused_UPHY0_RX0P</t>
  </si>
  <si>
    <t>uphy0_rx0p</t>
  </si>
  <si>
    <t>UPHY0_RX0N</t>
  </si>
  <si>
    <t>unused_UPHY0_RX0N</t>
  </si>
  <si>
    <t>uphy0_rx0n</t>
  </si>
  <si>
    <t>UPHY0_TX0P</t>
  </si>
  <si>
    <t>unused_UPHY0_TX0P</t>
  </si>
  <si>
    <t>HSSTP_TX0</t>
  </si>
  <si>
    <t>uphy0_tx0p</t>
  </si>
  <si>
    <t>UPHY0_TX0N</t>
  </si>
  <si>
    <t>unused_UPHY0_TX0N</t>
  </si>
  <si>
    <t>uphy0_tx0n</t>
  </si>
  <si>
    <t>UPHY0_RX1P</t>
  </si>
  <si>
    <t>unused_UPHY0_RX1P</t>
  </si>
  <si>
    <t>uphy0_rx1p</t>
  </si>
  <si>
    <t>UPHY0_RX1N</t>
  </si>
  <si>
    <t>unused_UPHY0_RX1N</t>
  </si>
  <si>
    <t>uphy0_rx1n</t>
  </si>
  <si>
    <t>UPHY0_TX1P</t>
  </si>
  <si>
    <t>unused_UPHY0_TX1P</t>
  </si>
  <si>
    <t>uphy0_tx1p</t>
  </si>
  <si>
    <t>UPHY0_TX1N</t>
  </si>
  <si>
    <t>unused_UPHY0_TX1N</t>
  </si>
  <si>
    <t>uphy0_tx1n</t>
  </si>
  <si>
    <t>UPHY0_RX2P</t>
  </si>
  <si>
    <t>unused_UPHY0_RX2P</t>
  </si>
  <si>
    <t>uphy0_rx2p</t>
  </si>
  <si>
    <t>UPHY0_RX2N</t>
  </si>
  <si>
    <t>unused_UPHY0_RX2N</t>
  </si>
  <si>
    <t>uphy0_rx2n</t>
  </si>
  <si>
    <t>UPHY0_TX2P</t>
  </si>
  <si>
    <t>unused_UPHY0_TX2P</t>
  </si>
  <si>
    <t>uphy0_tx2p</t>
  </si>
  <si>
    <t>UPHY0_TX2N</t>
  </si>
  <si>
    <t>unused_UPHY0_TX2N</t>
  </si>
  <si>
    <t>uphy0_tx2n</t>
  </si>
  <si>
    <t>UPHY0_RX3P</t>
  </si>
  <si>
    <t>unused_UPHY0_RX3P</t>
  </si>
  <si>
    <t>PEX1_RX1P</t>
  </si>
  <si>
    <t>uphy0_rx3p</t>
  </si>
  <si>
    <t>UPHY0_RX3N</t>
  </si>
  <si>
    <t>unused_UPHY0_RX3N</t>
  </si>
  <si>
    <t>PEX1_RX1N</t>
  </si>
  <si>
    <t>uphy0_rx3n</t>
  </si>
  <si>
    <t>UPHY0_TX3P</t>
  </si>
  <si>
    <t>unused_UPHY0_TX3P</t>
  </si>
  <si>
    <t>PEX1_TX1P</t>
  </si>
  <si>
    <t>uphy0_tx3p</t>
  </si>
  <si>
    <t>UPHY0_TX3N</t>
  </si>
  <si>
    <t>unused_UPHY0_TX3N</t>
  </si>
  <si>
    <t>PEX1_TX1N</t>
  </si>
  <si>
    <t>uphy0_tx3n</t>
  </si>
  <si>
    <t>UPHY0_RX4P</t>
  </si>
  <si>
    <t>unused_UPHY0_RX4P</t>
  </si>
  <si>
    <t>PEX2_RX0P</t>
  </si>
  <si>
    <t>uphy0_rx4p</t>
  </si>
  <si>
    <t>UPHY0_RX4N</t>
  </si>
  <si>
    <t>unused_UPHY0_RX4N</t>
  </si>
  <si>
    <t>PEX2_RX0N</t>
  </si>
  <si>
    <t>uphy0_rx4n</t>
  </si>
  <si>
    <t>UPHY0_TX4P</t>
  </si>
  <si>
    <t>unused_UPHY0_TX4P</t>
  </si>
  <si>
    <t>PEX2_TX0P</t>
  </si>
  <si>
    <t>uphy0_tx4p</t>
  </si>
  <si>
    <t>UPHY0_TX4N</t>
  </si>
  <si>
    <t>unused_UPHY0_TX4N</t>
  </si>
  <si>
    <t>PEX2_TX0N</t>
  </si>
  <si>
    <t>uphy0_tx4n</t>
  </si>
  <si>
    <t>UPHY0_RX5P</t>
  </si>
  <si>
    <t>unused_UPHY0_RX5P</t>
  </si>
  <si>
    <t>PEX1_RX3P</t>
  </si>
  <si>
    <t>PEX2_RX1P</t>
  </si>
  <si>
    <t>uphy0_rx5p</t>
  </si>
  <si>
    <t>UPHY0_RX5N</t>
  </si>
  <si>
    <t>unused_UPHY0_RX5N</t>
  </si>
  <si>
    <t>PEX1_RX3N</t>
  </si>
  <si>
    <t>PEX2_RX1N</t>
  </si>
  <si>
    <t>uphy0_rx5n</t>
  </si>
  <si>
    <t>UPHY0_TX5P</t>
  </si>
  <si>
    <t>unused_UPHY0_TX5P</t>
  </si>
  <si>
    <t>PEX1_TX3P</t>
  </si>
  <si>
    <t>PEX2_TX1P</t>
  </si>
  <si>
    <t>uphy0_tx5p</t>
  </si>
  <si>
    <t>UPHY0_TX5N</t>
  </si>
  <si>
    <t>unused_UPHY0_TX5N</t>
  </si>
  <si>
    <t>PEX1_TX3N</t>
  </si>
  <si>
    <t>PEX2_TX1N</t>
  </si>
  <si>
    <t>uphy0_tx5n</t>
  </si>
  <si>
    <t>UPHY0_RX6P</t>
  </si>
  <si>
    <t>unused_UPHY0_RX6P</t>
  </si>
  <si>
    <t>PEX3_RX0P</t>
  </si>
  <si>
    <t>uphy0_rx6p</t>
  </si>
  <si>
    <t>UPHY0_RX6N</t>
  </si>
  <si>
    <t>unused_UPHY0_RX6N</t>
  </si>
  <si>
    <t>PEX3_RX0N</t>
  </si>
  <si>
    <t>uphy0_rx6n</t>
  </si>
  <si>
    <t>UPHY0_TX6P</t>
  </si>
  <si>
    <t>unused_UPHY0_TX6P</t>
  </si>
  <si>
    <t>PEX3_TX0P</t>
  </si>
  <si>
    <t>uphy0_tx6p</t>
  </si>
  <si>
    <t>UPHY0_TX6N</t>
  </si>
  <si>
    <t>unused_UPHY0_TX6N</t>
  </si>
  <si>
    <t>PEX3_TX0N</t>
  </si>
  <si>
    <t>uphy0_tx6n</t>
  </si>
  <si>
    <t>UPHY0_RX7P</t>
  </si>
  <si>
    <t>unused_UPHY0_RX7P</t>
  </si>
  <si>
    <t>PEX3_RX1P</t>
  </si>
  <si>
    <t>uphy0_rx7p</t>
  </si>
  <si>
    <t>UPHY0_RX7N</t>
  </si>
  <si>
    <t>unused_UPHY0_RX7N</t>
  </si>
  <si>
    <t>PEX3_RX1N</t>
  </si>
  <si>
    <t>uphy0_rx7n</t>
  </si>
  <si>
    <t>UPHY0_TX7P</t>
  </si>
  <si>
    <t>unused_UPHY0_TX7P</t>
  </si>
  <si>
    <t>PEX3_TX1P</t>
  </si>
  <si>
    <t>uphy0_tx7p</t>
  </si>
  <si>
    <t>UPHY0_TX7N</t>
  </si>
  <si>
    <t>unused_UPHY0_TX7N</t>
  </si>
  <si>
    <t>PEX3_TX1N</t>
  </si>
  <si>
    <t>uphy0_tx7n</t>
  </si>
  <si>
    <t>UPHY0_PLL0_TERMP</t>
  </si>
  <si>
    <t>unused_UPHY0_PLL0_TERMP</t>
  </si>
  <si>
    <t>uphy0_pll0_termp</t>
  </si>
  <si>
    <t>UPHY0_PLL1_TERMP</t>
  </si>
  <si>
    <t>unused_UPHY0_PLL1_TERMP</t>
  </si>
  <si>
    <t>uphy0_pll1_termp</t>
  </si>
  <si>
    <t>UPHY0_PLL2_TERMP</t>
  </si>
  <si>
    <t>unused_UPHY0_PLL2_TERMP</t>
  </si>
  <si>
    <t>uphy0_pll2_termp</t>
  </si>
  <si>
    <t>UPHY0_PLL3_TERMP</t>
  </si>
  <si>
    <t>unused_UPHY0_PLL3_TERMP</t>
  </si>
  <si>
    <t>uphy0_pll3_termp</t>
  </si>
  <si>
    <t>HS_UPHY0_PLL4_REXT_PD</t>
  </si>
  <si>
    <t>UPHY0_PLL4_TERMP</t>
  </si>
  <si>
    <t>unused_UPHY0_PLL4_TERMP</t>
  </si>
  <si>
    <t>uphy0_pll4_termp</t>
  </si>
  <si>
    <t>UPHY1_REFCLK0P</t>
  </si>
  <si>
    <t>unused_UPHY1_REFCLK0P</t>
  </si>
  <si>
    <t>uphy1_refclk0p</t>
  </si>
  <si>
    <t>UPHYDS_PLL4DS8_HCFCM16L180P65B</t>
  </si>
  <si>
    <t>UPHY1_REFCLK0N</t>
  </si>
  <si>
    <t>unused_UPHY1_REFCLK0N</t>
  </si>
  <si>
    <t>uphy1_refclk0n</t>
  </si>
  <si>
    <t>UPHY1_REFCLK1P</t>
  </si>
  <si>
    <t>unused_UPHY1_REFCLK1P</t>
  </si>
  <si>
    <t>uphy1_refclk1p</t>
  </si>
  <si>
    <t>UPHY1_REFCLK1N</t>
  </si>
  <si>
    <t>unused_UPHY1_REFCLK1N</t>
  </si>
  <si>
    <t>uphy1_refclk1n</t>
  </si>
  <si>
    <t>HS_UPHY1_REFCLK2_P</t>
  </si>
  <si>
    <t>UPHY1_REFCLK2P</t>
  </si>
  <si>
    <t>unused_UPHY1_REFCLK2P</t>
  </si>
  <si>
    <t>uphy1_refclk2p</t>
  </si>
  <si>
    <t>HS_UPHY1_REFCLK2_N</t>
  </si>
  <si>
    <t>UPHY1_REFCLK2N</t>
  </si>
  <si>
    <t>unused_UPHY1_REFCLK2N</t>
  </si>
  <si>
    <t>uphy1_refclk2n</t>
  </si>
  <si>
    <t>HS_UPHY1_REFCLK3_P</t>
  </si>
  <si>
    <t>UPHY1_REFCLK3P</t>
  </si>
  <si>
    <t>unused_UPHY1_REFCLK3P</t>
  </si>
  <si>
    <t>uphy1_refclk3p</t>
  </si>
  <si>
    <t>HS_UPHY1_REFCLK3_N</t>
  </si>
  <si>
    <t>UPHY1_REFCLK3N</t>
  </si>
  <si>
    <t>unused_UPHY1_REFCLK3N</t>
  </si>
  <si>
    <t>uphy1_refclk3n</t>
  </si>
  <si>
    <t>UPHY1_RX0P</t>
  </si>
  <si>
    <t>unused_UPHY1_RX0P</t>
  </si>
  <si>
    <t>uphy1_rx0p</t>
  </si>
  <si>
    <t>UPHY1_RX0N</t>
  </si>
  <si>
    <t>unused_UPHY1_RX0N</t>
  </si>
  <si>
    <t>uphy1_rx0n</t>
  </si>
  <si>
    <t>UPHY1_TX0P</t>
  </si>
  <si>
    <t>unused_UPHY1_TX0P</t>
  </si>
  <si>
    <t>uphy1_tx0p</t>
  </si>
  <si>
    <t>UPHY1_TX0N</t>
  </si>
  <si>
    <t>unused_UPHY1_TX0N</t>
  </si>
  <si>
    <t>uphy1_tx0n</t>
  </si>
  <si>
    <t>UPHY1_RX1P</t>
  </si>
  <si>
    <t>unused_UPHY1_RX1P</t>
  </si>
  <si>
    <t>uphy1_rx1p</t>
  </si>
  <si>
    <t>UPHY1_RX1N</t>
  </si>
  <si>
    <t>unused_UPHY1_RX1N</t>
  </si>
  <si>
    <t>uphy1_rx1n</t>
  </si>
  <si>
    <t>UPHY1_TX1P</t>
  </si>
  <si>
    <t>unused_UPHY1_TX1P</t>
  </si>
  <si>
    <t>uphy1_tx1p</t>
  </si>
  <si>
    <t>UPHY1_TX1N</t>
  </si>
  <si>
    <t>unused_UPHY1_TX1N</t>
  </si>
  <si>
    <t>uphy1_tx1n</t>
  </si>
  <si>
    <t>UPHY1_RX2P</t>
  </si>
  <si>
    <t>unused_UPHY1_RX2P</t>
  </si>
  <si>
    <t>uphy1_rx2p</t>
  </si>
  <si>
    <t>UPHY1_RX2N</t>
  </si>
  <si>
    <t>unused_UPHY1_RX2N</t>
  </si>
  <si>
    <t>uphy1_rx2n</t>
  </si>
  <si>
    <t>UPHY1_TX2P</t>
  </si>
  <si>
    <t>unused_UPHY1_TX2P</t>
  </si>
  <si>
    <t>uphy1_tx2p</t>
  </si>
  <si>
    <t>UPHY1_TX2N</t>
  </si>
  <si>
    <t>unused_UPHY1_TX2N</t>
  </si>
  <si>
    <t>uphy1_tx2n</t>
  </si>
  <si>
    <t>UPHY1_RX3P</t>
  </si>
  <si>
    <t>unused_UPHY1_RX3P</t>
  </si>
  <si>
    <t>uphy1_rx3p</t>
  </si>
  <si>
    <t>UPHY1_RX3N</t>
  </si>
  <si>
    <t>unused_UPHY1_RX3N</t>
  </si>
  <si>
    <t>uphy1_rx3n</t>
  </si>
  <si>
    <t>UPHY1_TX3P</t>
  </si>
  <si>
    <t>unused_UPHY1_TX3P</t>
  </si>
  <si>
    <t>uphy1_tx3p</t>
  </si>
  <si>
    <t>UPHY1_TX3N</t>
  </si>
  <si>
    <t>unused_UPHY1_TX3N</t>
  </si>
  <si>
    <t>uphy1_tx3n</t>
  </si>
  <si>
    <t>UPHY1_RX4P</t>
  </si>
  <si>
    <t>unused_UPHY1_RX4P</t>
  </si>
  <si>
    <t>PEX4_RX4P</t>
  </si>
  <si>
    <t>uphy1_rx4p</t>
  </si>
  <si>
    <t>UPHY1_RX4N</t>
  </si>
  <si>
    <t>unused_UPHY1_RX4N</t>
  </si>
  <si>
    <t>PEX4_RX4N</t>
  </si>
  <si>
    <t>uphy1_rx4n</t>
  </si>
  <si>
    <t>UPHY1_TX4P</t>
  </si>
  <si>
    <t>unused_UPHY1_TX4P</t>
  </si>
  <si>
    <t>PEX4_TX4P</t>
  </si>
  <si>
    <t>uphy1_tx4p</t>
  </si>
  <si>
    <t>UPHY1_TX4N</t>
  </si>
  <si>
    <t>unused_UPHY1_TX4N</t>
  </si>
  <si>
    <t>PEX4_TX4N</t>
  </si>
  <si>
    <t>uphy1_tx4n</t>
  </si>
  <si>
    <t>UPHY1_RX5P</t>
  </si>
  <si>
    <t>unused_UPHY1_RX5P</t>
  </si>
  <si>
    <t>PEX4_RX5P</t>
  </si>
  <si>
    <t>uphy1_rx5p</t>
  </si>
  <si>
    <t>UPHY1_RX5N</t>
  </si>
  <si>
    <t>unused_UPHY1_RX5N</t>
  </si>
  <si>
    <t>PEX4_RX5N</t>
  </si>
  <si>
    <t>uphy1_rx5n</t>
  </si>
  <si>
    <t>UPHY1_TX5P</t>
  </si>
  <si>
    <t>unused_UPHY1_TX5P</t>
  </si>
  <si>
    <t>PEX4_TX5P</t>
  </si>
  <si>
    <t>uphy1_tx5p</t>
  </si>
  <si>
    <t>UPHY1_TX5N</t>
  </si>
  <si>
    <t>unused_UPHY1_TX5N</t>
  </si>
  <si>
    <t>PEX4_TX5N</t>
  </si>
  <si>
    <t>uphy1_tx5n</t>
  </si>
  <si>
    <t>UPHY1_RX6P</t>
  </si>
  <si>
    <t>unused_UPHY1_RX6P</t>
  </si>
  <si>
    <t>PEX4_RX6P</t>
  </si>
  <si>
    <t>uphy1_rx6p</t>
  </si>
  <si>
    <t>UPHY1_RX6N</t>
  </si>
  <si>
    <t>unused_UPHY1_RX6N</t>
  </si>
  <si>
    <t>PEX4_RX6N</t>
  </si>
  <si>
    <t>uphy1_rx6n</t>
  </si>
  <si>
    <t>UPHY1_TX6P</t>
  </si>
  <si>
    <t>unused_UPHY1_TX6P</t>
  </si>
  <si>
    <t>PEX4_TX6P</t>
  </si>
  <si>
    <t>uphy1_tx6p</t>
  </si>
  <si>
    <t>UPHY1_TX6N</t>
  </si>
  <si>
    <t>unused_UPHY1_TX6N</t>
  </si>
  <si>
    <t>PEX4_TX6N</t>
  </si>
  <si>
    <t>uphy1_tx6n</t>
  </si>
  <si>
    <t>UPHY1_RX7P</t>
  </si>
  <si>
    <t>unused_UPHY1_RX7P</t>
  </si>
  <si>
    <t>PEX4_RX7P</t>
  </si>
  <si>
    <t>uphy1_rx7p</t>
  </si>
  <si>
    <t>UPHY1_RX7N</t>
  </si>
  <si>
    <t>unused_UPHY1_RX7N</t>
  </si>
  <si>
    <t>PEX4_RX7N</t>
  </si>
  <si>
    <t>uphy1_rx7n</t>
  </si>
  <si>
    <t>UPHY1_TX7P</t>
  </si>
  <si>
    <t>unused_UPHY1_TX7P</t>
  </si>
  <si>
    <t>PEX4_TX7P</t>
  </si>
  <si>
    <t>uphy1_tx7p</t>
  </si>
  <si>
    <t>UPHY1_TX7N</t>
  </si>
  <si>
    <t>unused_UPHY1_TX7N</t>
  </si>
  <si>
    <t>PEX4_TX7N</t>
  </si>
  <si>
    <t>uphy1_tx7n</t>
  </si>
  <si>
    <t>UPHY1_PLL0_TERMP</t>
  </si>
  <si>
    <t>unused_UPHY1_PLL0_TERMP</t>
  </si>
  <si>
    <t>uphy1_pll0_termp</t>
  </si>
  <si>
    <t>UPHY1_PLL1_TERMP</t>
  </si>
  <si>
    <t>unused_UPHY1_PLL1_TERMP</t>
  </si>
  <si>
    <t>uphy1_pll1_termp</t>
  </si>
  <si>
    <t>HS_UPHY1_PLL2_REXT_PD</t>
  </si>
  <si>
    <t>UPHY1_PLL2_TERMP</t>
  </si>
  <si>
    <t>unused_UPHY1_PLL2_TERMP</t>
  </si>
  <si>
    <t>uphy1_pll2_termp</t>
  </si>
  <si>
    <t>HS_UPHY1_PLL3_REXT_PD</t>
  </si>
  <si>
    <t>UPHY1_PLL3_TERMP</t>
  </si>
  <si>
    <t>unused_UPHY1_PLL3_TERMP</t>
  </si>
  <si>
    <t>uphy1_pll3_termp</t>
  </si>
  <si>
    <t>UPHYDS_PLL1DS2_HCFCM16L180P65B</t>
  </si>
  <si>
    <t>SGMII1_RXP</t>
  </si>
  <si>
    <t>SGMII1_RXN</t>
  </si>
  <si>
    <t>SGMII1_TXP</t>
  </si>
  <si>
    <t>SGMII1_TXN</t>
  </si>
  <si>
    <t>VDDIO_DDR0</t>
  </si>
  <si>
    <t>XM0</t>
  </si>
  <si>
    <t>LP5XA_DQBRICK_IFCR90</t>
  </si>
  <si>
    <t>LP5XA_CABRICK_IFCR90</t>
  </si>
  <si>
    <t>VDDIO_DDR1</t>
  </si>
  <si>
    <t>XM1</t>
  </si>
  <si>
    <t>VDDIO_DDR2</t>
  </si>
  <si>
    <t>XM2</t>
  </si>
  <si>
    <t>VDDIO_DDR3</t>
  </si>
  <si>
    <t>XM3</t>
  </si>
  <si>
    <t>DDR_REXT_PU_VDD2</t>
  </si>
  <si>
    <t>DDR_COMPA_PU_HV</t>
  </si>
  <si>
    <t>unused_DDR_COMPA_PU_HV</t>
  </si>
  <si>
    <t>ddr_compa_pu_hv</t>
  </si>
  <si>
    <t>LP5XA_COMP_IFCR90</t>
  </si>
  <si>
    <t>DDR_COMP0_PU_HV</t>
  </si>
  <si>
    <t>DDR_REXT_PU_VDDQ</t>
  </si>
  <si>
    <t>DDR_COMPA_PU_LV</t>
  </si>
  <si>
    <t>unused_DDR_COMPA_PU_LV</t>
  </si>
  <si>
    <t>ddr_compa_pu_lv</t>
  </si>
  <si>
    <t>DDR_COMP0_PU_LV</t>
  </si>
  <si>
    <t>DDR_REXT_PD</t>
  </si>
  <si>
    <t>DDR_COMPA_PD_RESCAL</t>
  </si>
  <si>
    <t>unused_DDR_COMPA_PD_RESCAL</t>
  </si>
  <si>
    <t>ddr_compa_pd_rescal</t>
  </si>
  <si>
    <t>VDDP_VDD2_DDR_A</t>
  </si>
  <si>
    <t>VDDIO_DDR0_VDD2AON</t>
  </si>
  <si>
    <t>DDR_RESETA_N</t>
  </si>
  <si>
    <t>unused_DDR_RESETA_N</t>
  </si>
  <si>
    <t>DDR_RESTA</t>
  </si>
  <si>
    <t>ddr_reseta_n</t>
  </si>
  <si>
    <t>vddio_vdd2_ddra</t>
  </si>
  <si>
    <t>LP5XA_RESET_IFCR90</t>
  </si>
  <si>
    <t>DDR_RST0</t>
  </si>
  <si>
    <t>VDDP_VDD2_DDR_B</t>
  </si>
  <si>
    <t>DDR_RESETB_N</t>
  </si>
  <si>
    <t>unused_DDR_RESETB_N</t>
  </si>
  <si>
    <t>DDR_RESTB</t>
  </si>
  <si>
    <t>ddr_resetb_n</t>
  </si>
  <si>
    <t>vddio_vdd2_ddrb</t>
  </si>
  <si>
    <t>DDR_RST1</t>
  </si>
  <si>
    <t>OSC_VREFRO</t>
  </si>
  <si>
    <t>VDDIO_OSC_VREFRO</t>
  </si>
  <si>
    <t>SF_OSC_IN</t>
  </si>
  <si>
    <t>unused_XTAL_IN</t>
  </si>
  <si>
    <t>xtal_in</t>
  </si>
  <si>
    <t>avdd_osc</t>
  </si>
  <si>
    <t>OSCI27_FFCR90T6M16L_VD121212</t>
  </si>
  <si>
    <t>SF_OSC_OUT</t>
  </si>
  <si>
    <t>unused_XTAL_OUT</t>
  </si>
  <si>
    <t>xtal_out</t>
  </si>
  <si>
    <t>zt</t>
  </si>
  <si>
    <t>SF_OSCBUFF_OUT</t>
  </si>
  <si>
    <t>XTAL_OUTBUFF</t>
  </si>
  <si>
    <t>unused_XTAL_OUTBUFF</t>
  </si>
  <si>
    <t>OSC_OUTBUFF</t>
  </si>
  <si>
    <t>xtal_outbuff</t>
  </si>
  <si>
    <t>SF_FSI_OSC_IN</t>
  </si>
  <si>
    <t>unused_FSI_XTAL_IN</t>
  </si>
  <si>
    <t>fsi_xtal_in</t>
  </si>
  <si>
    <t>vddio_fsi_osc</t>
  </si>
  <si>
    <t>SF_FSI_OSC_OUT</t>
  </si>
  <si>
    <t>unused_FSI_XTAL_OUT</t>
  </si>
  <si>
    <t>fsi_xtal_out</t>
  </si>
  <si>
    <t>SF_FSI_OSCBUFF_OUT</t>
  </si>
  <si>
    <t>FSI_XTAL_OUTBUFF</t>
  </si>
  <si>
    <t>unused_FSI_XTAL_OUTBUFF</t>
  </si>
  <si>
    <t>fsi_xtal_outbuff</t>
  </si>
  <si>
    <t>E_IO_OD
Open-Drain Select</t>
  </si>
  <si>
    <t>E_LPBK
Loopback Select</t>
  </si>
  <si>
    <t>SCHMITT
Low = 80mV
Mid = 150mV
High = 250mV</t>
  </si>
  <si>
    <t>E_HSRX18V
High Speed Receiver Select</t>
  </si>
  <si>
    <t>Mid</t>
  </si>
  <si>
    <t>Low</t>
  </si>
  <si>
    <t>High</t>
  </si>
  <si>
    <t>E_18V
Enable = 1.8V
Disable = 1.2V</t>
  </si>
  <si>
    <t>Not_Assigned</t>
  </si>
  <si>
    <t>MOD_SHUTDOWN_N</t>
  </si>
  <si>
    <t>PWR_IRQ_N</t>
  </si>
  <si>
    <t>unused</t>
  </si>
  <si>
    <t>POWER_BTN_DEB_N</t>
  </si>
  <si>
    <t>I2C_GP2_CLK</t>
  </si>
  <si>
    <t>I2C_GP2_DAT</t>
  </si>
  <si>
    <t>UART3_TXD_DEBUG</t>
  </si>
  <si>
    <t>UART3_RXD_DEBUG</t>
  </si>
  <si>
    <t>PCIE1_CLKREQ_N</t>
  </si>
  <si>
    <t>PCIE1_RST_N</t>
  </si>
  <si>
    <t>PCIE2_CLKREQ_N</t>
  </si>
  <si>
    <t>PCIE2_RST_N</t>
  </si>
  <si>
    <t>PCIE3_CLKREQ_N</t>
  </si>
  <si>
    <t>PCIE3_RST_N</t>
  </si>
  <si>
    <t>PCIE_WAKE_N</t>
  </si>
  <si>
    <t>M2E_AP_WAKE_BT</t>
  </si>
  <si>
    <t>FSI_CAN0_TXD</t>
  </si>
  <si>
    <t>FSI_CAN0_RXD</t>
  </si>
  <si>
    <t>FSI_CAN0_STBY*</t>
  </si>
  <si>
    <t>FSI_CAN0_ENA</t>
  </si>
  <si>
    <t>FSI_CAN0_ERR*</t>
  </si>
  <si>
    <t>FSI_CAN1_TXD</t>
  </si>
  <si>
    <t>FSI_CAN1_RXD</t>
  </si>
  <si>
    <t>FSI_CAN1_STBY*</t>
  </si>
  <si>
    <t>FSI_GP249_PWR_SAVE_MODE_N</t>
  </si>
  <si>
    <t>JTAG</t>
  </si>
  <si>
    <t>CPU_PSI</t>
  </si>
  <si>
    <t>SOC_PSI</t>
  </si>
  <si>
    <t>GPU_PSI</t>
  </si>
  <si>
    <t>DP0_HPD</t>
  </si>
  <si>
    <t>DP1_HPD</t>
  </si>
  <si>
    <t>DP2_HPD</t>
  </si>
  <si>
    <t>DP3_HPD</t>
  </si>
  <si>
    <t>DP0_AUX_CH_P</t>
  </si>
  <si>
    <t>DP0_AUX_CH_N</t>
  </si>
  <si>
    <t>DP1_AUX_CH_N</t>
  </si>
  <si>
    <t>DP1_AUX_CH_P</t>
  </si>
  <si>
    <t>DP2_AUX_CH_P</t>
  </si>
  <si>
    <t>DP2_AUX_CH_N</t>
  </si>
  <si>
    <t>DP3_AUX_CH_P</t>
  </si>
  <si>
    <t>DP3_AUX_CH_N</t>
  </si>
  <si>
    <t>UART2_TXD</t>
  </si>
  <si>
    <t>UART2_RXD</t>
  </si>
  <si>
    <t>ETH_WOL_EN_STATUS</t>
  </si>
  <si>
    <t>UART5_TXD</t>
  </si>
  <si>
    <t>UART5_RXD</t>
  </si>
  <si>
    <t>I2C_GP3_CLK</t>
  </si>
  <si>
    <t>I2C_GP3_DAT</t>
  </si>
  <si>
    <t>GP124_INA_CRIT</t>
  </si>
  <si>
    <t>M2E_BT_WAKE</t>
  </si>
  <si>
    <t>I2S4_DOUT</t>
  </si>
  <si>
    <t>I2S4_DIN</t>
  </si>
  <si>
    <t>I2S4_FS</t>
  </si>
  <si>
    <t>I2C_GP3_PEX_EN_N</t>
  </si>
  <si>
    <t>CODEC_INT</t>
  </si>
  <si>
    <t>MCLK01_AUDIO_MCLK</t>
  </si>
  <si>
    <t>I2S1_DOUT</t>
  </si>
  <si>
    <t>I2S1_DIN</t>
  </si>
  <si>
    <t>M2E_WIFI_WAKE</t>
  </si>
  <si>
    <t>M2E_SAR_TOUT</t>
  </si>
  <si>
    <t>M2E_WIFI_DISABLE_N</t>
  </si>
  <si>
    <t>GPIO35_5V0_HDMI_EN</t>
  </si>
  <si>
    <t>3V3_DP_EN</t>
  </si>
  <si>
    <t>M2E_BT_DISABLE_N</t>
  </si>
  <si>
    <t>I2C_GP1_CLK</t>
  </si>
  <si>
    <t>I2C_GP1_DAT</t>
  </si>
  <si>
    <t>THOR_BC2</t>
  </si>
  <si>
    <t>THOR_BC0</t>
  </si>
  <si>
    <t>M2E_ALERT_N</t>
  </si>
  <si>
    <t>UPHY0_SF_PCIE1_CLK_P</t>
  </si>
  <si>
    <t>UPHY0_SF_PCIE1_CLK_N</t>
  </si>
  <si>
    <t>PCIE2_CLK_P</t>
  </si>
  <si>
    <t>PCIE2_CLK_N</t>
  </si>
  <si>
    <t>UPHY0_RX0_P</t>
  </si>
  <si>
    <t>UPHY0_RX0_N</t>
  </si>
  <si>
    <t>UPHY0_TX0_P</t>
  </si>
  <si>
    <t>UPHY0_TX0_N</t>
  </si>
  <si>
    <t>UPHY0_RX1_P</t>
  </si>
  <si>
    <t>UPHY0_RX1_N</t>
  </si>
  <si>
    <t>UPHY0_TX1_P</t>
  </si>
  <si>
    <t>UPHY0_TX1_N</t>
  </si>
  <si>
    <t>UPHY0_RX2_P</t>
  </si>
  <si>
    <t>UPHY0_RX2_N</t>
  </si>
  <si>
    <t>UPHY0_TX2_P</t>
  </si>
  <si>
    <t>UPHY0_TX2_N</t>
  </si>
  <si>
    <t>UPHY0_RX3_P</t>
  </si>
  <si>
    <t>UPHY0_RX3_N</t>
  </si>
  <si>
    <t>UPHY0_TX3_P</t>
  </si>
  <si>
    <t>UPHY0_TX3_N</t>
  </si>
  <si>
    <t>UPHY0_RX4_P</t>
  </si>
  <si>
    <t>UPHY0_RX4_N</t>
  </si>
  <si>
    <t>UPHY0_TX4_P</t>
  </si>
  <si>
    <t>UPHY0_TX4_N</t>
  </si>
  <si>
    <t>UPHY0_RX6_P</t>
  </si>
  <si>
    <t>UPHY0_RX6_N</t>
  </si>
  <si>
    <t>UPHY0_TX6_P</t>
  </si>
  <si>
    <t>UPHY0_TX6_N</t>
  </si>
  <si>
    <t>UPHY0_RX7_P</t>
  </si>
  <si>
    <t>UPHY0_RX7_N</t>
  </si>
  <si>
    <t>UPHY0_TX7_P</t>
  </si>
  <si>
    <t>UPHY0_TX7_N</t>
  </si>
  <si>
    <t>UPHY1_REFCLK3_P</t>
  </si>
  <si>
    <t>UPHY1_REFCLK3_N</t>
  </si>
  <si>
    <t>GPIO3_PAC.02</t>
  </si>
  <si>
    <t>GPIO3_PAC.04</t>
  </si>
  <si>
    <t>can1_dout_pac0</t>
  </si>
  <si>
    <t>can1_din_pac1</t>
  </si>
  <si>
    <t>can1_stb_pac2</t>
  </si>
  <si>
    <t>can1_err_pac4</t>
  </si>
  <si>
    <t>HS_UPHY0_REFCLK2_P</t>
  </si>
  <si>
    <t>UPHY0_REFCLK2P</t>
  </si>
  <si>
    <t>HS_UPHY0_REFCLK2_N</t>
  </si>
  <si>
    <t>UPHY0_REFCLK2N</t>
  </si>
  <si>
    <t>HS_UPHY0_REFCLK3_P</t>
  </si>
  <si>
    <t>UPHY0_REFCLK3P</t>
  </si>
  <si>
    <t>HS_UPHY0_REFCLK3_N</t>
  </si>
  <si>
    <t>UPHY0_REFCLK3N</t>
  </si>
  <si>
    <t>HS_UPHY0_REFCLK4_P</t>
  </si>
  <si>
    <t>UPHY0_REFCLK4P</t>
  </si>
  <si>
    <t>HS_UPHY0_REFCLK4_N</t>
  </si>
  <si>
    <t>UPHY0_REFCLK4N</t>
  </si>
  <si>
    <t>Y9</t>
  </si>
  <si>
    <t>K55</t>
  </si>
  <si>
    <t>E63</t>
  </si>
  <si>
    <t>F63</t>
  </si>
  <si>
    <t>G63</t>
  </si>
  <si>
    <t>E62</t>
  </si>
  <si>
    <t>F62</t>
  </si>
  <si>
    <t>G62</t>
  </si>
  <si>
    <t>J63</t>
  </si>
  <si>
    <t>J62</t>
  </si>
  <si>
    <t>G59</t>
  </si>
  <si>
    <t>H56</t>
  </si>
  <si>
    <t>J56</t>
  </si>
  <si>
    <t>G57</t>
  </si>
  <si>
    <t>G12</t>
  </si>
  <si>
    <t>A12</t>
  </si>
  <si>
    <t>H11</t>
  </si>
  <si>
    <t>B11</t>
  </si>
  <si>
    <t>K26</t>
  </si>
  <si>
    <t>L26</t>
  </si>
  <si>
    <t>L28</t>
  </si>
  <si>
    <t>F26</t>
  </si>
  <si>
    <t>L24</t>
  </si>
  <si>
    <t>K22</t>
  </si>
  <si>
    <t>L22</t>
  </si>
  <si>
    <t>P23</t>
  </si>
  <si>
    <t>K34</t>
  </si>
  <si>
    <t>L34</t>
  </si>
  <si>
    <t>N33</t>
  </si>
  <si>
    <t>P33</t>
  </si>
  <si>
    <t>L36</t>
  </si>
  <si>
    <t>N35</t>
  </si>
  <si>
    <t>P35</t>
  </si>
  <si>
    <t>H38</t>
  </si>
  <si>
    <t>N37</t>
  </si>
  <si>
    <t>P37</t>
  </si>
  <si>
    <t>E9</t>
  </si>
  <si>
    <t>B4</t>
  </si>
  <si>
    <t>F7</t>
  </si>
  <si>
    <t>H3</t>
  </si>
  <si>
    <t>G1</t>
  </si>
  <si>
    <t>E2</t>
  </si>
  <si>
    <t>E1</t>
  </si>
  <si>
    <t>J8</t>
  </si>
  <si>
    <t>D7</t>
  </si>
  <si>
    <t>A9</t>
  </si>
  <si>
    <t>B57</t>
  </si>
  <si>
    <t>E57</t>
  </si>
  <si>
    <t>F57</t>
  </si>
  <si>
    <t>CB52</t>
  </si>
  <si>
    <t>CC52</t>
  </si>
  <si>
    <t>CC51</t>
  </si>
  <si>
    <t>CB50</t>
  </si>
  <si>
    <t>CC50</t>
  </si>
  <si>
    <t>CB49</t>
  </si>
  <si>
    <t>BU52</t>
  </si>
  <si>
    <t>BV52</t>
  </si>
  <si>
    <t>BY52</t>
  </si>
  <si>
    <t>BU51</t>
  </si>
  <si>
    <t>BV51</t>
  </si>
  <si>
    <t>BY51</t>
  </si>
  <si>
    <t>BU50</t>
  </si>
  <si>
    <t>BV50</t>
  </si>
  <si>
    <t>BY50</t>
  </si>
  <si>
    <t>BU49</t>
  </si>
  <si>
    <t>BV49</t>
  </si>
  <si>
    <t>BY49</t>
  </si>
  <si>
    <t>BU48</t>
  </si>
  <si>
    <t>BV48</t>
  </si>
  <si>
    <t>BM50</t>
  </si>
  <si>
    <t>BR48</t>
  </si>
  <si>
    <t>CC49</t>
  </si>
  <si>
    <t>CB48</t>
  </si>
  <si>
    <t>BY48</t>
  </si>
  <si>
    <t>CC48</t>
  </si>
  <si>
    <t>BM49</t>
  </si>
  <si>
    <t>BP47</t>
  </si>
  <si>
    <t>BM51</t>
  </si>
  <si>
    <t>BM45</t>
  </si>
  <si>
    <t>BP43</t>
  </si>
  <si>
    <t>BM46</t>
  </si>
  <si>
    <t>BM47</t>
  </si>
  <si>
    <t>BM48</t>
  </si>
  <si>
    <t>BU47</t>
  </si>
  <si>
    <t>BV47</t>
  </si>
  <si>
    <t>BY47</t>
  </si>
  <si>
    <t>BY46</t>
  </si>
  <si>
    <t>BR44</t>
  </si>
  <si>
    <t>BP45</t>
  </si>
  <si>
    <t>CB47</t>
  </si>
  <si>
    <t>CC47</t>
  </si>
  <si>
    <t>CB46</t>
  </si>
  <si>
    <t>CC46</t>
  </si>
  <si>
    <t>CB45</t>
  </si>
  <si>
    <t>CC45</t>
  </si>
  <si>
    <t>CB44</t>
  </si>
  <si>
    <t>CC44</t>
  </si>
  <si>
    <t>BU46</t>
  </si>
  <si>
    <t>BV46</t>
  </si>
  <si>
    <t>BU45</t>
  </si>
  <si>
    <t>BV45</t>
  </si>
  <si>
    <t>BY45</t>
  </si>
  <si>
    <t>BR46</t>
  </si>
  <si>
    <t>BY44</t>
  </si>
  <si>
    <t>BY43</t>
  </si>
  <si>
    <t>BU44</t>
  </si>
  <si>
    <t>BV44</t>
  </si>
  <si>
    <t>BU43</t>
  </si>
  <si>
    <t>BV43</t>
  </si>
  <si>
    <t>CB43</t>
  </si>
  <si>
    <t>CC43</t>
  </si>
  <si>
    <t>CB51</t>
  </si>
  <si>
    <t>BP49</t>
  </si>
  <si>
    <t>BR16</t>
  </si>
  <si>
    <t>BM16</t>
  </si>
  <si>
    <t>BU17</t>
  </si>
  <si>
    <t>BV17</t>
  </si>
  <si>
    <t>BY17</t>
  </si>
  <si>
    <t>BY16</t>
  </si>
  <si>
    <t>BV16</t>
  </si>
  <si>
    <t>BP15</t>
  </si>
  <si>
    <t>BM15</t>
  </si>
  <si>
    <t>BU16</t>
  </si>
  <si>
    <t>BU15</t>
  </si>
  <si>
    <t>BV15</t>
  </si>
  <si>
    <t>BY15</t>
  </si>
  <si>
    <t>BY18</t>
  </si>
  <si>
    <t>BM18</t>
  </si>
  <si>
    <t>BM17</t>
  </si>
  <si>
    <t>BU18</t>
  </si>
  <si>
    <t>BV18</t>
  </si>
  <si>
    <t>BY19</t>
  </si>
  <si>
    <t>CB18</t>
  </si>
  <si>
    <t>CC18</t>
  </si>
  <si>
    <t>CC17</t>
  </si>
  <si>
    <t>BP17</t>
  </si>
  <si>
    <t>BP19</t>
  </si>
  <si>
    <t>CB21</t>
  </si>
  <si>
    <t>CC21</t>
  </si>
  <si>
    <t>CB20</t>
  </si>
  <si>
    <t>CC20</t>
  </si>
  <si>
    <t>BY21</t>
  </si>
  <si>
    <t>BU21</t>
  </si>
  <si>
    <t>BV21</t>
  </si>
  <si>
    <t>BY20</t>
  </si>
  <si>
    <t>BM21</t>
  </si>
  <si>
    <t>BP21</t>
  </si>
  <si>
    <t>BM20</t>
  </si>
  <si>
    <t>BR20</t>
  </si>
  <si>
    <t>BU20</t>
  </si>
  <si>
    <t>BV20</t>
  </si>
  <si>
    <t>BU19</t>
  </si>
  <si>
    <t>CB16</t>
  </si>
  <si>
    <t>CC16</t>
  </si>
  <si>
    <t>CB15</t>
  </si>
  <si>
    <t>CC15</t>
  </si>
  <si>
    <t>CB14</t>
  </si>
  <si>
    <t>CC14</t>
  </si>
  <si>
    <t>CB17</t>
  </si>
  <si>
    <t>CB13</t>
  </si>
  <si>
    <t>CC13</t>
  </si>
  <si>
    <t>BY13</t>
  </si>
  <si>
    <t>BY12</t>
  </si>
  <si>
    <t>CB12</t>
  </si>
  <si>
    <t>CC12</t>
  </si>
  <si>
    <t>BU14</t>
  </si>
  <si>
    <t>BV14</t>
  </si>
  <si>
    <t>BR14</t>
  </si>
  <si>
    <t>BY14</t>
  </si>
  <si>
    <t>BM14</t>
  </si>
  <si>
    <t>BV13</t>
  </si>
  <si>
    <t>BU13</t>
  </si>
  <si>
    <t>BR12</t>
  </si>
  <si>
    <t>BU12</t>
  </si>
  <si>
    <t>BV12</t>
  </si>
  <si>
    <t>BP13</t>
  </si>
  <si>
    <t>BM13</t>
  </si>
  <si>
    <t>BM12</t>
  </si>
  <si>
    <t>M49</t>
  </si>
  <si>
    <t>H50</t>
  </si>
  <si>
    <t>E52</t>
  </si>
  <si>
    <t>F47</t>
  </si>
  <si>
    <t>E49</t>
  </si>
  <si>
    <t>D50</t>
  </si>
  <si>
    <t>A49</t>
  </si>
  <si>
    <t>B50</t>
  </si>
  <si>
    <t>A52</t>
  </si>
  <si>
    <t>B53</t>
  </si>
  <si>
    <t>D38</t>
  </si>
  <si>
    <t>F39</t>
  </si>
  <si>
    <t>E40</t>
  </si>
  <si>
    <t>M39</t>
  </si>
  <si>
    <t>L39</t>
  </si>
  <si>
    <t>J40</t>
  </si>
  <si>
    <t>H40</t>
  </si>
  <si>
    <t>M41</t>
  </si>
  <si>
    <t>L41</t>
  </si>
  <si>
    <t>F41</t>
  </si>
  <si>
    <t>E43</t>
  </si>
  <si>
    <t>A40</t>
  </si>
  <si>
    <t>B41</t>
  </si>
  <si>
    <t>A43</t>
  </si>
  <si>
    <t>M43</t>
  </si>
  <si>
    <t>B47</t>
  </si>
  <si>
    <t>A46</t>
  </si>
  <si>
    <t>B44</t>
  </si>
  <si>
    <t>E46</t>
  </si>
  <si>
    <t>D44</t>
  </si>
  <si>
    <t>G37</t>
  </si>
  <si>
    <t>D14</t>
  </si>
  <si>
    <t>F15</t>
  </si>
  <si>
    <t>K14</t>
  </si>
  <si>
    <t>M15</t>
  </si>
  <si>
    <t>N15</t>
  </si>
  <si>
    <t>K18</t>
  </si>
  <si>
    <t>L16</t>
  </si>
  <si>
    <t>N17</t>
  </si>
  <si>
    <t>P17</t>
  </si>
  <si>
    <t>M19</t>
  </si>
  <si>
    <t>N19</t>
  </si>
  <si>
    <t>E24</t>
  </si>
  <si>
    <t>C25</t>
  </si>
  <si>
    <t>B26</t>
  </si>
  <si>
    <t>H23</t>
  </si>
  <si>
    <t>A24</t>
  </si>
  <si>
    <t>A25</t>
  </si>
  <si>
    <t>F22</t>
  </si>
  <si>
    <t>B23</t>
  </si>
  <si>
    <t>G21</t>
  </si>
  <si>
    <t>A21</t>
  </si>
  <si>
    <t>E20</t>
  </si>
  <si>
    <t>H19</t>
  </si>
  <si>
    <t>F18</t>
  </si>
  <si>
    <t>C16</t>
  </si>
  <si>
    <t>G17</t>
  </si>
  <si>
    <t>A16</t>
  </si>
  <si>
    <t>N21</t>
  </si>
  <si>
    <t>P21</t>
  </si>
  <si>
    <t>L20</t>
  </si>
  <si>
    <t>N23</t>
  </si>
  <si>
    <t>K30</t>
  </si>
  <si>
    <t>L30</t>
  </si>
  <si>
    <t>N29</t>
  </si>
  <si>
    <t>P29</t>
  </si>
  <si>
    <t>L32</t>
  </si>
  <si>
    <t>N27</t>
  </si>
  <si>
    <t>P27</t>
  </si>
  <si>
    <t>E28</t>
  </si>
  <si>
    <t>A28</t>
  </si>
  <si>
    <t>G29</t>
  </si>
  <si>
    <t>C28</t>
  </si>
  <si>
    <t>F30</t>
  </si>
  <si>
    <t>H31</t>
  </si>
  <si>
    <t>E32</t>
  </si>
  <si>
    <t>A33</t>
  </si>
  <si>
    <t>G33</t>
  </si>
  <si>
    <t>B35</t>
  </si>
  <si>
    <t>F34</t>
  </si>
  <si>
    <t>A36</t>
  </si>
  <si>
    <t>A37</t>
  </si>
  <si>
    <t>H35</t>
  </si>
  <si>
    <t>C37</t>
  </si>
  <si>
    <t>B38</t>
  </si>
  <si>
    <t>N31</t>
  </si>
  <si>
    <t>P31</t>
  </si>
  <si>
    <t>E36</t>
  </si>
  <si>
    <t>J12</t>
  </si>
  <si>
    <t>E12</t>
  </si>
  <si>
    <t>B14</t>
  </si>
  <si>
    <t>G13</t>
  </si>
  <si>
    <t>M57</t>
  </si>
  <si>
    <t>L58</t>
  </si>
  <si>
    <t>M59</t>
  </si>
  <si>
    <t>N59</t>
  </si>
  <si>
    <t>N58</t>
  </si>
  <si>
    <t>M60</t>
  </si>
  <si>
    <t>M54</t>
  </si>
  <si>
    <t>M53</t>
  </si>
  <si>
    <t>N55</t>
  </si>
  <si>
    <t>N54</t>
  </si>
  <si>
    <t>T58</t>
  </si>
  <si>
    <t>R60</t>
  </si>
  <si>
    <t>P60</t>
  </si>
  <si>
    <t>R59</t>
  </si>
  <si>
    <t>T59</t>
  </si>
  <si>
    <t>P61</t>
  </si>
  <si>
    <t>P58</t>
  </si>
  <si>
    <t>R57</t>
  </si>
  <si>
    <t>T56</t>
  </si>
  <si>
    <t>P55</t>
  </si>
  <si>
    <t>P56</t>
  </si>
  <si>
    <t>R54</t>
  </si>
  <si>
    <t>R55</t>
  </si>
  <si>
    <t>N63</t>
  </si>
  <si>
    <t>K63</t>
  </si>
  <si>
    <t>M63</t>
  </si>
  <si>
    <t>P63</t>
  </si>
  <si>
    <t>R62</t>
  </si>
  <si>
    <t>N62</t>
  </si>
  <si>
    <t>AB62</t>
  </si>
  <si>
    <t>W62</t>
  </si>
  <si>
    <t>AC63</t>
  </si>
  <si>
    <t>AB63</t>
  </si>
  <si>
    <t>W63</t>
  </si>
  <si>
    <t>V62</t>
  </si>
  <si>
    <t>AA63</t>
  </si>
  <si>
    <t>L63</t>
  </si>
  <si>
    <t>M62</t>
  </si>
  <si>
    <t>AA62</t>
  </si>
  <si>
    <t>Y63</t>
  </si>
  <si>
    <t>R63</t>
  </si>
  <si>
    <t>T63</t>
  </si>
  <si>
    <t>U63</t>
  </si>
  <si>
    <t>V63</t>
  </si>
  <si>
    <t>W58</t>
  </si>
  <si>
    <t>V57</t>
  </si>
  <si>
    <t>V59</t>
  </si>
  <si>
    <t>U58</t>
  </si>
  <si>
    <t>V60</t>
  </si>
  <si>
    <t>U60</t>
  </si>
  <si>
    <t>U61</t>
  </si>
  <si>
    <t>W59</t>
  </si>
  <si>
    <t>U56</t>
  </si>
  <si>
    <t>V54</t>
  </si>
  <si>
    <t>V53</t>
  </si>
  <si>
    <t>W55</t>
  </si>
  <si>
    <t>W54</t>
  </si>
  <si>
    <t>AB59</t>
  </si>
  <si>
    <t>Y61</t>
  </si>
  <si>
    <t>AA60</t>
  </si>
  <si>
    <t>AB58</t>
  </si>
  <si>
    <t>AA59</t>
  </si>
  <si>
    <t>Y60</t>
  </si>
  <si>
    <t>Y58</t>
  </si>
  <si>
    <t>AA57</t>
  </si>
  <si>
    <t>AB56</t>
  </si>
  <si>
    <t>Y56</t>
  </si>
  <si>
    <t>Y55</t>
  </si>
  <si>
    <t>AA55</t>
  </si>
  <si>
    <t>AA54</t>
  </si>
  <si>
    <t>AD57</t>
  </si>
  <si>
    <t>AC58</t>
  </si>
  <si>
    <t>AD60</t>
  </si>
  <si>
    <t>AC60</t>
  </si>
  <si>
    <t>AD59</t>
  </si>
  <si>
    <t>AE58</t>
  </si>
  <si>
    <t>AE59</t>
  </si>
  <si>
    <t>AC61</t>
  </si>
  <si>
    <t>AC56</t>
  </si>
  <si>
    <t>AD54</t>
  </si>
  <si>
    <t>AD53</t>
  </si>
  <si>
    <t>AE55</t>
  </si>
  <si>
    <t>AE54</t>
  </si>
  <si>
    <t>AG57</t>
  </si>
  <si>
    <t>AH58</t>
  </si>
  <si>
    <t>AG59</t>
  </si>
  <si>
    <t>AH59</t>
  </si>
  <si>
    <t>AF61</t>
  </si>
  <si>
    <t>AG60</t>
  </si>
  <si>
    <t>AF60</t>
  </si>
  <si>
    <t>AF58</t>
  </si>
  <si>
    <t>AF56</t>
  </si>
  <si>
    <t>AG54</t>
  </si>
  <si>
    <t>AG53</t>
  </si>
  <si>
    <t>AH55</t>
  </si>
  <si>
    <t>AH54</t>
  </si>
  <si>
    <t>AE62</t>
  </si>
  <si>
    <t>AE63</t>
  </si>
  <si>
    <t>AD62</t>
  </si>
  <si>
    <t>AD63</t>
  </si>
  <si>
    <t>AF63</t>
  </si>
  <si>
    <t>AH62</t>
  </si>
  <si>
    <t>AH63</t>
  </si>
  <si>
    <t>AN62</t>
  </si>
  <si>
    <t>AN63</t>
  </si>
  <si>
    <t>AP62</t>
  </si>
  <si>
    <t>AU62</t>
  </si>
  <si>
    <t>AP63</t>
  </si>
  <si>
    <t>AR63</t>
  </si>
  <si>
    <t>AM63</t>
  </si>
  <si>
    <t>AG63</t>
  </si>
  <si>
    <t>AG62</t>
  </si>
  <si>
    <t>AT63</t>
  </si>
  <si>
    <t>AR62</t>
  </si>
  <si>
    <t>AJ63</t>
  </si>
  <si>
    <t>AK63</t>
  </si>
  <si>
    <t>AL63</t>
  </si>
  <si>
    <t>AL62</t>
  </si>
  <si>
    <t>AJ60</t>
  </si>
  <si>
    <t>AJ58</t>
  </si>
  <si>
    <t>AK60</t>
  </si>
  <si>
    <t>AJ61</t>
  </si>
  <si>
    <t>AL59</t>
  </si>
  <si>
    <t>AK59</t>
  </si>
  <si>
    <t>AL58</t>
  </si>
  <si>
    <t>AK57</t>
  </si>
  <si>
    <t>AL56</t>
  </si>
  <si>
    <t>AK54</t>
  </si>
  <si>
    <t>AK55</t>
  </si>
  <si>
    <t>AJ56</t>
  </si>
  <si>
    <t>AJ55</t>
  </si>
  <si>
    <t>AP59</t>
  </si>
  <si>
    <t>AP58</t>
  </si>
  <si>
    <t>AM61</t>
  </si>
  <si>
    <t>AN60</t>
  </si>
  <si>
    <t>AM58</t>
  </si>
  <si>
    <t>AN59</t>
  </si>
  <si>
    <t>AN57</t>
  </si>
  <si>
    <t>AM60</t>
  </si>
  <si>
    <t>AM56</t>
  </si>
  <si>
    <t>AN54</t>
  </si>
  <si>
    <t>AN53</t>
  </si>
  <si>
    <t>AP54</t>
  </si>
  <si>
    <t>AP55</t>
  </si>
  <si>
    <t>AT61</t>
  </si>
  <si>
    <t>AV58</t>
  </si>
  <si>
    <t>AU60</t>
  </si>
  <si>
    <t>AT60</t>
  </si>
  <si>
    <t>AU59</t>
  </si>
  <si>
    <t>AV59</t>
  </si>
  <si>
    <t>AT58</t>
  </si>
  <si>
    <t>AU57</t>
  </si>
  <si>
    <t>AT56</t>
  </si>
  <si>
    <t>AU54</t>
  </si>
  <si>
    <t>AU53</t>
  </si>
  <si>
    <t>AV55</t>
  </si>
  <si>
    <t>AV54</t>
  </si>
  <si>
    <t>AW58</t>
  </si>
  <si>
    <t>AY57</t>
  </si>
  <si>
    <t>BA58</t>
  </si>
  <si>
    <t>AY59</t>
  </si>
  <si>
    <t>BA59</t>
  </si>
  <si>
    <t>AW61</t>
  </si>
  <si>
    <t>AW60</t>
  </si>
  <si>
    <t>AY60</t>
  </si>
  <si>
    <t>BA56</t>
  </si>
  <si>
    <t>AW55</t>
  </si>
  <si>
    <t>AW56</t>
  </si>
  <si>
    <t>AY54</t>
  </si>
  <si>
    <t>AY55</t>
  </si>
  <si>
    <t>AV62</t>
  </si>
  <si>
    <t>BB63</t>
  </si>
  <si>
    <t>AW63</t>
  </si>
  <si>
    <t>BA63</t>
  </si>
  <si>
    <t>BC63</t>
  </si>
  <si>
    <t>BC62</t>
  </si>
  <si>
    <t>BA62</t>
  </si>
  <si>
    <t>BK62</t>
  </si>
  <si>
    <t>BF62</t>
  </si>
  <si>
    <t>BJ62</t>
  </si>
  <si>
    <t>BG62</t>
  </si>
  <si>
    <t>BL63</t>
  </si>
  <si>
    <t>BK63</t>
  </si>
  <si>
    <t>BG63</t>
  </si>
  <si>
    <t>AY63</t>
  </si>
  <si>
    <t>AY62</t>
  </si>
  <si>
    <t>BJ63</t>
  </si>
  <si>
    <t>BH63</t>
  </si>
  <si>
    <t>BD63</t>
  </si>
  <si>
    <t>BD62</t>
  </si>
  <si>
    <t>BE63</t>
  </si>
  <si>
    <t>BF63</t>
  </si>
  <si>
    <t>BB61</t>
  </si>
  <si>
    <t>BC60</t>
  </si>
  <si>
    <t>BD59</t>
  </si>
  <si>
    <t>BB60</t>
  </si>
  <si>
    <t>BC59</t>
  </si>
  <si>
    <t>BB58</t>
  </si>
  <si>
    <t>BD58</t>
  </si>
  <si>
    <t>BC57</t>
  </si>
  <si>
    <t>BB56</t>
  </si>
  <si>
    <t>BC54</t>
  </si>
  <si>
    <t>BC53</t>
  </si>
  <si>
    <t>BD55</t>
  </si>
  <si>
    <t>BD54</t>
  </si>
  <si>
    <t>BF57</t>
  </si>
  <si>
    <t>BG59</t>
  </si>
  <si>
    <t>BF59</t>
  </si>
  <si>
    <t>BG58</t>
  </si>
  <si>
    <t>BF60</t>
  </si>
  <si>
    <t>BE58</t>
  </si>
  <si>
    <t>BE61</t>
  </si>
  <si>
    <t>BE60</t>
  </si>
  <si>
    <t>BG56</t>
  </si>
  <si>
    <t>BE56</t>
  </si>
  <si>
    <t>BE55</t>
  </si>
  <si>
    <t>BF55</t>
  </si>
  <si>
    <t>BF54</t>
  </si>
  <si>
    <t>BH61</t>
  </si>
  <si>
    <t>BJ60</t>
  </si>
  <si>
    <t>BH58</t>
  </si>
  <si>
    <t>BH60</t>
  </si>
  <si>
    <t>BJ59</t>
  </si>
  <si>
    <t>BK59</t>
  </si>
  <si>
    <t>BK58</t>
  </si>
  <si>
    <t>BJ57</t>
  </si>
  <si>
    <t>BH56</t>
  </si>
  <si>
    <t>BJ54</t>
  </si>
  <si>
    <t>BJ53</t>
  </si>
  <si>
    <t>BK55</t>
  </si>
  <si>
    <t>BK54</t>
  </si>
  <si>
    <t>BN58</t>
  </si>
  <si>
    <t>BM57</t>
  </si>
  <si>
    <t>BN59</t>
  </si>
  <si>
    <t>BL58</t>
  </si>
  <si>
    <t>BM60</t>
  </si>
  <si>
    <t>BM59</t>
  </si>
  <si>
    <t>BL60</t>
  </si>
  <si>
    <t>BL61</t>
  </si>
  <si>
    <t>BL56</t>
  </si>
  <si>
    <t>BM54</t>
  </si>
  <si>
    <t>BM53</t>
  </si>
  <si>
    <t>BN55</t>
  </si>
  <si>
    <t>BN54</t>
  </si>
  <si>
    <t>BM62</t>
  </si>
  <si>
    <t>BN63</t>
  </si>
  <si>
    <t>BN62</t>
  </si>
  <si>
    <t>BM63</t>
  </si>
  <si>
    <t>BP63</t>
  </si>
  <si>
    <t>BT63</t>
  </si>
  <si>
    <t>BT62</t>
  </si>
  <si>
    <t>CC56</t>
  </si>
  <si>
    <t>BY62</t>
  </si>
  <si>
    <t>CC58</t>
  </si>
  <si>
    <t>CC59</t>
  </si>
  <si>
    <t>BW62</t>
  </si>
  <si>
    <t>BW63</t>
  </si>
  <si>
    <t>CB60</t>
  </si>
  <si>
    <t>BR62</t>
  </si>
  <si>
    <t>BR63</t>
  </si>
  <si>
    <t>CC57</t>
  </si>
  <si>
    <t>CB59</t>
  </si>
  <si>
    <t>BU63</t>
  </si>
  <si>
    <t>BU62</t>
  </si>
  <si>
    <t>BV62</t>
  </si>
  <si>
    <t>BV63</t>
  </si>
  <si>
    <t>BP60</t>
  </si>
  <si>
    <t>BP61</t>
  </si>
  <si>
    <t>BR60</t>
  </si>
  <si>
    <t>BT60</t>
  </si>
  <si>
    <t>BU59</t>
  </si>
  <si>
    <t>BU60</t>
  </si>
  <si>
    <t>BV59</t>
  </si>
  <si>
    <t>BV60</t>
  </si>
  <si>
    <t>BT58</t>
  </si>
  <si>
    <t>BR56</t>
  </si>
  <si>
    <t>BR57</t>
  </si>
  <si>
    <t>BP58</t>
  </si>
  <si>
    <t>BP57</t>
  </si>
  <si>
    <t>CA54</t>
  </si>
  <si>
    <t>CA55</t>
  </si>
  <si>
    <t>CA57</t>
  </si>
  <si>
    <t>CA56</t>
  </si>
  <si>
    <t>CA61</t>
  </si>
  <si>
    <t>CA58</t>
  </si>
  <si>
    <t>BY59</t>
  </si>
  <si>
    <t>BY60</t>
  </si>
  <si>
    <t>BW58</t>
  </si>
  <si>
    <t>BV56</t>
  </si>
  <si>
    <t>BV55</t>
  </si>
  <si>
    <t>BW54</t>
  </si>
  <si>
    <t>BW55</t>
  </si>
  <si>
    <t>M7</t>
  </si>
  <si>
    <t>M5</t>
  </si>
  <si>
    <t>N5</t>
  </si>
  <si>
    <t>N6</t>
  </si>
  <si>
    <t>M4</t>
  </si>
  <si>
    <t>L3</t>
  </si>
  <si>
    <t>N8</t>
  </si>
  <si>
    <t>M11</t>
  </si>
  <si>
    <t>M10</t>
  </si>
  <si>
    <t>T6</t>
  </si>
  <si>
    <t>P4</t>
  </si>
  <si>
    <t>T5</t>
  </si>
  <si>
    <t>P3</t>
  </si>
  <si>
    <t>P6</t>
  </si>
  <si>
    <t>R7</t>
  </si>
  <si>
    <t>P8</t>
  </si>
  <si>
    <t>R9</t>
  </si>
  <si>
    <t>R10</t>
  </si>
  <si>
    <t>T8</t>
  </si>
  <si>
    <t>K1</t>
  </si>
  <si>
    <t>N2</t>
  </si>
  <si>
    <t>L1</t>
  </si>
  <si>
    <t>M1</t>
  </si>
  <si>
    <t>N1</t>
  </si>
  <si>
    <t>R2</t>
  </si>
  <si>
    <t>P1</t>
  </si>
  <si>
    <t>AB1</t>
  </si>
  <si>
    <t>AB2</t>
  </si>
  <si>
    <t>AC1</t>
  </si>
  <si>
    <t>W1</t>
  </si>
  <si>
    <t>K2</t>
  </si>
  <si>
    <t>M2</t>
  </si>
  <si>
    <t>W2</t>
  </si>
  <si>
    <t>R1</t>
  </si>
  <si>
    <t>T1</t>
  </si>
  <si>
    <t>U1</t>
  </si>
  <si>
    <t>U6</t>
  </si>
  <si>
    <t>V5</t>
  </si>
  <si>
    <t>V7</t>
  </si>
  <si>
    <t>U3</t>
  </si>
  <si>
    <t>U4</t>
  </si>
  <si>
    <t>W5</t>
  </si>
  <si>
    <t>W8</t>
  </si>
  <si>
    <t>V11</t>
  </si>
  <si>
    <t>V10</t>
  </si>
  <si>
    <t>U10</t>
  </si>
  <si>
    <t>U9</t>
  </si>
  <si>
    <t>Y4</t>
  </si>
  <si>
    <t>AA7</t>
  </si>
  <si>
    <t>AB5</t>
  </si>
  <si>
    <t>AB8</t>
  </si>
  <si>
    <t>Y10</t>
  </si>
  <si>
    <t>AD7</t>
  </si>
  <si>
    <t>AE6</t>
  </si>
  <si>
    <t>AC4</t>
  </si>
  <si>
    <t>AD5</t>
  </si>
  <si>
    <t>AE5</t>
  </si>
  <si>
    <t>AD4</t>
  </si>
  <si>
    <t>AE9</t>
  </si>
  <si>
    <t>AE8</t>
  </si>
  <si>
    <t>AD10</t>
  </si>
  <si>
    <t>AD9</t>
  </si>
  <si>
    <t>AG4</t>
  </si>
  <si>
    <t>AH5</t>
  </si>
  <si>
    <t>AG7</t>
  </si>
  <si>
    <t>AH6</t>
  </si>
  <si>
    <t>AF6</t>
  </si>
  <si>
    <t>AG5</t>
  </si>
  <si>
    <t>AF4</t>
  </si>
  <si>
    <t>AF3</t>
  </si>
  <si>
    <t>AH8</t>
  </si>
  <si>
    <t>AG11</t>
  </si>
  <si>
    <t>AG10</t>
  </si>
  <si>
    <t>AF10</t>
  </si>
  <si>
    <t>AF9</t>
  </si>
  <si>
    <t>AH2</t>
  </si>
  <si>
    <t>AD1</t>
  </si>
  <si>
    <t>AE2</t>
  </si>
  <si>
    <t>AD2</t>
  </si>
  <si>
    <t>AG1</t>
  </si>
  <si>
    <t>AH1</t>
  </si>
  <si>
    <t>AE1</t>
  </si>
  <si>
    <t>AN2</t>
  </si>
  <si>
    <t>AN1</t>
  </si>
  <si>
    <t>AP2</t>
  </si>
  <si>
    <t>AU2</t>
  </si>
  <si>
    <t>AP1</t>
  </si>
  <si>
    <t>AT1</t>
  </si>
  <si>
    <t>AM1</t>
  </si>
  <si>
    <t>AF1</t>
  </si>
  <si>
    <t>AG2</t>
  </si>
  <si>
    <t>AR1</t>
  </si>
  <si>
    <t>AR2</t>
  </si>
  <si>
    <t>AK1</t>
  </si>
  <si>
    <t>AJ1</t>
  </si>
  <si>
    <t>AL1</t>
  </si>
  <si>
    <t>AL2</t>
  </si>
  <si>
    <t>AJ6</t>
  </si>
  <si>
    <t>AJ4</t>
  </si>
  <si>
    <t>AJ3</t>
  </si>
  <si>
    <t>AK7</t>
  </si>
  <si>
    <t>AK4</t>
  </si>
  <si>
    <t>AK5</t>
  </si>
  <si>
    <t>AL5</t>
  </si>
  <si>
    <t>AL6</t>
  </si>
  <si>
    <t>AJ8</t>
  </si>
  <si>
    <t>AL8</t>
  </si>
  <si>
    <t>AL9</t>
  </si>
  <si>
    <t>AK9</t>
  </si>
  <si>
    <t>AK10</t>
  </si>
  <si>
    <t>AP6</t>
  </si>
  <si>
    <t>AP5</t>
  </si>
  <si>
    <t>AN5</t>
  </si>
  <si>
    <t>AN7</t>
  </si>
  <si>
    <t>AM4</t>
  </si>
  <si>
    <t>AM6</t>
  </si>
  <si>
    <t>AN4</t>
  </si>
  <si>
    <t>AM3</t>
  </si>
  <si>
    <t>AP8</t>
  </si>
  <si>
    <t>AN11</t>
  </si>
  <si>
    <t>AN10</t>
  </si>
  <si>
    <t>AM10</t>
  </si>
  <si>
    <t>AM9</t>
  </si>
  <si>
    <t>AT3</t>
  </si>
  <si>
    <t>AT4</t>
  </si>
  <si>
    <t>AU4</t>
  </si>
  <si>
    <t>AV5</t>
  </si>
  <si>
    <t>AU7</t>
  </si>
  <si>
    <t>AT6</t>
  </si>
  <si>
    <t>AV6</t>
  </si>
  <si>
    <t>AU5</t>
  </si>
  <si>
    <t>AV8</t>
  </si>
  <si>
    <t>AU11</t>
  </si>
  <si>
    <t>AU10</t>
  </si>
  <si>
    <t>AT9</t>
  </si>
  <si>
    <t>AT10</t>
  </si>
  <si>
    <t>AY7</t>
  </si>
  <si>
    <t>BA6</t>
  </si>
  <si>
    <t>BA5</t>
  </si>
  <si>
    <t>AW6</t>
  </si>
  <si>
    <t>AY4</t>
  </si>
  <si>
    <t>AY5</t>
  </si>
  <si>
    <t>AW4</t>
  </si>
  <si>
    <t>AW3</t>
  </si>
  <si>
    <t>AW8</t>
  </si>
  <si>
    <t>AY9</t>
  </si>
  <si>
    <t>AY10</t>
  </si>
  <si>
    <t>BA9</t>
  </si>
  <si>
    <t>BA8</t>
  </si>
  <si>
    <t>AV2</t>
  </si>
  <si>
    <t>BB1</t>
  </si>
  <si>
    <t>AY1</t>
  </si>
  <si>
    <t>BA1</t>
  </si>
  <si>
    <t>BC1</t>
  </si>
  <si>
    <t>BC2</t>
  </si>
  <si>
    <t>BA2</t>
  </si>
  <si>
    <t>BK2</t>
  </si>
  <si>
    <t>BK1</t>
  </si>
  <si>
    <t>BJ2</t>
  </si>
  <si>
    <t>BL1</t>
  </si>
  <si>
    <t>BJ1</t>
  </si>
  <si>
    <t>BG1</t>
  </si>
  <si>
    <t>BF2</t>
  </si>
  <si>
    <t>AW1</t>
  </si>
  <si>
    <t>AY2</t>
  </si>
  <si>
    <t>BG2</t>
  </si>
  <si>
    <t>BH1</t>
  </si>
  <si>
    <t>BD1</t>
  </si>
  <si>
    <t>BD2</t>
  </si>
  <si>
    <t>BF1</t>
  </si>
  <si>
    <t>BE1</t>
  </si>
  <si>
    <t>BB3</t>
  </si>
  <si>
    <t>BC5</t>
  </si>
  <si>
    <t>BC7</t>
  </si>
  <si>
    <t>BB4</t>
  </si>
  <si>
    <t>BC4</t>
  </si>
  <si>
    <t>BB6</t>
  </si>
  <si>
    <t>BD5</t>
  </si>
  <si>
    <t>BD6</t>
  </si>
  <si>
    <t>BD8</t>
  </si>
  <si>
    <t>BC11</t>
  </si>
  <si>
    <t>BC10</t>
  </si>
  <si>
    <t>BB10</t>
  </si>
  <si>
    <t>BB9</t>
  </si>
  <si>
    <t>BG6</t>
  </si>
  <si>
    <t>BF7</t>
  </si>
  <si>
    <t>BE4</t>
  </si>
  <si>
    <t>BF4</t>
  </si>
  <si>
    <t>BG5</t>
  </si>
  <si>
    <t>BE6</t>
  </si>
  <si>
    <t>BF5</t>
  </si>
  <si>
    <t>BE3</t>
  </si>
  <si>
    <t>BG8</t>
  </si>
  <si>
    <t>BF11</t>
  </si>
  <si>
    <t>BF10</t>
  </si>
  <si>
    <t>BE10</t>
  </si>
  <si>
    <t>BE9</t>
  </si>
  <si>
    <t>BH4</t>
  </si>
  <si>
    <t>BJ4</t>
  </si>
  <si>
    <t>BK6</t>
  </si>
  <si>
    <t>BH3</t>
  </si>
  <si>
    <t>BJ5</t>
  </si>
  <si>
    <t>BH6</t>
  </si>
  <si>
    <t>BK5</t>
  </si>
  <si>
    <t>BJ7</t>
  </si>
  <si>
    <t>BH8</t>
  </si>
  <si>
    <t>BK9</t>
  </si>
  <si>
    <t>BK8</t>
  </si>
  <si>
    <t>BJ10</t>
  </si>
  <si>
    <t>BJ9</t>
  </si>
  <si>
    <t>BN6</t>
  </si>
  <si>
    <t>BM7</t>
  </si>
  <si>
    <t>BN5</t>
  </si>
  <si>
    <t>BL6</t>
  </si>
  <si>
    <t>BM4</t>
  </si>
  <si>
    <t>BM5</t>
  </si>
  <si>
    <t>BL4</t>
  </si>
  <si>
    <t>BL3</t>
  </si>
  <si>
    <t>BN8</t>
  </si>
  <si>
    <t>BM11</t>
  </si>
  <si>
    <t>BM10</t>
  </si>
  <si>
    <t>BL10</t>
  </si>
  <si>
    <t>BL9</t>
  </si>
  <si>
    <t>BM2</t>
  </si>
  <si>
    <t>BN1</t>
  </si>
  <si>
    <t>BN2</t>
  </si>
  <si>
    <t>BM1</t>
  </si>
  <si>
    <t>BT1</t>
  </si>
  <si>
    <t>BT2</t>
  </si>
  <si>
    <t>BR2</t>
  </si>
  <si>
    <t>CC8</t>
  </si>
  <si>
    <t>CB4</t>
  </si>
  <si>
    <t>CC7</t>
  </si>
  <si>
    <t>CC5</t>
  </si>
  <si>
    <t>BY2</t>
  </si>
  <si>
    <t>BW2</t>
  </si>
  <si>
    <t>BW1</t>
  </si>
  <si>
    <t>BP1</t>
  </si>
  <si>
    <t>BR1</t>
  </si>
  <si>
    <t>CC6</t>
  </si>
  <si>
    <t>CB5</t>
  </si>
  <si>
    <t>BU2</t>
  </si>
  <si>
    <t>BU1</t>
  </si>
  <si>
    <t>BV2</t>
  </si>
  <si>
    <t>BV1</t>
  </si>
  <si>
    <t>BP4</t>
  </si>
  <si>
    <t>BP3</t>
  </si>
  <si>
    <t>BR4</t>
  </si>
  <si>
    <t>BT4</t>
  </si>
  <si>
    <t>BU4</t>
  </si>
  <si>
    <t>BU5</t>
  </si>
  <si>
    <t>BV5</t>
  </si>
  <si>
    <t>BV4</t>
  </si>
  <si>
    <t>BP7</t>
  </si>
  <si>
    <t>BT6</t>
  </si>
  <si>
    <t>BT7</t>
  </si>
  <si>
    <t>BR7</t>
  </si>
  <si>
    <t>BR8</t>
  </si>
  <si>
    <t>CA10</t>
  </si>
  <si>
    <t>CA9</t>
  </si>
  <si>
    <t>CA7</t>
  </si>
  <si>
    <t>CA8</t>
  </si>
  <si>
    <t>CA3</t>
  </si>
  <si>
    <t>CA6</t>
  </si>
  <si>
    <t>BY5</t>
  </si>
  <si>
    <t>BY4</t>
  </si>
  <si>
    <t>BW10</t>
  </si>
  <si>
    <t>BW8</t>
  </si>
  <si>
    <t>BW7</t>
  </si>
  <si>
    <t>BV9</t>
  </si>
  <si>
    <t>BV8</t>
  </si>
  <si>
    <t>AL53</t>
  </si>
  <si>
    <t>AP52</t>
  </si>
  <si>
    <t>AK52</t>
  </si>
  <si>
    <t>AU63</t>
  </si>
  <si>
    <t>AU1</t>
  </si>
  <si>
    <t>H63</t>
  </si>
  <si>
    <t>H2</t>
  </si>
  <si>
    <t>H1</t>
  </si>
  <si>
    <t>SPI3_CS3</t>
  </si>
  <si>
    <t>unused_SPI3_CS3</t>
  </si>
  <si>
    <t>spi3_cs3_pj2</t>
  </si>
  <si>
    <t>UARTA_TXD</t>
  </si>
  <si>
    <t>UARTL_TXD</t>
  </si>
  <si>
    <t>UARTA_RXD</t>
  </si>
  <si>
    <t>UARTL_RXD</t>
  </si>
  <si>
    <t>UARTH_TXD</t>
  </si>
  <si>
    <t>UARTH_RXD</t>
  </si>
  <si>
    <t>UARTK_TXD</t>
  </si>
  <si>
    <t>UARTK_RXD</t>
  </si>
  <si>
    <t>UARTK_RTS</t>
  </si>
  <si>
    <t>UARTK_CTS</t>
  </si>
  <si>
    <t>UARTF_TXD</t>
  </si>
  <si>
    <t>UARTF_RXD</t>
  </si>
  <si>
    <t>UARTF_RTS</t>
  </si>
  <si>
    <t>UARTF_CTS</t>
  </si>
  <si>
    <t>UARTJ_TXD</t>
  </si>
  <si>
    <t>UARTJ_RXD</t>
  </si>
  <si>
    <t>UARTJ_RTS</t>
  </si>
  <si>
    <t>UARTJ_CTS</t>
  </si>
  <si>
    <t>UARTE_TXD</t>
  </si>
  <si>
    <t>UARTE_RXD</t>
  </si>
  <si>
    <t>UARTE_RTS</t>
  </si>
  <si>
    <t>UARTE_CTS</t>
  </si>
  <si>
    <t>Yes</t>
  </si>
  <si>
    <t>I2CS_INT_CCG_SOC_ALT</t>
  </si>
  <si>
    <t>PCIE5_CLK_P</t>
  </si>
  <si>
    <t>PCIE5_CLK_N</t>
  </si>
  <si>
    <t>DEF_1X</t>
  </si>
  <si>
    <t>Pinmux Table Quick Guide</t>
  </si>
  <si>
    <t>Introduction</t>
  </si>
  <si>
    <t>These can be switched depending on the function you want to use, which is defined by device tree.</t>
  </si>
  <si>
    <t>The definitions in the device tree file are read by MB1 boot loader and loaded into each pin IO pad register on SoC.</t>
  </si>
  <si>
    <t>Pinmux Table helps you to simplify the configuration work.</t>
  </si>
  <si>
    <t>Preparation</t>
  </si>
  <si>
    <t>If this file is obtained by downloading it via Internet, the script performing device tree generation might be prohibited in some operating environments.</t>
  </si>
  <si>
    <t>Please check the Security  of 'Unblock' in the file's properties to allow script execution.</t>
  </si>
  <si>
    <t>Setting</t>
  </si>
  <si>
    <t>-</t>
  </si>
  <si>
    <t>The target circuit should be designed according to the requirements defined by Design Guide and Datasheet.</t>
  </si>
  <si>
    <t>Reflects the conditions of the module pins and connected circuits from the carrier board schematics to the respective pin settings.</t>
  </si>
  <si>
    <r>
      <rPr>
        <sz val="11"/>
        <color rgb="FF000000"/>
        <rFont val="Calibri"/>
        <family val="2"/>
        <scheme val="minor"/>
      </rPr>
      <t xml:space="preserve">Unused pins are displayed in </t>
    </r>
    <r>
      <rPr>
        <sz val="11"/>
        <color rgb="FF948A54"/>
        <rFont val="Calibri"/>
        <family val="2"/>
        <scheme val="minor"/>
      </rPr>
      <t>grey</t>
    </r>
    <r>
      <rPr>
        <sz val="11"/>
        <color rgb="FF000000"/>
        <rFont val="Calibri"/>
        <family val="2"/>
        <scheme val="minor"/>
      </rPr>
      <t xml:space="preserve"> with </t>
    </r>
    <r>
      <rPr>
        <i/>
        <sz val="11"/>
        <color rgb="FF000000"/>
        <rFont val="Calibri"/>
        <family val="2"/>
        <scheme val="minor"/>
      </rPr>
      <t>italicised</t>
    </r>
    <r>
      <rPr>
        <sz val="11"/>
        <color rgb="FF000000"/>
        <rFont val="Calibri"/>
        <family val="2"/>
        <scheme val="minor"/>
      </rPr>
      <t xml:space="preserve"> by default.</t>
    </r>
  </si>
  <si>
    <t>There are setting combinations that is inappropriate e.g. External pull-up/pull-down and internal pull-up/pull-down.</t>
  </si>
  <si>
    <t>Correct the part when appears the error as following;</t>
  </si>
  <si>
    <t xml:space="preserve">or </t>
  </si>
  <si>
    <t>Device Tree Generation</t>
  </si>
  <si>
    <t>Once the required design settings have been completed, press the ‘Generate DT file’ button above the table.</t>
  </si>
  <si>
    <t>A pop-up window will ask you ‘Would you like to generate device tree file for pinmux table’.</t>
  </si>
  <si>
    <t>Select 'Yes' and proceed, a dialogue box will appear where you can enter the name of the board to be defined in the generated file.</t>
  </si>
  <si>
    <t>After entering the name, press OK and you will be asked for the board name again.</t>
  </si>
  <si>
    <t>If you select 'Yes' again, a dialogue will appear informing you that three files have been created in the same directory of this file and the device tree generation is completed.</t>
  </si>
  <si>
    <r>
      <t xml:space="preserve">First file </t>
    </r>
    <r>
      <rPr>
        <sz val="11"/>
        <color theme="1"/>
        <rFont val="Arial"/>
        <family val="2"/>
      </rPr>
      <t xml:space="preserve">*-pinmux.dtsi </t>
    </r>
    <r>
      <rPr>
        <sz val="11"/>
        <color theme="1"/>
        <rFont val="Calibri"/>
        <family val="2"/>
        <scheme val="minor"/>
      </rPr>
      <t>is a Pinmux table based on the defined values</t>
    </r>
  </si>
  <si>
    <r>
      <t xml:space="preserve">Second file </t>
    </r>
    <r>
      <rPr>
        <sz val="11"/>
        <color theme="1"/>
        <rFont val="Arial"/>
        <family val="2"/>
      </rPr>
      <t>*-gpio-default.dtsi</t>
    </r>
    <r>
      <rPr>
        <sz val="11"/>
        <color theme="1"/>
        <rFont val="Calibri"/>
        <family val="2"/>
        <scheme val="minor"/>
      </rPr>
      <t xml:space="preserve"> is the default definition and the last file </t>
    </r>
    <r>
      <rPr>
        <sz val="11"/>
        <color theme="1"/>
        <rFont val="Arial"/>
        <family val="2"/>
      </rPr>
      <t>*-padvoltage-default.dtsi</t>
    </r>
    <r>
      <rPr>
        <sz val="11"/>
        <color theme="1"/>
        <rFont val="Calibri"/>
        <family val="2"/>
        <scheme val="minor"/>
      </rPr>
      <t xml:space="preserve"> is IO pad voltage definition device tree file for each pin.</t>
    </r>
  </si>
  <si>
    <t>The generated files are valid by placing it to the file system referenced by target board's boot loader.</t>
  </si>
  <si>
    <t>Column description on table</t>
  </si>
  <si>
    <t xml:space="preserve"> Module pin location on B2B connector</t>
  </si>
  <si>
    <t>The assigned name of signal on the pin</t>
  </si>
  <si>
    <t>SoC pin name</t>
  </si>
  <si>
    <t>The pin referred to in the Wake up event. Cannot be changed.</t>
  </si>
  <si>
    <t>DDR memory chip type which used on the module, Entering recovery mode, etc.</t>
  </si>
  <si>
    <t>The status of these configuration pins is activated and loaded before the boot loader is activated by the dedicated module internal power supply.</t>
  </si>
  <si>
    <t>Cannot be changed.</t>
  </si>
  <si>
    <t>Pad info</t>
  </si>
  <si>
    <t>Type of Pad IO Category for reference. Cannot be changed.</t>
  </si>
  <si>
    <t>Internal pull-up or pull-down strength. Cannot be changed.</t>
  </si>
  <si>
    <t>POR (Power On Reset)</t>
  </si>
  <si>
    <t>Shown pin state when POR default. Cannot be changed.</t>
  </si>
  <si>
    <t>z:</t>
  </si>
  <si>
    <t>Floating</t>
  </si>
  <si>
    <t>pu:</t>
  </si>
  <si>
    <t>Pull-up</t>
  </si>
  <si>
    <t>pd:</t>
  </si>
  <si>
    <t>Pull-down</t>
  </si>
  <si>
    <t>o:</t>
  </si>
  <si>
    <t>Open Drain</t>
  </si>
  <si>
    <t>Select the functionality to be used. The default is the setting in Devkit.</t>
  </si>
  <si>
    <t>Pins not in use should be set to ‘Unused’.</t>
  </si>
  <si>
    <t>Specifies the direction of the signal at the MPIO port. Select from between input, output and Bidirectional.</t>
  </si>
  <si>
    <r>
      <rPr>
        <sz val="11"/>
        <color rgb="FF000000"/>
        <rFont val="Calibri"/>
        <family val="2"/>
        <scheme val="minor"/>
      </rPr>
      <t>When ‘</t>
    </r>
    <r>
      <rPr>
        <i/>
        <sz val="11"/>
        <color rgb="FFA6A6A6"/>
        <rFont val="Calibri"/>
        <family val="2"/>
        <scheme val="minor"/>
      </rPr>
      <t>Unused’</t>
    </r>
    <r>
      <rPr>
        <sz val="11"/>
        <color rgb="FF000000"/>
        <rFont val="Calibri"/>
        <family val="2"/>
        <scheme val="minor"/>
      </rPr>
      <t xml:space="preserve"> is selected in the adjacent ‘Customer usage’, ‘</t>
    </r>
    <r>
      <rPr>
        <i/>
        <sz val="11"/>
        <color rgb="FFA6A6A6"/>
        <rFont val="Calibri"/>
        <family val="2"/>
        <scheme val="minor"/>
      </rPr>
      <t>Unassigned</t>
    </r>
    <r>
      <rPr>
        <sz val="11"/>
        <color rgb="FF000000"/>
        <rFont val="Calibri"/>
        <family val="2"/>
        <scheme val="minor"/>
      </rPr>
      <t>’ is automatically selected in grey italics.</t>
    </r>
  </si>
  <si>
    <t>Override POR setting; you can select from Z(floating), Int PU, Int PD, Drive0 and Drive1.</t>
  </si>
  <si>
    <t>Z:</t>
  </si>
  <si>
    <t>Int PU:</t>
  </si>
  <si>
    <t>Internal Pull-up</t>
  </si>
  <si>
    <t>Int PD:</t>
  </si>
  <si>
    <t>Internal Pull-down</t>
  </si>
  <si>
    <t>Drive0:</t>
  </si>
  <si>
    <t>Drive the pin with Logic Low</t>
  </si>
  <si>
    <t>Drive1:</t>
  </si>
  <si>
    <t>Drive the pin with Logic High</t>
  </si>
  <si>
    <t>Specifies whether the pin is used or not during wake-up operations.</t>
  </si>
  <si>
    <t>E-IO-OD Open-Drain Select</t>
  </si>
  <si>
    <t>This setting makes the pin state an open-drain drive.</t>
  </si>
  <si>
    <t>It cannot be used as 3.3V tolerance enable on Thor SoC. Only a limited number of pins have 3.3V signal capability.</t>
  </si>
  <si>
    <t>Ext Pull Up Value (Ω)</t>
  </si>
  <si>
    <t xml:space="preserve">Enter a value here when the designed circuit uses an external pull-up resistor. </t>
  </si>
  <si>
    <t>This is for the designer's reference only and is not reflected in the device tree.</t>
  </si>
  <si>
    <r>
      <rPr>
        <sz val="11"/>
        <color rgb="FF000000"/>
        <rFont val="Calibri"/>
        <family val="2"/>
        <scheme val="minor"/>
      </rPr>
      <t xml:space="preserve">If this entry is made when an internal pull-up is specified in the </t>
    </r>
    <r>
      <rPr>
        <b/>
        <sz val="11"/>
        <color rgb="FF000000"/>
        <rFont val="Calibri"/>
        <family val="2"/>
        <scheme val="minor"/>
      </rPr>
      <t>Initial State Req.</t>
    </r>
    <r>
      <rPr>
        <sz val="11"/>
        <color rgb="FF000000"/>
        <rFont val="Calibri"/>
        <family val="2"/>
        <scheme val="minor"/>
      </rPr>
      <t>, an error will occur and the relevant cell will turn pink.</t>
    </r>
  </si>
  <si>
    <t>Resolve conflicts to avoid errors.</t>
  </si>
  <si>
    <t>Ext Pull Down Value (Ω)</t>
  </si>
  <si>
    <r>
      <rPr>
        <sz val="11"/>
        <color rgb="FF000000"/>
        <rFont val="Calibri"/>
        <family val="2"/>
        <scheme val="minor"/>
      </rPr>
      <t xml:space="preserve">See above </t>
    </r>
    <r>
      <rPr>
        <b/>
        <sz val="11"/>
        <color rgb="FF000000"/>
        <rFont val="Calibri"/>
        <family val="2"/>
        <scheme val="minor"/>
      </rPr>
      <t>Ext Pull Up Value (Ω)</t>
    </r>
    <r>
      <rPr>
        <sz val="11"/>
        <color rgb="FF000000"/>
        <rFont val="Calibri"/>
        <family val="2"/>
        <scheme val="minor"/>
      </rPr>
      <t>. Please replace the word pull-up with pull-down.</t>
    </r>
  </si>
  <si>
    <t>Specifies the pin state during deep sleep operation.</t>
  </si>
  <si>
    <t>It can be unspecified when not to use</t>
  </si>
  <si>
    <t>The column is not reflected in the device tree.</t>
  </si>
  <si>
    <t xml:space="preserve">For esigner's notes. </t>
  </si>
  <si>
    <t xml:space="preserve">It is useful to note what purpose is being used and the name of the signal to be connected. </t>
  </si>
  <si>
    <t>Explanation of what the Devkit default settings are used for.</t>
  </si>
  <si>
    <t>If you need help with this file, please ask the NVIDIA Developer Forums or local AE.</t>
  </si>
  <si>
    <t>https://forums.developer.nvidia.com/</t>
  </si>
  <si>
    <t>PCIE5_CLKREQ_N</t>
  </si>
  <si>
    <t>PCIE5_RST_N</t>
  </si>
  <si>
    <t>XFI0_RST_N (SOC_QSFP_RESET)</t>
  </si>
  <si>
    <t>XFI0_INT_N (SOC_QSFP_INT)</t>
  </si>
  <si>
    <t>XFI3_INT_N (M2M_ALT_ALERT_N)</t>
  </si>
  <si>
    <t>XFI3_RST_N (SOC_QSFP_LP_N)</t>
  </si>
  <si>
    <t>On Jetson Thor series module, there are multiple functions assigned to single pin.</t>
  </si>
  <si>
    <t>For more detailed information, refer to Jetson Thor series Pinmux Table Application Note.</t>
  </si>
  <si>
    <t>The next page as the default settings for Jetson Thor engkit and devkit carrier board.</t>
  </si>
  <si>
    <t>Jetson Thor CVM Connector</t>
  </si>
  <si>
    <t>5/27/25</t>
  </si>
  <si>
    <t>Fix missing "Wake" selections in the "WAKE Pin" Colum.
Change PAC.02 to Drive0.
Add Jeton Thor Devkit (Jedha).</t>
  </si>
  <si>
    <t>Consolidate tabs into Jeton_Thor_DevKit tab.
Add DPAUX signals to the DTSI output file.
Remove the Verilog Ball Name description from the Quick Guide.</t>
  </si>
  <si>
    <t>This spreadsheet is a companion to the Jetson Thor product module and Developer Kit datasheet.  It is designed to help system designers specify the pinmux configuration for each new system design.</t>
  </si>
  <si>
    <t>Thor CVM Connector</t>
  </si>
  <si>
    <t>SYS_RESET_IN_N</t>
  </si>
  <si>
    <t>100k</t>
  </si>
  <si>
    <t>10k</t>
  </si>
  <si>
    <t>162k</t>
  </si>
  <si>
    <t>1k</t>
  </si>
  <si>
    <t>47k</t>
  </si>
  <si>
    <t>4.7k</t>
  </si>
  <si>
    <t>USB2_0_N</t>
  </si>
  <si>
    <t>USB2_0_P</t>
  </si>
  <si>
    <t>USB2_1_P</t>
  </si>
  <si>
    <t>USB2_1_N</t>
  </si>
  <si>
    <t>USB2_2_P</t>
  </si>
  <si>
    <t>USB2_2_N</t>
  </si>
  <si>
    <t>USB2_3_P</t>
  </si>
  <si>
    <t>USB2_3_N</t>
  </si>
  <si>
    <t>UPHY1_RX0_N</t>
  </si>
  <si>
    <t>UPHY1_TX0_N</t>
  </si>
  <si>
    <t>UPHY1_TX0_P</t>
  </si>
  <si>
    <t>UPHY1_RX0_P</t>
  </si>
  <si>
    <t>UPHY1_RX1_P</t>
  </si>
  <si>
    <t>UPHY1_RX1_N</t>
  </si>
  <si>
    <t>UPHY1_TX1_P</t>
  </si>
  <si>
    <t>UPHY1_TX1_N</t>
  </si>
  <si>
    <t>UPHY1_RX2_P</t>
  </si>
  <si>
    <t>UPHY1_RX2_N</t>
  </si>
  <si>
    <t>UPHY1_TX2_P</t>
  </si>
  <si>
    <t>UPHY1_TX2_N</t>
  </si>
  <si>
    <t>UPHY1_RX3_P</t>
  </si>
  <si>
    <t>UPHY1_RX3_N</t>
  </si>
  <si>
    <t>UPHY1_TX3_P</t>
  </si>
  <si>
    <t>UPHY1_TX3_N</t>
  </si>
  <si>
    <t>UPHY1_RX4_P</t>
  </si>
  <si>
    <t>UPHY1_RX4_N</t>
  </si>
  <si>
    <t>UPHY1_TX4_P</t>
  </si>
  <si>
    <t>UPHY1_TX4_N</t>
  </si>
  <si>
    <t>UPHY1_RX5_P</t>
  </si>
  <si>
    <t>UPHY1_RX5_N</t>
  </si>
  <si>
    <t>UPHY1_TX5_P</t>
  </si>
  <si>
    <t>UPHY1_TX5_N</t>
  </si>
  <si>
    <t>UPHY1_RX6_P</t>
  </si>
  <si>
    <t>UPHY1_RX6_N</t>
  </si>
  <si>
    <t>UPHY1_TX6_P</t>
  </si>
  <si>
    <t>UPHY1_TX6_N</t>
  </si>
  <si>
    <t>UPHY1_RX7_P</t>
  </si>
  <si>
    <t>UPHY1_RX7_N</t>
  </si>
  <si>
    <t>UPHY1_TX7_P</t>
  </si>
  <si>
    <t>UPHY1_TX7_N</t>
  </si>
  <si>
    <t>1.5k</t>
  </si>
  <si>
    <t>SOC_QSFP_RPSNT_N</t>
  </si>
  <si>
    <t>CAN2_DOUT</t>
  </si>
  <si>
    <t>GP210_CAN2_DOUT</t>
  </si>
  <si>
    <t>unused_CAN2_DOUT</t>
  </si>
  <si>
    <t>can2_dout_pad0</t>
  </si>
  <si>
    <t>B7</t>
  </si>
  <si>
    <t>F58</t>
  </si>
  <si>
    <t>CAN2_DIN</t>
  </si>
  <si>
    <t>GP211_CAN2_DIN</t>
  </si>
  <si>
    <t>unused_CAN2_DIN</t>
  </si>
  <si>
    <t>can2_din_pad1</t>
  </si>
  <si>
    <t>B9</t>
  </si>
  <si>
    <t>FSI_GPIO20</t>
  </si>
  <si>
    <t>GP212</t>
  </si>
  <si>
    <t>CAN2_STB</t>
  </si>
  <si>
    <t>unused_CAN2_STB</t>
  </si>
  <si>
    <t>can2_stb_pad2</t>
  </si>
  <si>
    <t>CAN3_DOUT</t>
  </si>
  <si>
    <t>GP215_CAN3_DOUT</t>
  </si>
  <si>
    <t>unused_CAN3_DOUT</t>
  </si>
  <si>
    <t>can3_dout_pae0</t>
  </si>
  <si>
    <t>FSI_G4</t>
  </si>
  <si>
    <t>B61</t>
  </si>
  <si>
    <t>CAN3_DIN</t>
  </si>
  <si>
    <t>GP216_CAN3_DIN</t>
  </si>
  <si>
    <t>unused_CAN3_DIN</t>
  </si>
  <si>
    <t>can3_din_pae1</t>
  </si>
  <si>
    <t>J10</t>
  </si>
  <si>
    <t>FSI_GPIO21</t>
  </si>
  <si>
    <t>GP217</t>
  </si>
  <si>
    <t>CAN3_STB</t>
  </si>
  <si>
    <t>unused_CAN3_STB</t>
  </si>
  <si>
    <t>GPIO3_PAE.02</t>
  </si>
  <si>
    <t>can3_stb_pae2</t>
  </si>
  <si>
    <t>K9</t>
  </si>
  <si>
    <t>FSI_GPIO22</t>
  </si>
  <si>
    <t>GP218</t>
  </si>
  <si>
    <t>CAN3_EN</t>
  </si>
  <si>
    <t>unused_CAN3_EN</t>
  </si>
  <si>
    <t>GPIO3_PAE.03</t>
  </si>
  <si>
    <t>can3_en_pae3</t>
  </si>
  <si>
    <t>D9</t>
  </si>
  <si>
    <t>FSI_GPIO25</t>
  </si>
  <si>
    <t>GP219</t>
  </si>
  <si>
    <t>CAN3_ERR</t>
  </si>
  <si>
    <t>unused_CAN3_ERR</t>
  </si>
  <si>
    <t>GPIO3_PAE.04</t>
  </si>
  <si>
    <t>can3_err_pae4</t>
  </si>
  <si>
    <t>K37</t>
  </si>
  <si>
    <t>FSI_GPIO03/SOC_ERROR</t>
  </si>
  <si>
    <t>GP220_SOC_ERROR</t>
  </si>
  <si>
    <t>SOC_ERROR</t>
  </si>
  <si>
    <t>unused_SOC_ERROR</t>
  </si>
  <si>
    <t>GPIO3_PAF.00</t>
  </si>
  <si>
    <t>soc_error_paf0</t>
  </si>
  <si>
    <t>FSI_GPIO12/SPI5_CLK</t>
  </si>
  <si>
    <t>GP221_SPI7_CLK</t>
  </si>
  <si>
    <t>SPI7_SCK</t>
  </si>
  <si>
    <t>unused_SPI7_SCK</t>
  </si>
  <si>
    <t>GPIO3_PAF.01</t>
  </si>
  <si>
    <t>spi7_sck_paf1</t>
  </si>
  <si>
    <t>D3</t>
  </si>
  <si>
    <t>F36</t>
  </si>
  <si>
    <t>FSI_GPIO13/SPI5_MISO</t>
  </si>
  <si>
    <t>GP222_SPI7_MISO</t>
  </si>
  <si>
    <t>SPI7_MISO</t>
  </si>
  <si>
    <t>unused_SPI7_MISO</t>
  </si>
  <si>
    <t>GPIO3_PAF.02</t>
  </si>
  <si>
    <t>SPI7_DIN</t>
  </si>
  <si>
    <t>spi7_miso_paf2</t>
  </si>
  <si>
    <t>E35</t>
  </si>
  <si>
    <t>FSI_GPIO14/SPI5_MOSI</t>
  </si>
  <si>
    <t>GP223_SPI7_MOSI</t>
  </si>
  <si>
    <t>SPI7_MOSI</t>
  </si>
  <si>
    <t>unused_SPI7_MOSI</t>
  </si>
  <si>
    <t>GPIO3_PAF.03</t>
  </si>
  <si>
    <t>SPI7_DOUT</t>
  </si>
  <si>
    <t>spi7_mosi_paf3</t>
  </si>
  <si>
    <t>D2</t>
  </si>
  <si>
    <t>FSI_GPIO15/SPI5_CS0_N</t>
  </si>
  <si>
    <t>GP224_SPI7_CS0_N</t>
  </si>
  <si>
    <t>SPI7_CS0_N</t>
  </si>
  <si>
    <t>unused_SPI7_CS0_N</t>
  </si>
  <si>
    <t>GPIO3_PAF.04</t>
  </si>
  <si>
    <t>SPI7_CS0</t>
  </si>
  <si>
    <t>spi7_cs0_n_paf4</t>
  </si>
  <si>
    <t>C3</t>
  </si>
  <si>
    <t>D36</t>
  </si>
  <si>
    <t>FSI_GPIO11</t>
  </si>
  <si>
    <t>GP225</t>
  </si>
  <si>
    <t>SOC_GPIO225</t>
  </si>
  <si>
    <t>unused_SOC_GPIO225</t>
  </si>
  <si>
    <t>GPIO3_PAF.05</t>
  </si>
  <si>
    <t>EXTPERIPH5_CLK</t>
  </si>
  <si>
    <t>soc_gpio225_paf5</t>
  </si>
  <si>
    <t>F4</t>
  </si>
  <si>
    <t>J39</t>
  </si>
  <si>
    <t>FSI_GPIO06</t>
  </si>
  <si>
    <t>GP208</t>
  </si>
  <si>
    <t>CAN1_EN</t>
  </si>
  <si>
    <t>unused_CAN1_EN</t>
  </si>
  <si>
    <t>GPIO3_PAC.03</t>
  </si>
  <si>
    <t>can1_en_pac3</t>
  </si>
  <si>
    <t>SOC_TEMP_ALERT_N</t>
  </si>
  <si>
    <t>07/29/25</t>
  </si>
  <si>
    <t>Removed not supported pinmux options and aligned with Jetson Thor Design Guide and the Jetson Thor DevKit</t>
  </si>
  <si>
    <t>unlocked E_IO_OD selection</t>
  </si>
  <si>
    <t xml:space="preserve"> </t>
  </si>
  <si>
    <t>Comment</t>
  </si>
  <si>
    <t>Pulled up to 3V3 in module</t>
  </si>
  <si>
    <t>GPIO 3V3 Output only</t>
  </si>
  <si>
    <t>Enabled MIPI CSI. Restored supported GPIOs. 
Note that all FSI_GPIOs are not supported</t>
  </si>
  <si>
    <r>
      <t>Int Pull Up Value (Ω</t>
    </r>
    <r>
      <rPr>
        <b/>
        <sz val="8.5"/>
        <color rgb="FF000000"/>
        <rFont val="Calibri"/>
        <family val="2"/>
        <scheme val="minor"/>
      </rPr>
      <t>)</t>
    </r>
  </si>
  <si>
    <r>
      <t>Int Pull Down Value (Ω</t>
    </r>
    <r>
      <rPr>
        <b/>
        <sz val="8.5"/>
        <color rgb="FF000000"/>
        <rFont val="Calibri"/>
        <family val="2"/>
        <scheme val="minor"/>
      </rPr>
      <t>)</t>
    </r>
  </si>
  <si>
    <t>2.2k</t>
  </si>
  <si>
    <t>2.21k</t>
  </si>
  <si>
    <t>GPIO 3V3 Bidirectional</t>
  </si>
  <si>
    <t>QSPI0 Drv Enabled.
Add columns (BD,BE) to indicate internal PU/PD.
Updated the Ext PU/PD values.
Updated the Thor CVM Connector name (lines 152 and 153)</t>
  </si>
  <si>
    <t>Change the usage of MODULE_SHDN_N to unused.
Update the Req.Initial State to Z for HPD0-3.
Update the FAN_TACH1 configuration.</t>
  </si>
  <si>
    <t>DRV_TYPE
Disable = Normal
Enable = High</t>
  </si>
  <si>
    <t>DRV_TYPE</t>
  </si>
  <si>
    <t>The column applies to SPI.</t>
  </si>
  <si>
    <t>In case of operating frequency exceeds 25 MHz, please modify  the setting to 'Enable'.</t>
  </si>
  <si>
    <t>Changing this setting to 'Enable' will improve signal integrity and ensure reliability operation.</t>
  </si>
  <si>
    <t>Unlocked the DRV_TYPE selection for SPI.
Added DRV_TYPE description in the Quick Guide.</t>
  </si>
  <si>
    <t>Unhided  column W to see the wake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</si>
</sst>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m/d/yy;@"/>
    <numFmt numFmtId="165" formatCode="0.00_)"/>
    <numFmt numFmtId="166" formatCode="0.0"/>
  </numFmts>
  <fonts count="83">
    <font>
      <sz val="11"/>
      <color theme="1"/>
      <name val="Calibri"/>
      <family val="2"/>
      <scheme val="minor"/>
    </font>
    <font>
      <sz val="12"/>
      <color theme="1"/>
      <name val="Calibri"/>
      <family val="2"/>
      <scheme val="minor"/>
    </font>
    <font>
      <sz val="8"/>
      <color theme="1"/>
      <name val="Calibri"/>
      <family val="2"/>
      <scheme val="minor"/>
    </font>
    <font>
      <b/>
      <sz val="18"/>
      <color theme="1"/>
      <name val="Calibri"/>
      <family val="2"/>
      <scheme val="minor"/>
    </font>
    <font>
      <sz val="11"/>
      <color rgb="FF9C0006"/>
      <name val="Calibri"/>
      <family val="2"/>
      <scheme val="minor"/>
    </font>
    <font>
      <sz val="9"/>
      <color indexed="81"/>
      <name val="Tahoma"/>
      <family val="2"/>
    </font>
    <font>
      <b/>
      <sz val="9"/>
      <color indexed="81"/>
      <name val="Tahoma"/>
      <family val="2"/>
    </font>
    <font>
      <sz val="10"/>
      <name val="Arial"/>
      <family val="2"/>
    </font>
    <font>
      <sz val="10"/>
      <color theme="1"/>
      <name val="Calibri"/>
      <family val="2"/>
      <scheme val="minor"/>
    </font>
    <font>
      <sz val="11"/>
      <color rgb="FF3F3F76"/>
      <name val="Calibri"/>
      <family val="2"/>
      <scheme val="minor"/>
    </font>
    <font>
      <b/>
      <sz val="10"/>
      <color theme="1"/>
      <name val="Calibri"/>
      <family val="2"/>
      <scheme val="minor"/>
    </font>
    <font>
      <b/>
      <sz val="10"/>
      <color theme="1"/>
      <name val="Calibri"/>
      <family val="2"/>
    </font>
    <font>
      <b/>
      <sz val="8.5"/>
      <color theme="1"/>
      <name val="Calibri"/>
      <family val="2"/>
    </font>
    <font>
      <b/>
      <sz val="12"/>
      <color theme="1"/>
      <name val="Calibri"/>
      <family val="2"/>
      <scheme val="minor"/>
    </font>
    <font>
      <sz val="11"/>
      <color theme="1"/>
      <name val="Calibri"/>
      <family val="2"/>
      <scheme val="minor"/>
    </font>
    <font>
      <b/>
      <sz val="12"/>
      <name val="Arial"/>
      <family val="2"/>
    </font>
    <font>
      <b/>
      <sz val="10"/>
      <name val="Arial"/>
      <family val="2"/>
    </font>
    <font>
      <sz val="10"/>
      <color theme="1"/>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theme="10"/>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rgb="FF9C6500"/>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u/>
      <sz val="10"/>
      <color indexed="12"/>
      <name val="Arial"/>
      <family val="2"/>
    </font>
    <font>
      <sz val="8"/>
      <name val="Arial"/>
      <family val="2"/>
    </font>
    <font>
      <sz val="11"/>
      <color indexed="36"/>
      <name val="Calibri"/>
      <family val="2"/>
    </font>
    <font>
      <b/>
      <sz val="15"/>
      <color indexed="62"/>
      <name val="Calibri"/>
      <family val="2"/>
    </font>
    <font>
      <b/>
      <sz val="13"/>
      <color indexed="62"/>
      <name val="Calibri"/>
      <family val="2"/>
    </font>
    <font>
      <b/>
      <sz val="11"/>
      <color indexed="62"/>
      <name val="Calibri"/>
      <family val="2"/>
    </font>
    <font>
      <b/>
      <i/>
      <sz val="16"/>
      <name val="Helv"/>
    </font>
    <font>
      <b/>
      <sz val="18"/>
      <color indexed="62"/>
      <name val="Cambria"/>
      <family val="2"/>
    </font>
    <font>
      <sz val="11"/>
      <name val="ＭＳ Ｐゴシック"/>
      <family val="3"/>
      <charset val="128"/>
    </font>
    <font>
      <sz val="10"/>
      <color rgb="FF000000"/>
      <name val="Times New Roman"/>
      <family val="1"/>
    </font>
    <font>
      <sz val="11"/>
      <color theme="1"/>
      <name val="ＭＳ Ｐゴシック"/>
      <family val="3"/>
    </font>
    <font>
      <b/>
      <sz val="13"/>
      <color indexed="62"/>
      <name val="Calibri"/>
      <family val="2"/>
      <scheme val="minor"/>
    </font>
    <font>
      <b/>
      <sz val="15"/>
      <color indexed="62"/>
      <name val="Calibri"/>
      <family val="2"/>
      <scheme val="minor"/>
    </font>
    <font>
      <b/>
      <sz val="11"/>
      <color indexed="62"/>
      <name val="Calibri"/>
      <family val="2"/>
      <scheme val="minor"/>
    </font>
    <font>
      <b/>
      <sz val="18"/>
      <color indexed="62"/>
      <name val="Cambria"/>
      <family val="2"/>
      <scheme val="major"/>
    </font>
    <font>
      <sz val="11"/>
      <color rgb="FF000000"/>
      <name val="Calibri"/>
      <family val="2"/>
    </font>
    <font>
      <sz val="10"/>
      <color theme="1"/>
      <name val="Calibri"/>
      <family val="2"/>
    </font>
    <font>
      <sz val="11"/>
      <color rgb="FF000000"/>
      <name val="Calibri"/>
      <family val="2"/>
      <scheme val="minor"/>
    </font>
    <font>
      <sz val="9"/>
      <color theme="1"/>
      <name val="Calibri"/>
      <family val="2"/>
      <scheme val="minor"/>
    </font>
    <font>
      <b/>
      <sz val="14"/>
      <color theme="1"/>
      <name val="Calibri"/>
      <family val="2"/>
      <scheme val="minor"/>
    </font>
    <font>
      <sz val="11"/>
      <color rgb="FF948A54"/>
      <name val="Calibri"/>
      <family val="2"/>
      <scheme val="minor"/>
    </font>
    <font>
      <i/>
      <sz val="11"/>
      <color rgb="FF000000"/>
      <name val="Calibri"/>
      <family val="2"/>
      <scheme val="minor"/>
    </font>
    <font>
      <sz val="11"/>
      <color rgb="FF9C0006"/>
      <name val="Calibri"/>
      <family val="2"/>
    </font>
    <font>
      <sz val="11"/>
      <color rgb="FF9C6500"/>
      <name val="Calibri"/>
      <family val="2"/>
    </font>
    <font>
      <sz val="11"/>
      <color theme="1"/>
      <name val="Arial"/>
      <family val="2"/>
    </font>
    <font>
      <i/>
      <sz val="11"/>
      <color rgb="FFA6A6A6"/>
      <name val="Calibri"/>
      <family val="2"/>
      <scheme val="minor"/>
    </font>
    <font>
      <b/>
      <sz val="11"/>
      <color rgb="FF000000"/>
      <name val="Calibri"/>
      <family val="2"/>
      <scheme val="minor"/>
    </font>
    <font>
      <sz val="9"/>
      <color rgb="FF000000"/>
      <name val="Tahoma"/>
      <family val="2"/>
    </font>
    <font>
      <sz val="10"/>
      <color rgb="FF000000"/>
      <name val="Arial"/>
      <family val="2"/>
    </font>
    <font>
      <b/>
      <sz val="9"/>
      <color rgb="FF000000"/>
      <name val="Tahoma"/>
      <family val="2"/>
    </font>
    <font>
      <b/>
      <sz val="10"/>
      <color rgb="FF000000"/>
      <name val="Calibri"/>
      <family val="2"/>
      <scheme val="minor"/>
    </font>
    <font>
      <b/>
      <sz val="8.5"/>
      <color rgb="FF000000"/>
      <name val="Calibri"/>
      <family val="2"/>
      <scheme val="minor"/>
    </font>
  </fonts>
  <fills count="92">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rgb="FFFFC7CE"/>
      </patternFill>
    </fill>
    <fill>
      <patternFill patternType="solid">
        <fgColor rgb="FFFFFF00"/>
        <bgColor indexed="64"/>
      </patternFill>
    </fill>
    <fill>
      <patternFill patternType="solid">
        <fgColor rgb="FFFFCC99"/>
      </patternFill>
    </fill>
    <fill>
      <patternFill patternType="solid">
        <fgColor rgb="FF66FFFF"/>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CC99"/>
        <bgColor indexed="64"/>
      </patternFill>
    </fill>
    <fill>
      <patternFill patternType="solid">
        <fgColor theme="0" tint="-0.24994659260841701"/>
        <bgColor indexed="64"/>
      </patternFill>
    </fill>
    <fill>
      <patternFill patternType="solid">
        <fgColor indexed="45"/>
        <bgColor indexed="29"/>
      </patternFill>
    </fill>
    <fill>
      <patternFill patternType="solid">
        <fgColor indexed="42"/>
        <bgColor indexed="27"/>
      </patternFill>
    </fill>
    <fill>
      <patternFill patternType="solid">
        <fgColor indexed="46"/>
        <bgColor indexed="24"/>
      </patternFill>
    </fill>
    <fill>
      <patternFill patternType="solid">
        <fgColor indexed="27"/>
        <bgColor indexed="41"/>
      </patternFill>
    </fill>
    <fill>
      <patternFill patternType="solid">
        <fgColor indexed="47"/>
        <bgColor indexed="22"/>
      </patternFill>
    </fill>
    <fill>
      <patternFill patternType="solid">
        <fgColor indexed="44"/>
        <bgColor indexed="31"/>
      </patternFill>
    </fill>
    <fill>
      <patternFill patternType="solid">
        <fgColor indexed="29"/>
        <bgColor indexed="45"/>
      </patternFill>
    </fill>
    <fill>
      <patternFill patternType="solid">
        <fgColor indexed="11"/>
        <bgColor indexed="49"/>
      </patternFill>
    </fill>
    <fill>
      <patternFill patternType="solid">
        <fgColor indexed="51"/>
        <bgColor indexed="13"/>
      </patternFill>
    </fill>
    <fill>
      <patternFill patternType="solid">
        <fgColor indexed="30"/>
        <bgColor indexed="21"/>
      </patternFill>
    </fill>
    <fill>
      <patternFill patternType="solid">
        <fgColor indexed="20"/>
        <bgColor indexed="36"/>
      </patternFill>
    </fill>
    <fill>
      <patternFill patternType="solid">
        <fgColor indexed="49"/>
        <bgColor indexed="40"/>
      </patternFill>
    </fill>
    <fill>
      <patternFill patternType="solid">
        <fgColor indexed="52"/>
        <bgColor indexed="51"/>
      </patternFill>
    </fill>
    <fill>
      <patternFill patternType="solid">
        <fgColor indexed="62"/>
        <bgColor indexed="56"/>
      </patternFill>
    </fill>
    <fill>
      <patternFill patternType="solid">
        <fgColor indexed="10"/>
        <bgColor indexed="60"/>
      </patternFill>
    </fill>
    <fill>
      <patternFill patternType="solid">
        <fgColor indexed="57"/>
        <bgColor indexed="21"/>
      </patternFill>
    </fill>
    <fill>
      <patternFill patternType="solid">
        <fgColor indexed="53"/>
        <bgColor indexed="52"/>
      </patternFill>
    </fill>
    <fill>
      <patternFill patternType="solid">
        <fgColor indexed="22"/>
        <bgColor indexed="3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rgb="FFFFEB9C"/>
      </patternFill>
    </fill>
    <fill>
      <patternFill patternType="solid">
        <fgColor rgb="FFC6EFCE"/>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9"/>
      </patternFill>
    </fill>
    <fill>
      <patternFill patternType="solid">
        <fgColor indexed="45"/>
      </patternFill>
    </fill>
    <fill>
      <patternFill patternType="solid">
        <fgColor indexed="47"/>
      </patternFill>
    </fill>
    <fill>
      <patternFill patternType="solid">
        <fgColor indexed="42"/>
      </patternFill>
    </fill>
    <fill>
      <patternFill patternType="solid">
        <fgColor indexed="26"/>
      </patternFill>
    </fill>
    <fill>
      <patternFill patternType="solid">
        <fgColor indexed="46"/>
      </patternFill>
    </fill>
    <fill>
      <patternFill patternType="solid">
        <fgColor indexed="27"/>
      </patternFill>
    </fill>
    <fill>
      <patternFill patternType="solid">
        <fgColor indexed="44"/>
      </patternFill>
    </fill>
    <fill>
      <patternFill patternType="solid">
        <fgColor indexed="22"/>
      </patternFill>
    </fill>
    <fill>
      <patternFill patternType="solid">
        <fgColor indexed="29"/>
      </patternFill>
    </fill>
    <fill>
      <patternFill patternType="solid">
        <fgColor indexed="11"/>
      </patternFill>
    </fill>
    <fill>
      <patternFill patternType="solid">
        <fgColor indexed="50"/>
      </patternFill>
    </fill>
    <fill>
      <patternFill patternType="solid">
        <fgColor indexed="51"/>
      </patternFill>
    </fill>
    <fill>
      <patternFill patternType="solid">
        <fgColor indexed="30"/>
      </patternFill>
    </fill>
    <fill>
      <patternFill patternType="solid">
        <fgColor indexed="54"/>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26"/>
        <bgColor indexed="64"/>
      </patternFill>
    </fill>
    <fill>
      <patternFill patternType="solid">
        <fgColor indexed="43"/>
      </patternFill>
    </fill>
    <fill>
      <patternFill patternType="solid">
        <fgColor rgb="FFFFC7CE"/>
        <bgColor rgb="FF000000"/>
      </patternFill>
    </fill>
    <fill>
      <patternFill patternType="solid">
        <fgColor rgb="FFFFFF00"/>
        <bgColor rgb="FF000000"/>
      </patternFill>
    </fill>
  </fills>
  <borders count="80">
    <border>
      <left/>
      <right/>
      <top/>
      <bottom/>
      <diagonal/>
    </border>
    <border>
      <left style="thin">
        <color indexed="64"/>
      </left>
      <right/>
      <top/>
      <bottom/>
      <diagonal/>
    </border>
    <border>
      <left/>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top style="thin">
        <color theme="0" tint="-0.499984740745262"/>
      </top>
      <bottom/>
      <diagonal/>
    </border>
    <border>
      <left/>
      <right/>
      <top/>
      <bottom style="thin">
        <color rgb="FF7F7F7F"/>
      </bottom>
      <diagonal/>
    </border>
    <border>
      <left/>
      <right style="thin">
        <color rgb="FF7F7F7F"/>
      </right>
      <top style="thin">
        <color rgb="FF7F7F7F"/>
      </top>
      <bottom style="thin">
        <color rgb="FF7F7F7F"/>
      </bottom>
      <diagonal/>
    </border>
    <border>
      <left/>
      <right/>
      <top style="thin">
        <color indexed="64"/>
      </top>
      <bottom style="thin">
        <color theme="0" tint="-0.499984740745262"/>
      </bottom>
      <diagonal/>
    </border>
    <border>
      <left/>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indexed="64"/>
      </right>
      <top style="thin">
        <color theme="0" tint="-0.499984740745262"/>
      </top>
      <bottom style="thin">
        <color theme="0" tint="-0.499984740745262"/>
      </bottom>
      <diagonal/>
    </border>
    <border>
      <left style="thin">
        <color theme="0" tint="-0.499984740745262"/>
      </left>
      <right/>
      <top style="thin">
        <color indexed="64"/>
      </top>
      <bottom style="thin">
        <color theme="0" tint="-0.499984740745262"/>
      </bottom>
      <diagonal/>
    </border>
    <border>
      <left style="thin">
        <color theme="0" tint="-0.499984740745262"/>
      </left>
      <right/>
      <top style="thin">
        <color theme="0" tint="-0.499984740745262"/>
      </top>
      <bottom/>
      <diagonal/>
    </border>
    <border>
      <left/>
      <right style="thin">
        <color auto="1"/>
      </right>
      <top style="thin">
        <color indexed="64"/>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auto="1"/>
      </left>
      <right style="thin">
        <color theme="0" tint="-0.499984740745262"/>
      </right>
      <top style="thin">
        <color rgb="FF7F7F7F"/>
      </top>
      <bottom style="thin">
        <color rgb="FF7F7F7F"/>
      </bottom>
      <diagonal/>
    </border>
    <border>
      <left style="thin">
        <color indexed="64"/>
      </left>
      <right style="thin">
        <color theme="0" tint="-0.499984740745262"/>
      </right>
      <top style="thin">
        <color indexed="64"/>
      </top>
      <bottom style="thin">
        <color rgb="FF7F7F7F"/>
      </bottom>
      <diagonal/>
    </border>
    <border>
      <left style="thin">
        <color auto="1"/>
      </left>
      <right style="thin">
        <color theme="0" tint="-0.499984740745262"/>
      </right>
      <top style="thin">
        <color theme="0" tint="-0.499984740745262"/>
      </top>
      <bottom style="thin">
        <color rgb="FF7F7F7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54"/>
      </bottom>
      <diagonal/>
    </border>
    <border>
      <left/>
      <right/>
      <top/>
      <bottom style="thick">
        <color indexed="49"/>
      </bottom>
      <diagonal/>
    </border>
    <border>
      <left/>
      <right/>
      <top/>
      <bottom style="medium">
        <color indexed="49"/>
      </bottom>
      <diagonal/>
    </border>
    <border>
      <left/>
      <right/>
      <top style="thin">
        <color indexed="49"/>
      </top>
      <bottom style="double">
        <color indexed="49"/>
      </bottom>
      <diagonal/>
    </border>
    <border>
      <left style="thin">
        <color indexed="64"/>
      </left>
      <right style="thin">
        <color theme="0" tint="-0.499984740745262"/>
      </right>
      <top style="thin">
        <color rgb="FF7F7F7F"/>
      </top>
      <bottom style="thin">
        <color theme="0" tint="-0.499984740745262"/>
      </bottom>
      <diagonal/>
    </border>
    <border>
      <left style="thin">
        <color indexed="64"/>
      </left>
      <right/>
      <top style="thin">
        <color theme="0" tint="-0.499984740745262"/>
      </top>
      <bottom/>
      <diagonal/>
    </border>
    <border>
      <left/>
      <right style="thin">
        <color theme="0" tint="-0.499984740745262"/>
      </right>
      <top/>
      <bottom/>
      <diagonal/>
    </border>
    <border>
      <left style="thin">
        <color theme="0" tint="-0.499984740745262"/>
      </left>
      <right/>
      <top/>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style="thin">
        <color indexed="64"/>
      </bottom>
      <diagonal/>
    </border>
    <border>
      <left/>
      <right style="thin">
        <color theme="0" tint="-0.499984740745262"/>
      </right>
      <top/>
      <bottom style="thin">
        <color indexed="64"/>
      </bottom>
      <diagonal/>
    </border>
    <border>
      <left style="thin">
        <color theme="0" tint="-0.499984740745262"/>
      </left>
      <right style="thin">
        <color indexed="64"/>
      </right>
      <top/>
      <bottom style="thin">
        <color indexed="64"/>
      </bottom>
      <diagonal/>
    </border>
    <border>
      <left style="thin">
        <color auto="1"/>
      </left>
      <right style="thin">
        <color theme="0" tint="-0.499984740745262"/>
      </right>
      <top/>
      <bottom style="thin">
        <color rgb="FF7F7F7F"/>
      </bottom>
      <diagonal/>
    </border>
    <border>
      <left style="thin">
        <color indexed="64"/>
      </left>
      <right style="thin">
        <color theme="0" tint="-0.499984740745262"/>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indexed="64"/>
      </bottom>
      <diagonal/>
    </border>
    <border>
      <left style="thin">
        <color indexed="64"/>
      </left>
      <right style="thin">
        <color auto="1"/>
      </right>
      <top style="thin">
        <color indexed="64"/>
      </top>
      <bottom style="thin">
        <color theme="0" tint="-0.499984740745262"/>
      </bottom>
      <diagonal/>
    </border>
    <border>
      <left style="thin">
        <color indexed="64"/>
      </left>
      <right style="thin">
        <color indexed="64"/>
      </right>
      <top style="thin">
        <color theme="0" tint="-0.499984740745262"/>
      </top>
      <bottom style="thin">
        <color indexed="64"/>
      </bottom>
      <diagonal/>
    </border>
    <border>
      <left style="thin">
        <color indexed="64"/>
      </left>
      <right style="thin">
        <color theme="0" tint="-0.499984740745262"/>
      </right>
      <top style="thin">
        <color theme="0" tint="-0.499984740745262"/>
      </top>
      <bottom style="thin">
        <color indexed="64"/>
      </bottom>
      <diagonal/>
    </border>
    <border>
      <left style="thin">
        <color indexed="64"/>
      </left>
      <right style="thin">
        <color theme="0" tint="-0.499984740745262"/>
      </right>
      <top style="thin">
        <color rgb="FF7F7F7F"/>
      </top>
      <bottom/>
      <diagonal/>
    </border>
    <border>
      <left style="thin">
        <color theme="1"/>
      </left>
      <right/>
      <top style="thin">
        <color theme="1"/>
      </top>
      <bottom style="thin">
        <color theme="1"/>
      </bottom>
      <diagonal/>
    </border>
    <border>
      <left/>
      <right/>
      <top style="thin">
        <color theme="1"/>
      </top>
      <bottom style="thin">
        <color theme="1"/>
      </bottom>
      <diagonal/>
    </border>
    <border>
      <left style="thin">
        <color theme="1"/>
      </left>
      <right/>
      <top style="thin">
        <color theme="1"/>
      </top>
      <bottom/>
      <diagonal/>
    </border>
    <border>
      <left style="thin">
        <color theme="1"/>
      </left>
      <right/>
      <top/>
      <bottom style="thin">
        <color theme="1"/>
      </bottom>
      <diagonal/>
    </border>
  </borders>
  <cellStyleXfs count="53472">
    <xf numFmtId="0" fontId="0" fillId="0" borderId="0"/>
    <xf numFmtId="0" fontId="4" fillId="4" borderId="0" applyNumberFormat="0" applyBorder="0" applyAlignment="0" applyProtection="0"/>
    <xf numFmtId="0" fontId="7" fillId="0" borderId="0"/>
    <xf numFmtId="0" fontId="9" fillId="6" borderId="13"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20" fillId="13" borderId="0" applyNumberFormat="0" applyAlignment="0" applyProtection="0"/>
    <xf numFmtId="0" fontId="20" fillId="13" borderId="0" applyNumberFormat="0" applyAlignment="0" applyProtection="0"/>
    <xf numFmtId="0" fontId="20" fillId="13" borderId="0"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8"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6" fillId="34" borderId="0" applyNumberFormat="0" applyBorder="0" applyAlignment="0" applyProtection="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41" fillId="35" borderId="0" applyNumberFormat="0" applyBorder="0" applyAlignment="0" applyProtection="0"/>
    <xf numFmtId="0" fontId="42" fillId="36" borderId="51" applyNumberFormat="0" applyAlignment="0" applyProtection="0"/>
    <xf numFmtId="0" fontId="43" fillId="36" borderId="13" applyNumberFormat="0" applyAlignment="0" applyProtection="0"/>
    <xf numFmtId="0" fontId="44" fillId="0" borderId="52" applyNumberFormat="0" applyFill="0" applyAlignment="0" applyProtection="0"/>
    <xf numFmtId="0" fontId="45" fillId="37" borderId="53" applyNumberFormat="0" applyAlignment="0" applyProtection="0"/>
    <xf numFmtId="0" fontId="46" fillId="0" borderId="0" applyNumberFormat="0" applyFill="0" applyBorder="0" applyAlignment="0" applyProtection="0"/>
    <xf numFmtId="0" fontId="14" fillId="38" borderId="54" applyNumberFormat="0" applyFont="0" applyAlignment="0" applyProtection="0"/>
    <xf numFmtId="0" fontId="47" fillId="0" borderId="0" applyNumberFormat="0" applyFill="0" applyBorder="0" applyAlignment="0" applyProtection="0"/>
    <xf numFmtId="0" fontId="48" fillId="0" borderId="55" applyNumberFormat="0" applyFill="0" applyAlignment="0" applyProtection="0"/>
    <xf numFmtId="0" fontId="49" fillId="39" borderId="0" applyNumberFormat="0" applyBorder="0" applyAlignment="0" applyProtection="0"/>
    <xf numFmtId="0" fontId="14" fillId="40"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49" fillId="43"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49" fillId="46" borderId="0" applyNumberFormat="0" applyBorder="0" applyAlignment="0" applyProtection="0"/>
    <xf numFmtId="0" fontId="49" fillId="47"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49" fillId="55"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49" fillId="58" borderId="0" applyNumberFormat="0" applyBorder="0" applyAlignment="0" applyProtection="0"/>
    <xf numFmtId="0" fontId="49" fillId="59"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0" fillId="65" borderId="0" applyNumberFormat="0" applyBorder="0" applyAlignment="0" applyProtection="0"/>
    <xf numFmtId="0" fontId="20" fillId="65" borderId="0" applyNumberFormat="0" applyBorder="0" applyAlignment="0" applyProtection="0"/>
    <xf numFmtId="0" fontId="4" fillId="4" borderId="0" applyNumberFormat="0" applyBorder="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43" fillId="36" borderId="13"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43" fillId="36" borderId="13"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38" fontId="52" fillId="87" borderId="0" applyNumberFormat="0" applyBorder="0" applyAlignment="0" applyProtection="0"/>
    <xf numFmtId="0" fontId="38" fillId="0" borderId="4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Border="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8"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9" fillId="6"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165" fontId="5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8" fillId="0" borderId="0"/>
    <xf numFmtId="0" fontId="7" fillId="0" borderId="0"/>
    <xf numFmtId="0" fontId="14"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18"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4"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42" fillId="36" borderId="51"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0" fontId="42" fillId="36" borderId="51"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5" applyNumberFormat="0" applyFill="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35" fillId="0" borderId="0" applyNumberFormat="0" applyFill="0" applyAlignment="0" applyProtection="0"/>
    <xf numFmtId="0" fontId="46" fillId="0" borderId="0" applyNumberFormat="0" applyFill="0" applyBorder="0" applyAlignment="0" applyProtection="0"/>
    <xf numFmtId="0" fontId="7" fillId="0" borderId="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8" fillId="13" borderId="0"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68"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8" fillId="14" borderId="0"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64"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8" fillId="15" borderId="0"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70" borderId="0" applyNumberFormat="0" applyBorder="0" applyAlignment="0" applyProtection="0"/>
    <xf numFmtId="0" fontId="18" fillId="16" borderId="0" applyNumberFormat="0" applyAlignment="0" applyProtection="0"/>
    <xf numFmtId="0" fontId="18" fillId="16" borderId="0" applyNumberFormat="0" applyAlignment="0" applyProtection="0"/>
    <xf numFmtId="0" fontId="18" fillId="16" borderId="0"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7" borderId="0" applyNumberFormat="0" applyAlignment="0" applyProtection="0"/>
    <xf numFmtId="0" fontId="18" fillId="17" borderId="0" applyNumberFormat="0" applyAlignment="0" applyProtection="0"/>
    <xf numFmtId="0" fontId="18" fillId="17" borderId="0"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18" fillId="17" borderId="0" applyNumberFormat="0" applyAlignment="0" applyProtection="0"/>
    <xf numFmtId="0" fontId="14" fillId="41" borderId="0" applyNumberFormat="0" applyBorder="0" applyAlignment="0" applyProtection="0"/>
    <xf numFmtId="0" fontId="18" fillId="18"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18" borderId="0"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75"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8" fillId="20" borderId="0"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72"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5" borderId="0"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71"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18" borderId="0" applyNumberFormat="0" applyAlignment="0" applyProtection="0"/>
    <xf numFmtId="0" fontId="14" fillId="57"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4" fillId="61" borderId="0" applyNumberFormat="0" applyBorder="0" applyAlignment="0" applyProtection="0"/>
    <xf numFmtId="0" fontId="18" fillId="21"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6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8" fillId="21" borderId="0"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22"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22" borderId="0" applyNumberFormat="0" applyAlignment="0" applyProtection="0"/>
    <xf numFmtId="0" fontId="19" fillId="19"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19"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19" fillId="20" borderId="0" applyNumberFormat="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4" borderId="0" applyNumberFormat="0" applyBorder="0" applyAlignment="0" applyProtection="0"/>
    <xf numFmtId="0" fontId="4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72"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19" fillId="23" borderId="0" applyNumberFormat="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79" borderId="0" applyNumberFormat="0" applyBorder="0" applyAlignment="0" applyProtection="0"/>
    <xf numFmtId="0" fontId="4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24" borderId="0" applyNumberFormat="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71"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24"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66"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19" fillId="25" borderId="0" applyNumberFormat="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81" borderId="0" applyNumberFormat="0" applyBorder="0" applyAlignment="0" applyProtection="0"/>
    <xf numFmtId="0" fontId="4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82" borderId="0" applyNumberFormat="0" applyBorder="0" applyAlignment="0" applyProtection="0"/>
    <xf numFmtId="0" fontId="19" fillId="26" borderId="0" applyNumberFormat="0" applyAlignment="0" applyProtection="0"/>
    <xf numFmtId="0" fontId="19" fillId="26" borderId="0" applyNumberFormat="0" applyAlignment="0" applyProtection="0"/>
    <xf numFmtId="0" fontId="19" fillId="26" borderId="0" applyNumberFormat="0" applyAlignment="0" applyProtection="0"/>
    <xf numFmtId="0" fontId="49" fillId="39" borderId="0" applyNumberFormat="0" applyBorder="0" applyAlignment="0" applyProtection="0"/>
    <xf numFmtId="0" fontId="19" fillId="26" borderId="0" applyNumberFormat="0" applyAlignment="0" applyProtection="0"/>
    <xf numFmtId="0" fontId="19" fillId="27" borderId="0" applyNumberFormat="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7" borderId="0" applyNumberFormat="0" applyAlignment="0" applyProtection="0"/>
    <xf numFmtId="0" fontId="19" fillId="27" borderId="0" applyNumberFormat="0" applyAlignment="0" applyProtection="0"/>
    <xf numFmtId="0" fontId="49" fillId="4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75"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78"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9" fillId="23" borderId="0" applyNumberFormat="0" applyAlignment="0" applyProtection="0"/>
    <xf numFmtId="0" fontId="19" fillId="24"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84"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49" fillId="55"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73"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53" fillId="65"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4" fillId="4"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30" borderId="36" applyNumberFormat="0" applyAlignment="0" applyProtection="0"/>
    <xf numFmtId="0" fontId="22" fillId="31"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2" fillId="31" borderId="37" applyNumberFormat="0" applyAlignment="0" applyProtection="0"/>
    <xf numFmtId="0" fontId="22" fillId="31" borderId="37" applyNumberFormat="0" applyAlignment="0" applyProtection="0"/>
    <xf numFmtId="0" fontId="45" fillId="37" borderId="53" applyNumberFormat="0" applyAlignment="0" applyProtection="0"/>
    <xf numFmtId="0" fontId="22" fillId="31" borderId="37" applyNumberFormat="0" applyAlignment="0" applyProtection="0"/>
    <xf numFmtId="0" fontId="23" fillId="0" borderId="0"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3" fillId="0" borderId="0" applyNumberFormat="0" applyFill="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24" fillId="14" borderId="0" applyNumberFormat="0" applyAlignment="0" applyProtection="0"/>
    <xf numFmtId="0" fontId="24" fillId="14" borderId="0" applyNumberFormat="0" applyAlignment="0" applyProtection="0"/>
    <xf numFmtId="0" fontId="41" fillId="35" borderId="0" applyNumberFormat="0" applyBorder="0" applyAlignment="0" applyProtection="0"/>
    <xf numFmtId="0" fontId="24" fillId="14" borderId="0" applyNumberFormat="0" applyAlignment="0" applyProtection="0"/>
    <xf numFmtId="0" fontId="25" fillId="0" borderId="38" applyNumberFormat="0" applyFill="0" applyAlignment="0" applyProtection="0"/>
    <xf numFmtId="0" fontId="54" fillId="0" borderId="38" applyNumberFormat="0" applyFill="0" applyAlignment="0" applyProtection="0"/>
    <xf numFmtId="0" fontId="54" fillId="0" borderId="38"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38" fillId="0" borderId="48" applyNumberFormat="0" applyFill="0" applyAlignment="0" applyProtection="0"/>
    <xf numFmtId="0" fontId="25" fillId="0" borderId="38" applyNumberFormat="0" applyFill="0" applyAlignment="0" applyProtection="0"/>
    <xf numFmtId="0" fontId="26" fillId="0" borderId="39" applyNumberFormat="0" applyFill="0" applyAlignment="0" applyProtection="0"/>
    <xf numFmtId="0" fontId="55" fillId="0" borderId="39" applyNumberFormat="0" applyFill="0" applyAlignment="0" applyProtection="0"/>
    <xf numFmtId="0" fontId="55"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39" fillId="0" borderId="49" applyNumberFormat="0" applyFill="0" applyAlignment="0" applyProtection="0"/>
    <xf numFmtId="0" fontId="26" fillId="0" borderId="39" applyNumberFormat="0" applyFill="0" applyAlignment="0" applyProtection="0"/>
    <xf numFmtId="0" fontId="27" fillId="0" borderId="40" applyNumberFormat="0" applyFill="0" applyAlignment="0" applyProtection="0"/>
    <xf numFmtId="0" fontId="56" fillId="0" borderId="56" applyNumberFormat="0" applyFill="0" applyAlignment="0" applyProtection="0"/>
    <xf numFmtId="0" fontId="56" fillId="0" borderId="56"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27" fillId="0" borderId="40" applyNumberFormat="0" applyFill="0" applyAlignment="0" applyProtection="0"/>
    <xf numFmtId="0" fontId="40" fillId="0" borderId="50" applyNumberFormat="0" applyFill="0" applyAlignment="0" applyProtection="0"/>
    <xf numFmtId="0" fontId="27" fillId="0" borderId="40"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27" fillId="0" borderId="0" applyNumberFormat="0" applyFill="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40" fillId="0" borderId="0" applyNumberFormat="0" applyFill="0" applyBorder="0" applyAlignment="0" applyProtection="0"/>
    <xf numFmtId="0" fontId="27" fillId="0" borderId="0" applyNumberFormat="0" applyFill="0" applyAlignment="0" applyProtection="0"/>
    <xf numFmtId="0" fontId="51" fillId="0" borderId="0" applyNumberFormat="0" applyFill="0" applyBorder="0" applyAlignment="0" applyProtection="0">
      <alignment vertical="top"/>
      <protection locked="0"/>
    </xf>
    <xf numFmtId="0" fontId="51" fillId="0" borderId="0" applyNumberFormat="0" applyFill="0" applyBorder="0" applyAlignment="0" applyProtection="0">
      <alignment vertical="top"/>
      <protection locked="0"/>
    </xf>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31" fillId="32" borderId="0" applyNumberFormat="0" applyAlignment="0" applyProtection="0"/>
    <xf numFmtId="0" fontId="31" fillId="32" borderId="0" applyNumberFormat="0" applyAlignment="0" applyProtection="0"/>
    <xf numFmtId="0" fontId="36" fillId="34" borderId="0" applyNumberFormat="0" applyBorder="0" applyAlignment="0" applyProtection="0"/>
    <xf numFmtId="0" fontId="31" fillId="32" borderId="0" applyNumberFormat="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8" fillId="0" borderId="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18" fillId="0" borderId="0"/>
    <xf numFmtId="0" fontId="7" fillId="0" borderId="0"/>
    <xf numFmtId="0" fontId="7"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30" borderId="43"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3" fillId="0" borderId="0" applyNumberFormat="0" applyFill="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37"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5" fillId="0" borderId="0" applyNumberFormat="0" applyFill="0" applyAlignment="0" applyProtection="0"/>
    <xf numFmtId="0" fontId="35" fillId="0" borderId="0" applyNumberFormat="0" applyFill="0" applyBorder="0" applyAlignment="0" applyProtection="0"/>
    <xf numFmtId="0" fontId="35" fillId="0" borderId="0" applyNumberFormat="0" applyFill="0" applyBorder="0" applyAlignment="0" applyProtection="0"/>
    <xf numFmtId="0" fontId="35" fillId="0" borderId="0" applyNumberFormat="0" applyFill="0" applyAlignment="0" applyProtection="0"/>
    <xf numFmtId="0" fontId="35" fillId="0" borderId="0" applyNumberFormat="0" applyFill="0" applyAlignment="0" applyProtection="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7"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29" fillId="17" borderId="36" applyNumberFormat="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27" fillId="0" borderId="40" applyNumberFormat="0" applyFill="0" applyAlignment="0" applyProtection="0"/>
    <xf numFmtId="0" fontId="27"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59" fillId="0" borderId="0"/>
    <xf numFmtId="0" fontId="60" fillId="0" borderId="0"/>
    <xf numFmtId="0" fontId="60" fillId="0" borderId="0"/>
    <xf numFmtId="0" fontId="60" fillId="0" borderId="0"/>
    <xf numFmtId="0" fontId="60" fillId="0" borderId="0"/>
    <xf numFmtId="0" fontId="60" fillId="0" borderId="0"/>
    <xf numFmtId="0" fontId="14" fillId="0" borderId="0"/>
    <xf numFmtId="0" fontId="61" fillId="0" borderId="0">
      <alignment vertic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3" fillId="0" borderId="0" applyNumberFormat="0" applyFill="0" applyBorder="0" applyAlignment="0" applyProtection="0"/>
    <xf numFmtId="0" fontId="59" fillId="0" borderId="0">
      <alignment vertical="center"/>
    </xf>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60" fillId="0" borderId="0"/>
    <xf numFmtId="0" fontId="60" fillId="0" borderId="0"/>
    <xf numFmtId="0" fontId="60" fillId="0" borderId="0"/>
    <xf numFmtId="0" fontId="60" fillId="0" borderId="0"/>
    <xf numFmtId="0" fontId="60" fillId="0" borderId="0"/>
    <xf numFmtId="0" fontId="14"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7" fillId="0" borderId="0"/>
    <xf numFmtId="0" fontId="60" fillId="0" borderId="0"/>
    <xf numFmtId="0" fontId="60" fillId="0" borderId="0"/>
    <xf numFmtId="0" fontId="60" fillId="0" borderId="0"/>
    <xf numFmtId="0" fontId="60" fillId="0" borderId="0"/>
    <xf numFmtId="0" fontId="60" fillId="0" borderId="0"/>
    <xf numFmtId="0" fontId="7"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3" borderId="0" applyNumberFormat="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3" borderId="0" applyNumberFormat="0" applyAlignment="0" applyProtection="0"/>
    <xf numFmtId="0" fontId="18" fillId="13" borderId="0" applyNumberFormat="0" applyAlignment="0" applyProtection="0"/>
    <xf numFmtId="0" fontId="18" fillId="65" borderId="0" applyNumberFormat="0" applyBorder="0" applyAlignment="0" applyProtection="0"/>
    <xf numFmtId="0" fontId="18" fillId="65"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8" fillId="14"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4" borderId="0" applyNumberFormat="0" applyAlignment="0" applyProtection="0"/>
    <xf numFmtId="0" fontId="18" fillId="14" borderId="0" applyNumberFormat="0" applyAlignment="0" applyProtection="0"/>
    <xf numFmtId="0" fontId="18" fillId="67" borderId="0" applyNumberFormat="0" applyBorder="0" applyAlignment="0" applyProtection="0"/>
    <xf numFmtId="0" fontId="18" fillId="67"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5" borderId="0" applyNumberFormat="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8" fillId="16" borderId="0" applyNumberFormat="0" applyAlignment="0" applyProtection="0"/>
    <xf numFmtId="0" fontId="18" fillId="70" borderId="0" applyNumberFormat="0" applyBorder="0" applyAlignment="0" applyProtection="0"/>
    <xf numFmtId="0" fontId="18" fillId="70" borderId="0" applyNumberFormat="0" applyBorder="0" applyAlignment="0" applyProtection="0"/>
    <xf numFmtId="0" fontId="14" fillId="56" borderId="0" applyNumberFormat="0" applyBorder="0" applyAlignment="0" applyProtection="0"/>
    <xf numFmtId="0" fontId="18" fillId="16" borderId="0" applyNumberFormat="0" applyAlignment="0" applyProtection="0"/>
    <xf numFmtId="0" fontId="18" fillId="17" borderId="0" applyNumberFormat="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7" borderId="0" applyNumberFormat="0" applyAlignment="0" applyProtection="0"/>
    <xf numFmtId="0" fontId="18" fillId="66" borderId="0" applyNumberFormat="0" applyBorder="0" applyAlignment="0" applyProtection="0"/>
    <xf numFmtId="0" fontId="18" fillId="6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8" fillId="18"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9" borderId="0" applyNumberFormat="0" applyAlignment="0" applyProtection="0"/>
    <xf numFmtId="0" fontId="18" fillId="19" borderId="0" applyNumberFormat="0" applyAlignment="0" applyProtection="0"/>
    <xf numFmtId="0" fontId="18" fillId="73"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8" fillId="19" borderId="0" applyNumberFormat="0" applyAlignment="0" applyProtection="0"/>
    <xf numFmtId="0" fontId="18" fillId="20"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0" borderId="0" applyNumberFormat="0" applyAlignment="0" applyProtection="0"/>
    <xf numFmtId="0" fontId="18" fillId="20" borderId="0" applyNumberFormat="0" applyAlignment="0" applyProtection="0"/>
    <xf numFmtId="0" fontId="18" fillId="74" borderId="0" applyNumberFormat="0" applyBorder="0" applyAlignment="0" applyProtection="0"/>
    <xf numFmtId="0" fontId="18" fillId="74"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15" borderId="0" applyNumberFormat="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5" borderId="0" applyNumberFormat="0" applyAlignment="0" applyProtection="0"/>
    <xf numFmtId="0" fontId="18" fillId="15" borderId="0" applyNumberFormat="0" applyAlignment="0" applyProtection="0"/>
    <xf numFmtId="0" fontId="18" fillId="69" borderId="0" applyNumberFormat="0" applyBorder="0" applyAlignment="0" applyProtection="0"/>
    <xf numFmtId="0" fontId="18" fillId="6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8" fillId="18" borderId="0" applyNumberFormat="0" applyAlignment="0" applyProtection="0"/>
    <xf numFmtId="0" fontId="18" fillId="71" borderId="0" applyNumberFormat="0" applyBorder="0" applyAlignment="0" applyProtection="0"/>
    <xf numFmtId="0" fontId="18" fillId="71" borderId="0" applyNumberFormat="0" applyBorder="0" applyAlignment="0" applyProtection="0"/>
    <xf numFmtId="0" fontId="14" fillId="57" borderId="0" applyNumberFormat="0" applyBorder="0" applyAlignment="0" applyProtection="0"/>
    <xf numFmtId="0" fontId="18" fillId="18" borderId="0" applyNumberFormat="0" applyAlignment="0" applyProtection="0"/>
    <xf numFmtId="0" fontId="18" fillId="21" borderId="0" applyNumberFormat="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8" fillId="21" borderId="0" applyNumberFormat="0" applyAlignment="0" applyProtection="0"/>
    <xf numFmtId="0" fontId="18" fillId="21" borderId="0" applyNumberFormat="0" applyAlignment="0" applyProtection="0"/>
    <xf numFmtId="0" fontId="18" fillId="76" borderId="0" applyNumberFormat="0" applyBorder="0" applyAlignment="0" applyProtection="0"/>
    <xf numFmtId="0" fontId="18" fillId="76"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9" fillId="22"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2" borderId="0" applyNumberFormat="0" applyAlignment="0" applyProtection="0"/>
    <xf numFmtId="0" fontId="19" fillId="22" borderId="0" applyNumberFormat="0" applyAlignment="0" applyProtection="0"/>
    <xf numFmtId="0" fontId="19" fillId="77" borderId="0" applyNumberFormat="0" applyBorder="0" applyAlignment="0" applyProtection="0"/>
    <xf numFmtId="0" fontId="19" fillId="77"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19" borderId="0" applyNumberFormat="0" applyAlignment="0" applyProtection="0"/>
    <xf numFmtId="0" fontId="19" fillId="19" borderId="0" applyNumberFormat="0" applyAlignment="0" applyProtection="0"/>
    <xf numFmtId="0" fontId="19" fillId="73" borderId="0" applyNumberFormat="0" applyBorder="0" applyAlignment="0" applyProtection="0"/>
    <xf numFmtId="0" fontId="19" fillId="73" borderId="0" applyNumberFormat="0" applyBorder="0" applyAlignment="0" applyProtection="0"/>
    <xf numFmtId="0" fontId="19" fillId="19" borderId="0" applyNumberFormat="0" applyAlignment="0" applyProtection="0"/>
    <xf numFmtId="0" fontId="19" fillId="20" borderId="0" applyNumberFormat="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0" borderId="0" applyNumberFormat="0" applyAlignment="0" applyProtection="0"/>
    <xf numFmtId="0" fontId="19" fillId="20" borderId="0" applyNumberFormat="0" applyAlignment="0" applyProtection="0"/>
    <xf numFmtId="0" fontId="19" fillId="74" borderId="0" applyNumberFormat="0" applyBorder="0" applyAlignment="0" applyProtection="0"/>
    <xf numFmtId="0" fontId="19" fillId="74"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49" fillId="89" borderId="0" applyNumberFormat="0" applyBorder="0" applyAlignment="0" applyProtection="0"/>
    <xf numFmtId="0" fontId="19" fillId="23" borderId="0" applyNumberFormat="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49" fillId="72"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5" borderId="0" applyNumberFormat="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5" borderId="0" applyNumberFormat="0" applyAlignment="0" applyProtection="0"/>
    <xf numFmtId="0" fontId="19" fillId="25" borderId="0" applyNumberFormat="0" applyAlignment="0" applyProtection="0"/>
    <xf numFmtId="0" fontId="19" fillId="81" borderId="0" applyNumberFormat="0" applyBorder="0" applyAlignment="0" applyProtection="0"/>
    <xf numFmtId="0" fontId="19" fillId="81"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49" fillId="73" borderId="0" applyNumberFormat="0" applyBorder="0" applyAlignment="0" applyProtection="0"/>
    <xf numFmtId="0" fontId="19" fillId="26" borderId="0" applyNumberFormat="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6" borderId="0" applyNumberFormat="0" applyAlignment="0" applyProtection="0"/>
    <xf numFmtId="0" fontId="19" fillId="82" borderId="0" applyNumberFormat="0" applyBorder="0" applyAlignment="0" applyProtection="0"/>
    <xf numFmtId="0" fontId="19" fillId="82"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49" fillId="80" borderId="0" applyNumberFormat="0" applyBorder="0" applyAlignment="0" applyProtection="0"/>
    <xf numFmtId="0" fontId="19" fillId="27" borderId="0" applyNumberFormat="0" applyAlignment="0" applyProtection="0"/>
    <xf numFmtId="0" fontId="49" fillId="43" borderId="0" applyNumberFormat="0" applyBorder="0" applyAlignment="0" applyProtection="0"/>
    <xf numFmtId="0" fontId="19" fillId="83" borderId="0" applyNumberFormat="0" applyBorder="0" applyAlignment="0" applyProtection="0"/>
    <xf numFmtId="0" fontId="19" fillId="83" borderId="0" applyNumberFormat="0" applyBorder="0" applyAlignment="0" applyProtection="0"/>
    <xf numFmtId="0" fontId="19" fillId="27" borderId="0" applyNumberFormat="0" applyAlignment="0" applyProtection="0"/>
    <xf numFmtId="0" fontId="19" fillId="28" borderId="0" applyNumberFormat="0" applyAlignment="0" applyProtection="0"/>
    <xf numFmtId="0" fontId="19" fillId="28" borderId="0" applyNumberFormat="0" applyAlignment="0" applyProtection="0"/>
    <xf numFmtId="0" fontId="19" fillId="84" borderId="0" applyNumberFormat="0" applyBorder="0" applyAlignment="0" applyProtection="0"/>
    <xf numFmtId="0" fontId="19" fillId="84" borderId="0" applyNumberFormat="0" applyBorder="0" applyAlignment="0" applyProtection="0"/>
    <xf numFmtId="0" fontId="19" fillId="28" borderId="0" applyNumberFormat="0" applyAlignment="0" applyProtection="0"/>
    <xf numFmtId="0" fontId="19" fillId="23" borderId="0" applyNumberFormat="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3" borderId="0" applyNumberFormat="0" applyAlignment="0" applyProtection="0"/>
    <xf numFmtId="0" fontId="19" fillId="23" borderId="0" applyNumberFormat="0" applyAlignment="0" applyProtection="0"/>
    <xf numFmtId="0" fontId="19" fillId="79" borderId="0" applyNumberFormat="0" applyBorder="0" applyAlignment="0" applyProtection="0"/>
    <xf numFmtId="0" fontId="19" fillId="79"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49" fillId="78" borderId="0" applyNumberFormat="0" applyBorder="0" applyAlignment="0" applyProtection="0"/>
    <xf numFmtId="0" fontId="19" fillId="24" borderId="0" applyNumberFormat="0" applyAlignment="0" applyProtection="0"/>
    <xf numFmtId="0" fontId="19" fillId="24" borderId="0" applyNumberFormat="0" applyAlignment="0" applyProtection="0"/>
    <xf numFmtId="0" fontId="19" fillId="80" borderId="0" applyNumberFormat="0" applyBorder="0" applyAlignment="0" applyProtection="0"/>
    <xf numFmtId="0" fontId="19" fillId="80" borderId="0" applyNumberFormat="0" applyBorder="0" applyAlignment="0" applyProtection="0"/>
    <xf numFmtId="0" fontId="19" fillId="24" borderId="0" applyNumberFormat="0" applyAlignment="0" applyProtection="0"/>
    <xf numFmtId="0" fontId="19" fillId="29" borderId="0" applyNumberFormat="0" applyAlignment="0" applyProtection="0"/>
    <xf numFmtId="0" fontId="19" fillId="29" borderId="0" applyNumberFormat="0" applyAlignment="0" applyProtection="0"/>
    <xf numFmtId="0" fontId="19" fillId="85" borderId="0" applyNumberFormat="0" applyBorder="0" applyAlignment="0" applyProtection="0"/>
    <xf numFmtId="0" fontId="19" fillId="85" borderId="0" applyNumberFormat="0" applyBorder="0" applyAlignment="0" applyProtection="0"/>
    <xf numFmtId="0" fontId="19" fillId="29" borderId="0" applyNumberFormat="0" applyAlignment="0" applyProtection="0"/>
    <xf numFmtId="0" fontId="20" fillId="13" borderId="0" applyNumberFormat="0" applyAlignment="0" applyProtection="0"/>
    <xf numFmtId="0" fontId="4" fillId="4" borderId="0" applyNumberFormat="0" applyBorder="0" applyAlignment="0" applyProtection="0"/>
    <xf numFmtId="0" fontId="4" fillId="4" borderId="0" applyNumberFormat="0" applyBorder="0" applyAlignment="0" applyProtection="0"/>
    <xf numFmtId="0" fontId="7" fillId="0" borderId="0"/>
    <xf numFmtId="0" fontId="4" fillId="4" borderId="0" applyNumberFormat="0" applyBorder="0" applyAlignment="0" applyProtection="0"/>
    <xf numFmtId="0" fontId="20" fillId="13" borderId="0" applyNumberFormat="0" applyAlignment="0" applyProtection="0"/>
    <xf numFmtId="0" fontId="20" fillId="13" borderId="0" applyNumberFormat="0" applyAlignment="0" applyProtection="0"/>
    <xf numFmtId="0" fontId="20" fillId="65" borderId="0" applyNumberFormat="0" applyBorder="0" applyAlignment="0" applyProtection="0"/>
    <xf numFmtId="0" fontId="20" fillId="65" borderId="0" applyNumberFormat="0" applyBorder="0" applyAlignment="0" applyProtection="0"/>
    <xf numFmtId="0" fontId="20" fillId="13" borderId="0" applyNumberFormat="0" applyAlignment="0" applyProtection="0"/>
    <xf numFmtId="0" fontId="21" fillId="30"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1" fillId="30" borderId="36" applyNumberFormat="0" applyAlignment="0" applyProtection="0"/>
    <xf numFmtId="0" fontId="21" fillId="30" borderId="36" applyNumberFormat="0" applyAlignment="0" applyProtection="0"/>
    <xf numFmtId="0" fontId="7" fillId="0" borderId="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43" fillId="64" borderId="13" applyNumberFormat="0" applyAlignment="0" applyProtection="0"/>
    <xf numFmtId="0" fontId="22" fillId="31" borderId="37" applyNumberFormat="0" applyAlignment="0" applyProtection="0"/>
    <xf numFmtId="0" fontId="45" fillId="37" borderId="53" applyNumberFormat="0" applyAlignment="0" applyProtection="0"/>
    <xf numFmtId="0" fontId="22" fillId="86" borderId="37" applyNumberFormat="0" applyAlignment="0" applyProtection="0"/>
    <xf numFmtId="0" fontId="22" fillId="86" borderId="37" applyNumberFormat="0" applyAlignment="0" applyProtection="0"/>
    <xf numFmtId="0" fontId="22" fillId="31" borderId="37" applyNumberFormat="0" applyAlignment="0" applyProtection="0"/>
    <xf numFmtId="0" fontId="23" fillId="0" borderId="0" applyNumberFormat="0" applyFill="0" applyAlignment="0" applyProtection="0"/>
    <xf numFmtId="0" fontId="47" fillId="0" borderId="0" applyNumberFormat="0" applyFill="0" applyBorder="0" applyAlignment="0" applyProtection="0"/>
    <xf numFmtId="0" fontId="23" fillId="0" borderId="0" applyNumberFormat="0" applyFill="0" applyAlignment="0" applyProtection="0"/>
    <xf numFmtId="0" fontId="47" fillId="0" borderId="0" applyNumberFormat="0" applyFill="0" applyBorder="0" applyAlignment="0" applyProtection="0"/>
    <xf numFmtId="0" fontId="47"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Alignment="0" applyProtection="0"/>
    <xf numFmtId="0" fontId="24" fillId="14" borderId="0" applyNumberFormat="0" applyAlignment="0" applyProtection="0"/>
    <xf numFmtId="0" fontId="41" fillId="35" borderId="0" applyNumberFormat="0" applyBorder="0" applyAlignment="0" applyProtection="0"/>
    <xf numFmtId="0" fontId="24" fillId="67" borderId="0" applyNumberFormat="0" applyBorder="0" applyAlignment="0" applyProtection="0"/>
    <xf numFmtId="0" fontId="24" fillId="67" borderId="0" applyNumberFormat="0" applyBorder="0" applyAlignment="0" applyProtection="0"/>
    <xf numFmtId="0" fontId="24" fillId="14" borderId="0" applyNumberFormat="0" applyAlignment="0" applyProtection="0"/>
    <xf numFmtId="0" fontId="14" fillId="0" borderId="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5" fillId="0" borderId="38" applyNumberFormat="0" applyFill="0" applyAlignment="0" applyProtection="0"/>
    <xf numFmtId="0" fontId="25" fillId="0" borderId="38"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54" fillId="0" borderId="57"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26" fillId="0" borderId="3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62" fillId="0" borderId="49"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7" fillId="0" borderId="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56" fillId="0" borderId="58" applyNumberFormat="0" applyFill="0" applyAlignment="0" applyProtection="0"/>
    <xf numFmtId="0" fontId="27" fillId="0" borderId="0" applyNumberFormat="0" applyFill="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27" fillId="0" borderId="0" applyNumberFormat="0" applyFill="0" applyAlignment="0" applyProtection="0"/>
    <xf numFmtId="0" fontId="7" fillId="0" borderId="0"/>
    <xf numFmtId="0" fontId="27" fillId="0" borderId="0" applyNumberFormat="0" applyFill="0" applyAlignment="0" applyProtection="0"/>
    <xf numFmtId="0" fontId="7" fillId="0" borderId="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30" fillId="0" borderId="41" applyNumberFormat="0" applyFill="0" applyAlignment="0" applyProtection="0"/>
    <xf numFmtId="0" fontId="30" fillId="0" borderId="41" applyNumberFormat="0" applyFill="0" applyAlignment="0" applyProtection="0"/>
    <xf numFmtId="0" fontId="44" fillId="0" borderId="52" applyNumberFormat="0" applyFill="0" applyAlignment="0" applyProtection="0"/>
    <xf numFmtId="0" fontId="30" fillId="0" borderId="41" applyNumberFormat="0" applyFill="0" applyAlignment="0" applyProtection="0"/>
    <xf numFmtId="0" fontId="31" fillId="32" borderId="0" applyNumberFormat="0" applyAlignment="0" applyProtection="0"/>
    <xf numFmtId="0" fontId="36" fillId="34" borderId="0" applyNumberFormat="0" applyBorder="0" applyAlignment="0" applyProtection="0"/>
    <xf numFmtId="0" fontId="31" fillId="89" borderId="0" applyNumberFormat="0" applyBorder="0" applyAlignment="0" applyProtection="0"/>
    <xf numFmtId="0" fontId="31" fillId="89" borderId="0" applyNumberFormat="0" applyBorder="0" applyAlignment="0" applyProtection="0"/>
    <xf numFmtId="0" fontId="31" fillId="32" borderId="0"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38" borderId="54"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42" fillId="64" borderId="51" applyNumberFormat="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3" fillId="0" borderId="0" applyNumberFormat="0" applyFill="0" applyAlignment="0" applyProtection="0"/>
    <xf numFmtId="0" fontId="33" fillId="0" borderId="0" applyNumberFormat="0" applyFill="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5" fillId="0" borderId="0" applyNumberFormat="0" applyFill="0" applyAlignment="0" applyProtection="0"/>
    <xf numFmtId="0" fontId="14" fillId="0" borderId="0"/>
    <xf numFmtId="0" fontId="35" fillId="0" borderId="0" applyNumberFormat="0" applyFill="0" applyBorder="0" applyAlignment="0" applyProtection="0"/>
    <xf numFmtId="0" fontId="35" fillId="0" borderId="0" applyNumberFormat="0" applyFill="0" applyBorder="0" applyAlignment="0" applyProtection="0"/>
    <xf numFmtId="0" fontId="46" fillId="0" borderId="0" applyNumberFormat="0" applyFill="0" applyBorder="0" applyAlignment="0" applyProtection="0"/>
    <xf numFmtId="0" fontId="35" fillId="0" borderId="0" applyNumberFormat="0" applyFill="0" applyAlignment="0" applyProtection="0"/>
    <xf numFmtId="0" fontId="14" fillId="0" borderId="0"/>
    <xf numFmtId="0" fontId="37" fillId="0" borderId="0" applyNumberFormat="0" applyFill="0" applyBorder="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50" applyNumberFormat="0" applyFill="0" applyAlignment="0" applyProtection="0"/>
    <xf numFmtId="0" fontId="40" fillId="0" borderId="0" applyNumberFormat="0" applyFill="0" applyBorder="0" applyAlignment="0" applyProtection="0"/>
    <xf numFmtId="0" fontId="9" fillId="6" borderId="13" applyNumberFormat="0" applyAlignment="0" applyProtection="0"/>
    <xf numFmtId="0" fontId="42" fillId="36" borderId="51" applyNumberFormat="0" applyAlignment="0" applyProtection="0"/>
    <xf numFmtId="0" fontId="43" fillId="36" borderId="13" applyNumberFormat="0" applyAlignment="0" applyProtection="0"/>
    <xf numFmtId="0" fontId="14" fillId="38" borderId="54" applyNumberFormat="0" applyFont="0" applyAlignment="0" applyProtection="0"/>
    <xf numFmtId="0" fontId="48" fillId="0" borderId="55" applyNumberFormat="0" applyFill="0" applyAlignment="0" applyProtection="0"/>
    <xf numFmtId="0" fontId="49" fillId="39" borderId="0" applyNumberFormat="0" applyBorder="0" applyAlignment="0" applyProtection="0"/>
    <xf numFmtId="0" fontId="14" fillId="41" borderId="0" applyNumberFormat="0" applyBorder="0" applyAlignment="0" applyProtection="0"/>
    <xf numFmtId="0" fontId="49" fillId="42"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49" fillId="50" borderId="0" applyNumberFormat="0" applyBorder="0" applyAlignment="0" applyProtection="0"/>
    <xf numFmtId="0" fontId="49" fillId="51"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49" fillId="54"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49" fillId="62" borderId="0" applyNumberFormat="0" applyBorder="0" applyAlignment="0" applyProtection="0"/>
    <xf numFmtId="0" fontId="14" fillId="0" borderId="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14" fillId="0" borderId="0"/>
    <xf numFmtId="0" fontId="9" fillId="6" borderId="13" applyNumberFormat="0" applyAlignment="0" applyProtection="0"/>
    <xf numFmtId="0" fontId="9" fillId="6" borderId="13" applyNumberFormat="0" applyAlignment="0" applyProtection="0"/>
    <xf numFmtId="0" fontId="14" fillId="0" borderId="0"/>
    <xf numFmtId="0" fontId="28" fillId="0" borderId="0" applyNumberFormat="0" applyFill="0" applyBorder="0" applyAlignment="0" applyProtection="0">
      <alignment vertical="top"/>
      <protection locked="0"/>
    </xf>
    <xf numFmtId="0" fontId="14" fillId="0" borderId="0"/>
    <xf numFmtId="0" fontId="7" fillId="0" borderId="0"/>
    <xf numFmtId="0" fontId="7" fillId="0" borderId="0"/>
    <xf numFmtId="0" fontId="9" fillId="6" borderId="13" applyNumberFormat="0" applyAlignment="0" applyProtection="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63" fillId="0" borderId="57" applyNumberFormat="0" applyFill="0" applyAlignment="0" applyProtection="0"/>
    <xf numFmtId="0" fontId="64" fillId="0" borderId="58" applyNumberFormat="0" applyFill="0" applyAlignment="0" applyProtection="0"/>
    <xf numFmtId="0" fontId="64" fillId="0" borderId="0" applyNumberForma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65" fillId="0" borderId="0" applyNumberFormat="0" applyFill="0" applyBorder="0" applyAlignment="0" applyProtection="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7" fillId="0" borderId="0"/>
    <xf numFmtId="0" fontId="18"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8"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8"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8" fillId="7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8" fillId="73"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8"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8" fillId="6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8" fillId="76"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9" fillId="77" borderId="0" applyNumberFormat="0" applyBorder="0" applyAlignment="0" applyProtection="0"/>
    <xf numFmtId="0" fontId="49" fillId="42" borderId="0" applyNumberFormat="0" applyBorder="0" applyAlignment="0" applyProtection="0"/>
    <xf numFmtId="0" fontId="19" fillId="73" borderId="0" applyNumberFormat="0" applyBorder="0" applyAlignment="0" applyProtection="0"/>
    <xf numFmtId="0" fontId="49" fillId="46" borderId="0" applyNumberFormat="0" applyBorder="0" applyAlignment="0" applyProtection="0"/>
    <xf numFmtId="0" fontId="19" fillId="74"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19" fillId="79"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19" fillId="80" borderId="0" applyNumberFormat="0" applyBorder="0" applyAlignment="0" applyProtection="0"/>
    <xf numFmtId="0" fontId="49" fillId="58" borderId="0" applyNumberFormat="0" applyBorder="0" applyAlignment="0" applyProtection="0"/>
    <xf numFmtId="0" fontId="19" fillId="81"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19" fillId="84" borderId="0" applyNumberFormat="0" applyBorder="0" applyAlignment="0" applyProtection="0"/>
    <xf numFmtId="0" fontId="49" fillId="47" borderId="0" applyNumberFormat="0" applyBorder="0" applyAlignment="0" applyProtection="0"/>
    <xf numFmtId="0" fontId="19" fillId="79" borderId="0" applyNumberFormat="0" applyBorder="0" applyAlignment="0" applyProtection="0"/>
    <xf numFmtId="0" fontId="49" fillId="51" borderId="0" applyNumberFormat="0" applyBorder="0" applyAlignment="0" applyProtection="0"/>
    <xf numFmtId="0" fontId="14" fillId="0" borderId="0"/>
    <xf numFmtId="0" fontId="19" fillId="80" borderId="0" applyNumberFormat="0" applyBorder="0" applyAlignment="0" applyProtection="0"/>
    <xf numFmtId="0" fontId="49" fillId="55" borderId="0" applyNumberFormat="0" applyBorder="0" applyAlignment="0" applyProtection="0"/>
    <xf numFmtId="0" fontId="19" fillId="85"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0" fillId="13" borderId="0" applyNumberFormat="0" applyAlignment="0" applyProtection="0"/>
    <xf numFmtId="0" fontId="20" fillId="65" borderId="0" applyNumberFormat="0" applyBorder="0" applyAlignment="0" applyProtection="0"/>
    <xf numFmtId="0" fontId="4" fillId="4" borderId="0" applyNumberFormat="0" applyBorder="0" applyAlignment="0" applyProtection="0"/>
    <xf numFmtId="0" fontId="21" fillId="64" borderId="36" applyNumberFormat="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21" fillId="72" borderId="36" applyNumberFormat="0" applyAlignment="0" applyProtection="0"/>
    <xf numFmtId="0" fontId="43" fillId="36" borderId="13" applyNumberFormat="0" applyAlignment="0" applyProtection="0"/>
    <xf numFmtId="0" fontId="7" fillId="0" borderId="0"/>
    <xf numFmtId="0" fontId="7" fillId="0" borderId="0"/>
    <xf numFmtId="0" fontId="23" fillId="0" borderId="0" applyNumberFormat="0" applyFill="0" applyBorder="0" applyAlignment="0" applyProtection="0"/>
    <xf numFmtId="0" fontId="23" fillId="0" borderId="0" applyNumberFormat="0" applyFill="0" applyBorder="0" applyAlignment="0" applyProtection="0"/>
    <xf numFmtId="0" fontId="54" fillId="0" borderId="38" applyNumberFormat="0" applyFill="0" applyAlignment="0" applyProtection="0"/>
    <xf numFmtId="0" fontId="54" fillId="0" borderId="38" applyNumberFormat="0" applyFill="0" applyAlignment="0" applyProtection="0"/>
    <xf numFmtId="0" fontId="38" fillId="0" borderId="48" applyNumberFormat="0" applyFill="0" applyAlignment="0" applyProtection="0"/>
    <xf numFmtId="0" fontId="39" fillId="0" borderId="49" applyNumberFormat="0" applyFill="0" applyAlignment="0" applyProtection="0"/>
    <xf numFmtId="0" fontId="40" fillId="0" borderId="0" applyNumberFormat="0" applyFill="0" applyBorder="0" applyAlignment="0" applyProtection="0"/>
    <xf numFmtId="0" fontId="7" fillId="0" borderId="0"/>
    <xf numFmtId="0" fontId="51" fillId="0" borderId="0" applyNumberFormat="0" applyFill="0" applyBorder="0" applyAlignment="0" applyProtection="0">
      <alignment vertical="top"/>
      <protection locked="0"/>
    </xf>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9" fillId="89" borderId="1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8"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14" fillId="0" borderId="0"/>
    <xf numFmtId="0" fontId="14" fillId="0" borderId="0"/>
    <xf numFmtId="0" fontId="14" fillId="0" borderId="0"/>
    <xf numFmtId="0" fontId="14" fillId="0" borderId="0"/>
    <xf numFmtId="0" fontId="14" fillId="0" borderId="0"/>
    <xf numFmtId="0" fontId="14" fillId="0" borderId="0"/>
    <xf numFmtId="0" fontId="18" fillId="0" borderId="0"/>
    <xf numFmtId="0" fontId="59" fillId="0" borderId="0"/>
    <xf numFmtId="0" fontId="60" fillId="0" borderId="0"/>
    <xf numFmtId="0" fontId="60" fillId="0" borderId="0"/>
    <xf numFmtId="0" fontId="60" fillId="0" borderId="0"/>
    <xf numFmtId="0" fontId="60" fillId="0" borderId="0"/>
    <xf numFmtId="0" fontId="60"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7" fillId="0" borderId="0"/>
    <xf numFmtId="0" fontId="32" fillId="64" borderId="43" applyNumberFormat="0" applyAlignment="0" applyProtection="0"/>
    <xf numFmtId="0" fontId="32" fillId="72" borderId="43" applyNumberFormat="0" applyAlignment="0" applyProtection="0"/>
    <xf numFmtId="0" fontId="42" fillId="36" borderId="51" applyNumberFormat="0" applyAlignment="0" applyProtection="0"/>
    <xf numFmtId="0" fontId="37" fillId="0" borderId="0" applyNumberFormat="0" applyFill="0" applyBorder="0" applyAlignment="0" applyProtection="0"/>
    <xf numFmtId="0" fontId="33" fillId="0" borderId="0" applyNumberFormat="0" applyFill="0" applyBorder="0" applyAlignment="0" applyProtection="0"/>
    <xf numFmtId="0" fontId="27" fillId="0" borderId="0" applyNumberFormat="0" applyFill="0" applyBorder="0" applyAlignment="0" applyProtection="0"/>
    <xf numFmtId="0" fontId="60" fillId="0" borderId="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17" borderId="36" applyNumberFormat="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1" fillId="72" borderId="36" applyNumberFormat="0" applyAlignment="0" applyProtection="0"/>
    <xf numFmtId="0" fontId="29" fillId="17" borderId="36" applyNumberFormat="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0"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32" fillId="72" borderId="43"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14" fillId="0" borderId="0"/>
    <xf numFmtId="0" fontId="32" fillId="72"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14" fillId="0" borderId="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14" fillId="0" borderId="0"/>
    <xf numFmtId="0" fontId="21" fillId="30" borderId="36" applyNumberFormat="0" applyAlignment="0" applyProtection="0"/>
    <xf numFmtId="0" fontId="29" fillId="66" borderId="36" applyNumberFormat="0" applyAlignment="0" applyProtection="0"/>
    <xf numFmtId="0" fontId="14" fillId="0" borderId="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34" fillId="0" borderId="44" applyNumberFormat="0" applyFill="0" applyAlignment="0" applyProtection="0"/>
    <xf numFmtId="0" fontId="14" fillId="0" borderId="0"/>
    <xf numFmtId="0" fontId="14" fillId="0" borderId="0"/>
    <xf numFmtId="0" fontId="14" fillId="0" borderId="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29" fillId="17" borderId="36" applyNumberFormat="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56" borderId="0" applyNumberFormat="0" applyBorder="0" applyAlignment="0" applyProtection="0"/>
    <xf numFmtId="0" fontId="14" fillId="56"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14" fillId="60" borderId="0" applyNumberFormat="0" applyBorder="0" applyAlignment="0" applyProtection="0"/>
    <xf numFmtId="0" fontId="14" fillId="60" borderId="0" applyNumberFormat="0" applyBorder="0" applyAlignment="0" applyProtection="0"/>
    <xf numFmtId="0" fontId="29" fillId="66" borderId="36" applyNumberFormat="0" applyAlignment="0" applyProtection="0"/>
    <xf numFmtId="0" fontId="14" fillId="41" borderId="0" applyNumberFormat="0" applyBorder="0" applyAlignment="0" applyProtection="0"/>
    <xf numFmtId="0" fontId="14" fillId="41"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29" fillId="66" borderId="36" applyNumberFormat="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14" fillId="0" borderId="0"/>
    <xf numFmtId="0" fontId="29" fillId="66" borderId="36" applyNumberFormat="0" applyAlignment="0" applyProtection="0"/>
    <xf numFmtId="0" fontId="29" fillId="66" borderId="36" applyNumberFormat="0" applyAlignment="0" applyProtection="0"/>
    <xf numFmtId="0" fontId="14" fillId="0" borderId="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30"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29" fillId="17" borderId="36" applyNumberFormat="0" applyAlignment="0" applyProtection="0"/>
    <xf numFmtId="0" fontId="29" fillId="66" borderId="36" applyNumberFormat="0" applyAlignment="0" applyProtection="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14" fillId="0" borderId="0"/>
    <xf numFmtId="0" fontId="7" fillId="33" borderId="42" applyNumberFormat="0" applyFon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10" fontId="52" fillId="88" borderId="7" applyNumberFormat="0" applyBorder="0" applyAlignment="0" applyProtection="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64" borderId="43"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30" borderId="43"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14" fillId="0" borderId="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0" borderId="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14" fillId="0" borderId="0"/>
    <xf numFmtId="0" fontId="14" fillId="0" borderId="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21" fillId="30" borderId="36" applyNumberFormat="0" applyAlignment="0" applyProtection="0"/>
    <xf numFmtId="0" fontId="32" fillId="72" borderId="43" applyNumberFormat="0" applyAlignment="0" applyProtection="0"/>
    <xf numFmtId="0" fontId="14" fillId="61" borderId="0" applyNumberFormat="0" applyBorder="0" applyAlignment="0" applyProtection="0"/>
    <xf numFmtId="0" fontId="7" fillId="68" borderId="42" applyNumberFormat="0" applyFont="0" applyAlignment="0" applyProtection="0"/>
    <xf numFmtId="0" fontId="14" fillId="0" borderId="0"/>
    <xf numFmtId="0" fontId="14" fillId="38" borderId="54" applyNumberFormat="0" applyFont="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2" fillId="72" borderId="43" applyNumberFormat="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14" fillId="0" borderId="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0" borderId="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14" fillId="0" borderId="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4" fillId="0" borderId="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73"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66" borderId="0" applyNumberFormat="0" applyBorder="0" applyAlignment="0" applyProtection="0"/>
    <xf numFmtId="0" fontId="14" fillId="56"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68"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45"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72" borderId="0" applyNumberFormat="0" applyBorder="0" applyAlignment="0" applyProtection="0"/>
    <xf numFmtId="0" fontId="14" fillId="57"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89"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0" borderId="0"/>
    <xf numFmtId="0" fontId="14" fillId="61" borderId="0" applyNumberFormat="0" applyBorder="0" applyAlignment="0" applyProtection="0"/>
    <xf numFmtId="0" fontId="14" fillId="61" borderId="0" applyNumberFormat="0" applyBorder="0" applyAlignment="0" applyProtection="0"/>
    <xf numFmtId="0" fontId="14" fillId="0" borderId="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64"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1" fillId="72"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30" borderId="43"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1" fillId="72"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64" borderId="43" applyNumberFormat="0" applyAlignment="0" applyProtection="0"/>
    <xf numFmtId="0" fontId="7" fillId="33" borderId="42" applyNumberFormat="0" applyFont="0" applyAlignment="0" applyProtection="0"/>
    <xf numFmtId="0" fontId="7" fillId="68" borderId="42" applyNumberFormat="0" applyFon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66"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1" fillId="72"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1" fillId="72"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72" borderId="43"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7" fillId="68" borderId="42" applyNumberFormat="0" applyFon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64"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64"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1" fillId="72"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10" fontId="52" fillId="88" borderId="7" applyNumberFormat="0" applyBorder="0" applyAlignment="0" applyProtection="0"/>
    <xf numFmtId="0" fontId="32" fillId="30" borderId="43" applyNumberFormat="0" applyAlignment="0" applyProtection="0"/>
    <xf numFmtId="0" fontId="29" fillId="17" borderId="36"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4" fillId="0" borderId="44" applyNumberFormat="0" applyFill="0" applyAlignment="0" applyProtection="0"/>
    <xf numFmtId="0" fontId="21" fillId="30"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64" borderId="43" applyNumberFormat="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4" fillId="0" borderId="44" applyNumberFormat="0" applyFill="0" applyAlignment="0" applyProtection="0"/>
    <xf numFmtId="0" fontId="32" fillId="72"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64"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0" fontId="7" fillId="0" borderId="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64"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7" fillId="33"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21" fillId="64" borderId="36" applyNumberFormat="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21" fillId="64"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32" fillId="30"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2" fillId="72"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33" borderId="42" applyNumberFormat="0" applyFon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64" borderId="36" applyNumberFormat="0" applyAlignment="0" applyProtection="0"/>
    <xf numFmtId="0" fontId="21" fillId="64"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72" borderId="43"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7" fillId="68"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72"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33" borderId="42" applyNumberFormat="0" applyFon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29" fillId="66"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68" borderId="42" applyNumberFormat="0" applyFon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1" fillId="72"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64" borderId="43" applyNumberFormat="0" applyAlignment="0" applyProtection="0"/>
    <xf numFmtId="0" fontId="21" fillId="72"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33" borderId="42" applyNumberFormat="0" applyFon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72"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72" borderId="43" applyNumberFormat="0" applyAlignment="0" applyProtection="0"/>
    <xf numFmtId="0" fontId="7" fillId="68"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72" borderId="36" applyNumberFormat="0" applyAlignment="0" applyProtection="0"/>
    <xf numFmtId="0" fontId="21" fillId="64" borderId="36" applyNumberFormat="0" applyAlignment="0" applyProtection="0"/>
    <xf numFmtId="0" fontId="32" fillId="72" borderId="43"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7" fillId="33" borderId="42" applyNumberFormat="0" applyFon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29" fillId="17"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64" borderId="43" applyNumberFormat="0" applyAlignment="0" applyProtection="0"/>
    <xf numFmtId="0" fontId="32" fillId="64"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64" borderId="36" applyNumberFormat="0" applyAlignment="0" applyProtection="0"/>
    <xf numFmtId="0" fontId="34" fillId="0" borderId="44" applyNumberFormat="0" applyFill="0" applyAlignment="0" applyProtection="0"/>
    <xf numFmtId="0" fontId="32" fillId="72"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10" fontId="52" fillId="88" borderId="7" applyNumberFormat="0" applyBorder="0" applyAlignment="0" applyProtection="0"/>
    <xf numFmtId="0" fontId="21" fillId="64" borderId="36" applyNumberFormat="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0" fontId="32" fillId="72"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32" fillId="30" borderId="43" applyNumberFormat="0" applyAlignment="0" applyProtection="0"/>
    <xf numFmtId="10" fontId="52" fillId="88" borderId="7" applyNumberFormat="0" applyBorder="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17" borderId="36" applyNumberFormat="0" applyAlignment="0" applyProtection="0"/>
    <xf numFmtId="0" fontId="34" fillId="0" borderId="44" applyNumberFormat="0" applyFill="0" applyAlignment="0" applyProtection="0"/>
    <xf numFmtId="0" fontId="29" fillId="17" borderId="36" applyNumberFormat="0" applyAlignment="0" applyProtection="0"/>
    <xf numFmtId="0" fontId="29" fillId="66" borderId="36"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33" borderId="42" applyNumberFormat="0" applyFont="0" applyAlignment="0" applyProtection="0"/>
    <xf numFmtId="0" fontId="32" fillId="64" borderId="43" applyNumberFormat="0" applyAlignment="0" applyProtection="0"/>
    <xf numFmtId="0" fontId="29" fillId="66"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29" fillId="66" borderId="36" applyNumberFormat="0" applyAlignment="0" applyProtection="0"/>
    <xf numFmtId="0" fontId="21" fillId="72"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32" fillId="30" borderId="43"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7" fillId="33"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1" fillId="30" borderId="36" applyNumberFormat="0" applyAlignment="0" applyProtection="0"/>
    <xf numFmtId="0" fontId="32" fillId="30" borderId="43" applyNumberFormat="0" applyAlignment="0" applyProtection="0"/>
    <xf numFmtId="0" fontId="32" fillId="72" borderId="43"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17" borderId="36" applyNumberFormat="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29" fillId="17"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1" fillId="64"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7" fillId="68" borderId="42" applyNumberFormat="0" applyFon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21" fillId="72" borderId="36" applyNumberFormat="0" applyAlignment="0" applyProtection="0"/>
    <xf numFmtId="0" fontId="7" fillId="68" borderId="42" applyNumberFormat="0" applyFont="0" applyAlignment="0" applyProtection="0"/>
    <xf numFmtId="0" fontId="21" fillId="30" borderId="36" applyNumberFormat="0" applyAlignment="0" applyProtection="0"/>
    <xf numFmtId="0" fontId="32" fillId="64" borderId="43"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72"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29" fillId="66" borderId="36" applyNumberFormat="0" applyAlignment="0" applyProtection="0"/>
    <xf numFmtId="0" fontId="29" fillId="17" borderId="36" applyNumberFormat="0" applyAlignment="0" applyProtection="0"/>
    <xf numFmtId="0" fontId="21" fillId="64" borderId="36"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7" fillId="68" borderId="42" applyNumberFormat="0" applyFon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10" fontId="52" fillId="88" borderId="7" applyNumberFormat="0" applyBorder="0" applyAlignment="0" applyProtection="0"/>
    <xf numFmtId="0" fontId="7" fillId="68" borderId="42" applyNumberFormat="0" applyFon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1" fillId="64"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30"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7" fillId="33" borderId="42" applyNumberFormat="0" applyFont="0" applyAlignment="0" applyProtection="0"/>
    <xf numFmtId="10" fontId="52" fillId="88" borderId="7" applyNumberFormat="0" applyBorder="0" applyAlignment="0" applyProtection="0"/>
    <xf numFmtId="0" fontId="34" fillId="0" borderId="44" applyNumberFormat="0" applyFill="0" applyAlignment="0" applyProtection="0"/>
    <xf numFmtId="0" fontId="29" fillId="66" borderId="36" applyNumberFormat="0" applyAlignment="0" applyProtection="0"/>
    <xf numFmtId="0" fontId="32" fillId="64"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7" fillId="68" borderId="42" applyNumberFormat="0" applyFont="0" applyAlignment="0" applyProtection="0"/>
    <xf numFmtId="0" fontId="34" fillId="0" borderId="44" applyNumberFormat="0" applyFill="0" applyAlignment="0" applyProtection="0"/>
    <xf numFmtId="10" fontId="52" fillId="88" borderId="7" applyNumberFormat="0" applyBorder="0" applyAlignment="0" applyProtection="0"/>
    <xf numFmtId="0" fontId="32" fillId="30" borderId="43" applyNumberFormat="0" applyAlignment="0" applyProtection="0"/>
    <xf numFmtId="0" fontId="21" fillId="64"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2" fillId="30" borderId="43" applyNumberFormat="0" applyAlignment="0" applyProtection="0"/>
    <xf numFmtId="0" fontId="7" fillId="33" borderId="42" applyNumberFormat="0" applyFont="0" applyAlignment="0" applyProtection="0"/>
    <xf numFmtId="0" fontId="29" fillId="66" borderId="36" applyNumberFormat="0" applyAlignment="0" applyProtection="0"/>
    <xf numFmtId="0" fontId="7" fillId="68" borderId="42" applyNumberFormat="0" applyFon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17" borderId="36" applyNumberFormat="0" applyAlignment="0" applyProtection="0"/>
    <xf numFmtId="0" fontId="32" fillId="64" borderId="43" applyNumberFormat="0" applyAlignment="0" applyProtection="0"/>
    <xf numFmtId="0" fontId="34" fillId="0" borderId="44" applyNumberFormat="0" applyFill="0" applyAlignment="0" applyProtection="0"/>
    <xf numFmtId="0" fontId="32" fillId="30" borderId="43" applyNumberFormat="0" applyAlignment="0" applyProtection="0"/>
    <xf numFmtId="0" fontId="29" fillId="66" borderId="36" applyNumberFormat="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34" fillId="0" borderId="44" applyNumberFormat="0" applyFill="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10" fontId="52" fillId="88" borderId="7" applyNumberFormat="0" applyBorder="0" applyAlignment="0" applyProtection="0"/>
    <xf numFmtId="0" fontId="32" fillId="72" borderId="43" applyNumberFormat="0" applyAlignment="0" applyProtection="0"/>
    <xf numFmtId="0" fontId="29" fillId="66" borderId="36" applyNumberFormat="0" applyAlignment="0" applyProtection="0"/>
    <xf numFmtId="0" fontId="32" fillId="64" borderId="43" applyNumberFormat="0" applyAlignment="0" applyProtection="0"/>
    <xf numFmtId="0" fontId="21" fillId="30" borderId="36" applyNumberFormat="0" applyAlignment="0" applyProtection="0"/>
    <xf numFmtId="0" fontId="21" fillId="72"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32" fillId="30" borderId="43"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32" fillId="72" borderId="43" applyNumberFormat="0" applyAlignment="0" applyProtection="0"/>
    <xf numFmtId="0" fontId="21" fillId="64" borderId="36" applyNumberFormat="0" applyAlignment="0" applyProtection="0"/>
    <xf numFmtId="0" fontId="21" fillId="64"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64" borderId="43" applyNumberFormat="0" applyAlignment="0" applyProtection="0"/>
    <xf numFmtId="0" fontId="32" fillId="64"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72"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72"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32" fillId="64" borderId="43" applyNumberFormat="0" applyAlignment="0" applyProtection="0"/>
    <xf numFmtId="0" fontId="32" fillId="72" borderId="43"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64" borderId="36" applyNumberFormat="0" applyAlignment="0" applyProtection="0"/>
    <xf numFmtId="0" fontId="21" fillId="72"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38" borderId="54" applyNumberFormat="0" applyFont="0" applyAlignment="0" applyProtection="0"/>
    <xf numFmtId="0" fontId="14" fillId="41" borderId="0" applyNumberFormat="0" applyBorder="0" applyAlignment="0" applyProtection="0"/>
    <xf numFmtId="0" fontId="14" fillId="44" borderId="0" applyNumberFormat="0" applyBorder="0" applyAlignment="0" applyProtection="0"/>
    <xf numFmtId="0" fontId="14" fillId="45" borderId="0" applyNumberFormat="0" applyBorder="0" applyAlignment="0" applyProtection="0"/>
    <xf numFmtId="0" fontId="14" fillId="48" borderId="0" applyNumberFormat="0" applyBorder="0" applyAlignment="0" applyProtection="0"/>
    <xf numFmtId="0" fontId="14" fillId="49" borderId="0" applyNumberFormat="0" applyBorder="0" applyAlignment="0" applyProtection="0"/>
    <xf numFmtId="0" fontId="14" fillId="52" borderId="0" applyNumberFormat="0" applyBorder="0" applyAlignment="0" applyProtection="0"/>
    <xf numFmtId="0" fontId="14" fillId="53" borderId="0" applyNumberFormat="0" applyBorder="0" applyAlignment="0" applyProtection="0"/>
    <xf numFmtId="0" fontId="14" fillId="56" borderId="0" applyNumberFormat="0" applyBorder="0" applyAlignment="0" applyProtection="0"/>
    <xf numFmtId="0" fontId="14" fillId="57" borderId="0" applyNumberFormat="0" applyBorder="0" applyAlignment="0" applyProtection="0"/>
    <xf numFmtId="0" fontId="14" fillId="60" borderId="0" applyNumberFormat="0" applyBorder="0" applyAlignment="0" applyProtection="0"/>
    <xf numFmtId="0" fontId="14" fillId="61" borderId="0" applyNumberFormat="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40"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63" borderId="0" applyNumberFormat="0" applyBorder="0" applyAlignment="0" applyProtection="0"/>
    <xf numFmtId="0" fontId="14" fillId="40"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65" borderId="0" applyNumberFormat="0" applyBorder="0" applyAlignment="0" applyProtection="0"/>
    <xf numFmtId="0" fontId="14" fillId="44"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67" borderId="0" applyNumberFormat="0" applyBorder="0" applyAlignment="0" applyProtection="0"/>
    <xf numFmtId="0" fontId="14" fillId="48"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69" borderId="0" applyNumberFormat="0" applyBorder="0" applyAlignment="0" applyProtection="0"/>
    <xf numFmtId="0" fontId="14" fillId="52" borderId="0" applyNumberFormat="0" applyBorder="0" applyAlignment="0" applyProtection="0"/>
    <xf numFmtId="0" fontId="14" fillId="56" borderId="0" applyNumberFormat="0" applyBorder="0" applyAlignment="0" applyProtection="0"/>
    <xf numFmtId="0" fontId="14" fillId="56" borderId="0" applyNumberFormat="0" applyBorder="0" applyAlignment="0" applyProtection="0"/>
    <xf numFmtId="0" fontId="14" fillId="60" borderId="0" applyNumberFormat="0" applyBorder="0" applyAlignment="0" applyProtection="0"/>
    <xf numFmtId="0" fontId="14" fillId="60"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1"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45"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74" borderId="0" applyNumberFormat="0" applyBorder="0" applyAlignment="0" applyProtection="0"/>
    <xf numFmtId="0" fontId="14" fillId="49"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3" borderId="0" applyNumberFormat="0" applyBorder="0" applyAlignment="0" applyProtection="0"/>
    <xf numFmtId="0" fontId="14" fillId="57" borderId="0" applyNumberFormat="0" applyBorder="0" applyAlignment="0" applyProtection="0"/>
    <xf numFmtId="0" fontId="14" fillId="57"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14" fillId="61" borderId="0" applyNumberFormat="0" applyBorder="0" applyAlignment="0" applyProtection="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14" fillId="0" borderId="0"/>
    <xf numFmtId="0" fontId="7" fillId="0" borderId="0"/>
    <xf numFmtId="0" fontId="7" fillId="0" borderId="0"/>
    <xf numFmtId="0" fontId="14" fillId="0" borderId="0"/>
    <xf numFmtId="0" fontId="14" fillId="0" borderId="0"/>
    <xf numFmtId="0" fontId="14" fillId="0" borderId="0"/>
    <xf numFmtId="0" fontId="7" fillId="0" borderId="0"/>
    <xf numFmtId="0" fontId="7" fillId="0" borderId="0"/>
    <xf numFmtId="0" fontId="7" fillId="0" borderId="0"/>
    <xf numFmtId="0" fontId="14" fillId="0" borderId="0"/>
    <xf numFmtId="0" fontId="14" fillId="0" borderId="0"/>
    <xf numFmtId="0" fontId="7" fillId="0" borderId="0"/>
    <xf numFmtId="0" fontId="7" fillId="0" borderId="0"/>
    <xf numFmtId="0" fontId="14" fillId="0" borderId="0"/>
    <xf numFmtId="0" fontId="7" fillId="0" borderId="0"/>
    <xf numFmtId="0" fontId="7" fillId="0" borderId="0"/>
    <xf numFmtId="0" fontId="14" fillId="0" borderId="0"/>
    <xf numFmtId="0" fontId="7" fillId="0" borderId="0"/>
    <xf numFmtId="0" fontId="14"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14" fillId="0" borderId="0"/>
    <xf numFmtId="0" fontId="14" fillId="0" borderId="0"/>
    <xf numFmtId="0" fontId="14" fillId="0" borderId="0"/>
    <xf numFmtId="0" fontId="14" fillId="0" borderId="0"/>
    <xf numFmtId="0" fontId="14" fillId="0" borderId="0"/>
    <xf numFmtId="0" fontId="14" fillId="0" borderId="0"/>
    <xf numFmtId="0" fontId="7" fillId="0" borderId="0"/>
    <xf numFmtId="0" fontId="7" fillId="0" borderId="0"/>
    <xf numFmtId="0" fontId="14" fillId="0" borderId="0"/>
    <xf numFmtId="0" fontId="14"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68"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21" fillId="30"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21" fillId="30"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1" fillId="30" borderId="36" applyNumberFormat="0" applyAlignment="0" applyProtection="0"/>
    <xf numFmtId="0" fontId="29" fillId="17" borderId="36" applyNumberFormat="0" applyAlignment="0" applyProtection="0"/>
    <xf numFmtId="0" fontId="29" fillId="17" borderId="36"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29" fillId="17" borderId="36" applyNumberFormat="0" applyAlignment="0" applyProtection="0"/>
    <xf numFmtId="0" fontId="21" fillId="30" borderId="36" applyNumberFormat="0" applyAlignment="0" applyProtection="0"/>
    <xf numFmtId="0" fontId="32" fillId="30" borderId="43" applyNumberFormat="0" applyAlignment="0" applyProtection="0"/>
    <xf numFmtId="0" fontId="7" fillId="0" borderId="0"/>
    <xf numFmtId="0" fontId="14" fillId="40" borderId="0" applyNumberFormat="0" applyBorder="0" applyAlignment="0" applyProtection="0"/>
    <xf numFmtId="0" fontId="14" fillId="44" borderId="0" applyNumberFormat="0" applyBorder="0" applyAlignment="0" applyProtection="0"/>
    <xf numFmtId="0" fontId="14" fillId="44" borderId="0" applyNumberFormat="0" applyBorder="0" applyAlignment="0" applyProtection="0"/>
    <xf numFmtId="0" fontId="14" fillId="48" borderId="0" applyNumberFormat="0" applyBorder="0" applyAlignment="0" applyProtection="0"/>
    <xf numFmtId="0" fontId="14" fillId="48" borderId="0" applyNumberFormat="0" applyBorder="0" applyAlignment="0" applyProtection="0"/>
    <xf numFmtId="0" fontId="14" fillId="52" borderId="0" applyNumberFormat="0" applyBorder="0" applyAlignment="0" applyProtection="0"/>
    <xf numFmtId="0" fontId="14" fillId="52" borderId="0" applyNumberFormat="0" applyBorder="0" applyAlignment="0" applyProtection="0"/>
    <xf numFmtId="0" fontId="14" fillId="49" borderId="0" applyNumberFormat="0" applyBorder="0" applyAlignment="0" applyProtection="0"/>
    <xf numFmtId="0" fontId="14" fillId="49" borderId="0" applyNumberFormat="0" applyBorder="0" applyAlignment="0" applyProtection="0"/>
    <xf numFmtId="0" fontId="49" fillId="42" borderId="0" applyNumberFormat="0" applyBorder="0" applyAlignment="0" applyProtection="0"/>
    <xf numFmtId="0" fontId="49" fillId="42" borderId="0" applyNumberFormat="0" applyBorder="0" applyAlignment="0" applyProtection="0"/>
    <xf numFmtId="0" fontId="49" fillId="46" borderId="0" applyNumberFormat="0" applyBorder="0" applyAlignment="0" applyProtection="0"/>
    <xf numFmtId="0" fontId="49" fillId="46"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0"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4" borderId="0" applyNumberFormat="0" applyBorder="0" applyAlignment="0" applyProtection="0"/>
    <xf numFmtId="0" fontId="49" fillId="58" borderId="0" applyNumberFormat="0" applyBorder="0" applyAlignment="0" applyProtection="0"/>
    <xf numFmtId="0" fontId="49" fillId="58"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62" borderId="0" applyNumberFormat="0" applyBorder="0" applyAlignment="0" applyProtection="0"/>
    <xf numFmtId="0" fontId="49" fillId="47" borderId="0" applyNumberFormat="0" applyBorder="0" applyAlignment="0" applyProtection="0"/>
    <xf numFmtId="0" fontId="49" fillId="47" borderId="0" applyNumberFormat="0" applyBorder="0" applyAlignment="0" applyProtection="0"/>
    <xf numFmtId="0" fontId="49" fillId="51" borderId="0" applyNumberFormat="0" applyBorder="0" applyAlignment="0" applyProtection="0"/>
    <xf numFmtId="0" fontId="49" fillId="51" borderId="0" applyNumberFormat="0" applyBorder="0" applyAlignment="0" applyProtection="0"/>
    <xf numFmtId="0" fontId="49" fillId="55" borderId="0" applyNumberFormat="0" applyBorder="0" applyAlignment="0" applyProtection="0"/>
    <xf numFmtId="0" fontId="49" fillId="55" borderId="0" applyNumberFormat="0" applyBorder="0" applyAlignment="0" applyProtection="0"/>
    <xf numFmtId="0" fontId="49" fillId="59" borderId="0" applyNumberFormat="0" applyBorder="0" applyAlignment="0" applyProtection="0"/>
    <xf numFmtId="0" fontId="49" fillId="59" borderId="0" applyNumberFormat="0" applyBorder="0" applyAlignment="0" applyProtection="0"/>
    <xf numFmtId="0" fontId="53" fillId="65" borderId="0" applyNumberFormat="0" applyBorder="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64"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30" borderId="36" applyNumberFormat="0" applyAlignment="0" applyProtection="0"/>
    <xf numFmtId="0" fontId="21" fillId="72" borderId="36"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1" fillId="72" borderId="36" applyNumberFormat="0" applyAlignment="0" applyProtection="0"/>
    <xf numFmtId="0" fontId="21" fillId="72" borderId="36" applyNumberFormat="0" applyAlignment="0" applyProtection="0"/>
    <xf numFmtId="0" fontId="43" fillId="36" borderId="13" applyNumberFormat="0" applyAlignment="0" applyProtection="0"/>
    <xf numFmtId="0" fontId="23" fillId="0" borderId="0" applyNumberFormat="0" applyFill="0" applyBorder="0" applyAlignment="0" applyProtection="0"/>
    <xf numFmtId="0" fontId="54" fillId="0" borderId="57" applyNumberFormat="0" applyFill="0" applyAlignment="0" applyProtection="0"/>
    <xf numFmtId="0" fontId="56" fillId="0" borderId="58" applyNumberFormat="0" applyFill="0" applyAlignment="0" applyProtection="0"/>
    <xf numFmtId="0" fontId="56"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10" fontId="52" fillId="88" borderId="7" applyNumberFormat="0" applyBorder="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17"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29" fillId="66" borderId="36" applyNumberFormat="0" applyAlignment="0" applyProtection="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7" fillId="0" borderId="0"/>
    <xf numFmtId="0" fontId="18" fillId="0" borderId="0"/>
    <xf numFmtId="0" fontId="7" fillId="0" borderId="0"/>
    <xf numFmtId="0" fontId="7" fillId="0" borderId="0"/>
    <xf numFmtId="0" fontId="18" fillId="0" borderId="0"/>
    <xf numFmtId="0" fontId="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4" fillId="0" borderId="0"/>
    <xf numFmtId="0" fontId="18" fillId="0" borderId="0"/>
    <xf numFmtId="0" fontId="18" fillId="0" borderId="0"/>
    <xf numFmtId="0" fontId="18" fillId="0" borderId="0"/>
    <xf numFmtId="0" fontId="18" fillId="0" borderId="0"/>
    <xf numFmtId="0" fontId="14" fillId="0" borderId="0"/>
    <xf numFmtId="0" fontId="14" fillId="0" borderId="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42" fillId="36" borderId="51" applyNumberFormat="0" applyAlignment="0" applyProtection="0"/>
    <xf numFmtId="0" fontId="32" fillId="72" borderId="43" applyNumberFormat="0" applyAlignment="0" applyProtection="0"/>
    <xf numFmtId="10" fontId="7" fillId="0" borderId="0" applyFont="0" applyFill="0" applyBorder="0" applyAlignment="0" applyProtection="0"/>
    <xf numFmtId="10" fontId="7" fillId="0" borderId="0" applyFont="0" applyFill="0" applyBorder="0" applyAlignment="0" applyProtection="0"/>
    <xf numFmtId="0" fontId="58" fillId="0" borderId="0" applyNumberFormat="0" applyFill="0" applyBorder="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56" fillId="0" borderId="58" applyNumberFormat="0" applyFill="0" applyAlignment="0" applyProtection="0"/>
    <xf numFmtId="0" fontId="29" fillId="17" borderId="36" applyNumberFormat="0" applyAlignment="0" applyProtection="0"/>
    <xf numFmtId="0" fontId="7" fillId="0" borderId="0"/>
    <xf numFmtId="0" fontId="7" fillId="0" borderId="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38" borderId="54"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68"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7" fillId="33"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18" fillId="68" borderId="42" applyNumberFormat="0" applyFon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64"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30"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32" fillId="72" borderId="43" applyNumberFormat="0" applyAlignment="0" applyProtection="0"/>
    <xf numFmtId="0" fontId="58" fillId="0" borderId="0" applyNumberFormat="0" applyFill="0" applyBorder="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34" fillId="0" borderId="44"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48" fillId="0" borderId="59" applyNumberFormat="0" applyFill="0" applyAlignment="0" applyProtection="0"/>
    <xf numFmtId="0" fontId="50" fillId="0" borderId="0" applyNumberFormat="0" applyFill="0" applyBorder="0" applyAlignment="0" applyProtection="0"/>
  </cellStyleXfs>
  <cellXfs count="330">
    <xf numFmtId="0" fontId="0" fillId="0" borderId="0" xfId="0"/>
    <xf numFmtId="0" fontId="8" fillId="11" borderId="20" xfId="0" applyFont="1" applyFill="1" applyBorder="1" applyAlignment="1" applyProtection="1">
      <alignment horizontal="center" vertical="center"/>
      <protection locked="0"/>
    </xf>
    <xf numFmtId="0" fontId="8" fillId="11" borderId="21" xfId="0" applyFont="1" applyFill="1" applyBorder="1" applyAlignment="1" applyProtection="1">
      <alignment horizontal="center"/>
      <protection locked="0"/>
    </xf>
    <xf numFmtId="0" fontId="8" fillId="11" borderId="20" xfId="0" applyFont="1" applyFill="1" applyBorder="1" applyAlignment="1" applyProtection="1">
      <alignment horizontal="center"/>
      <protection locked="0"/>
    </xf>
    <xf numFmtId="0" fontId="8" fillId="11" borderId="21" xfId="0" applyFont="1" applyFill="1" applyBorder="1" applyAlignment="1" applyProtection="1">
      <alignment horizontal="center" vertical="center"/>
      <protection locked="0"/>
    </xf>
    <xf numFmtId="0" fontId="8" fillId="9" borderId="21" xfId="0" applyFont="1" applyFill="1" applyBorder="1" applyAlignment="1" applyProtection="1">
      <alignment horizontal="center"/>
      <protection locked="0"/>
    </xf>
    <xf numFmtId="0" fontId="8" fillId="11" borderId="22" xfId="0" applyFont="1" applyFill="1" applyBorder="1" applyAlignment="1" applyProtection="1">
      <alignment horizontal="center"/>
      <protection locked="0"/>
    </xf>
    <xf numFmtId="0" fontId="8" fillId="11" borderId="31" xfId="0" applyFont="1" applyFill="1" applyBorder="1" applyAlignment="1" applyProtection="1">
      <alignment horizontal="center"/>
      <protection locked="0"/>
    </xf>
    <xf numFmtId="0" fontId="8" fillId="11" borderId="32" xfId="0" quotePrefix="1" applyFont="1" applyFill="1" applyBorder="1" applyAlignment="1" applyProtection="1">
      <alignment horizontal="center"/>
      <protection locked="0"/>
    </xf>
    <xf numFmtId="0" fontId="8" fillId="11" borderId="34" xfId="0" quotePrefix="1" applyFont="1" applyFill="1" applyBorder="1" applyAlignment="1" applyProtection="1">
      <alignment horizontal="center"/>
      <protection locked="0"/>
    </xf>
    <xf numFmtId="0" fontId="13" fillId="0" borderId="0" xfId="0" applyFont="1"/>
    <xf numFmtId="0" fontId="15" fillId="0" borderId="0" xfId="0" applyFont="1" applyAlignment="1">
      <alignment horizontal="left"/>
    </xf>
    <xf numFmtId="49" fontId="7" fillId="0" borderId="0" xfId="0" applyNumberFormat="1" applyFont="1"/>
    <xf numFmtId="49" fontId="0" fillId="0" borderId="0" xfId="0" applyNumberFormat="1"/>
    <xf numFmtId="0" fontId="16" fillId="0" borderId="0" xfId="0" applyFont="1" applyAlignment="1">
      <alignment horizontal="center"/>
    </xf>
    <xf numFmtId="49" fontId="16" fillId="0" borderId="0" xfId="0" applyNumberFormat="1" applyFont="1" applyAlignment="1">
      <alignment horizontal="center"/>
    </xf>
    <xf numFmtId="164" fontId="7" fillId="0" borderId="0" xfId="0" applyNumberFormat="1" applyFont="1" applyAlignment="1">
      <alignment horizontal="center"/>
    </xf>
    <xf numFmtId="49" fontId="7" fillId="0" borderId="0" xfId="0" applyNumberFormat="1" applyFont="1" applyAlignment="1">
      <alignment wrapText="1"/>
    </xf>
    <xf numFmtId="14" fontId="17" fillId="0" borderId="0" xfId="0" applyNumberFormat="1" applyFont="1" applyAlignment="1">
      <alignment horizontal="center" vertical="top" wrapText="1"/>
    </xf>
    <xf numFmtId="14" fontId="0" fillId="0" borderId="0" xfId="0" applyNumberFormat="1" applyAlignment="1">
      <alignment horizontal="center" vertical="top" wrapText="1"/>
    </xf>
    <xf numFmtId="14" fontId="0" fillId="0" borderId="0" xfId="0" applyNumberFormat="1" applyAlignment="1">
      <alignment horizontal="center" wrapText="1"/>
    </xf>
    <xf numFmtId="0" fontId="0" fillId="0" borderId="0" xfId="0" applyAlignment="1">
      <alignment horizontal="center" wrapText="1"/>
    </xf>
    <xf numFmtId="0" fontId="15" fillId="0" borderId="0" xfId="0" applyFont="1" applyAlignment="1">
      <alignment horizontal="center"/>
    </xf>
    <xf numFmtId="0" fontId="8" fillId="11" borderId="30" xfId="0" applyFont="1" applyFill="1" applyBorder="1" applyAlignment="1" applyProtection="1">
      <alignment horizontal="center" vertical="center"/>
      <protection locked="0"/>
    </xf>
    <xf numFmtId="0" fontId="10" fillId="11" borderId="14" xfId="0" quotePrefix="1" applyFont="1" applyFill="1" applyBorder="1" applyAlignment="1" applyProtection="1">
      <alignment horizontal="center"/>
      <protection locked="0"/>
    </xf>
    <xf numFmtId="0" fontId="10" fillId="11" borderId="21" xfId="0" quotePrefix="1" applyFont="1" applyFill="1" applyBorder="1" applyAlignment="1" applyProtection="1">
      <alignment horizontal="center"/>
      <protection locked="0"/>
    </xf>
    <xf numFmtId="0" fontId="13" fillId="9" borderId="7" xfId="0" applyFont="1" applyFill="1" applyBorder="1" applyAlignment="1" applyProtection="1">
      <alignment shrinkToFit="1"/>
      <protection locked="0"/>
    </xf>
    <xf numFmtId="0" fontId="8" fillId="0" borderId="7" xfId="0" quotePrefix="1" applyFont="1" applyBorder="1" applyAlignment="1" applyProtection="1">
      <alignment horizontal="center"/>
      <protection locked="0"/>
    </xf>
    <xf numFmtId="0" fontId="7" fillId="0" borderId="0" xfId="0" applyFont="1" applyAlignment="1">
      <alignment horizontal="center"/>
    </xf>
    <xf numFmtId="0" fontId="17" fillId="0" borderId="0" xfId="0" applyFont="1" applyAlignment="1">
      <alignment horizontal="center" vertical="top"/>
    </xf>
    <xf numFmtId="0" fontId="0" fillId="0" borderId="0" xfId="0" applyAlignment="1">
      <alignment horizontal="center" vertical="top"/>
    </xf>
    <xf numFmtId="0" fontId="0" fillId="0" borderId="0" xfId="0" applyAlignment="1">
      <alignment horizontal="center"/>
    </xf>
    <xf numFmtId="49" fontId="0" fillId="0" borderId="0" xfId="0" applyNumberFormat="1" applyAlignment="1">
      <alignment vertical="top" wrapText="1"/>
    </xf>
    <xf numFmtId="2" fontId="0" fillId="0" borderId="0" xfId="0" applyNumberFormat="1" applyAlignment="1">
      <alignment horizontal="center" vertical="top"/>
    </xf>
    <xf numFmtId="0" fontId="0" fillId="0" borderId="7" xfId="0" applyBorder="1" applyAlignment="1" applyProtection="1">
      <alignment horizontal="left" vertical="center"/>
      <protection locked="0"/>
    </xf>
    <xf numFmtId="0" fontId="10" fillId="11" borderId="22" xfId="0" quotePrefix="1" applyFont="1" applyFill="1" applyBorder="1" applyAlignment="1" applyProtection="1">
      <alignment horizontal="center"/>
      <protection locked="0"/>
    </xf>
    <xf numFmtId="0" fontId="8" fillId="11" borderId="64" xfId="0" applyFont="1" applyFill="1" applyBorder="1" applyAlignment="1" applyProtection="1">
      <alignment horizontal="center" vertical="center"/>
      <protection locked="0"/>
    </xf>
    <xf numFmtId="0" fontId="70" fillId="0" borderId="0" xfId="0" applyFont="1"/>
    <xf numFmtId="0" fontId="48" fillId="0" borderId="0" xfId="0" applyFont="1"/>
    <xf numFmtId="0" fontId="0" fillId="0" borderId="0" xfId="0" applyAlignment="1">
      <alignment horizontal="right"/>
    </xf>
    <xf numFmtId="0" fontId="68" fillId="0" borderId="0" xfId="0" applyFont="1"/>
    <xf numFmtId="0" fontId="0" fillId="0" borderId="0" xfId="0" applyAlignment="1">
      <alignment horizontal="left"/>
    </xf>
    <xf numFmtId="0" fontId="73" fillId="90" borderId="0" xfId="0" applyFont="1" applyFill="1"/>
    <xf numFmtId="0" fontId="74" fillId="91" borderId="0" xfId="0" applyFont="1" applyFill="1"/>
    <xf numFmtId="0" fontId="69" fillId="0" borderId="0" xfId="0" applyFont="1" applyAlignment="1">
      <alignment horizontal="right"/>
    </xf>
    <xf numFmtId="0" fontId="69" fillId="0" borderId="0" xfId="0" applyFont="1"/>
    <xf numFmtId="0" fontId="14" fillId="0" borderId="0" xfId="0" applyFont="1"/>
    <xf numFmtId="0" fontId="66" fillId="0" borderId="0" xfId="0" applyFont="1"/>
    <xf numFmtId="0" fontId="50" fillId="0" borderId="0" xfId="53471" applyProtection="1"/>
    <xf numFmtId="49" fontId="7" fillId="0" borderId="0" xfId="0" applyNumberFormat="1" applyFont="1" applyAlignment="1">
      <alignment vertical="top" wrapText="1"/>
    </xf>
    <xf numFmtId="166" fontId="0" fillId="0" borderId="0" xfId="0" applyNumberFormat="1" applyAlignment="1">
      <alignment horizontal="center" vertical="top"/>
    </xf>
    <xf numFmtId="166" fontId="0" fillId="0" borderId="0" xfId="0" applyNumberFormat="1"/>
    <xf numFmtId="0" fontId="1" fillId="9" borderId="14" xfId="0" applyFont="1" applyFill="1" applyBorder="1" applyAlignment="1" applyProtection="1">
      <alignment horizontal="center"/>
      <protection locked="0"/>
    </xf>
    <xf numFmtId="0" fontId="9" fillId="6" borderId="45" xfId="3" applyBorder="1" applyProtection="1">
      <protection locked="0"/>
    </xf>
    <xf numFmtId="0" fontId="8" fillId="9" borderId="21" xfId="0" applyFont="1" applyFill="1" applyBorder="1" applyAlignment="1" applyProtection="1">
      <alignment horizontal="left"/>
      <protection locked="0"/>
    </xf>
    <xf numFmtId="0" fontId="9" fillId="6" borderId="46" xfId="3" applyBorder="1" applyProtection="1">
      <protection locked="0"/>
    </xf>
    <xf numFmtId="0" fontId="9" fillId="6" borderId="60" xfId="3" applyBorder="1" applyProtection="1">
      <protection locked="0"/>
    </xf>
    <xf numFmtId="0" fontId="9" fillId="6" borderId="69" xfId="3" applyBorder="1" applyProtection="1">
      <protection locked="0"/>
    </xf>
    <xf numFmtId="0" fontId="8" fillId="9" borderId="14" xfId="0" applyFont="1" applyFill="1" applyBorder="1" applyAlignment="1" applyProtection="1">
      <alignment horizontal="left"/>
      <protection locked="0"/>
    </xf>
    <xf numFmtId="0" fontId="9" fillId="6" borderId="23" xfId="3" applyBorder="1" applyAlignment="1" applyProtection="1">
      <alignment horizontal="left" vertical="center"/>
      <protection locked="0"/>
    </xf>
    <xf numFmtId="0" fontId="9" fillId="6" borderId="24" xfId="3" applyBorder="1" applyAlignment="1" applyProtection="1">
      <alignment horizontal="left" vertical="center"/>
      <protection locked="0"/>
    </xf>
    <xf numFmtId="0" fontId="9" fillId="6" borderId="27" xfId="3" applyBorder="1" applyAlignment="1" applyProtection="1">
      <alignment horizontal="left" vertical="center"/>
      <protection locked="0"/>
    </xf>
    <xf numFmtId="0" fontId="9" fillId="6" borderId="31" xfId="3" applyBorder="1" applyAlignment="1" applyProtection="1">
      <alignment horizontal="center" vertical="center"/>
      <protection locked="0"/>
    </xf>
    <xf numFmtId="0" fontId="9" fillId="6" borderId="34" xfId="3" applyBorder="1" applyAlignment="1" applyProtection="1">
      <alignment horizontal="center" vertical="center"/>
      <protection locked="0"/>
    </xf>
    <xf numFmtId="164" fontId="79" fillId="0" borderId="0" xfId="0" applyNumberFormat="1" applyFont="1" applyAlignment="1">
      <alignment horizontal="center" vertical="top" wrapText="1"/>
    </xf>
    <xf numFmtId="0" fontId="10" fillId="0" borderId="0" xfId="0" applyFont="1"/>
    <xf numFmtId="0" fontId="8" fillId="0" borderId="16" xfId="0" applyFont="1" applyBorder="1" applyAlignment="1">
      <alignment horizontal="left"/>
    </xf>
    <xf numFmtId="0" fontId="8" fillId="0" borderId="0" xfId="0" applyFont="1" applyAlignment="1">
      <alignment horizontal="left"/>
    </xf>
    <xf numFmtId="0" fontId="10" fillId="0" borderId="0" xfId="0" applyFont="1" applyAlignment="1">
      <alignment horizontal="center" shrinkToFit="1"/>
    </xf>
    <xf numFmtId="49" fontId="10" fillId="0" borderId="0" xfId="0" applyNumberFormat="1" applyFont="1"/>
    <xf numFmtId="0" fontId="10" fillId="0" borderId="0" xfId="0" applyFont="1" applyAlignment="1">
      <alignment horizontal="center"/>
    </xf>
    <xf numFmtId="0" fontId="10" fillId="7" borderId="7" xfId="0" applyFont="1" applyFill="1" applyBorder="1" applyAlignment="1">
      <alignment horizontal="center" shrinkToFit="1"/>
    </xf>
    <xf numFmtId="0" fontId="8" fillId="0" borderId="0" xfId="0" applyFont="1"/>
    <xf numFmtId="0" fontId="4" fillId="4" borderId="0" xfId="1" applyAlignment="1" applyProtection="1">
      <alignment horizontal="center"/>
    </xf>
    <xf numFmtId="0" fontId="10" fillId="5" borderId="7" xfId="0" applyFont="1" applyFill="1" applyBorder="1" applyAlignment="1">
      <alignment horizontal="center" shrinkToFit="1"/>
    </xf>
    <xf numFmtId="49" fontId="8" fillId="0" borderId="0" xfId="0" applyNumberFormat="1" applyFont="1" applyAlignment="1">
      <alignment horizontal="left" vertical="center"/>
    </xf>
    <xf numFmtId="0" fontId="36" fillId="5" borderId="0" xfId="148" applyFill="1" applyAlignment="1" applyProtection="1">
      <alignment horizontal="center"/>
    </xf>
    <xf numFmtId="0" fontId="10" fillId="8" borderId="7" xfId="0" applyFont="1" applyFill="1" applyBorder="1" applyAlignment="1">
      <alignment horizontal="center" shrinkToFit="1"/>
    </xf>
    <xf numFmtId="0" fontId="10" fillId="2" borderId="7" xfId="0" applyFont="1" applyFill="1" applyBorder="1" applyAlignment="1">
      <alignment horizontal="center" vertical="center" shrinkToFit="1"/>
    </xf>
    <xf numFmtId="0" fontId="10" fillId="0" borderId="0" xfId="0" applyFont="1" applyAlignment="1">
      <alignment horizontal="center" vertical="center" shrinkToFit="1"/>
    </xf>
    <xf numFmtId="0" fontId="10" fillId="0" borderId="0" xfId="0" applyFont="1" applyAlignment="1">
      <alignment shrinkToFit="1"/>
    </xf>
    <xf numFmtId="0" fontId="10" fillId="0" borderId="11" xfId="0" applyFont="1" applyBorder="1" applyAlignment="1">
      <alignment horizontal="left"/>
    </xf>
    <xf numFmtId="0" fontId="10" fillId="0" borderId="12" xfId="0" applyFont="1" applyBorder="1" applyAlignment="1">
      <alignment horizontal="center"/>
    </xf>
    <xf numFmtId="0" fontId="10" fillId="0" borderId="11" xfId="0" applyFont="1" applyBorder="1" applyAlignment="1">
      <alignment horizontal="center"/>
    </xf>
    <xf numFmtId="0" fontId="10" fillId="0" borderId="9" xfId="0" applyFont="1" applyBorder="1" applyAlignment="1">
      <alignment horizontal="center" wrapText="1"/>
    </xf>
    <xf numFmtId="0" fontId="10" fillId="0" borderId="7" xfId="0" applyFont="1" applyBorder="1" applyAlignment="1">
      <alignment horizontal="left" wrapText="1"/>
    </xf>
    <xf numFmtId="0" fontId="10" fillId="0" borderId="1" xfId="0" applyFont="1" applyBorder="1" applyAlignment="1">
      <alignment horizontal="left" shrinkToFit="1"/>
    </xf>
    <xf numFmtId="0" fontId="10" fillId="0" borderId="15" xfId="0" applyFont="1" applyBorder="1" applyAlignment="1">
      <alignment horizontal="left" shrinkToFit="1"/>
    </xf>
    <xf numFmtId="0" fontId="10" fillId="0" borderId="7" xfId="0" applyFont="1" applyBorder="1" applyAlignment="1">
      <alignment horizontal="left" shrinkToFit="1"/>
    </xf>
    <xf numFmtId="0" fontId="10" fillId="0" borderId="16" xfId="0" applyFont="1" applyBorder="1" applyAlignment="1">
      <alignment horizontal="left" shrinkToFit="1"/>
    </xf>
    <xf numFmtId="0" fontId="10" fillId="0" borderId="0" xfId="0" applyFont="1" applyAlignment="1">
      <alignment horizontal="left" wrapText="1"/>
    </xf>
    <xf numFmtId="0" fontId="10" fillId="0" borderId="15" xfId="0" applyFont="1" applyBorder="1" applyAlignment="1">
      <alignment horizontal="left" wrapText="1"/>
    </xf>
    <xf numFmtId="0" fontId="10" fillId="0" borderId="16" xfId="0" applyFont="1" applyBorder="1" applyAlignment="1">
      <alignment horizontal="left" wrapText="1"/>
    </xf>
    <xf numFmtId="0" fontId="10" fillId="0" borderId="8" xfId="0" applyFont="1" applyBorder="1" applyAlignment="1">
      <alignment horizontal="left" wrapText="1"/>
    </xf>
    <xf numFmtId="0" fontId="10" fillId="0" borderId="1" xfId="0" applyFont="1" applyBorder="1" applyAlignment="1">
      <alignment horizontal="left" wrapText="1"/>
    </xf>
    <xf numFmtId="49" fontId="10" fillId="0" borderId="1" xfId="0" applyNumberFormat="1" applyFont="1" applyBorder="1" applyAlignment="1">
      <alignment horizontal="center" wrapText="1"/>
    </xf>
    <xf numFmtId="49" fontId="10" fillId="0" borderId="2" xfId="0" applyNumberFormat="1" applyFont="1" applyBorder="1" applyAlignment="1">
      <alignment horizontal="center" wrapText="1"/>
    </xf>
    <xf numFmtId="0" fontId="10" fillId="0" borderId="19" xfId="0" applyFont="1" applyBorder="1" applyAlignment="1">
      <alignment horizontal="center" wrapText="1"/>
    </xf>
    <xf numFmtId="49" fontId="10" fillId="0" borderId="10" xfId="0" applyNumberFormat="1" applyFont="1" applyBorder="1" applyAlignment="1">
      <alignment horizontal="center" wrapText="1"/>
    </xf>
    <xf numFmtId="49" fontId="10" fillId="0" borderId="1" xfId="0" applyNumberFormat="1" applyFont="1" applyBorder="1" applyAlignment="1">
      <alignment horizontal="left"/>
    </xf>
    <xf numFmtId="49" fontId="10" fillId="0" borderId="0" xfId="0" applyNumberFormat="1" applyFont="1" applyAlignment="1">
      <alignment horizontal="left" wrapText="1"/>
    </xf>
    <xf numFmtId="49" fontId="10" fillId="0" borderId="0" xfId="0" applyNumberFormat="1" applyFont="1" applyAlignment="1">
      <alignment horizontal="left"/>
    </xf>
    <xf numFmtId="49" fontId="10" fillId="0" borderId="16" xfId="0" applyNumberFormat="1" applyFont="1" applyBorder="1" applyAlignment="1">
      <alignment horizontal="left" wrapText="1"/>
    </xf>
    <xf numFmtId="0" fontId="10" fillId="0" borderId="1" xfId="0" applyFont="1" applyBorder="1" applyAlignment="1">
      <alignment horizontal="center"/>
    </xf>
    <xf numFmtId="0" fontId="10" fillId="0" borderId="8" xfId="0" applyFont="1" applyBorder="1" applyAlignment="1">
      <alignment horizontal="center"/>
    </xf>
    <xf numFmtId="0" fontId="10" fillId="0" borderId="0" xfId="0" applyFont="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10" fillId="0" borderId="0" xfId="0" applyFont="1" applyAlignment="1">
      <alignment horizontal="center" vertical="center" wrapText="1"/>
    </xf>
    <xf numFmtId="0" fontId="13" fillId="9" borderId="28" xfId="0" applyFont="1" applyFill="1" applyBorder="1" applyAlignment="1">
      <alignment horizontal="center" vertical="center"/>
    </xf>
    <xf numFmtId="0" fontId="13" fillId="9" borderId="72" xfId="0" applyFont="1" applyFill="1" applyBorder="1" applyAlignment="1">
      <alignment horizontal="center" vertical="center"/>
    </xf>
    <xf numFmtId="0" fontId="13" fillId="9" borderId="15" xfId="0" applyFont="1" applyFill="1" applyBorder="1" applyAlignment="1">
      <alignment horizontal="left" vertical="center" wrapText="1"/>
    </xf>
    <xf numFmtId="0" fontId="13" fillId="9" borderId="14" xfId="0" applyFont="1" applyFill="1" applyBorder="1" applyAlignment="1">
      <alignment horizontal="left" vertical="center" wrapText="1"/>
    </xf>
    <xf numFmtId="0" fontId="13" fillId="9" borderId="14" xfId="0" applyFont="1" applyFill="1" applyBorder="1" applyAlignment="1">
      <alignment horizontal="left" vertical="center" shrinkToFit="1"/>
    </xf>
    <xf numFmtId="0" fontId="13" fillId="9" borderId="14" xfId="0" applyFont="1" applyFill="1" applyBorder="1" applyAlignment="1">
      <alignment horizontal="center" vertical="center" shrinkToFit="1"/>
    </xf>
    <xf numFmtId="49" fontId="13" fillId="9" borderId="14" xfId="0" applyNumberFormat="1" applyFont="1" applyFill="1" applyBorder="1" applyAlignment="1">
      <alignment horizontal="left" vertical="center"/>
    </xf>
    <xf numFmtId="0" fontId="13" fillId="9" borderId="14" xfId="0" applyFont="1" applyFill="1" applyBorder="1" applyAlignment="1">
      <alignment horizontal="left" vertical="center"/>
    </xf>
    <xf numFmtId="0" fontId="1" fillId="9" borderId="14" xfId="0" applyFont="1" applyFill="1" applyBorder="1" applyAlignment="1">
      <alignment horizontal="center" vertical="center"/>
    </xf>
    <xf numFmtId="0" fontId="1" fillId="9" borderId="2" xfId="0" applyFont="1" applyFill="1" applyBorder="1" applyAlignment="1">
      <alignment horizontal="center" vertical="center"/>
    </xf>
    <xf numFmtId="0" fontId="1" fillId="9" borderId="11" xfId="0" applyFont="1" applyFill="1" applyBorder="1" applyAlignment="1">
      <alignment horizontal="center" vertical="center"/>
    </xf>
    <xf numFmtId="0" fontId="1" fillId="9" borderId="30" xfId="0" applyFont="1" applyFill="1" applyBorder="1" applyAlignment="1">
      <alignment horizontal="center" vertical="center"/>
    </xf>
    <xf numFmtId="0" fontId="13" fillId="9" borderId="0" xfId="0" applyFont="1" applyFill="1"/>
    <xf numFmtId="0" fontId="13" fillId="9" borderId="73" xfId="0" applyFont="1" applyFill="1" applyBorder="1"/>
    <xf numFmtId="0" fontId="13" fillId="9" borderId="7" xfId="0" applyFont="1" applyFill="1" applyBorder="1" applyAlignment="1">
      <alignment horizontal="left" wrapText="1"/>
    </xf>
    <xf numFmtId="0" fontId="13" fillId="9" borderId="15" xfId="0" applyFont="1" applyFill="1" applyBorder="1" applyAlignment="1">
      <alignment horizontal="left"/>
    </xf>
    <xf numFmtId="0" fontId="13" fillId="9" borderId="14" xfId="0" applyFont="1" applyFill="1" applyBorder="1" applyAlignment="1">
      <alignment horizontal="left" wrapText="1"/>
    </xf>
    <xf numFmtId="0" fontId="13" fillId="9" borderId="14" xfId="0" applyFont="1" applyFill="1" applyBorder="1" applyAlignment="1">
      <alignment horizontal="left" shrinkToFit="1"/>
    </xf>
    <xf numFmtId="0" fontId="13" fillId="9" borderId="15" xfId="0" applyFont="1" applyFill="1" applyBorder="1" applyAlignment="1">
      <alignment horizontal="center" shrinkToFit="1"/>
    </xf>
    <xf numFmtId="0" fontId="13" fillId="9" borderId="14" xfId="0" applyFont="1" applyFill="1" applyBorder="1" applyAlignment="1">
      <alignment horizontal="center" shrinkToFit="1"/>
    </xf>
    <xf numFmtId="49" fontId="13" fillId="9" borderId="14" xfId="0" applyNumberFormat="1" applyFont="1" applyFill="1" applyBorder="1" applyAlignment="1">
      <alignment horizontal="left"/>
    </xf>
    <xf numFmtId="0" fontId="13" fillId="9" borderId="14" xfId="0" applyFont="1" applyFill="1" applyBorder="1" applyAlignment="1">
      <alignment horizontal="left"/>
    </xf>
    <xf numFmtId="0" fontId="13" fillId="9" borderId="14" xfId="0" applyFont="1" applyFill="1" applyBorder="1" applyAlignment="1">
      <alignment horizontal="center"/>
    </xf>
    <xf numFmtId="0" fontId="13" fillId="9" borderId="2" xfId="0" applyFont="1" applyFill="1" applyBorder="1" applyAlignment="1">
      <alignment horizontal="center"/>
    </xf>
    <xf numFmtId="0" fontId="13" fillId="9" borderId="14" xfId="0" applyFont="1" applyFill="1" applyBorder="1"/>
    <xf numFmtId="0" fontId="13" fillId="9" borderId="7" xfId="0" applyFont="1" applyFill="1" applyBorder="1" applyAlignment="1">
      <alignment horizontal="left" shrinkToFit="1"/>
    </xf>
    <xf numFmtId="0" fontId="13" fillId="9" borderId="15" xfId="0" applyFont="1" applyFill="1" applyBorder="1" applyAlignment="1">
      <alignment horizontal="left" shrinkToFit="1"/>
    </xf>
    <xf numFmtId="0" fontId="2" fillId="0" borderId="7" xfId="0" applyFont="1" applyBorder="1" applyAlignment="1">
      <alignment horizontal="left"/>
    </xf>
    <xf numFmtId="0" fontId="2" fillId="0" borderId="1" xfId="0" applyFont="1" applyBorder="1" applyAlignment="1">
      <alignment horizontal="left"/>
    </xf>
    <xf numFmtId="0" fontId="2" fillId="0" borderId="0" xfId="0" applyFont="1" applyAlignment="1">
      <alignment horizontal="center" shrinkToFit="1"/>
    </xf>
    <xf numFmtId="0" fontId="2" fillId="0" borderId="0" xfId="0" applyFont="1" applyAlignment="1">
      <alignment horizontal="left"/>
    </xf>
    <xf numFmtId="0" fontId="2" fillId="10" borderId="0" xfId="0" applyFont="1" applyFill="1" applyAlignment="1">
      <alignment horizontal="left"/>
    </xf>
    <xf numFmtId="0" fontId="2" fillId="0" borderId="10" xfId="0" applyFont="1" applyBorder="1" applyAlignment="1" applyProtection="1">
      <alignment horizontal="left"/>
      <protection locked="0"/>
    </xf>
    <xf numFmtId="0" fontId="2" fillId="0" borderId="10" xfId="0" applyFont="1" applyBorder="1" applyAlignment="1">
      <alignment horizontal="left"/>
    </xf>
    <xf numFmtId="0" fontId="8" fillId="9" borderId="21" xfId="0" applyFont="1" applyFill="1" applyBorder="1" applyAlignment="1">
      <alignment horizontal="left"/>
    </xf>
    <xf numFmtId="0" fontId="8" fillId="9" borderId="21" xfId="0" applyFont="1" applyFill="1" applyBorder="1" applyAlignment="1">
      <alignment horizontal="center"/>
    </xf>
    <xf numFmtId="0" fontId="8" fillId="12" borderId="21" xfId="0" applyFont="1" applyFill="1" applyBorder="1" applyAlignment="1">
      <alignment horizontal="center"/>
    </xf>
    <xf numFmtId="0" fontId="2" fillId="7" borderId="3" xfId="0" applyFont="1" applyFill="1" applyBorder="1" applyAlignment="1">
      <alignment vertical="center" shrinkToFit="1"/>
    </xf>
    <xf numFmtId="0" fontId="2" fillId="0" borderId="0" xfId="0" applyFont="1"/>
    <xf numFmtId="0" fontId="8" fillId="11" borderId="21" xfId="0" applyFont="1" applyFill="1" applyBorder="1" applyAlignment="1">
      <alignment horizontal="center"/>
    </xf>
    <xf numFmtId="0" fontId="2" fillId="0" borderId="16" xfId="0" applyFont="1" applyBorder="1" applyAlignment="1">
      <alignment horizontal="left"/>
    </xf>
    <xf numFmtId="0" fontId="2" fillId="7" borderId="15" xfId="0" applyFont="1" applyFill="1" applyBorder="1" applyAlignment="1">
      <alignment vertical="center" shrinkToFit="1"/>
    </xf>
    <xf numFmtId="0" fontId="8" fillId="9" borderId="60" xfId="0" applyFont="1" applyFill="1" applyBorder="1" applyAlignment="1">
      <alignment horizontal="left" vertical="center"/>
    </xf>
    <xf numFmtId="0" fontId="8" fillId="9" borderId="74" xfId="0" applyFont="1" applyFill="1" applyBorder="1" applyAlignment="1">
      <alignment horizontal="left" vertical="center"/>
    </xf>
    <xf numFmtId="0" fontId="13" fillId="9" borderId="7" xfId="0" applyFont="1" applyFill="1" applyBorder="1" applyAlignment="1">
      <alignment shrinkToFit="1"/>
    </xf>
    <xf numFmtId="0" fontId="13" fillId="9" borderId="15" xfId="0" applyFont="1" applyFill="1" applyBorder="1" applyAlignment="1">
      <alignment shrinkToFit="1"/>
    </xf>
    <xf numFmtId="0" fontId="9" fillId="6" borderId="45" xfId="3" applyBorder="1" applyProtection="1"/>
    <xf numFmtId="0" fontId="8" fillId="9" borderId="20" xfId="0" applyFont="1" applyFill="1" applyBorder="1" applyAlignment="1">
      <alignment horizontal="center"/>
    </xf>
    <xf numFmtId="0" fontId="8" fillId="12" borderId="20" xfId="0" quotePrefix="1" applyFont="1" applyFill="1" applyBorder="1" applyAlignment="1">
      <alignment horizontal="center"/>
    </xf>
    <xf numFmtId="0" fontId="8" fillId="9" borderId="14" xfId="0" applyFont="1" applyFill="1" applyBorder="1" applyAlignment="1">
      <alignment horizontal="left"/>
    </xf>
    <xf numFmtId="0" fontId="13" fillId="9" borderId="7" xfId="0" applyFont="1" applyFill="1" applyBorder="1"/>
    <xf numFmtId="0" fontId="2" fillId="10" borderId="11" xfId="0" applyFont="1" applyFill="1" applyBorder="1" applyAlignment="1">
      <alignment horizontal="left"/>
    </xf>
    <xf numFmtId="0" fontId="2" fillId="7" borderId="17" xfId="0" applyFont="1" applyFill="1" applyBorder="1" applyAlignment="1">
      <alignment vertical="center" shrinkToFit="1"/>
    </xf>
    <xf numFmtId="0" fontId="8" fillId="9" borderId="14" xfId="0" applyFont="1" applyFill="1" applyBorder="1" applyAlignment="1">
      <alignment horizontal="center" vertical="center"/>
    </xf>
    <xf numFmtId="0" fontId="1" fillId="9" borderId="0" xfId="0" applyFont="1" applyFill="1" applyAlignment="1">
      <alignment horizontal="center" vertical="center"/>
    </xf>
    <xf numFmtId="0" fontId="1" fillId="9" borderId="33" xfId="0" applyFont="1" applyFill="1" applyBorder="1" applyAlignment="1">
      <alignment horizontal="center" vertical="center"/>
    </xf>
    <xf numFmtId="0" fontId="13" fillId="0" borderId="0" xfId="0" applyFont="1" applyAlignment="1">
      <alignment vertical="center"/>
    </xf>
    <xf numFmtId="0" fontId="13" fillId="9" borderId="7" xfId="0" applyFont="1" applyFill="1" applyBorder="1" applyAlignment="1">
      <alignment horizontal="left" vertical="center" wrapText="1"/>
    </xf>
    <xf numFmtId="0" fontId="13" fillId="9" borderId="7" xfId="0" applyFont="1" applyFill="1" applyBorder="1" applyAlignment="1">
      <alignment horizontal="left" vertical="center"/>
    </xf>
    <xf numFmtId="0" fontId="2" fillId="0" borderId="0" xfId="0" applyFont="1" applyAlignment="1">
      <alignment vertical="center"/>
    </xf>
    <xf numFmtId="0" fontId="2" fillId="10" borderId="0" xfId="0" applyFont="1" applyFill="1" applyAlignment="1">
      <alignment horizontal="left" vertical="center"/>
    </xf>
    <xf numFmtId="49" fontId="2" fillId="10" borderId="1" xfId="0" applyNumberFormat="1" applyFont="1" applyFill="1" applyBorder="1" applyAlignment="1">
      <alignment horizontal="left" vertical="center"/>
    </xf>
    <xf numFmtId="49" fontId="2" fillId="10" borderId="0" xfId="0" applyNumberFormat="1" applyFont="1" applyFill="1" applyAlignment="1">
      <alignment horizontal="left" vertical="center"/>
    </xf>
    <xf numFmtId="49" fontId="2" fillId="10" borderId="16" xfId="0" applyNumberFormat="1" applyFont="1" applyFill="1" applyBorder="1" applyAlignment="1">
      <alignment horizontal="left" vertical="center"/>
    </xf>
    <xf numFmtId="49" fontId="2" fillId="10" borderId="10" xfId="0" applyNumberFormat="1" applyFont="1" applyFill="1" applyBorder="1" applyAlignment="1">
      <alignment horizontal="left" vertical="center"/>
    </xf>
    <xf numFmtId="0" fontId="2" fillId="7" borderId="3" xfId="0" applyFont="1" applyFill="1" applyBorder="1" applyAlignment="1">
      <alignment horizontal="left" vertical="center" shrinkToFit="1"/>
    </xf>
    <xf numFmtId="0" fontId="2" fillId="7" borderId="15" xfId="0" applyFont="1" applyFill="1" applyBorder="1" applyAlignment="1">
      <alignment horizontal="left" vertical="center" shrinkToFit="1"/>
    </xf>
    <xf numFmtId="0" fontId="9" fillId="6" borderId="23" xfId="3" applyBorder="1" applyAlignment="1" applyProtection="1">
      <alignment horizontal="left" vertical="center"/>
    </xf>
    <xf numFmtId="0" fontId="9" fillId="6" borderId="31" xfId="3" applyBorder="1" applyAlignment="1" applyProtection="1">
      <alignment horizontal="center" vertical="center"/>
    </xf>
    <xf numFmtId="0" fontId="2" fillId="7" borderId="0" xfId="0" applyFont="1" applyFill="1" applyAlignment="1">
      <alignment horizontal="left" vertical="center" shrinkToFit="1"/>
    </xf>
    <xf numFmtId="0" fontId="2" fillId="7" borderId="11" xfId="0" applyFont="1" applyFill="1" applyBorder="1" applyAlignment="1">
      <alignment horizontal="left" vertical="center" shrinkToFit="1"/>
    </xf>
    <xf numFmtId="0" fontId="2" fillId="7" borderId="17" xfId="0" applyFont="1" applyFill="1" applyBorder="1" applyAlignment="1">
      <alignment horizontal="left" vertical="center" shrinkToFit="1"/>
    </xf>
    <xf numFmtId="0" fontId="9" fillId="6" borderId="24" xfId="3" applyBorder="1" applyAlignment="1" applyProtection="1">
      <alignment horizontal="left" vertical="center"/>
    </xf>
    <xf numFmtId="0" fontId="9" fillId="6" borderId="27" xfId="3" applyBorder="1" applyAlignment="1" applyProtection="1">
      <alignment horizontal="left" vertical="center"/>
    </xf>
    <xf numFmtId="0" fontId="8" fillId="9" borderId="22" xfId="0" applyFont="1" applyFill="1" applyBorder="1" applyAlignment="1">
      <alignment horizontal="center"/>
    </xf>
    <xf numFmtId="49" fontId="2" fillId="10" borderId="17" xfId="0" applyNumberFormat="1" applyFont="1" applyFill="1" applyBorder="1" applyAlignment="1">
      <alignment horizontal="left" vertical="center"/>
    </xf>
    <xf numFmtId="49" fontId="2" fillId="10" borderId="11" xfId="0" applyNumberFormat="1" applyFont="1" applyFill="1" applyBorder="1" applyAlignment="1">
      <alignment horizontal="left" vertical="center"/>
    </xf>
    <xf numFmtId="49" fontId="2" fillId="10" borderId="18" xfId="0" applyNumberFormat="1" applyFont="1" applyFill="1" applyBorder="1" applyAlignment="1">
      <alignment horizontal="left" vertical="center"/>
    </xf>
    <xf numFmtId="0" fontId="9" fillId="6" borderId="26" xfId="3" applyBorder="1" applyAlignment="1" applyProtection="1">
      <alignment horizontal="left" vertical="center"/>
    </xf>
    <xf numFmtId="0" fontId="2" fillId="7" borderId="7" xfId="0" applyFont="1" applyFill="1" applyBorder="1" applyAlignment="1">
      <alignment vertical="center" shrinkToFit="1"/>
    </xf>
    <xf numFmtId="0" fontId="2" fillId="0" borderId="7" xfId="0" applyFont="1" applyBorder="1"/>
    <xf numFmtId="0" fontId="9" fillId="6" borderId="60" xfId="3" applyBorder="1" applyAlignment="1" applyProtection="1">
      <alignment horizontal="left" vertical="center"/>
    </xf>
    <xf numFmtId="0" fontId="9" fillId="6" borderId="1" xfId="3" applyBorder="1" applyAlignment="1" applyProtection="1">
      <alignment horizontal="left" vertical="center"/>
    </xf>
    <xf numFmtId="0" fontId="8" fillId="9" borderId="30" xfId="0" applyFont="1" applyFill="1" applyBorder="1" applyAlignment="1">
      <alignment horizontal="center"/>
    </xf>
    <xf numFmtId="0" fontId="8" fillId="9" borderId="33" xfId="0" applyFont="1" applyFill="1" applyBorder="1" applyAlignment="1">
      <alignment horizontal="center"/>
    </xf>
    <xf numFmtId="0" fontId="9" fillId="6" borderId="61" xfId="3" applyBorder="1" applyAlignment="1" applyProtection="1">
      <alignment horizontal="left" vertical="center"/>
    </xf>
    <xf numFmtId="0" fontId="2" fillId="7" borderId="12" xfId="0" applyFont="1" applyFill="1" applyBorder="1" applyAlignment="1">
      <alignment vertical="center" shrinkToFit="1"/>
    </xf>
    <xf numFmtId="0" fontId="9" fillId="6" borderId="47" xfId="3" applyBorder="1" applyAlignment="1" applyProtection="1">
      <alignment horizontal="left" vertical="center"/>
    </xf>
    <xf numFmtId="0" fontId="8" fillId="9" borderId="0" xfId="0" applyFont="1" applyFill="1" applyAlignment="1">
      <alignment horizontal="center"/>
    </xf>
    <xf numFmtId="0" fontId="2" fillId="7" borderId="7" xfId="0" applyFont="1" applyFill="1" applyBorder="1" applyAlignment="1">
      <alignment horizontal="left" shrinkToFit="1"/>
    </xf>
    <xf numFmtId="0" fontId="2" fillId="7" borderId="7" xfId="0" applyFont="1" applyFill="1" applyBorder="1" applyAlignment="1">
      <alignment horizontal="left" vertical="center" shrinkToFit="1"/>
    </xf>
    <xf numFmtId="0" fontId="67" fillId="0" borderId="0" xfId="0" applyFont="1"/>
    <xf numFmtId="0" fontId="0" fillId="0" borderId="0" xfId="0" applyAlignment="1">
      <alignment vertical="center"/>
    </xf>
    <xf numFmtId="0" fontId="9" fillId="6" borderId="29" xfId="3" applyBorder="1" applyAlignment="1" applyProtection="1">
      <alignment vertical="center"/>
    </xf>
    <xf numFmtId="0" fontId="2" fillId="9" borderId="2" xfId="0" applyFont="1" applyFill="1" applyBorder="1" applyAlignment="1">
      <alignment horizontal="left" shrinkToFit="1"/>
    </xf>
    <xf numFmtId="0" fontId="2" fillId="9" borderId="19" xfId="0" applyFont="1" applyFill="1" applyBorder="1" applyAlignment="1">
      <alignment horizontal="left" shrinkToFit="1"/>
    </xf>
    <xf numFmtId="0" fontId="8" fillId="9" borderId="7" xfId="0" applyFont="1" applyFill="1" applyBorder="1" applyAlignment="1">
      <alignment horizontal="left"/>
    </xf>
    <xf numFmtId="49" fontId="2" fillId="10" borderId="2" xfId="0" applyNumberFormat="1" applyFont="1" applyFill="1" applyBorder="1" applyAlignment="1">
      <alignment horizontal="left" vertical="center"/>
    </xf>
    <xf numFmtId="49" fontId="2" fillId="10" borderId="19" xfId="0" applyNumberFormat="1" applyFont="1" applyFill="1" applyBorder="1" applyAlignment="1">
      <alignment horizontal="left" vertical="center"/>
    </xf>
    <xf numFmtId="49" fontId="2" fillId="10" borderId="67" xfId="0" applyNumberFormat="1" applyFont="1" applyFill="1" applyBorder="1" applyAlignment="1">
      <alignment horizontal="left" vertical="center"/>
    </xf>
    <xf numFmtId="49" fontId="2" fillId="10" borderId="66" xfId="0" applyNumberFormat="1" applyFont="1" applyFill="1" applyBorder="1" applyAlignment="1">
      <alignment horizontal="left" vertical="center"/>
    </xf>
    <xf numFmtId="49" fontId="2" fillId="10" borderId="68" xfId="0" applyNumberFormat="1" applyFont="1" applyFill="1" applyBorder="1" applyAlignment="1">
      <alignment horizontal="left" vertical="center"/>
    </xf>
    <xf numFmtId="0" fontId="9" fillId="6" borderId="70" xfId="3" applyBorder="1" applyAlignment="1" applyProtection="1">
      <alignment vertical="center"/>
    </xf>
    <xf numFmtId="0" fontId="8" fillId="9" borderId="65" xfId="0" applyFont="1" applyFill="1" applyBorder="1" applyAlignment="1">
      <alignment horizontal="center"/>
    </xf>
    <xf numFmtId="0" fontId="9" fillId="6" borderId="14" xfId="3" applyBorder="1" applyAlignment="1" applyProtection="1">
      <alignment vertical="center"/>
    </xf>
    <xf numFmtId="0" fontId="2" fillId="9" borderId="21" xfId="0" applyFont="1" applyFill="1" applyBorder="1" applyAlignment="1">
      <alignment horizontal="left" shrinkToFit="1"/>
    </xf>
    <xf numFmtId="0" fontId="2" fillId="9" borderId="22" xfId="0" applyFont="1" applyFill="1" applyBorder="1" applyAlignment="1">
      <alignment horizontal="left" shrinkToFit="1"/>
    </xf>
    <xf numFmtId="0" fontId="2" fillId="9" borderId="30" xfId="0" applyFont="1" applyFill="1" applyBorder="1" applyAlignment="1">
      <alignment horizontal="left" shrinkToFit="1"/>
    </xf>
    <xf numFmtId="0" fontId="2" fillId="9" borderId="33" xfId="0" applyFont="1" applyFill="1" applyBorder="1" applyAlignment="1">
      <alignment horizontal="left" shrinkToFit="1"/>
    </xf>
    <xf numFmtId="0" fontId="9" fillId="6" borderId="25" xfId="3" applyBorder="1" applyAlignment="1" applyProtection="1">
      <alignment vertical="center"/>
    </xf>
    <xf numFmtId="0" fontId="8" fillId="9" borderId="35" xfId="0" applyFont="1" applyFill="1" applyBorder="1" applyAlignment="1">
      <alignment horizontal="center"/>
    </xf>
    <xf numFmtId="0" fontId="8" fillId="9" borderId="71" xfId="0" applyFont="1" applyFill="1" applyBorder="1" applyAlignment="1">
      <alignment horizontal="center"/>
    </xf>
    <xf numFmtId="0" fontId="2" fillId="0" borderId="0" xfId="0" applyFont="1" applyAlignment="1">
      <alignment shrinkToFit="1"/>
    </xf>
    <xf numFmtId="49" fontId="2" fillId="0" borderId="0" xfId="0" applyNumberFormat="1" applyFont="1"/>
    <xf numFmtId="0" fontId="2" fillId="0" borderId="0" xfId="0" applyFont="1" applyAlignment="1">
      <alignment horizontal="center"/>
    </xf>
    <xf numFmtId="49" fontId="2" fillId="0" borderId="7" xfId="0" applyNumberFormat="1" applyFont="1" applyBorder="1" applyAlignment="1">
      <alignment horizontal="left"/>
    </xf>
    <xf numFmtId="0" fontId="9" fillId="6" borderId="75" xfId="3" applyBorder="1" applyProtection="1">
      <protection locked="0"/>
    </xf>
    <xf numFmtId="0" fontId="9" fillId="6" borderId="47" xfId="3" applyBorder="1" applyProtection="1">
      <protection locked="0"/>
    </xf>
    <xf numFmtId="49" fontId="0" fillId="0" borderId="0" xfId="0" applyNumberFormat="1" applyAlignment="1">
      <alignment vertical="top"/>
    </xf>
    <xf numFmtId="0" fontId="67" fillId="3" borderId="7" xfId="0" applyFont="1" applyFill="1" applyBorder="1" applyAlignment="1">
      <alignment vertical="center"/>
    </xf>
    <xf numFmtId="0" fontId="67" fillId="0" borderId="7" xfId="0" applyFont="1" applyBorder="1" applyAlignment="1">
      <alignment vertical="center"/>
    </xf>
    <xf numFmtId="0" fontId="2" fillId="0" borderId="12" xfId="0" applyFont="1" applyBorder="1" applyAlignment="1">
      <alignment horizontal="left"/>
    </xf>
    <xf numFmtId="0" fontId="2" fillId="0" borderId="0" xfId="0" applyFont="1" applyAlignment="1">
      <alignment horizontal="left" vertical="center"/>
    </xf>
    <xf numFmtId="0" fontId="2" fillId="0" borderId="1" xfId="0" applyFont="1" applyBorder="1" applyAlignment="1">
      <alignment horizontal="left" wrapText="1" shrinkToFit="1"/>
    </xf>
    <xf numFmtId="0" fontId="2" fillId="0" borderId="0" xfId="0" applyFont="1" applyAlignment="1">
      <alignment horizontal="left" wrapText="1" shrinkToFit="1"/>
    </xf>
    <xf numFmtId="0" fontId="2" fillId="0" borderId="0" xfId="0" applyFont="1" applyAlignment="1">
      <alignment horizontal="left" shrinkToFit="1"/>
    </xf>
    <xf numFmtId="0" fontId="2" fillId="0" borderId="16" xfId="0" applyFont="1" applyBorder="1" applyAlignment="1">
      <alignment horizontal="left" shrinkToFit="1"/>
    </xf>
    <xf numFmtId="0" fontId="2" fillId="0" borderId="1" xfId="0" applyFont="1" applyBorder="1" applyAlignment="1">
      <alignment horizontal="left" shrinkToFit="1"/>
    </xf>
    <xf numFmtId="0" fontId="2" fillId="9" borderId="0" xfId="0" applyFont="1" applyFill="1" applyAlignment="1">
      <alignment horizontal="left"/>
    </xf>
    <xf numFmtId="0" fontId="2" fillId="0" borderId="9" xfId="0" applyFont="1" applyBorder="1" applyAlignment="1">
      <alignment horizontal="left"/>
    </xf>
    <xf numFmtId="0" fontId="67" fillId="0" borderId="7" xfId="0" applyFont="1" applyBorder="1"/>
    <xf numFmtId="0" fontId="0" fillId="0" borderId="7" xfId="0" applyBorder="1" applyAlignment="1">
      <alignment horizontal="left" vertical="center"/>
    </xf>
    <xf numFmtId="0" fontId="13" fillId="9" borderId="12" xfId="0" applyFont="1" applyFill="1" applyBorder="1" applyAlignment="1">
      <alignment horizontal="left" wrapText="1"/>
    </xf>
    <xf numFmtId="0" fontId="2" fillId="0" borderId="7" xfId="0" applyFont="1" applyBorder="1" applyAlignment="1">
      <alignment vertical="center"/>
    </xf>
    <xf numFmtId="0" fontId="2" fillId="0" borderId="18" xfId="0" applyFont="1" applyBorder="1" applyAlignment="1">
      <alignment horizontal="left"/>
    </xf>
    <xf numFmtId="0" fontId="2" fillId="0" borderId="62" xfId="0" applyFont="1" applyBorder="1" applyAlignment="1">
      <alignment horizontal="left"/>
    </xf>
    <xf numFmtId="0" fontId="2" fillId="0" borderId="64" xfId="0" applyFont="1" applyBorder="1" applyAlignment="1">
      <alignment horizontal="left"/>
    </xf>
    <xf numFmtId="0" fontId="2" fillId="0" borderId="63" xfId="0" applyFont="1" applyBorder="1" applyAlignment="1">
      <alignment horizontal="left"/>
    </xf>
    <xf numFmtId="0" fontId="13" fillId="9" borderId="0" xfId="0" applyFont="1" applyFill="1" applyAlignment="1">
      <alignment horizontal="left" wrapText="1"/>
    </xf>
    <xf numFmtId="0" fontId="2" fillId="3" borderId="0" xfId="0" applyFont="1" applyFill="1" applyAlignment="1">
      <alignment vertical="center"/>
    </xf>
    <xf numFmtId="0" fontId="13" fillId="9" borderId="12" xfId="0" applyFont="1" applyFill="1" applyBorder="1" applyAlignment="1">
      <alignment horizontal="left" vertical="center" wrapText="1"/>
    </xf>
    <xf numFmtId="0" fontId="2" fillId="0" borderId="12" xfId="0" applyFont="1" applyBorder="1" applyAlignment="1">
      <alignment horizontal="left" vertical="center"/>
    </xf>
    <xf numFmtId="0" fontId="2" fillId="0" borderId="7" xfId="0" applyFont="1" applyBorder="1" applyAlignment="1">
      <alignment horizontal="left" vertical="center"/>
    </xf>
    <xf numFmtId="0" fontId="2" fillId="0" borderId="0" xfId="0" applyFont="1" applyAlignment="1">
      <alignment horizontal="center" vertical="center" shrinkToFit="1"/>
    </xf>
    <xf numFmtId="0" fontId="67" fillId="0" borderId="0" xfId="0" applyFont="1" applyAlignment="1">
      <alignment vertical="center"/>
    </xf>
    <xf numFmtId="0" fontId="2" fillId="0" borderId="7" xfId="0" applyFont="1" applyBorder="1" applyAlignment="1">
      <alignment horizontal="left" vertical="center" wrapText="1"/>
    </xf>
    <xf numFmtId="0" fontId="2" fillId="9" borderId="14" xfId="0" applyFont="1" applyFill="1" applyBorder="1" applyAlignment="1">
      <alignment horizontal="left" vertical="center"/>
    </xf>
    <xf numFmtId="0" fontId="2" fillId="9" borderId="15" xfId="0" applyFont="1" applyFill="1" applyBorder="1" applyAlignment="1">
      <alignment horizontal="left" vertical="center"/>
    </xf>
    <xf numFmtId="0" fontId="2" fillId="10" borderId="14" xfId="0" applyFont="1" applyFill="1" applyBorder="1" applyAlignment="1">
      <alignment horizontal="left" vertical="center"/>
    </xf>
    <xf numFmtId="0" fontId="2" fillId="10" borderId="15" xfId="0" applyFont="1" applyFill="1" applyBorder="1" applyAlignment="1">
      <alignment horizontal="left" vertical="center"/>
    </xf>
    <xf numFmtId="0" fontId="2" fillId="10" borderId="12" xfId="0" applyFont="1" applyFill="1" applyBorder="1" applyAlignment="1">
      <alignment horizontal="left" vertical="center"/>
    </xf>
    <xf numFmtId="0" fontId="2" fillId="0" borderId="2" xfId="0" applyFont="1" applyBorder="1" applyAlignment="1">
      <alignment horizontal="left" vertical="center"/>
    </xf>
    <xf numFmtId="0" fontId="2" fillId="0" borderId="3" xfId="0" applyFont="1" applyBorder="1" applyAlignment="1">
      <alignment horizontal="left" wrapText="1" shrinkToFit="1"/>
    </xf>
    <xf numFmtId="0" fontId="2" fillId="0" borderId="2" xfId="0" applyFont="1" applyBorder="1" applyAlignment="1">
      <alignment horizontal="left" wrapText="1" shrinkToFit="1"/>
    </xf>
    <xf numFmtId="0" fontId="2" fillId="0" borderId="2" xfId="0" applyFont="1" applyBorder="1" applyAlignment="1">
      <alignment horizontal="left" shrinkToFit="1"/>
    </xf>
    <xf numFmtId="0" fontId="2" fillId="0" borderId="19" xfId="0" applyFont="1" applyBorder="1" applyAlignment="1">
      <alignment horizontal="left" shrinkToFit="1"/>
    </xf>
    <xf numFmtId="0" fontId="2" fillId="9" borderId="2" xfId="0" applyFont="1" applyFill="1" applyBorder="1" applyAlignment="1">
      <alignment horizontal="left" vertical="center"/>
    </xf>
    <xf numFmtId="0" fontId="2" fillId="9" borderId="3" xfId="0" applyFont="1" applyFill="1" applyBorder="1" applyAlignment="1">
      <alignment horizontal="left" wrapText="1" shrinkToFit="1"/>
    </xf>
    <xf numFmtId="0" fontId="2" fillId="9" borderId="2" xfId="0" applyFont="1" applyFill="1" applyBorder="1" applyAlignment="1">
      <alignment horizontal="left" wrapText="1" shrinkToFit="1"/>
    </xf>
    <xf numFmtId="0" fontId="2" fillId="9" borderId="3" xfId="0" applyFont="1" applyFill="1" applyBorder="1" applyAlignment="1">
      <alignment horizontal="left" shrinkToFit="1"/>
    </xf>
    <xf numFmtId="0" fontId="2" fillId="0" borderId="8" xfId="0" applyFont="1" applyBorder="1" applyAlignment="1">
      <alignment horizontal="left"/>
    </xf>
    <xf numFmtId="0" fontId="2" fillId="0" borderId="3" xfId="0" applyFont="1" applyBorder="1" applyAlignment="1">
      <alignment horizontal="left"/>
    </xf>
    <xf numFmtId="0" fontId="2" fillId="0" borderId="2" xfId="0" applyFont="1" applyBorder="1" applyAlignment="1">
      <alignment horizontal="center" shrinkToFit="1"/>
    </xf>
    <xf numFmtId="0" fontId="2" fillId="0" borderId="3" xfId="0" applyFont="1" applyBorder="1" applyAlignment="1">
      <alignment horizontal="left" shrinkToFit="1"/>
    </xf>
    <xf numFmtId="0" fontId="13" fillId="9" borderId="11" xfId="0" applyFont="1" applyFill="1" applyBorder="1" applyAlignment="1">
      <alignment horizontal="left" vertical="center" wrapText="1"/>
    </xf>
    <xf numFmtId="0" fontId="13" fillId="9" borderId="11" xfId="0" applyFont="1" applyFill="1" applyBorder="1" applyAlignment="1">
      <alignment horizontal="left" vertical="center" shrinkToFit="1"/>
    </xf>
    <xf numFmtId="0" fontId="8" fillId="9" borderId="14" xfId="0" applyFont="1" applyFill="1" applyBorder="1" applyAlignment="1" applyProtection="1">
      <alignment horizontal="center" vertical="center"/>
      <protection locked="0"/>
    </xf>
    <xf numFmtId="49" fontId="16" fillId="0" borderId="0" xfId="0" applyNumberFormat="1" applyFont="1" applyAlignment="1">
      <alignment wrapText="1"/>
    </xf>
    <xf numFmtId="49" fontId="0" fillId="0" borderId="0" xfId="0" applyNumberFormat="1" applyAlignment="1">
      <alignment wrapText="1"/>
    </xf>
    <xf numFmtId="0" fontId="10" fillId="5" borderId="14" xfId="0" quotePrefix="1" applyFont="1" applyFill="1" applyBorder="1" applyAlignment="1" applyProtection="1">
      <alignment horizontal="center"/>
      <protection locked="0"/>
    </xf>
    <xf numFmtId="0" fontId="1" fillId="9" borderId="76" xfId="0" applyFont="1" applyFill="1" applyBorder="1" applyAlignment="1">
      <alignment horizontal="center" vertical="center"/>
    </xf>
    <xf numFmtId="0" fontId="13" fillId="9" borderId="76" xfId="0" applyFont="1" applyFill="1" applyBorder="1" applyAlignment="1">
      <alignment horizontal="left" shrinkToFit="1"/>
    </xf>
    <xf numFmtId="0" fontId="2" fillId="0" borderId="76" xfId="0" applyFont="1" applyBorder="1" applyAlignment="1">
      <alignment horizontal="left"/>
    </xf>
    <xf numFmtId="0" fontId="13" fillId="9" borderId="76" xfId="0" applyFont="1" applyFill="1" applyBorder="1" applyAlignment="1">
      <alignment shrinkToFit="1"/>
    </xf>
    <xf numFmtId="0" fontId="13" fillId="9" borderId="76" xfId="0" applyFont="1" applyFill="1" applyBorder="1" applyAlignment="1">
      <alignment horizontal="left"/>
    </xf>
    <xf numFmtId="0" fontId="13" fillId="9" borderId="76" xfId="0" applyFont="1" applyFill="1" applyBorder="1" applyAlignment="1">
      <alignment vertical="center"/>
    </xf>
    <xf numFmtId="0" fontId="2" fillId="0" borderId="77" xfId="0" applyFont="1" applyBorder="1" applyAlignment="1">
      <alignment horizontal="left"/>
    </xf>
    <xf numFmtId="0" fontId="13" fillId="9" borderId="15" xfId="0" applyFont="1" applyFill="1" applyBorder="1" applyAlignment="1">
      <alignment horizontal="left" vertical="center"/>
    </xf>
    <xf numFmtId="0" fontId="8" fillId="9" borderId="15" xfId="0" applyFont="1" applyFill="1" applyBorder="1" applyAlignment="1">
      <alignment horizontal="left"/>
    </xf>
    <xf numFmtId="0" fontId="13" fillId="9" borderId="15" xfId="0" applyFont="1" applyFill="1" applyBorder="1" applyAlignment="1" applyProtection="1">
      <alignment shrinkToFit="1"/>
      <protection locked="0"/>
    </xf>
    <xf numFmtId="0" fontId="8" fillId="0" borderId="7" xfId="0" applyFont="1" applyBorder="1"/>
    <xf numFmtId="0" fontId="13" fillId="0" borderId="7" xfId="0" applyFont="1" applyBorder="1"/>
    <xf numFmtId="0" fontId="13" fillId="0" borderId="7" xfId="0" applyFont="1" applyBorder="1" applyAlignment="1">
      <alignment vertical="center"/>
    </xf>
    <xf numFmtId="0" fontId="0" fillId="0" borderId="7" xfId="0" applyBorder="1" applyAlignment="1">
      <alignment vertical="center"/>
    </xf>
    <xf numFmtId="0" fontId="13" fillId="9" borderId="0" xfId="0" applyFont="1" applyFill="1" applyAlignment="1">
      <alignment horizontal="center"/>
    </xf>
    <xf numFmtId="0" fontId="81" fillId="0" borderId="0" xfId="0" applyFont="1" applyAlignment="1">
      <alignment horizontal="center" wrapText="1"/>
    </xf>
    <xf numFmtId="0" fontId="10" fillId="0" borderId="7" xfId="0" applyFont="1" applyBorder="1" applyAlignment="1">
      <alignment horizontal="center" vertical="center"/>
    </xf>
    <xf numFmtId="0" fontId="10" fillId="0" borderId="9"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17" xfId="0" applyFont="1" applyBorder="1" applyAlignment="1">
      <alignment horizontal="center" vertical="center"/>
    </xf>
    <xf numFmtId="0" fontId="10" fillId="0" borderId="3" xfId="0" applyFont="1" applyBorder="1" applyAlignment="1">
      <alignment horizontal="center" vertical="center"/>
    </xf>
    <xf numFmtId="0" fontId="10" fillId="0" borderId="15" xfId="0" applyFont="1" applyBorder="1" applyAlignment="1">
      <alignment horizontal="center" shrinkToFit="1"/>
    </xf>
    <xf numFmtId="0" fontId="10" fillId="0" borderId="14" xfId="0" applyFont="1" applyBorder="1" applyAlignment="1">
      <alignment horizontal="center" shrinkToFit="1"/>
    </xf>
    <xf numFmtId="0" fontId="10" fillId="0" borderId="12" xfId="0" applyFont="1" applyBorder="1" applyAlignment="1">
      <alignment horizontal="center" shrinkToFit="1"/>
    </xf>
    <xf numFmtId="0" fontId="10" fillId="0" borderId="15" xfId="0" applyFont="1" applyBorder="1" applyAlignment="1">
      <alignment horizontal="center"/>
    </xf>
    <xf numFmtId="0" fontId="10" fillId="0" borderId="14" xfId="0" applyFont="1" applyBorder="1" applyAlignment="1">
      <alignment horizontal="center"/>
    </xf>
    <xf numFmtId="0" fontId="10" fillId="0" borderId="12" xfId="0" applyFont="1" applyBorder="1" applyAlignment="1">
      <alignment horizontal="center"/>
    </xf>
    <xf numFmtId="0" fontId="10" fillId="0" borderId="7" xfId="0" applyFont="1" applyBorder="1" applyAlignment="1" applyProtection="1">
      <alignment horizontal="center" vertical="center" wrapText="1" shrinkToFit="1"/>
      <protection locked="0"/>
    </xf>
    <xf numFmtId="0" fontId="10" fillId="0" borderId="17" xfId="0" applyFont="1" applyBorder="1" applyAlignment="1">
      <alignment horizontal="center" wrapText="1"/>
    </xf>
    <xf numFmtId="0" fontId="10" fillId="0" borderId="11" xfId="0" applyFont="1" applyBorder="1" applyAlignment="1">
      <alignment horizontal="center" wrapText="1"/>
    </xf>
    <xf numFmtId="0" fontId="10" fillId="0" borderId="18" xfId="0" applyFont="1" applyBorder="1" applyAlignment="1">
      <alignment horizontal="center" wrapText="1"/>
    </xf>
    <xf numFmtId="0" fontId="8" fillId="0" borderId="0" xfId="0" applyFont="1" applyAlignment="1">
      <alignment horizontal="left"/>
    </xf>
    <xf numFmtId="0" fontId="10" fillId="0" borderId="17" xfId="0" applyFont="1" applyBorder="1" applyAlignment="1">
      <alignment horizontal="center" vertical="center" wrapText="1"/>
    </xf>
    <xf numFmtId="0" fontId="10" fillId="0" borderId="11"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1" xfId="0" applyFont="1" applyBorder="1" applyAlignment="1">
      <alignment horizontal="center" vertical="center"/>
    </xf>
    <xf numFmtId="0" fontId="10" fillId="0" borderId="19" xfId="0" applyFont="1" applyBorder="1" applyAlignment="1">
      <alignment horizontal="center" vertical="center" wrapText="1"/>
    </xf>
    <xf numFmtId="0" fontId="10" fillId="0" borderId="17" xfId="0" applyFont="1" applyBorder="1" applyAlignment="1" applyProtection="1">
      <alignment horizontal="center" vertical="center" wrapText="1" shrinkToFit="1"/>
      <protection locked="0"/>
    </xf>
    <xf numFmtId="0" fontId="10" fillId="0" borderId="1" xfId="0" applyFont="1" applyBorder="1" applyAlignment="1" applyProtection="1">
      <alignment horizontal="center" vertical="center" wrapText="1" shrinkToFit="1"/>
      <protection locked="0"/>
    </xf>
    <xf numFmtId="0" fontId="10" fillId="0" borderId="30" xfId="0" applyFont="1" applyBorder="1" applyAlignment="1" applyProtection="1">
      <alignment horizontal="center" vertical="center" wrapText="1" shrinkToFit="1"/>
      <protection locked="0"/>
    </xf>
    <xf numFmtId="0" fontId="10" fillId="0" borderId="35" xfId="0" applyFont="1" applyBorder="1" applyAlignment="1" applyProtection="1">
      <alignment horizontal="center" vertical="center" wrapText="1" shrinkToFit="1"/>
      <protection locked="0"/>
    </xf>
    <xf numFmtId="0" fontId="10" fillId="0" borderId="78" xfId="0" applyFont="1" applyBorder="1" applyAlignment="1" applyProtection="1">
      <alignment horizontal="center" vertical="center" wrapText="1" shrinkToFit="1"/>
      <protection locked="0"/>
    </xf>
    <xf numFmtId="0" fontId="10" fillId="0" borderId="79" xfId="0" applyFont="1" applyBorder="1" applyAlignment="1" applyProtection="1">
      <alignment horizontal="center" vertical="center" wrapText="1" shrinkToFit="1"/>
      <protection locked="0"/>
    </xf>
    <xf numFmtId="0" fontId="0" fillId="0" borderId="0" xfId="0" applyAlignment="1">
      <alignment horizontal="left" wrapText="1"/>
    </xf>
    <xf numFmtId="0" fontId="7" fillId="0" borderId="0" xfId="0" applyFont="1" applyAlignment="1">
      <alignment wrapText="1"/>
    </xf>
    <xf numFmtId="49" fontId="0" fillId="0" borderId="0" xfId="0" applyNumberFormat="1" applyAlignment="1">
      <alignment vertical="top" wrapText="1"/>
    </xf>
    <xf numFmtId="0" fontId="0" fillId="0" borderId="0" xfId="0" applyAlignment="1">
      <alignment vertical="top"/>
    </xf>
    <xf numFmtId="0" fontId="0" fillId="0" borderId="0" xfId="0" applyAlignment="1">
      <alignment wrapText="1"/>
    </xf>
    <xf numFmtId="0" fontId="3" fillId="0" borderId="4" xfId="0" applyFont="1" applyBorder="1" applyAlignment="1">
      <alignment horizontal="center" wrapText="1"/>
    </xf>
    <xf numFmtId="0" fontId="3" fillId="0" borderId="5" xfId="0" applyFont="1" applyBorder="1" applyAlignment="1">
      <alignment horizontal="center" wrapText="1"/>
    </xf>
    <xf numFmtId="0" fontId="3" fillId="0" borderId="6" xfId="0" applyFont="1" applyBorder="1" applyAlignment="1">
      <alignment horizontal="center" wrapText="1"/>
    </xf>
  </cellXfs>
  <cellStyles count="53472">
    <cellStyle name="20% - Accent1" xfId="164" builtinId="30" customBuiltin="1"/>
    <cellStyle name="20% - Accent1 6 12 4" xfId="24867" xr:uid="{00000000-0005-0000-0000-000001000000}"/>
    <cellStyle name="20% - Accent1 6 13" xfId="6675" xr:uid="{00000000-0005-0000-0000-000002000000}"/>
    <cellStyle name="20% - Accent1 6 13 2" xfId="9884" xr:uid="{00000000-0005-0000-0000-000003000000}"/>
    <cellStyle name="20% - Accent1 6 13 2 2" xfId="17678" xr:uid="{00000000-0005-0000-0000-000004000000}"/>
    <cellStyle name="20% - Accent1 6 13 2 2 2" xfId="35315" xr:uid="{00000000-0005-0000-0000-000005000000}"/>
    <cellStyle name="20% - Accent1 6 13 2 3" xfId="28268" xr:uid="{00000000-0005-0000-0000-000006000000}"/>
    <cellStyle name="20% - Accent1 6 13 3" xfId="14463" xr:uid="{00000000-0005-0000-0000-000007000000}"/>
    <cellStyle name="20% - Accent1 6 13 3 2" xfId="32098" xr:uid="{00000000-0005-0000-0000-000008000000}"/>
    <cellStyle name="20% - Accent1 6 13 4" xfId="25404" xr:uid="{00000000-0005-0000-0000-000009000000}"/>
    <cellStyle name="20% - Accent1 6 14" xfId="7514" xr:uid="{00000000-0005-0000-0000-00000A000000}"/>
    <cellStyle name="20% - Accent1 6 14 2" xfId="15311" xr:uid="{00000000-0005-0000-0000-00000B000000}"/>
    <cellStyle name="20% - Accent1 6 14 2 2" xfId="32946" xr:uid="{00000000-0005-0000-0000-00000C000000}"/>
    <cellStyle name="20% - Accent1 6 14 3" xfId="25947" xr:uid="{00000000-0005-0000-0000-00000D000000}"/>
    <cellStyle name="20% - Accent1 6 15" xfId="11079" xr:uid="{00000000-0005-0000-0000-00000E000000}"/>
    <cellStyle name="20% - Accent1 6 15 2" xfId="28809" xr:uid="{00000000-0005-0000-0000-00000F000000}"/>
    <cellStyle name="20% - Accent1 6 16" xfId="21938" xr:uid="{00000000-0005-0000-0000-000010000000}"/>
    <cellStyle name="20% - Accent1 6 16 2" xfId="38691" xr:uid="{00000000-0005-0000-0000-000011000000}"/>
    <cellStyle name="20% - Accent1 6 17" xfId="23082" xr:uid="{00000000-0005-0000-0000-000012000000}"/>
    <cellStyle name="20% - Accent1 6 18" xfId="51636" xr:uid="{00000000-0005-0000-0000-000013000000}"/>
    <cellStyle name="20% - Accent1 6 2" xfId="215" xr:uid="{00000000-0005-0000-0000-000014000000}"/>
    <cellStyle name="20% - Accent1 6 2 10" xfId="51637" xr:uid="{00000000-0005-0000-0000-000015000000}"/>
    <cellStyle name="20% - Accent1 6 2 2" xfId="3453" xr:uid="{00000000-0005-0000-0000-000016000000}"/>
    <cellStyle name="20% - Accent1 6 2 2 2" xfId="8078" xr:uid="{00000000-0005-0000-0000-000017000000}"/>
    <cellStyle name="20% - Accent1 6 2 2 2 2" xfId="15874" xr:uid="{00000000-0005-0000-0000-000018000000}"/>
    <cellStyle name="20% - Accent1 6 2 2 2 2 2" xfId="33509" xr:uid="{00000000-0005-0000-0000-000019000000}"/>
    <cellStyle name="20% - Accent1 6 2 2 2 3" xfId="26492" xr:uid="{00000000-0005-0000-0000-00001A000000}"/>
    <cellStyle name="20% - Accent1 6 2 2 3" xfId="12187" xr:uid="{00000000-0005-0000-0000-00001B000000}"/>
    <cellStyle name="20% - Accent1 6 2 2 3 2" xfId="29858" xr:uid="{00000000-0005-0000-0000-00001C000000}"/>
    <cellStyle name="20% - Accent1 6 2 2 4" xfId="23627" xr:uid="{00000000-0005-0000-0000-00001D000000}"/>
    <cellStyle name="20% - Accent1 6 2 3" xfId="5508" xr:uid="{00000000-0005-0000-0000-00001E000000}"/>
    <cellStyle name="20% - Accent1 6 2 3 2" xfId="8807" xr:uid="{00000000-0005-0000-0000-00001F000000}"/>
    <cellStyle name="20% - Accent1 6 2 3 2 2" xfId="16603" xr:uid="{00000000-0005-0000-0000-000020000000}"/>
    <cellStyle name="20% - Accent1 6 2 3 2 2 2" xfId="34238" xr:uid="{00000000-0005-0000-0000-000021000000}"/>
    <cellStyle name="20% - Accent1 6 2 3 2 3" xfId="27195" xr:uid="{00000000-0005-0000-0000-000022000000}"/>
    <cellStyle name="20% - Accent1 6 2 3 3" xfId="13363" xr:uid="{00000000-0005-0000-0000-000023000000}"/>
    <cellStyle name="20% - Accent1 6 2 3 3 2" xfId="31003" xr:uid="{00000000-0005-0000-0000-000024000000}"/>
    <cellStyle name="20% - Accent1 6 2 3 4" xfId="24330" xr:uid="{00000000-0005-0000-0000-000025000000}"/>
    <cellStyle name="20% - Accent1 6 2 4" xfId="6137" xr:uid="{00000000-0005-0000-0000-000026000000}"/>
    <cellStyle name="20% - Accent1 6 2 4 2" xfId="9347" xr:uid="{00000000-0005-0000-0000-000027000000}"/>
    <cellStyle name="20% - Accent1 6 2 5 2" xfId="9885" xr:uid="{00000000-0005-0000-0000-000028000000}"/>
    <cellStyle name="20% - Accent1 6 2 5 4" xfId="25405" xr:uid="{00000000-0005-0000-0000-000029000000}"/>
    <cellStyle name="20% - Accent1 6 2 9" xfId="23083" xr:uid="{00000000-0005-0000-0000-00002A000000}"/>
    <cellStyle name="20% - Accent1 6 3 2 4 2 2 2" xfId="34779" xr:uid="{00000000-0005-0000-0000-00002B000000}"/>
    <cellStyle name="20% - Accent1 6 3 3" xfId="3455" xr:uid="{00000000-0005-0000-0000-00002C000000}"/>
    <cellStyle name="20% - Accent1 6 3 3 2" xfId="5510" xr:uid="{00000000-0005-0000-0000-00002D000000}"/>
    <cellStyle name="20% - Accent1 6 3 3 2 2" xfId="8809" xr:uid="{00000000-0005-0000-0000-00002E000000}"/>
    <cellStyle name="20% - Accent1 6 3 3 2 2 2" xfId="16605" xr:uid="{00000000-0005-0000-0000-00002F000000}"/>
    <cellStyle name="20% - Accent1 6 3 3 2 2 2 2" xfId="34240" xr:uid="{00000000-0005-0000-0000-000030000000}"/>
    <cellStyle name="20% - Accent1 6 3 3 2 2 3" xfId="27197" xr:uid="{00000000-0005-0000-0000-000031000000}"/>
    <cellStyle name="20% - Accent1 6 3 3 2 3" xfId="13365" xr:uid="{00000000-0005-0000-0000-000032000000}"/>
    <cellStyle name="20% - Accent1 6 3 3 2 3 2" xfId="31005" xr:uid="{00000000-0005-0000-0000-000033000000}"/>
    <cellStyle name="20% - Accent1 6 3 3 2 4" xfId="24332" xr:uid="{00000000-0005-0000-0000-000034000000}"/>
    <cellStyle name="20% - Accent1 6 3 3 3" xfId="6139" xr:uid="{00000000-0005-0000-0000-000035000000}"/>
    <cellStyle name="20% - Accent1 6 3 3 3 2" xfId="9349" xr:uid="{00000000-0005-0000-0000-000036000000}"/>
    <cellStyle name="20% - Accent1 6 3 3 3 2 2" xfId="17143" xr:uid="{00000000-0005-0000-0000-000037000000}"/>
    <cellStyle name="20% - Accent1 6 3 3 3 2 2 2" xfId="34780" xr:uid="{00000000-0005-0000-0000-000038000000}"/>
    <cellStyle name="20% - Accent1 6 3 3 3 2 3" xfId="27733" xr:uid="{00000000-0005-0000-0000-000039000000}"/>
    <cellStyle name="20% - Accent1 6 3 3 3 3" xfId="13928" xr:uid="{00000000-0005-0000-0000-00003A000000}"/>
    <cellStyle name="20% - Accent1 6 3 3 3 3 2" xfId="31563" xr:uid="{00000000-0005-0000-0000-00003B000000}"/>
    <cellStyle name="20% - Accent1 6 3 3 3 4" xfId="24869" xr:uid="{00000000-0005-0000-0000-00003C000000}"/>
    <cellStyle name="20% - Accent1 6 3 3 4" xfId="6677" xr:uid="{00000000-0005-0000-0000-00003D000000}"/>
    <cellStyle name="20% - Accent1 6 3 3 4 2" xfId="9887" xr:uid="{00000000-0005-0000-0000-00003E000000}"/>
    <cellStyle name="20% - Accent1 6 3 3 4 2 2" xfId="17680" xr:uid="{00000000-0005-0000-0000-00003F000000}"/>
    <cellStyle name="20% - Accent1 6 3 3 4 2 2 2" xfId="35317" xr:uid="{00000000-0005-0000-0000-000040000000}"/>
    <cellStyle name="20% - Accent1 6 3 3 4 2 3" xfId="28270" xr:uid="{00000000-0005-0000-0000-000041000000}"/>
    <cellStyle name="20% - Accent1 6 3 3 4 3" xfId="14465" xr:uid="{00000000-0005-0000-0000-000042000000}"/>
    <cellStyle name="20% - Accent1 6 3 3 4 3 2" xfId="32100" xr:uid="{00000000-0005-0000-0000-000043000000}"/>
    <cellStyle name="20% - Accent1 6 3 3 4 4" xfId="25407" xr:uid="{00000000-0005-0000-0000-000044000000}"/>
    <cellStyle name="20% - Accent1 6 3 3 5" xfId="8080" xr:uid="{00000000-0005-0000-0000-000045000000}"/>
    <cellStyle name="20% - Accent1 6 3 3 5 2" xfId="15876" xr:uid="{00000000-0005-0000-0000-000046000000}"/>
    <cellStyle name="20% - Accent1 6 3 3 5 2 2" xfId="33511" xr:uid="{00000000-0005-0000-0000-000047000000}"/>
    <cellStyle name="20% - Accent1 6 3 3 5 3" xfId="26494" xr:uid="{00000000-0005-0000-0000-000048000000}"/>
    <cellStyle name="20% - Accent1 6 3 3 6" xfId="12189" xr:uid="{00000000-0005-0000-0000-000049000000}"/>
    <cellStyle name="20% - Accent1 6 3 3 6 2" xfId="29860" xr:uid="{00000000-0005-0000-0000-00004A000000}"/>
    <cellStyle name="20% - Accent1 6 3 3 7" xfId="23629" xr:uid="{00000000-0005-0000-0000-00004B000000}"/>
    <cellStyle name="20% - Accent1 6 3 4" xfId="3454" xr:uid="{00000000-0005-0000-0000-00004C000000}"/>
    <cellStyle name="20% - Accent1 6 3 4 2" xfId="8079" xr:uid="{00000000-0005-0000-0000-00004D000000}"/>
    <cellStyle name="20% - Accent1 6 3 4 2 2" xfId="15875" xr:uid="{00000000-0005-0000-0000-00004E000000}"/>
    <cellStyle name="20% - Accent1 6 3 4 2 2 2" xfId="33510" xr:uid="{00000000-0005-0000-0000-00004F000000}"/>
    <cellStyle name="20% - Accent1 6 3 4 2 3" xfId="26493" xr:uid="{00000000-0005-0000-0000-000050000000}"/>
    <cellStyle name="20% - Accent1 6 3 4 3" xfId="12188" xr:uid="{00000000-0005-0000-0000-000051000000}"/>
    <cellStyle name="20% - Accent1 6 3 4 3 2" xfId="29859" xr:uid="{00000000-0005-0000-0000-000052000000}"/>
    <cellStyle name="20% - Accent1 6 3 4 4" xfId="23628" xr:uid="{00000000-0005-0000-0000-000053000000}"/>
    <cellStyle name="20% - Accent1 6 3 5" xfId="5509" xr:uid="{00000000-0005-0000-0000-000054000000}"/>
    <cellStyle name="20% - Accent1 6 3 5 2" xfId="8808" xr:uid="{00000000-0005-0000-0000-000055000000}"/>
    <cellStyle name="20% - Accent1 6 3 5 2 2" xfId="16604" xr:uid="{00000000-0005-0000-0000-000056000000}"/>
    <cellStyle name="20% - Accent1 6 3 5 2 2 2" xfId="34239" xr:uid="{00000000-0005-0000-0000-000057000000}"/>
    <cellStyle name="20% - Accent1 6 3 5 2 3" xfId="27196" xr:uid="{00000000-0005-0000-0000-000058000000}"/>
    <cellStyle name="20% - Accent1 6 3 5 3" xfId="13364" xr:uid="{00000000-0005-0000-0000-000059000000}"/>
    <cellStyle name="20% - Accent1 6 3 5 3 2" xfId="31004" xr:uid="{00000000-0005-0000-0000-00005A000000}"/>
    <cellStyle name="20% - Accent1 6 3 5 4" xfId="24331" xr:uid="{00000000-0005-0000-0000-00005B000000}"/>
    <cellStyle name="20% - Accent1 6 3 6" xfId="6138" xr:uid="{00000000-0005-0000-0000-00005C000000}"/>
    <cellStyle name="20% - Accent1 6 3 6 2" xfId="9348" xr:uid="{00000000-0005-0000-0000-00005D000000}"/>
    <cellStyle name="20% - Accent1 6 3 6 2 2" xfId="17142" xr:uid="{00000000-0005-0000-0000-00005E000000}"/>
    <cellStyle name="20% - Accent1 6 3 6 2 2 2" xfId="34778" xr:uid="{00000000-0005-0000-0000-00005F000000}"/>
    <cellStyle name="20% - Accent1 6 3 6 2 3" xfId="27732" xr:uid="{00000000-0005-0000-0000-000060000000}"/>
    <cellStyle name="20% - Accent1 6 3 6 3" xfId="13927" xr:uid="{00000000-0005-0000-0000-000061000000}"/>
    <cellStyle name="20% - Accent1 6 3 6 3 2" xfId="31562" xr:uid="{00000000-0005-0000-0000-000062000000}"/>
    <cellStyle name="20% - Accent1 6 3 6 4" xfId="24868" xr:uid="{00000000-0005-0000-0000-000063000000}"/>
    <cellStyle name="20% - Accent1 6 3 7" xfId="6676" xr:uid="{00000000-0005-0000-0000-000064000000}"/>
    <cellStyle name="20% - Accent1 6 3 7 2" xfId="9886" xr:uid="{00000000-0005-0000-0000-000065000000}"/>
    <cellStyle name="20% - Accent1 6 3 7 2 2" xfId="17679" xr:uid="{00000000-0005-0000-0000-000066000000}"/>
    <cellStyle name="20% - Accent1 6 3 7 2 2 2" xfId="35316" xr:uid="{00000000-0005-0000-0000-000067000000}"/>
    <cellStyle name="20% - Accent1 6 3 7 2 3" xfId="28269" xr:uid="{00000000-0005-0000-0000-000068000000}"/>
    <cellStyle name="20% - Accent1 6 3 7 3" xfId="14464" xr:uid="{00000000-0005-0000-0000-000069000000}"/>
    <cellStyle name="20% - Accent1 6 3 7 3 2" xfId="32099" xr:uid="{00000000-0005-0000-0000-00006A000000}"/>
    <cellStyle name="20% - Accent1 6 3 7 4" xfId="25406" xr:uid="{00000000-0005-0000-0000-00006B000000}"/>
    <cellStyle name="20% - Accent1 6 3 8" xfId="7515" xr:uid="{00000000-0005-0000-0000-00006C000000}"/>
    <cellStyle name="20% - Accent1 6 3 8 2" xfId="15312" xr:uid="{00000000-0005-0000-0000-00006D000000}"/>
    <cellStyle name="20% - Accent1 6 3 8 2 2" xfId="32947" xr:uid="{00000000-0005-0000-0000-00006E000000}"/>
    <cellStyle name="20% - Accent1 6 3 8 3" xfId="25948" xr:uid="{00000000-0005-0000-0000-00006F000000}"/>
    <cellStyle name="20% - Accent1 6 3 9" xfId="11080" xr:uid="{00000000-0005-0000-0000-000070000000}"/>
    <cellStyle name="20% - Accent1 6 3 9 2" xfId="28810" xr:uid="{00000000-0005-0000-0000-000071000000}"/>
    <cellStyle name="20% - Accent1 6 4" xfId="216" xr:uid="{00000000-0005-0000-0000-000072000000}"/>
    <cellStyle name="20% - Accent1 6 4 10" xfId="52907" xr:uid="{00000000-0005-0000-0000-000073000000}"/>
    <cellStyle name="20% - Accent1 6 4 2" xfId="3456" xr:uid="{00000000-0005-0000-0000-000074000000}"/>
    <cellStyle name="20% - Accent1 6 4 2 2" xfId="8081" xr:uid="{00000000-0005-0000-0000-000075000000}"/>
    <cellStyle name="20% - Accent1 6 4 2 2 2" xfId="15877" xr:uid="{00000000-0005-0000-0000-000076000000}"/>
    <cellStyle name="20% - Accent1 6 4 2 2 2 2" xfId="33512" xr:uid="{00000000-0005-0000-0000-000077000000}"/>
    <cellStyle name="20% - Accent1 6 4 2 2 3" xfId="26495" xr:uid="{00000000-0005-0000-0000-000078000000}"/>
    <cellStyle name="20% - Accent1 6 4 2 3" xfId="12190" xr:uid="{00000000-0005-0000-0000-000079000000}"/>
    <cellStyle name="20% - Accent1 6 4 2 3 2" xfId="29861" xr:uid="{00000000-0005-0000-0000-00007A000000}"/>
    <cellStyle name="20% - Accent1 6 4 2 4" xfId="23630" xr:uid="{00000000-0005-0000-0000-00007B000000}"/>
    <cellStyle name="20% - Accent1 6 4 3" xfId="5511" xr:uid="{00000000-0005-0000-0000-00007C000000}"/>
    <cellStyle name="20% - Accent1 6 4 3 2" xfId="8810" xr:uid="{00000000-0005-0000-0000-00007D000000}"/>
    <cellStyle name="20% - Accent1 6 4 3 2 2" xfId="16606" xr:uid="{00000000-0005-0000-0000-00007E000000}"/>
    <cellStyle name="20% - Accent1 6 4 3 2 2 2" xfId="34241" xr:uid="{00000000-0005-0000-0000-00007F000000}"/>
    <cellStyle name="20% - Accent1 6 4 3 2 3" xfId="27198" xr:uid="{00000000-0005-0000-0000-000080000000}"/>
    <cellStyle name="20% - Accent1 6 4 3 3" xfId="13366" xr:uid="{00000000-0005-0000-0000-000081000000}"/>
    <cellStyle name="20% - Accent1 6 4 3 3 2" xfId="31006" xr:uid="{00000000-0005-0000-0000-000082000000}"/>
    <cellStyle name="20% - Accent1 6 4 3 4" xfId="24333" xr:uid="{00000000-0005-0000-0000-000083000000}"/>
    <cellStyle name="20% - Accent1 6 4 4" xfId="6140" xr:uid="{00000000-0005-0000-0000-000084000000}"/>
    <cellStyle name="20% - Accent1 6 4 4 2" xfId="9350" xr:uid="{00000000-0005-0000-0000-000085000000}"/>
    <cellStyle name="20% - Accent1 6 4 4 2 2" xfId="17144" xr:uid="{00000000-0005-0000-0000-000086000000}"/>
    <cellStyle name="20% - Accent1 6 4 4 2 2 2" xfId="34781" xr:uid="{00000000-0005-0000-0000-000087000000}"/>
    <cellStyle name="20% - Accent1 6 4 4 2 3" xfId="27734" xr:uid="{00000000-0005-0000-0000-000088000000}"/>
    <cellStyle name="20% - Accent1 6 4 4 3" xfId="13929" xr:uid="{00000000-0005-0000-0000-000089000000}"/>
    <cellStyle name="20% - Accent1 6 4 4 3 2" xfId="31564" xr:uid="{00000000-0005-0000-0000-00008A000000}"/>
    <cellStyle name="20% - Accent1 6 4 4 4" xfId="24870" xr:uid="{00000000-0005-0000-0000-00008B000000}"/>
    <cellStyle name="20% - Accent1 6 4 5" xfId="6678" xr:uid="{00000000-0005-0000-0000-00008C000000}"/>
    <cellStyle name="20% - Accent1 6 4 5 2" xfId="9888" xr:uid="{00000000-0005-0000-0000-00008D000000}"/>
    <cellStyle name="20% - Accent1 6 4 5 2 2" xfId="17681" xr:uid="{00000000-0005-0000-0000-00008E000000}"/>
    <cellStyle name="20% - Accent1 6 4 5 2 2 2" xfId="35318" xr:uid="{00000000-0005-0000-0000-00008F000000}"/>
    <cellStyle name="20% - Accent1 6 4 5 2 3" xfId="28271" xr:uid="{00000000-0005-0000-0000-000090000000}"/>
    <cellStyle name="20% - Accent1 6 4 5 3" xfId="14466" xr:uid="{00000000-0005-0000-0000-000091000000}"/>
    <cellStyle name="20% - Accent1 6 4 5 3 2" xfId="32101" xr:uid="{00000000-0005-0000-0000-000092000000}"/>
    <cellStyle name="20% - Accent1 6 4 5 4" xfId="25408" xr:uid="{00000000-0005-0000-0000-000093000000}"/>
    <cellStyle name="20% - Accent1 6 4 6" xfId="7516" xr:uid="{00000000-0005-0000-0000-000094000000}"/>
    <cellStyle name="20% - Accent1 6 4 6 2" xfId="15313" xr:uid="{00000000-0005-0000-0000-000095000000}"/>
    <cellStyle name="20% - Accent1 6 4 6 2 2" xfId="32948" xr:uid="{00000000-0005-0000-0000-000096000000}"/>
    <cellStyle name="20% - Accent1 6 4 6 3" xfId="25949" xr:uid="{00000000-0005-0000-0000-000097000000}"/>
    <cellStyle name="20% - Accent1 6 4 7" xfId="11081" xr:uid="{00000000-0005-0000-0000-000098000000}"/>
    <cellStyle name="20% - Accent1 6 4 7 2" xfId="28811" xr:uid="{00000000-0005-0000-0000-000099000000}"/>
    <cellStyle name="20% - Accent1 6 4 8" xfId="23084" xr:uid="{00000000-0005-0000-0000-00009A000000}"/>
    <cellStyle name="20% - Accent1 6 4 9" xfId="51638" xr:uid="{00000000-0005-0000-0000-00009B000000}"/>
    <cellStyle name="20% - Accent1 6 5" xfId="217" xr:uid="{00000000-0005-0000-0000-00009C000000}"/>
    <cellStyle name="20% - Accent1 6 5 2" xfId="3457" xr:uid="{00000000-0005-0000-0000-00009D000000}"/>
    <cellStyle name="20% - Accent1 6 5 2 2" xfId="8082" xr:uid="{00000000-0005-0000-0000-00009E000000}"/>
    <cellStyle name="20% - Accent1 6 5 2 2 2" xfId="15878" xr:uid="{00000000-0005-0000-0000-00009F000000}"/>
    <cellStyle name="20% - Accent1 6 5 2 2 2 2" xfId="33513" xr:uid="{00000000-0005-0000-0000-0000A0000000}"/>
    <cellStyle name="20% - Accent1 6 5 2 2 3" xfId="26496" xr:uid="{00000000-0005-0000-0000-0000A1000000}"/>
    <cellStyle name="20% - Accent1 6 5 2 3" xfId="12191" xr:uid="{00000000-0005-0000-0000-0000A2000000}"/>
    <cellStyle name="20% - Accent1 6 5 2 3 2" xfId="29862" xr:uid="{00000000-0005-0000-0000-0000A3000000}"/>
    <cellStyle name="20% - Accent1 6 5 2 4" xfId="23631" xr:uid="{00000000-0005-0000-0000-0000A4000000}"/>
    <cellStyle name="20% - Accent1 6 5 3" xfId="5512" xr:uid="{00000000-0005-0000-0000-0000A5000000}"/>
    <cellStyle name="20% - Accent1 6 5 3 2" xfId="8811" xr:uid="{00000000-0005-0000-0000-0000A6000000}"/>
    <cellStyle name="20% - Accent1 6 5 3 2 2" xfId="16607" xr:uid="{00000000-0005-0000-0000-0000A7000000}"/>
    <cellStyle name="20% - Accent1 6 5 3 2 2 2" xfId="34242" xr:uid="{00000000-0005-0000-0000-0000A8000000}"/>
    <cellStyle name="20% - Accent1 6 5 3 2 3" xfId="27199" xr:uid="{00000000-0005-0000-0000-0000A9000000}"/>
    <cellStyle name="20% - Accent1 6 5 3 3" xfId="13367" xr:uid="{00000000-0005-0000-0000-0000AA000000}"/>
    <cellStyle name="20% - Accent1 6 5 3 3 2" xfId="31007" xr:uid="{00000000-0005-0000-0000-0000AB000000}"/>
    <cellStyle name="20% - Accent1 6 5 3 4" xfId="24334" xr:uid="{00000000-0005-0000-0000-0000AC000000}"/>
    <cellStyle name="20% - Accent1 6 5 4" xfId="6141" xr:uid="{00000000-0005-0000-0000-0000AD000000}"/>
    <cellStyle name="20% - Accent1 6 5 4 2" xfId="9351" xr:uid="{00000000-0005-0000-0000-0000AE000000}"/>
    <cellStyle name="20% - Accent1 6 5 4 2 2" xfId="17145" xr:uid="{00000000-0005-0000-0000-0000AF000000}"/>
    <cellStyle name="20% - Accent1 6 5 4 2 2 2" xfId="34782" xr:uid="{00000000-0005-0000-0000-0000B0000000}"/>
    <cellStyle name="20% - Accent1 6 5 4 2 3" xfId="27735" xr:uid="{00000000-0005-0000-0000-0000B1000000}"/>
    <cellStyle name="20% - Accent1 6 5 4 3" xfId="13930" xr:uid="{00000000-0005-0000-0000-0000B2000000}"/>
    <cellStyle name="20% - Accent1 6 5 4 3 2" xfId="31565" xr:uid="{00000000-0005-0000-0000-0000B3000000}"/>
    <cellStyle name="20% - Accent1 6 5 4 4" xfId="24871" xr:uid="{00000000-0005-0000-0000-0000B4000000}"/>
    <cellStyle name="20% - Accent1 6 5 5" xfId="6679" xr:uid="{00000000-0005-0000-0000-0000B5000000}"/>
    <cellStyle name="20% - Accent1 6 5 5 2" xfId="9889" xr:uid="{00000000-0005-0000-0000-0000B6000000}"/>
    <cellStyle name="20% - Accent1 6 5 5 2 2" xfId="17682" xr:uid="{00000000-0005-0000-0000-0000B7000000}"/>
    <cellStyle name="20% - Accent1 6 5 5 2 2 2" xfId="35319" xr:uid="{00000000-0005-0000-0000-0000B8000000}"/>
    <cellStyle name="20% - Accent1 6 5 5 2 3" xfId="28272" xr:uid="{00000000-0005-0000-0000-0000B9000000}"/>
    <cellStyle name="20% - Accent1 6 5 5 3" xfId="14467" xr:uid="{00000000-0005-0000-0000-0000BA000000}"/>
    <cellStyle name="20% - Accent1 6 5 5 3 2" xfId="32102" xr:uid="{00000000-0005-0000-0000-0000BB000000}"/>
    <cellStyle name="20% - Accent1 6 5 5 4" xfId="25409" xr:uid="{00000000-0005-0000-0000-0000BC000000}"/>
    <cellStyle name="20% - Accent1 6 5 6" xfId="7517" xr:uid="{00000000-0005-0000-0000-0000BD000000}"/>
    <cellStyle name="20% - Accent1 6 5 6 2" xfId="15314" xr:uid="{00000000-0005-0000-0000-0000BE000000}"/>
    <cellStyle name="20% - Accent1 6 5 6 2 2" xfId="32949" xr:uid="{00000000-0005-0000-0000-0000BF000000}"/>
    <cellStyle name="20% - Accent1 6 5 6 3" xfId="25950" xr:uid="{00000000-0005-0000-0000-0000C0000000}"/>
    <cellStyle name="20% - Accent1 6 5 7" xfId="11082" xr:uid="{00000000-0005-0000-0000-0000C1000000}"/>
    <cellStyle name="20% - Accent1 6 5 7 2" xfId="28812" xr:uid="{00000000-0005-0000-0000-0000C2000000}"/>
    <cellStyle name="20% - Accent1 6 5 8" xfId="23085" xr:uid="{00000000-0005-0000-0000-0000C3000000}"/>
    <cellStyle name="20% - Accent1 6 5 9" xfId="51639" xr:uid="{00000000-0005-0000-0000-0000C4000000}"/>
    <cellStyle name="20% - Accent1 6 6" xfId="218" xr:uid="{00000000-0005-0000-0000-0000C5000000}"/>
    <cellStyle name="20% - Accent1 6 6 2" xfId="3458" xr:uid="{00000000-0005-0000-0000-0000C6000000}"/>
    <cellStyle name="20% - Accent1 6 6 2 2" xfId="8083" xr:uid="{00000000-0005-0000-0000-0000C7000000}"/>
    <cellStyle name="20% - Accent1 6 6 2 2 2" xfId="15879" xr:uid="{00000000-0005-0000-0000-0000C8000000}"/>
    <cellStyle name="20% - Accent1 6 6 2 2 2 2" xfId="33514" xr:uid="{00000000-0005-0000-0000-0000C9000000}"/>
    <cellStyle name="20% - Accent1 6 6 2 2 3" xfId="26497" xr:uid="{00000000-0005-0000-0000-0000CA000000}"/>
    <cellStyle name="20% - Accent1 6 6 2 3" xfId="12192" xr:uid="{00000000-0005-0000-0000-0000CB000000}"/>
    <cellStyle name="20% - Accent1 6 6 2 3 2" xfId="29863" xr:uid="{00000000-0005-0000-0000-0000CC000000}"/>
    <cellStyle name="20% - Accent1 6 6 2 4" xfId="23632" xr:uid="{00000000-0005-0000-0000-0000CD000000}"/>
    <cellStyle name="20% - Accent1 6 6 3" xfId="5513" xr:uid="{00000000-0005-0000-0000-0000CE000000}"/>
    <cellStyle name="20% - Accent1 6 6 3 2" xfId="8812" xr:uid="{00000000-0005-0000-0000-0000CF000000}"/>
    <cellStyle name="20% - Accent1 6 6 3 2 2" xfId="16608" xr:uid="{00000000-0005-0000-0000-0000D0000000}"/>
    <cellStyle name="20% - Accent1 6 6 3 2 2 2" xfId="34243" xr:uid="{00000000-0005-0000-0000-0000D1000000}"/>
    <cellStyle name="20% - Accent1 6 6 3 2 3" xfId="27200" xr:uid="{00000000-0005-0000-0000-0000D2000000}"/>
    <cellStyle name="20% - Accent1 6 6 3 3" xfId="13368" xr:uid="{00000000-0005-0000-0000-0000D3000000}"/>
    <cellStyle name="20% - Accent1 6 6 3 3 2" xfId="31008" xr:uid="{00000000-0005-0000-0000-0000D4000000}"/>
    <cellStyle name="20% - Accent1 6 6 3 4" xfId="24335" xr:uid="{00000000-0005-0000-0000-0000D5000000}"/>
    <cellStyle name="20% - Accent1 6 6 4" xfId="6142" xr:uid="{00000000-0005-0000-0000-0000D6000000}"/>
    <cellStyle name="20% - Accent1 6 6 4 2" xfId="9352" xr:uid="{00000000-0005-0000-0000-0000D7000000}"/>
    <cellStyle name="20% - Accent1 6 6 4 2 2" xfId="17146" xr:uid="{00000000-0005-0000-0000-0000D8000000}"/>
    <cellStyle name="20% - Accent1 6 6 4 2 2 2" xfId="34783" xr:uid="{00000000-0005-0000-0000-0000D9000000}"/>
    <cellStyle name="20% - Accent1 6 6 4 2 3" xfId="27736" xr:uid="{00000000-0005-0000-0000-0000DA000000}"/>
    <cellStyle name="20% - Accent1 6 6 4 3" xfId="13931" xr:uid="{00000000-0005-0000-0000-0000DB000000}"/>
    <cellStyle name="20% - Accent1 6 6 4 3 2" xfId="31566" xr:uid="{00000000-0005-0000-0000-0000DC000000}"/>
    <cellStyle name="20% - Accent1 6 6 4 4" xfId="24872" xr:uid="{00000000-0005-0000-0000-0000DD000000}"/>
    <cellStyle name="20% - Accent1 6 6 5" xfId="6680" xr:uid="{00000000-0005-0000-0000-0000DE000000}"/>
    <cellStyle name="20% - Accent1 6 6 5 2" xfId="9890" xr:uid="{00000000-0005-0000-0000-0000DF000000}"/>
    <cellStyle name="20% - Accent1 6 6 5 2 2" xfId="17683" xr:uid="{00000000-0005-0000-0000-0000E0000000}"/>
    <cellStyle name="20% - Accent1 6 6 5 2 2 2" xfId="35320" xr:uid="{00000000-0005-0000-0000-0000E1000000}"/>
    <cellStyle name="20% - Accent1 6 6 5 2 3" xfId="28273" xr:uid="{00000000-0005-0000-0000-0000E2000000}"/>
    <cellStyle name="20% - Accent1 6 6 5 3" xfId="14468" xr:uid="{00000000-0005-0000-0000-0000E3000000}"/>
    <cellStyle name="20% - Accent1 6 6 5 3 2" xfId="32103" xr:uid="{00000000-0005-0000-0000-0000E4000000}"/>
    <cellStyle name="20% - Accent1 6 6 5 4" xfId="25410" xr:uid="{00000000-0005-0000-0000-0000E5000000}"/>
    <cellStyle name="20% - Accent1 6 6 6" xfId="7518" xr:uid="{00000000-0005-0000-0000-0000E6000000}"/>
    <cellStyle name="20% - Accent1 6 6 6 2" xfId="15315" xr:uid="{00000000-0005-0000-0000-0000E7000000}"/>
    <cellStyle name="20% - Accent1 6 6 6 2 2" xfId="32950" xr:uid="{00000000-0005-0000-0000-0000E8000000}"/>
    <cellStyle name="20% - Accent1 6 6 6 3" xfId="25951" xr:uid="{00000000-0005-0000-0000-0000E9000000}"/>
    <cellStyle name="20% - Accent1 6 6 7" xfId="11083" xr:uid="{00000000-0005-0000-0000-0000EA000000}"/>
    <cellStyle name="20% - Accent1 6 6 7 2" xfId="28813" xr:uid="{00000000-0005-0000-0000-0000EB000000}"/>
    <cellStyle name="20% - Accent1 6 6 8" xfId="23086" xr:uid="{00000000-0005-0000-0000-0000EC000000}"/>
    <cellStyle name="20% - Accent1 6 6 9" xfId="51640" xr:uid="{00000000-0005-0000-0000-0000ED000000}"/>
    <cellStyle name="20% - Accent1 6 7" xfId="219" xr:uid="{00000000-0005-0000-0000-0000EE000000}"/>
    <cellStyle name="20% - Accent1 6 7 10" xfId="51641" xr:uid="{00000000-0005-0000-0000-0000EF000000}"/>
    <cellStyle name="20% - Accent1 6 7 2" xfId="220" xr:uid="{00000000-0005-0000-0000-0000F0000000}"/>
    <cellStyle name="20% - Accent1 6 7 2 2" xfId="8085" xr:uid="{00000000-0005-0000-0000-0000F1000000}"/>
    <cellStyle name="20% - Accent1 6 7 2 2 2" xfId="15881" xr:uid="{00000000-0005-0000-0000-0000F2000000}"/>
    <cellStyle name="20% - Accent1 6 7 2 2 2 2" xfId="33516" xr:uid="{00000000-0005-0000-0000-0000F3000000}"/>
    <cellStyle name="20% - Accent1 6 7 2 2 3" xfId="26499" xr:uid="{00000000-0005-0000-0000-0000F4000000}"/>
    <cellStyle name="20% - Accent1 6 7 2 3" xfId="12194" xr:uid="{00000000-0005-0000-0000-0000F5000000}"/>
    <cellStyle name="20% - Accent1 6 7 2 3 2" xfId="29865" xr:uid="{00000000-0005-0000-0000-0000F6000000}"/>
    <cellStyle name="20% - Accent1 6 7 2 4" xfId="23634" xr:uid="{00000000-0005-0000-0000-0000F7000000}"/>
    <cellStyle name="20% - Accent1 6 7 3" xfId="3459" xr:uid="{00000000-0005-0000-0000-0000F8000000}"/>
    <cellStyle name="20% - Accent1 6 7 3 2" xfId="8084" xr:uid="{00000000-0005-0000-0000-0000F9000000}"/>
    <cellStyle name="20% - Accent1 6 7 3 2 2" xfId="15880" xr:uid="{00000000-0005-0000-0000-0000FA000000}"/>
    <cellStyle name="20% - Accent1 6 7 3 2 2 2" xfId="33515" xr:uid="{00000000-0005-0000-0000-0000FB000000}"/>
    <cellStyle name="20% - Accent1 6 7 3 2 3" xfId="26498" xr:uid="{00000000-0005-0000-0000-0000FC000000}"/>
    <cellStyle name="20% - Accent1 6 7 3 3" xfId="12193" xr:uid="{00000000-0005-0000-0000-0000FD000000}"/>
    <cellStyle name="20% - Accent1 6 7 3 3 2" xfId="29864" xr:uid="{00000000-0005-0000-0000-0000FE000000}"/>
    <cellStyle name="20% - Accent1 6 7 3 4" xfId="23633" xr:uid="{00000000-0005-0000-0000-0000FF000000}"/>
    <cellStyle name="20% - Accent1 6 7 4" xfId="5514" xr:uid="{00000000-0005-0000-0000-000000010000}"/>
    <cellStyle name="20% - Accent1 6 7 4 2" xfId="8813" xr:uid="{00000000-0005-0000-0000-000001010000}"/>
    <cellStyle name="20% - Accent1 6 7 4 2 2" xfId="16609" xr:uid="{00000000-0005-0000-0000-000002010000}"/>
    <cellStyle name="20% - Accent1 6 7 4 2 2 2" xfId="34244" xr:uid="{00000000-0005-0000-0000-000003010000}"/>
    <cellStyle name="20% - Accent1 6 7 4 2 3" xfId="27201" xr:uid="{00000000-0005-0000-0000-000004010000}"/>
    <cellStyle name="20% - Accent1 6 7 4 3" xfId="13369" xr:uid="{00000000-0005-0000-0000-000005010000}"/>
    <cellStyle name="20% - Accent1 6 7 4 3 2" xfId="31009" xr:uid="{00000000-0005-0000-0000-000006010000}"/>
    <cellStyle name="20% - Accent1 6 7 4 4" xfId="24336" xr:uid="{00000000-0005-0000-0000-000007010000}"/>
    <cellStyle name="20% - Accent1 6 7 5" xfId="6143" xr:uid="{00000000-0005-0000-0000-000008010000}"/>
    <cellStyle name="20% - Accent1 6 7 5 2" xfId="9353" xr:uid="{00000000-0005-0000-0000-000009010000}"/>
    <cellStyle name="20% - Accent1 6 7 5 2 2" xfId="17147" xr:uid="{00000000-0005-0000-0000-00000A010000}"/>
    <cellStyle name="20% - Accent1 6 7 5 2 2 2" xfId="34784" xr:uid="{00000000-0005-0000-0000-00000B010000}"/>
    <cellStyle name="20% - Accent1 6 7 5 2 3" xfId="27737" xr:uid="{00000000-0005-0000-0000-00000C010000}"/>
    <cellStyle name="20% - Accent1 6 7 5 3" xfId="13932" xr:uid="{00000000-0005-0000-0000-00000D010000}"/>
    <cellStyle name="20% - Accent1 6 7 5 3 2" xfId="31567" xr:uid="{00000000-0005-0000-0000-00000E010000}"/>
    <cellStyle name="20% - Accent1 6 7 5 4" xfId="24873" xr:uid="{00000000-0005-0000-0000-00000F010000}"/>
    <cellStyle name="20% - Accent1 6 7 6" xfId="6681" xr:uid="{00000000-0005-0000-0000-000010010000}"/>
    <cellStyle name="20% - Accent1 6 7 6 2" xfId="9891" xr:uid="{00000000-0005-0000-0000-000011010000}"/>
    <cellStyle name="20% - Accent1 6 7 6 2 2" xfId="17684" xr:uid="{00000000-0005-0000-0000-000012010000}"/>
    <cellStyle name="20% - Accent1 6 7 6 2 2 2" xfId="35321" xr:uid="{00000000-0005-0000-0000-000013010000}"/>
    <cellStyle name="20% - Accent1 6 7 6 2 3" xfId="28274" xr:uid="{00000000-0005-0000-0000-000014010000}"/>
    <cellStyle name="20% - Accent1 6 7 6 3" xfId="14469" xr:uid="{00000000-0005-0000-0000-000015010000}"/>
    <cellStyle name="20% - Accent1 6 7 6 3 2" xfId="32104" xr:uid="{00000000-0005-0000-0000-000016010000}"/>
    <cellStyle name="20% - Accent1 6 7 6 4" xfId="25411" xr:uid="{00000000-0005-0000-0000-000017010000}"/>
    <cellStyle name="20% - Accent1 6 7 7" xfId="7519" xr:uid="{00000000-0005-0000-0000-000018010000}"/>
    <cellStyle name="20% - Accent1 6 7 7 2" xfId="15316" xr:uid="{00000000-0005-0000-0000-000019010000}"/>
    <cellStyle name="20% - Accent1 6 7 7 2 2" xfId="32951" xr:uid="{00000000-0005-0000-0000-00001A010000}"/>
    <cellStyle name="20% - Accent1 6 7 7 3" xfId="25952" xr:uid="{00000000-0005-0000-0000-00001B010000}"/>
    <cellStyle name="20% - Accent1 6 7 8" xfId="11084" xr:uid="{00000000-0005-0000-0000-00001C010000}"/>
    <cellStyle name="20% - Accent1 6 7 8 2" xfId="28814" xr:uid="{00000000-0005-0000-0000-00001D010000}"/>
    <cellStyle name="20% - Accent1 6 7 9" xfId="23087" xr:uid="{00000000-0005-0000-0000-00001E010000}"/>
    <cellStyle name="20% - Accent1 6 8" xfId="3460" xr:uid="{00000000-0005-0000-0000-00001F010000}"/>
    <cellStyle name="20% - Accent1 6 8 2" xfId="8086" xr:uid="{00000000-0005-0000-0000-000020010000}"/>
    <cellStyle name="20% - Accent1 6 8 2 2" xfId="15882" xr:uid="{00000000-0005-0000-0000-000021010000}"/>
    <cellStyle name="20% - Accent1 6 8 2 2 2" xfId="33517" xr:uid="{00000000-0005-0000-0000-000022010000}"/>
    <cellStyle name="20% - Accent1 6 8 2 3" xfId="26500" xr:uid="{00000000-0005-0000-0000-000023010000}"/>
    <cellStyle name="20% - Accent1 6 8 3" xfId="12195" xr:uid="{00000000-0005-0000-0000-000024010000}"/>
    <cellStyle name="20% - Accent1 6 8 3 2" xfId="29866" xr:uid="{00000000-0005-0000-0000-000025010000}"/>
    <cellStyle name="20% - Accent1 6 8 4" xfId="23635" xr:uid="{00000000-0005-0000-0000-000026010000}"/>
    <cellStyle name="20% - Accent1 6 9" xfId="3461" xr:uid="{00000000-0005-0000-0000-000027010000}"/>
    <cellStyle name="20% - Accent1 6 9 2" xfId="8087" xr:uid="{00000000-0005-0000-0000-000028010000}"/>
    <cellStyle name="20% - Accent1 6 9 2 2" xfId="15883" xr:uid="{00000000-0005-0000-0000-000029010000}"/>
    <cellStyle name="20% - Accent1 6 9 2 2 2" xfId="33518" xr:uid="{00000000-0005-0000-0000-00002A010000}"/>
    <cellStyle name="20% - Accent1 6 9 2 3" xfId="26501" xr:uid="{00000000-0005-0000-0000-00002B010000}"/>
    <cellStyle name="20% - Accent1 6 9 3" xfId="12196" xr:uid="{00000000-0005-0000-0000-00002C010000}"/>
    <cellStyle name="20% - Accent1 6 9 3 2" xfId="29867" xr:uid="{00000000-0005-0000-0000-00002D010000}"/>
    <cellStyle name="20% - Accent1 6 9 4" xfId="23636" xr:uid="{00000000-0005-0000-0000-00002E010000}"/>
    <cellStyle name="20% - Accent1 7" xfId="221" xr:uid="{00000000-0005-0000-0000-00002F010000}"/>
    <cellStyle name="20% - Accent1 7 10" xfId="3462" xr:uid="{00000000-0005-0000-0000-000030010000}"/>
    <cellStyle name="20% - Accent1 7 10 2" xfId="8088" xr:uid="{00000000-0005-0000-0000-000031010000}"/>
    <cellStyle name="20% - Accent1 7 10 2 2" xfId="15884" xr:uid="{00000000-0005-0000-0000-000032010000}"/>
    <cellStyle name="20% - Accent1 7 10 2 2 2" xfId="33519" xr:uid="{00000000-0005-0000-0000-000033010000}"/>
    <cellStyle name="20% - Accent1 7 10 2 3" xfId="26502" xr:uid="{00000000-0005-0000-0000-000034010000}"/>
    <cellStyle name="20% - Accent1 7 10 3" xfId="12197" xr:uid="{00000000-0005-0000-0000-000035010000}"/>
    <cellStyle name="20% - Accent1 7 10 3 2" xfId="29868" xr:uid="{00000000-0005-0000-0000-000036010000}"/>
    <cellStyle name="20% - Accent1 7 10 4" xfId="23637" xr:uid="{00000000-0005-0000-0000-000037010000}"/>
    <cellStyle name="20% - Accent1 7 11" xfId="5515" xr:uid="{00000000-0005-0000-0000-000038010000}"/>
    <cellStyle name="20% - Accent1 7 11 2" xfId="8814" xr:uid="{00000000-0005-0000-0000-000039010000}"/>
    <cellStyle name="20% - Accent1 7 11 2 2" xfId="16610" xr:uid="{00000000-0005-0000-0000-00003A010000}"/>
    <cellStyle name="20% - Accent1 7 11 2 2 2" xfId="34245" xr:uid="{00000000-0005-0000-0000-00003B010000}"/>
    <cellStyle name="20% - Accent1 7 11 2 3" xfId="27202" xr:uid="{00000000-0005-0000-0000-00003C010000}"/>
    <cellStyle name="20% - Accent1 7 11 3" xfId="13370" xr:uid="{00000000-0005-0000-0000-00003D010000}"/>
    <cellStyle name="20% - Accent1 7 11 3 2" xfId="31010" xr:uid="{00000000-0005-0000-0000-00003E010000}"/>
    <cellStyle name="20% - Accent1 7 11 4" xfId="24337" xr:uid="{00000000-0005-0000-0000-00003F010000}"/>
    <cellStyle name="20% - Accent1 7 12" xfId="6144" xr:uid="{00000000-0005-0000-0000-000040010000}"/>
    <cellStyle name="20% - Accent1 7 12 2" xfId="9354" xr:uid="{00000000-0005-0000-0000-000041010000}"/>
    <cellStyle name="20% - Accent1 7 12 2 2" xfId="17148" xr:uid="{00000000-0005-0000-0000-000042010000}"/>
    <cellStyle name="20% - Accent1 7 12 2 2 2" xfId="34785" xr:uid="{00000000-0005-0000-0000-000043010000}"/>
    <cellStyle name="20% - Accent1 7 12 2 3" xfId="27738" xr:uid="{00000000-0005-0000-0000-000044010000}"/>
    <cellStyle name="20% - Accent1 7 12 3" xfId="13933" xr:uid="{00000000-0005-0000-0000-000045010000}"/>
    <cellStyle name="20% - Accent1 7 12 3 2" xfId="31568" xr:uid="{00000000-0005-0000-0000-000046010000}"/>
    <cellStyle name="20% - Accent1 7 12 4" xfId="24874" xr:uid="{00000000-0005-0000-0000-000047010000}"/>
    <cellStyle name="20% - Accent1 7 13" xfId="6682" xr:uid="{00000000-0005-0000-0000-000048010000}"/>
    <cellStyle name="20% - Accent1 7 13 2" xfId="9892" xr:uid="{00000000-0005-0000-0000-000049010000}"/>
    <cellStyle name="20% - Accent1 7 13 2 2" xfId="17685" xr:uid="{00000000-0005-0000-0000-00004A010000}"/>
    <cellStyle name="20% - Accent1 7 13 2 2 2" xfId="35322" xr:uid="{00000000-0005-0000-0000-00004B010000}"/>
    <cellStyle name="20% - Accent1 7 13 2 3" xfId="28275" xr:uid="{00000000-0005-0000-0000-00004C010000}"/>
    <cellStyle name="20% - Accent1 7 13 3" xfId="14470" xr:uid="{00000000-0005-0000-0000-00004D010000}"/>
    <cellStyle name="20% - Accent1 7 13 3 2" xfId="32105" xr:uid="{00000000-0005-0000-0000-00004E010000}"/>
    <cellStyle name="20% - Accent1 7 13 4" xfId="25412" xr:uid="{00000000-0005-0000-0000-00004F010000}"/>
    <cellStyle name="20% - Accent1 7 14" xfId="7520" xr:uid="{00000000-0005-0000-0000-000050010000}"/>
    <cellStyle name="20% - Accent1 7 14 2" xfId="15317" xr:uid="{00000000-0005-0000-0000-000051010000}"/>
    <cellStyle name="20% - Accent1 7 14 2 2" xfId="32952" xr:uid="{00000000-0005-0000-0000-000052010000}"/>
    <cellStyle name="20% - Accent1 7 14 3" xfId="25953" xr:uid="{00000000-0005-0000-0000-000053010000}"/>
    <cellStyle name="20% - Accent1 7 15" xfId="11085" xr:uid="{00000000-0005-0000-0000-000054010000}"/>
    <cellStyle name="20% - Accent1 7 15 2" xfId="28815" xr:uid="{00000000-0005-0000-0000-000055010000}"/>
    <cellStyle name="20% - Accent1 7 16" xfId="22032" xr:uid="{00000000-0005-0000-0000-000056010000}"/>
    <cellStyle name="20% - Accent1 7 16 2" xfId="38751" xr:uid="{00000000-0005-0000-0000-000057010000}"/>
    <cellStyle name="20% - Accent1 7 17" xfId="23088" xr:uid="{00000000-0005-0000-0000-000058010000}"/>
    <cellStyle name="20% - Accent1 7 18" xfId="51642" xr:uid="{00000000-0005-0000-0000-000059010000}"/>
    <cellStyle name="20% - Accent1 7 2" xfId="222" xr:uid="{00000000-0005-0000-0000-00005A010000}"/>
    <cellStyle name="20% - Accent1 7 2 10" xfId="51643" xr:uid="{00000000-0005-0000-0000-00005B010000}"/>
    <cellStyle name="20% - Accent1 7 2 2" xfId="3463" xr:uid="{00000000-0005-0000-0000-00005C010000}"/>
    <cellStyle name="20% - Accent1 7 2 2 2" xfId="8089" xr:uid="{00000000-0005-0000-0000-00005D010000}"/>
    <cellStyle name="20% - Accent1 7 2 2 2 2" xfId="15885" xr:uid="{00000000-0005-0000-0000-00005E010000}"/>
    <cellStyle name="20% - Accent1 7 2 2 2 2 2" xfId="33520" xr:uid="{00000000-0005-0000-0000-00005F010000}"/>
    <cellStyle name="20% - Accent1 7 2 2 2 3" xfId="26503" xr:uid="{00000000-0005-0000-0000-000060010000}"/>
    <cellStyle name="20% - Accent1 7 2 2 3" xfId="12198" xr:uid="{00000000-0005-0000-0000-000061010000}"/>
    <cellStyle name="20% - Accent1 7 2 2 3 2" xfId="29869" xr:uid="{00000000-0005-0000-0000-000062010000}"/>
    <cellStyle name="20% - Accent1 7 2 2 4" xfId="23638" xr:uid="{00000000-0005-0000-0000-000063010000}"/>
    <cellStyle name="20% - Accent1 7 2 3" xfId="5516" xr:uid="{00000000-0005-0000-0000-000064010000}"/>
    <cellStyle name="20% - Accent1 7 2 3 2" xfId="8815" xr:uid="{00000000-0005-0000-0000-000065010000}"/>
    <cellStyle name="20% - Accent1 7 2 3 2 2" xfId="16611" xr:uid="{00000000-0005-0000-0000-000066010000}"/>
    <cellStyle name="20% - Accent1 7 2 3 2 2 2" xfId="34246" xr:uid="{00000000-0005-0000-0000-000067010000}"/>
    <cellStyle name="20% - Accent1 7 2 3 2 3" xfId="27203" xr:uid="{00000000-0005-0000-0000-000068010000}"/>
    <cellStyle name="20% - Accent1 7 2 3 3" xfId="13371" xr:uid="{00000000-0005-0000-0000-000069010000}"/>
    <cellStyle name="20% - Accent1 7 2 3 3 2" xfId="31011" xr:uid="{00000000-0005-0000-0000-00006A010000}"/>
    <cellStyle name="20% - Accent1 7 2 3 4" xfId="24338" xr:uid="{00000000-0005-0000-0000-00006B010000}"/>
    <cellStyle name="20% - Accent1 7 2 4" xfId="6145" xr:uid="{00000000-0005-0000-0000-00006C010000}"/>
    <cellStyle name="20% - Accent1 7 2 4 2" xfId="9355" xr:uid="{00000000-0005-0000-0000-00006D010000}"/>
    <cellStyle name="20% - Accent1 7 2 4 2 2" xfId="17149" xr:uid="{00000000-0005-0000-0000-00006E010000}"/>
    <cellStyle name="20% - Accent1 7 2 4 2 2 2" xfId="34786" xr:uid="{00000000-0005-0000-0000-00006F010000}"/>
    <cellStyle name="20% - Accent1 7 2 4 2 3" xfId="27739" xr:uid="{00000000-0005-0000-0000-000070010000}"/>
    <cellStyle name="20% - Accent1 7 2 4 3" xfId="13934" xr:uid="{00000000-0005-0000-0000-000071010000}"/>
    <cellStyle name="20% - Accent1 7 2 4 3 2" xfId="31569" xr:uid="{00000000-0005-0000-0000-000072010000}"/>
    <cellStyle name="20% - Accent1 7 2 4 4" xfId="24875" xr:uid="{00000000-0005-0000-0000-000073010000}"/>
    <cellStyle name="20% - Accent1 7 2 5" xfId="6683" xr:uid="{00000000-0005-0000-0000-000074010000}"/>
    <cellStyle name="20% - Accent1 7 2 5 2" xfId="9893" xr:uid="{00000000-0005-0000-0000-000075010000}"/>
    <cellStyle name="20% - Accent1 7 2 5 2 2" xfId="17686" xr:uid="{00000000-0005-0000-0000-000076010000}"/>
    <cellStyle name="20% - Accent1 7 2 5 2 2 2" xfId="35323" xr:uid="{00000000-0005-0000-0000-000077010000}"/>
    <cellStyle name="20% - Accent1 7 2 5 2 3" xfId="28276" xr:uid="{00000000-0005-0000-0000-000078010000}"/>
    <cellStyle name="20% - Accent1 7 2 5 3" xfId="14471" xr:uid="{00000000-0005-0000-0000-000079010000}"/>
    <cellStyle name="20% - Accent1 7 2 5 3 2" xfId="32106" xr:uid="{00000000-0005-0000-0000-00007A010000}"/>
    <cellStyle name="20% - Accent1 7 2 5 4" xfId="25413" xr:uid="{00000000-0005-0000-0000-00007B010000}"/>
    <cellStyle name="20% - Accent1 7 2 6" xfId="7521" xr:uid="{00000000-0005-0000-0000-00007C010000}"/>
    <cellStyle name="20% - Accent1 7 2 6 2" xfId="15318" xr:uid="{00000000-0005-0000-0000-00007D010000}"/>
    <cellStyle name="20% - Accent1 7 2 6 2 2" xfId="32953" xr:uid="{00000000-0005-0000-0000-00007E010000}"/>
    <cellStyle name="20% - Accent1 7 2 6 3" xfId="25954" xr:uid="{00000000-0005-0000-0000-00007F010000}"/>
    <cellStyle name="20% - Accent1 7 2 7" xfId="11086" xr:uid="{00000000-0005-0000-0000-000080010000}"/>
    <cellStyle name="20% - Accent1 7 2 7 2" xfId="28816" xr:uid="{00000000-0005-0000-0000-000081010000}"/>
    <cellStyle name="20% - Accent1 7 2 8" xfId="22710" xr:uid="{00000000-0005-0000-0000-000082010000}"/>
    <cellStyle name="20% - Accent1 7 2 8 2" xfId="38920" xr:uid="{00000000-0005-0000-0000-000083010000}"/>
    <cellStyle name="20% - Accent1 7 2 9" xfId="23089" xr:uid="{00000000-0005-0000-0000-000084010000}"/>
    <cellStyle name="20% - Accent1 7 3" xfId="223" xr:uid="{00000000-0005-0000-0000-000085010000}"/>
    <cellStyle name="20% - Accent1 7 3 10" xfId="23090" xr:uid="{00000000-0005-0000-0000-000086010000}"/>
    <cellStyle name="20% - Accent1 7 3 11" xfId="51644" xr:uid="{00000000-0005-0000-0000-000087010000}"/>
    <cellStyle name="20% - Accent1 7 3 2" xfId="224" xr:uid="{00000000-0005-0000-0000-000088010000}"/>
    <cellStyle name="20% - Accent1 7 3 2 2" xfId="3465" xr:uid="{00000000-0005-0000-0000-000089010000}"/>
    <cellStyle name="20% - Accent1 7 3 2 2 2" xfId="8091" xr:uid="{00000000-0005-0000-0000-00008A010000}"/>
    <cellStyle name="20% - Accent1 7 3 2 2 2 2" xfId="15887" xr:uid="{00000000-0005-0000-0000-00008B010000}"/>
    <cellStyle name="20% - Accent1 7 3 2 2 2 2 2" xfId="33522" xr:uid="{00000000-0005-0000-0000-00008C010000}"/>
    <cellStyle name="20% - Accent1 7 3 2 2 2 3" xfId="26505" xr:uid="{00000000-0005-0000-0000-00008D010000}"/>
    <cellStyle name="20% - Accent1 7 3 2 2 3" xfId="12200" xr:uid="{00000000-0005-0000-0000-00008E010000}"/>
    <cellStyle name="20% - Accent1 7 3 2 2 3 2" xfId="29871" xr:uid="{00000000-0005-0000-0000-00008F010000}"/>
    <cellStyle name="20% - Accent1 7 3 2 2 4" xfId="23640" xr:uid="{00000000-0005-0000-0000-000090010000}"/>
    <cellStyle name="20% - Accent1 7 3 2 3" xfId="5518" xr:uid="{00000000-0005-0000-0000-000091010000}"/>
    <cellStyle name="20% - Accent1 7 3 2 3 2" xfId="8817" xr:uid="{00000000-0005-0000-0000-000092010000}"/>
    <cellStyle name="20% - Accent1 7 3 2 3 2 2" xfId="16613" xr:uid="{00000000-0005-0000-0000-000093010000}"/>
    <cellStyle name="20% - Accent1 7 3 2 3 2 2 2" xfId="34248" xr:uid="{00000000-0005-0000-0000-000094010000}"/>
    <cellStyle name="20% - Accent1 7 3 2 3 2 3" xfId="27205" xr:uid="{00000000-0005-0000-0000-000095010000}"/>
    <cellStyle name="20% - Accent1 7 3 2 3 3" xfId="13373" xr:uid="{00000000-0005-0000-0000-000096010000}"/>
    <cellStyle name="20% - Accent1 7 3 2 3 3 2" xfId="31013" xr:uid="{00000000-0005-0000-0000-000097010000}"/>
    <cellStyle name="20% - Accent1 7 3 2 3 4" xfId="24340" xr:uid="{00000000-0005-0000-0000-000098010000}"/>
    <cellStyle name="20% - Accent1 7 3 2 4" xfId="6147" xr:uid="{00000000-0005-0000-0000-000099010000}"/>
    <cellStyle name="20% - Accent1 7 3 2 4 2" xfId="9357" xr:uid="{00000000-0005-0000-0000-00009A010000}"/>
    <cellStyle name="20% - Accent1 7 3 2 4 2 2" xfId="17151" xr:uid="{00000000-0005-0000-0000-00009B010000}"/>
    <cellStyle name="20% - Accent1 7 3 2 4 2 2 2" xfId="34788" xr:uid="{00000000-0005-0000-0000-00009C010000}"/>
    <cellStyle name="20% - Accent1 7 3 2 4 2 3" xfId="27741" xr:uid="{00000000-0005-0000-0000-00009D010000}"/>
    <cellStyle name="20% - Accent1 7 3 2 4 3" xfId="13936" xr:uid="{00000000-0005-0000-0000-00009E010000}"/>
    <cellStyle name="20% - Accent1 7 3 2 4 3 2" xfId="31571" xr:uid="{00000000-0005-0000-0000-00009F010000}"/>
    <cellStyle name="20% - Accent1 7 3 2 4 4" xfId="24877" xr:uid="{00000000-0005-0000-0000-0000A0010000}"/>
    <cellStyle name="20% - Accent1 7 3 2 5" xfId="6685" xr:uid="{00000000-0005-0000-0000-0000A1010000}"/>
    <cellStyle name="20% - Accent1 7 3 2 5 2" xfId="9895" xr:uid="{00000000-0005-0000-0000-0000A2010000}"/>
    <cellStyle name="20% - Accent1 7 3 2 5 2 2" xfId="17688" xr:uid="{00000000-0005-0000-0000-0000A3010000}"/>
    <cellStyle name="20% - Accent1 7 3 2 5 2 2 2" xfId="35325" xr:uid="{00000000-0005-0000-0000-0000A4010000}"/>
    <cellStyle name="20% - Accent1 7 3 2 5 2 3" xfId="28278" xr:uid="{00000000-0005-0000-0000-0000A5010000}"/>
    <cellStyle name="20% - Accent1 7 3 2 5 3" xfId="14473" xr:uid="{00000000-0005-0000-0000-0000A6010000}"/>
    <cellStyle name="20% - Accent1 7 3 2 5 3 2" xfId="32108" xr:uid="{00000000-0005-0000-0000-0000A7010000}"/>
    <cellStyle name="20% - Accent1 7 3 2 5 4" xfId="25415" xr:uid="{00000000-0005-0000-0000-0000A8010000}"/>
    <cellStyle name="20% - Accent1 7 3 2 6" xfId="7523" xr:uid="{00000000-0005-0000-0000-0000A9010000}"/>
    <cellStyle name="20% - Accent1 7 3 2 6 2" xfId="15320" xr:uid="{00000000-0005-0000-0000-0000AA010000}"/>
    <cellStyle name="20% - Accent1 7 3 2 6 2 2" xfId="32955" xr:uid="{00000000-0005-0000-0000-0000AB010000}"/>
    <cellStyle name="20% - Accent1 7 3 2 6 3" xfId="25956" xr:uid="{00000000-0005-0000-0000-0000AC010000}"/>
    <cellStyle name="20% - Accent1 7 3 2 7" xfId="11088" xr:uid="{00000000-0005-0000-0000-0000AD010000}"/>
    <cellStyle name="20% - Accent1 7 3 2 7 2" xfId="28818" xr:uid="{00000000-0005-0000-0000-0000AE010000}"/>
    <cellStyle name="20% - Accent1 7 3 2 8" xfId="23091" xr:uid="{00000000-0005-0000-0000-0000AF010000}"/>
    <cellStyle name="20% - Accent1 7 3 2 9" xfId="51645" xr:uid="{00000000-0005-0000-0000-0000B0010000}"/>
    <cellStyle name="20% - Accent1 7 3 3" xfId="3466" xr:uid="{00000000-0005-0000-0000-0000B1010000}"/>
    <cellStyle name="20% - Accent1 7 3 3 2" xfId="5519" xr:uid="{00000000-0005-0000-0000-0000B2010000}"/>
    <cellStyle name="20% - Accent1 7 3 3 2 2" xfId="8818" xr:uid="{00000000-0005-0000-0000-0000B3010000}"/>
    <cellStyle name="20% - Accent1 7 3 3 2 2 2" xfId="16614" xr:uid="{00000000-0005-0000-0000-0000B4010000}"/>
    <cellStyle name="20% - Accent1 7 3 3 2 2 2 2" xfId="34249" xr:uid="{00000000-0005-0000-0000-0000B5010000}"/>
    <cellStyle name="20% - Accent1 7 3 3 2 2 3" xfId="27206" xr:uid="{00000000-0005-0000-0000-0000B6010000}"/>
    <cellStyle name="20% - Accent1 7 3 3 2 3" xfId="13374" xr:uid="{00000000-0005-0000-0000-0000B7010000}"/>
    <cellStyle name="20% - Accent1 7 3 3 2 3 2" xfId="31014" xr:uid="{00000000-0005-0000-0000-0000B8010000}"/>
    <cellStyle name="20% - Accent1 7 3 3 2 4" xfId="24341" xr:uid="{00000000-0005-0000-0000-0000B9010000}"/>
    <cellStyle name="20% - Accent1 7 3 3 3" xfId="6148" xr:uid="{00000000-0005-0000-0000-0000BA010000}"/>
    <cellStyle name="20% - Accent1 7 3 3 3 2" xfId="9358" xr:uid="{00000000-0005-0000-0000-0000BB010000}"/>
    <cellStyle name="20% - Accent1 7 3 3 3 2 2" xfId="17152" xr:uid="{00000000-0005-0000-0000-0000BC010000}"/>
    <cellStyle name="20% - Accent1 7 3 3 3 2 2 2" xfId="34789" xr:uid="{00000000-0005-0000-0000-0000BD010000}"/>
    <cellStyle name="20% - Accent1 7 3 3 3 2 3" xfId="27742" xr:uid="{00000000-0005-0000-0000-0000BE010000}"/>
    <cellStyle name="20% - Accent1 7 3 3 3 3" xfId="13937" xr:uid="{00000000-0005-0000-0000-0000BF010000}"/>
    <cellStyle name="20% - Accent1 7 3 3 3 3 2" xfId="31572" xr:uid="{00000000-0005-0000-0000-0000C0010000}"/>
    <cellStyle name="20% - Accent1 7 3 3 3 4" xfId="24878" xr:uid="{00000000-0005-0000-0000-0000C1010000}"/>
    <cellStyle name="20% - Accent1 7 3 3 4" xfId="6686" xr:uid="{00000000-0005-0000-0000-0000C2010000}"/>
    <cellStyle name="20% - Accent1 7 3 3 4 2" xfId="9896" xr:uid="{00000000-0005-0000-0000-0000C3010000}"/>
    <cellStyle name="20% - Accent1 7 3 3 4 2 2" xfId="17689" xr:uid="{00000000-0005-0000-0000-0000C4010000}"/>
    <cellStyle name="20% - Accent1 7 3 3 4 2 2 2" xfId="35326" xr:uid="{00000000-0005-0000-0000-0000C5010000}"/>
    <cellStyle name="20% - Accent1 7 3 3 4 2 3" xfId="28279" xr:uid="{00000000-0005-0000-0000-0000C6010000}"/>
    <cellStyle name="20% - Accent1 7 3 3 4 3" xfId="14474" xr:uid="{00000000-0005-0000-0000-0000C7010000}"/>
    <cellStyle name="20% - Accent1 7 3 3 4 3 2" xfId="32109" xr:uid="{00000000-0005-0000-0000-0000C8010000}"/>
    <cellStyle name="20% - Accent1 7 3 3 4 4" xfId="25416" xr:uid="{00000000-0005-0000-0000-0000C9010000}"/>
    <cellStyle name="20% - Accent1 7 3 3 5" xfId="8092" xr:uid="{00000000-0005-0000-0000-0000CA010000}"/>
    <cellStyle name="20% - Accent1 7 3 3 5 2" xfId="15888" xr:uid="{00000000-0005-0000-0000-0000CB010000}"/>
    <cellStyle name="20% - Accent1 7 3 3 5 2 2" xfId="33523" xr:uid="{00000000-0005-0000-0000-0000CC010000}"/>
    <cellStyle name="20% - Accent1 7 3 3 5 3" xfId="26506" xr:uid="{00000000-0005-0000-0000-0000CD010000}"/>
    <cellStyle name="20% - Accent1 7 3 3 6" xfId="12201" xr:uid="{00000000-0005-0000-0000-0000CE010000}"/>
    <cellStyle name="20% - Accent1 7 3 3 6 2" xfId="29872" xr:uid="{00000000-0005-0000-0000-0000CF010000}"/>
    <cellStyle name="20% - Accent1 7 3 3 7" xfId="23641" xr:uid="{00000000-0005-0000-0000-0000D0010000}"/>
    <cellStyle name="20% - Accent1 7 3 4" xfId="3464" xr:uid="{00000000-0005-0000-0000-0000D1010000}"/>
    <cellStyle name="20% - Accent1 7 3 4 2" xfId="8090" xr:uid="{00000000-0005-0000-0000-0000D2010000}"/>
    <cellStyle name="20% - Accent1 7 3 4 2 2" xfId="15886" xr:uid="{00000000-0005-0000-0000-0000D3010000}"/>
    <cellStyle name="20% - Accent1 7 3 4 2 2 2" xfId="33521" xr:uid="{00000000-0005-0000-0000-0000D4010000}"/>
    <cellStyle name="20% - Accent1 7 3 4 2 3" xfId="26504" xr:uid="{00000000-0005-0000-0000-0000D5010000}"/>
    <cellStyle name="20% - Accent1 7 3 4 3" xfId="12199" xr:uid="{00000000-0005-0000-0000-0000D6010000}"/>
    <cellStyle name="20% - Accent1 7 3 4 3 2" xfId="29870" xr:uid="{00000000-0005-0000-0000-0000D7010000}"/>
    <cellStyle name="20% - Accent1 7 3 4 4" xfId="23639" xr:uid="{00000000-0005-0000-0000-0000D8010000}"/>
    <cellStyle name="20% - Accent1 7 3 5" xfId="5517" xr:uid="{00000000-0005-0000-0000-0000D9010000}"/>
    <cellStyle name="20% - Accent1 7 3 5 2" xfId="8816" xr:uid="{00000000-0005-0000-0000-0000DA010000}"/>
    <cellStyle name="20% - Accent1 7 3 5 2 2" xfId="16612" xr:uid="{00000000-0005-0000-0000-0000DB010000}"/>
    <cellStyle name="20% - Accent1 7 3 5 2 2 2" xfId="34247" xr:uid="{00000000-0005-0000-0000-0000DC010000}"/>
    <cellStyle name="20% - Accent1 7 3 5 2 3" xfId="27204" xr:uid="{00000000-0005-0000-0000-0000DD010000}"/>
    <cellStyle name="20% - Accent1 7 3 5 3" xfId="13372" xr:uid="{00000000-0005-0000-0000-0000DE010000}"/>
    <cellStyle name="20% - Accent1 7 3 5 3 2" xfId="31012" xr:uid="{00000000-0005-0000-0000-0000DF010000}"/>
    <cellStyle name="20% - Accent1 7 3 5 4" xfId="24339" xr:uid="{00000000-0005-0000-0000-0000E0010000}"/>
    <cellStyle name="20% - Accent1 7 3 6" xfId="6146" xr:uid="{00000000-0005-0000-0000-0000E1010000}"/>
    <cellStyle name="20% - Accent1 7 3 6 2" xfId="9356" xr:uid="{00000000-0005-0000-0000-0000E2010000}"/>
    <cellStyle name="20% - Accent1 7 3 6 2 2" xfId="17150" xr:uid="{00000000-0005-0000-0000-0000E3010000}"/>
    <cellStyle name="20% - Accent1 7 3 6 2 2 2" xfId="34787" xr:uid="{00000000-0005-0000-0000-0000E4010000}"/>
    <cellStyle name="20% - Accent1 7 3 6 2 3" xfId="27740" xr:uid="{00000000-0005-0000-0000-0000E5010000}"/>
    <cellStyle name="20% - Accent1 7 3 6 3" xfId="13935" xr:uid="{00000000-0005-0000-0000-0000E6010000}"/>
    <cellStyle name="20% - Accent1 7 3 6 3 2" xfId="31570" xr:uid="{00000000-0005-0000-0000-0000E7010000}"/>
    <cellStyle name="20% - Accent1 7 3 6 4" xfId="24876" xr:uid="{00000000-0005-0000-0000-0000E8010000}"/>
    <cellStyle name="20% - Accent1 7 3 7" xfId="6684" xr:uid="{00000000-0005-0000-0000-0000E9010000}"/>
    <cellStyle name="20% - Accent1 7 3 7 2" xfId="9894" xr:uid="{00000000-0005-0000-0000-0000EA010000}"/>
    <cellStyle name="20% - Accent1 7 3 7 2 2" xfId="17687" xr:uid="{00000000-0005-0000-0000-0000EB010000}"/>
    <cellStyle name="20% - Accent1 7 3 7 2 2 2" xfId="35324" xr:uid="{00000000-0005-0000-0000-0000EC010000}"/>
    <cellStyle name="20% - Accent1 7 3 7 2 3" xfId="28277" xr:uid="{00000000-0005-0000-0000-0000ED010000}"/>
    <cellStyle name="20% - Accent1 7 3 7 3" xfId="14472" xr:uid="{00000000-0005-0000-0000-0000EE010000}"/>
    <cellStyle name="20% - Accent1 7 3 7 3 2" xfId="32107" xr:uid="{00000000-0005-0000-0000-0000EF010000}"/>
    <cellStyle name="20% - Accent1 7 3 7 4" xfId="25414" xr:uid="{00000000-0005-0000-0000-0000F0010000}"/>
    <cellStyle name="20% - Accent1 7 3 8" xfId="7522" xr:uid="{00000000-0005-0000-0000-0000F1010000}"/>
    <cellStyle name="20% - Accent1 7 3 8 2" xfId="15319" xr:uid="{00000000-0005-0000-0000-0000F2010000}"/>
    <cellStyle name="20% - Accent1 7 3 8 2 2" xfId="32954" xr:uid="{00000000-0005-0000-0000-0000F3010000}"/>
    <cellStyle name="20% - Accent1 7 3 8 3" xfId="25955" xr:uid="{00000000-0005-0000-0000-0000F4010000}"/>
    <cellStyle name="20% - Accent1 7 3 9" xfId="11087" xr:uid="{00000000-0005-0000-0000-0000F5010000}"/>
    <cellStyle name="20% - Accent1 7 3 9 2" xfId="28817" xr:uid="{00000000-0005-0000-0000-0000F6010000}"/>
    <cellStyle name="20% - Accent1 7 4" xfId="225" xr:uid="{00000000-0005-0000-0000-0000F7010000}"/>
    <cellStyle name="20% - Accent1 7 4 2" xfId="3467" xr:uid="{00000000-0005-0000-0000-0000F8010000}"/>
    <cellStyle name="20% - Accent1 7 4 2 2" xfId="8093" xr:uid="{00000000-0005-0000-0000-0000F9010000}"/>
    <cellStyle name="20% - Accent1 7 4 2 2 2" xfId="15889" xr:uid="{00000000-0005-0000-0000-0000FA010000}"/>
    <cellStyle name="20% - Accent1 7 4 2 2 2 2" xfId="33524" xr:uid="{00000000-0005-0000-0000-0000FB010000}"/>
    <cellStyle name="20% - Accent1 7 4 2 2 3" xfId="26507" xr:uid="{00000000-0005-0000-0000-0000FC010000}"/>
    <cellStyle name="20% - Accent1 7 4 2 3" xfId="12202" xr:uid="{00000000-0005-0000-0000-0000FD010000}"/>
    <cellStyle name="20% - Accent1 7 4 2 3 2" xfId="29873" xr:uid="{00000000-0005-0000-0000-0000FE010000}"/>
    <cellStyle name="20% - Accent1 7 4 2 4" xfId="23642" xr:uid="{00000000-0005-0000-0000-0000FF010000}"/>
    <cellStyle name="20% - Accent1 7 4 3" xfId="5520" xr:uid="{00000000-0005-0000-0000-000000020000}"/>
    <cellStyle name="20% - Accent1 7 4 3 2" xfId="8819" xr:uid="{00000000-0005-0000-0000-000001020000}"/>
    <cellStyle name="20% - Accent1 7 4 3 2 2" xfId="16615" xr:uid="{00000000-0005-0000-0000-000002020000}"/>
    <cellStyle name="20% - Accent1 7 4 3 2 2 2" xfId="34250" xr:uid="{00000000-0005-0000-0000-000003020000}"/>
    <cellStyle name="20% - Accent1 7 4 3 2 3" xfId="27207" xr:uid="{00000000-0005-0000-0000-000004020000}"/>
    <cellStyle name="20% - Accent1 7 4 3 3" xfId="13375" xr:uid="{00000000-0005-0000-0000-000005020000}"/>
    <cellStyle name="20% - Accent1 7 4 3 3 2" xfId="31015" xr:uid="{00000000-0005-0000-0000-000006020000}"/>
    <cellStyle name="20% - Accent1 7 4 3 4" xfId="24342" xr:uid="{00000000-0005-0000-0000-000007020000}"/>
    <cellStyle name="20% - Accent1 7 4 4" xfId="6149" xr:uid="{00000000-0005-0000-0000-000008020000}"/>
    <cellStyle name="20% - Accent1 7 4 4 2" xfId="9359" xr:uid="{00000000-0005-0000-0000-000009020000}"/>
    <cellStyle name="20% - Accent1 7 4 4 2 2" xfId="17153" xr:uid="{00000000-0005-0000-0000-00000A020000}"/>
    <cellStyle name="20% - Accent1 7 4 4 2 2 2" xfId="34790" xr:uid="{00000000-0005-0000-0000-00000B020000}"/>
    <cellStyle name="20% - Accent1 7 4 4 2 3" xfId="27743" xr:uid="{00000000-0005-0000-0000-00000C020000}"/>
    <cellStyle name="20% - Accent1 7 4 4 3" xfId="13938" xr:uid="{00000000-0005-0000-0000-00000D020000}"/>
    <cellStyle name="20% - Accent1 7 4 4 3 2" xfId="31573" xr:uid="{00000000-0005-0000-0000-00000E020000}"/>
    <cellStyle name="20% - Accent1 7 4 4 4" xfId="24879" xr:uid="{00000000-0005-0000-0000-00000F020000}"/>
    <cellStyle name="20% - Accent1 7 4 5" xfId="6687" xr:uid="{00000000-0005-0000-0000-000010020000}"/>
    <cellStyle name="20% - Accent1 7 4 5 2" xfId="9897" xr:uid="{00000000-0005-0000-0000-000011020000}"/>
    <cellStyle name="20% - Accent1 7 4 5 2 2" xfId="17690" xr:uid="{00000000-0005-0000-0000-000012020000}"/>
    <cellStyle name="20% - Accent1 7 4 5 2 2 2" xfId="35327" xr:uid="{00000000-0005-0000-0000-000013020000}"/>
    <cellStyle name="20% - Accent1 7 4 5 2 3" xfId="28280" xr:uid="{00000000-0005-0000-0000-000014020000}"/>
    <cellStyle name="20% - Accent1 7 4 5 3" xfId="14475" xr:uid="{00000000-0005-0000-0000-000015020000}"/>
    <cellStyle name="20% - Accent1 7 4 5 3 2" xfId="32110" xr:uid="{00000000-0005-0000-0000-000016020000}"/>
    <cellStyle name="20% - Accent1 7 4 5 4" xfId="25417" xr:uid="{00000000-0005-0000-0000-000017020000}"/>
    <cellStyle name="20% - Accent1 7 4 6" xfId="7524" xr:uid="{00000000-0005-0000-0000-000018020000}"/>
    <cellStyle name="20% - Accent1 7 4 6 2" xfId="15321" xr:uid="{00000000-0005-0000-0000-000019020000}"/>
    <cellStyle name="20% - Accent1 7 4 6 2 2" xfId="32956" xr:uid="{00000000-0005-0000-0000-00001A020000}"/>
    <cellStyle name="20% - Accent1 7 4 6 3" xfId="25957" xr:uid="{00000000-0005-0000-0000-00001B020000}"/>
    <cellStyle name="20% - Accent1 7 4 7" xfId="11089" xr:uid="{00000000-0005-0000-0000-00001C020000}"/>
    <cellStyle name="20% - Accent1 7 4 7 2" xfId="28819" xr:uid="{00000000-0005-0000-0000-00001D020000}"/>
    <cellStyle name="20% - Accent1 7 4 8" xfId="23092" xr:uid="{00000000-0005-0000-0000-00001E020000}"/>
    <cellStyle name="20% - Accent1 7 4 9" xfId="51646" xr:uid="{00000000-0005-0000-0000-00001F020000}"/>
    <cellStyle name="20% - Accent1 7 5" xfId="226" xr:uid="{00000000-0005-0000-0000-000020020000}"/>
    <cellStyle name="20% - Accent1 7 5 2" xfId="3468" xr:uid="{00000000-0005-0000-0000-000021020000}"/>
    <cellStyle name="20% - Accent1 7 5 2 2" xfId="8094" xr:uid="{00000000-0005-0000-0000-000022020000}"/>
    <cellStyle name="20% - Accent1 7 5 2 2 2" xfId="15890" xr:uid="{00000000-0005-0000-0000-000023020000}"/>
    <cellStyle name="20% - Accent1 7 5 2 2 2 2" xfId="33525" xr:uid="{00000000-0005-0000-0000-000024020000}"/>
    <cellStyle name="20% - Accent1 7 5 2 2 3" xfId="26508" xr:uid="{00000000-0005-0000-0000-000025020000}"/>
    <cellStyle name="20% - Accent1 7 5 2 3" xfId="12203" xr:uid="{00000000-0005-0000-0000-000026020000}"/>
    <cellStyle name="20% - Accent1 7 5 2 3 2" xfId="29874" xr:uid="{00000000-0005-0000-0000-000027020000}"/>
    <cellStyle name="20% - Accent1 7 5 2 4" xfId="23643" xr:uid="{00000000-0005-0000-0000-000028020000}"/>
    <cellStyle name="20% - Accent1 7 5 3" xfId="5521" xr:uid="{00000000-0005-0000-0000-000029020000}"/>
    <cellStyle name="20% - Accent1 7 5 3 2" xfId="8820" xr:uid="{00000000-0005-0000-0000-00002A020000}"/>
    <cellStyle name="20% - Accent1 7 5 3 2 2" xfId="16616" xr:uid="{00000000-0005-0000-0000-00002B020000}"/>
    <cellStyle name="20% - Accent1 7 5 3 2 2 2" xfId="34251" xr:uid="{00000000-0005-0000-0000-00002C020000}"/>
    <cellStyle name="20% - Accent1 7 5 3 2 3" xfId="27208" xr:uid="{00000000-0005-0000-0000-00002D020000}"/>
    <cellStyle name="20% - Accent1 7 5 3 3" xfId="13376" xr:uid="{00000000-0005-0000-0000-00002E020000}"/>
    <cellStyle name="20% - Accent1 7 5 3 3 2" xfId="31016" xr:uid="{00000000-0005-0000-0000-00002F020000}"/>
    <cellStyle name="20% - Accent1 7 5 3 4" xfId="24343" xr:uid="{00000000-0005-0000-0000-000030020000}"/>
    <cellStyle name="20% - Accent1 7 5 4" xfId="6150" xr:uid="{00000000-0005-0000-0000-000031020000}"/>
    <cellStyle name="20% - Accent1 7 5 4 2" xfId="9360" xr:uid="{00000000-0005-0000-0000-000032020000}"/>
    <cellStyle name="20% - Accent1 7 5 4 2 2" xfId="17154" xr:uid="{00000000-0005-0000-0000-000033020000}"/>
    <cellStyle name="20% - Accent1 7 5 4 2 2 2" xfId="34791" xr:uid="{00000000-0005-0000-0000-000034020000}"/>
    <cellStyle name="20% - Accent1 7 5 4 2 3" xfId="27744" xr:uid="{00000000-0005-0000-0000-000035020000}"/>
    <cellStyle name="20% - Accent1 7 5 4 3" xfId="13939" xr:uid="{00000000-0005-0000-0000-000036020000}"/>
    <cellStyle name="20% - Accent1 7 5 4 3 2" xfId="31574" xr:uid="{00000000-0005-0000-0000-000037020000}"/>
    <cellStyle name="20% - Accent1 7 5 4 4" xfId="24880" xr:uid="{00000000-0005-0000-0000-000038020000}"/>
    <cellStyle name="20% - Accent1 7 5 5" xfId="6688" xr:uid="{00000000-0005-0000-0000-000039020000}"/>
    <cellStyle name="20% - Accent1 7 5 5 2" xfId="9898" xr:uid="{00000000-0005-0000-0000-00003A020000}"/>
    <cellStyle name="20% - Accent1 7 5 5 2 2" xfId="17691" xr:uid="{00000000-0005-0000-0000-00003B020000}"/>
    <cellStyle name="20% - Accent1 7 5 5 2 2 2" xfId="35328" xr:uid="{00000000-0005-0000-0000-00003C020000}"/>
    <cellStyle name="20% - Accent1 7 5 5 2 3" xfId="28281" xr:uid="{00000000-0005-0000-0000-00003D020000}"/>
    <cellStyle name="20% - Accent1 7 5 5 3" xfId="14476" xr:uid="{00000000-0005-0000-0000-00003E020000}"/>
    <cellStyle name="20% - Accent1 7 5 5 3 2" xfId="32111" xr:uid="{00000000-0005-0000-0000-00003F020000}"/>
    <cellStyle name="20% - Accent1 7 5 5 4" xfId="25418" xr:uid="{00000000-0005-0000-0000-000040020000}"/>
    <cellStyle name="20% - Accent1 7 5 6" xfId="7525" xr:uid="{00000000-0005-0000-0000-000041020000}"/>
    <cellStyle name="20% - Accent1 7 5 6 2" xfId="15322" xr:uid="{00000000-0005-0000-0000-000042020000}"/>
    <cellStyle name="20% - Accent1 7 5 6 2 2" xfId="32957" xr:uid="{00000000-0005-0000-0000-000043020000}"/>
    <cellStyle name="20% - Accent1 7 5 6 3" xfId="25958" xr:uid="{00000000-0005-0000-0000-000044020000}"/>
    <cellStyle name="20% - Accent1 7 5 7" xfId="11090" xr:uid="{00000000-0005-0000-0000-000045020000}"/>
    <cellStyle name="20% - Accent1 7 5 7 2" xfId="28820" xr:uid="{00000000-0005-0000-0000-000046020000}"/>
    <cellStyle name="20% - Accent1 7 5 8" xfId="23093" xr:uid="{00000000-0005-0000-0000-000047020000}"/>
    <cellStyle name="20% - Accent1 7 5 9" xfId="51647" xr:uid="{00000000-0005-0000-0000-000048020000}"/>
    <cellStyle name="20% - Accent1 7 6" xfId="227" xr:uid="{00000000-0005-0000-0000-000049020000}"/>
    <cellStyle name="20% - Accent1 7 6 2" xfId="3469" xr:uid="{00000000-0005-0000-0000-00004A020000}"/>
    <cellStyle name="20% - Accent1 7 6 2 2" xfId="8095" xr:uid="{00000000-0005-0000-0000-00004B020000}"/>
    <cellStyle name="20% - Accent1 7 6 2 2 2" xfId="15891" xr:uid="{00000000-0005-0000-0000-00004C020000}"/>
    <cellStyle name="20% - Accent1 7 6 2 2 2 2" xfId="33526" xr:uid="{00000000-0005-0000-0000-00004D020000}"/>
    <cellStyle name="20% - Accent1 7 6 2 2 3" xfId="26509" xr:uid="{00000000-0005-0000-0000-00004E020000}"/>
    <cellStyle name="20% - Accent1 7 6 2 3" xfId="12204" xr:uid="{00000000-0005-0000-0000-00004F020000}"/>
    <cellStyle name="20% - Accent1 7 6 2 3 2" xfId="29875" xr:uid="{00000000-0005-0000-0000-000050020000}"/>
    <cellStyle name="20% - Accent1 7 6 2 4" xfId="23644" xr:uid="{00000000-0005-0000-0000-000051020000}"/>
    <cellStyle name="20% - Accent1 7 6 3" xfId="5522" xr:uid="{00000000-0005-0000-0000-000052020000}"/>
    <cellStyle name="20% - Accent1 7 6 3 2" xfId="8821" xr:uid="{00000000-0005-0000-0000-000053020000}"/>
    <cellStyle name="20% - Accent1 7 6 3 2 2" xfId="16617" xr:uid="{00000000-0005-0000-0000-000054020000}"/>
    <cellStyle name="20% - Accent1 7 6 3 2 2 2" xfId="34252" xr:uid="{00000000-0005-0000-0000-000055020000}"/>
    <cellStyle name="20% - Accent1 7 6 3 2 3" xfId="27209" xr:uid="{00000000-0005-0000-0000-000056020000}"/>
    <cellStyle name="20% - Accent1 7 6 3 3" xfId="13377" xr:uid="{00000000-0005-0000-0000-000057020000}"/>
    <cellStyle name="20% - Accent1 7 6 3 3 2" xfId="31017" xr:uid="{00000000-0005-0000-0000-000058020000}"/>
    <cellStyle name="20% - Accent1 7 6 3 4" xfId="24344" xr:uid="{00000000-0005-0000-0000-000059020000}"/>
    <cellStyle name="20% - Accent1 7 6 4" xfId="6151" xr:uid="{00000000-0005-0000-0000-00005A020000}"/>
    <cellStyle name="20% - Accent1 7 6 4 2" xfId="9361" xr:uid="{00000000-0005-0000-0000-00005B020000}"/>
    <cellStyle name="20% - Accent1 7 6 4 2 2" xfId="17155" xr:uid="{00000000-0005-0000-0000-00005C020000}"/>
    <cellStyle name="20% - Accent1 7 6 4 2 2 2" xfId="34792" xr:uid="{00000000-0005-0000-0000-00005D020000}"/>
    <cellStyle name="20% - Accent1 7 6 4 2 3" xfId="27745" xr:uid="{00000000-0005-0000-0000-00005E020000}"/>
    <cellStyle name="20% - Accent1 7 6 4 3" xfId="13940" xr:uid="{00000000-0005-0000-0000-00005F020000}"/>
    <cellStyle name="20% - Accent1 7 6 4 3 2" xfId="31575" xr:uid="{00000000-0005-0000-0000-000060020000}"/>
    <cellStyle name="20% - Accent1 7 6 4 4" xfId="24881" xr:uid="{00000000-0005-0000-0000-000061020000}"/>
    <cellStyle name="20% - Accent1 7 6 5" xfId="6689" xr:uid="{00000000-0005-0000-0000-000062020000}"/>
    <cellStyle name="20% - Accent1 7 6 5 2" xfId="9899" xr:uid="{00000000-0005-0000-0000-000063020000}"/>
    <cellStyle name="20% - Accent1 7 6 5 2 2" xfId="17692" xr:uid="{00000000-0005-0000-0000-000064020000}"/>
    <cellStyle name="20% - Accent1 7 6 5 2 2 2" xfId="35329" xr:uid="{00000000-0005-0000-0000-000065020000}"/>
    <cellStyle name="20% - Accent1 7 6 5 2 3" xfId="28282" xr:uid="{00000000-0005-0000-0000-000066020000}"/>
    <cellStyle name="20% - Accent1 7 6 5 3" xfId="14477" xr:uid="{00000000-0005-0000-0000-000067020000}"/>
    <cellStyle name="20% - Accent1 7 6 5 3 2" xfId="32112" xr:uid="{00000000-0005-0000-0000-000068020000}"/>
    <cellStyle name="20% - Accent1 7 6 5 4" xfId="25419" xr:uid="{00000000-0005-0000-0000-000069020000}"/>
    <cellStyle name="20% - Accent1 7 6 6" xfId="7526" xr:uid="{00000000-0005-0000-0000-00006A020000}"/>
    <cellStyle name="20% - Accent1 7 6 6 2" xfId="15323" xr:uid="{00000000-0005-0000-0000-00006B020000}"/>
    <cellStyle name="20% - Accent1 7 6 6 2 2" xfId="32958" xr:uid="{00000000-0005-0000-0000-00006C020000}"/>
    <cellStyle name="20% - Accent1 7 6 6 3" xfId="25959" xr:uid="{00000000-0005-0000-0000-00006D020000}"/>
    <cellStyle name="20% - Accent1 7 6 7" xfId="11091" xr:uid="{00000000-0005-0000-0000-00006E020000}"/>
    <cellStyle name="20% - Accent1 7 6 7 2" xfId="28821" xr:uid="{00000000-0005-0000-0000-00006F020000}"/>
    <cellStyle name="20% - Accent1 7 6 8" xfId="23094" xr:uid="{00000000-0005-0000-0000-000070020000}"/>
    <cellStyle name="20% - Accent1 7 6 9" xfId="51648" xr:uid="{00000000-0005-0000-0000-000071020000}"/>
    <cellStyle name="20% - Accent1 7 7" xfId="228" xr:uid="{00000000-0005-0000-0000-000072020000}"/>
    <cellStyle name="20% - Accent1 7 7 10" xfId="51649" xr:uid="{00000000-0005-0000-0000-000073020000}"/>
    <cellStyle name="20% - Accent1 7 7 2" xfId="229" xr:uid="{00000000-0005-0000-0000-000074020000}"/>
    <cellStyle name="20% - Accent1 7 7 2 2" xfId="8097" xr:uid="{00000000-0005-0000-0000-000075020000}"/>
    <cellStyle name="20% - Accent1 7 7 2 2 2" xfId="15893" xr:uid="{00000000-0005-0000-0000-000076020000}"/>
    <cellStyle name="20% - Accent1 7 7 2 2 2 2" xfId="33528" xr:uid="{00000000-0005-0000-0000-000077020000}"/>
    <cellStyle name="20% - Accent1 7 7 2 2 3" xfId="26511" xr:uid="{00000000-0005-0000-0000-000078020000}"/>
    <cellStyle name="20% - Accent1 7 7 2 3" xfId="12206" xr:uid="{00000000-0005-0000-0000-000079020000}"/>
    <cellStyle name="20% - Accent1 7 7 2 3 2" xfId="29877" xr:uid="{00000000-0005-0000-0000-00007A020000}"/>
    <cellStyle name="20% - Accent1 7 7 2 4" xfId="23646" xr:uid="{00000000-0005-0000-0000-00007B020000}"/>
    <cellStyle name="20% - Accent1 7 7 3" xfId="3470" xr:uid="{00000000-0005-0000-0000-00007C020000}"/>
    <cellStyle name="20% - Accent1 7 7 3 2" xfId="8096" xr:uid="{00000000-0005-0000-0000-00007D020000}"/>
    <cellStyle name="20% - Accent1 7 7 3 2 2" xfId="15892" xr:uid="{00000000-0005-0000-0000-00007E020000}"/>
    <cellStyle name="20% - Accent1 7 7 3 2 2 2" xfId="33527" xr:uid="{00000000-0005-0000-0000-00007F020000}"/>
    <cellStyle name="20% - Accent1 7 7 3 2 3" xfId="26510" xr:uid="{00000000-0005-0000-0000-000080020000}"/>
    <cellStyle name="20% - Accent1 7 7 3 3" xfId="12205" xr:uid="{00000000-0005-0000-0000-000081020000}"/>
    <cellStyle name="20% - Accent1 7 7 3 3 2" xfId="29876" xr:uid="{00000000-0005-0000-0000-000082020000}"/>
    <cellStyle name="20% - Accent1 7 7 3 4" xfId="23645" xr:uid="{00000000-0005-0000-0000-000083020000}"/>
    <cellStyle name="20% - Accent1 7 7 4" xfId="5523" xr:uid="{00000000-0005-0000-0000-000084020000}"/>
    <cellStyle name="20% - Accent1 7 7 4 2" xfId="8822" xr:uid="{00000000-0005-0000-0000-000085020000}"/>
    <cellStyle name="20% - Accent1 7 7 4 2 2" xfId="16618" xr:uid="{00000000-0005-0000-0000-000086020000}"/>
    <cellStyle name="20% - Accent1 7 7 4 2 2 2" xfId="34253" xr:uid="{00000000-0005-0000-0000-000087020000}"/>
    <cellStyle name="20% - Accent1 7 7 4 2 3" xfId="27210" xr:uid="{00000000-0005-0000-0000-000088020000}"/>
    <cellStyle name="20% - Accent1 7 7 4 3" xfId="13378" xr:uid="{00000000-0005-0000-0000-000089020000}"/>
    <cellStyle name="20% - Accent1 7 7 4 3 2" xfId="31018" xr:uid="{00000000-0005-0000-0000-00008A020000}"/>
    <cellStyle name="20% - Accent1 7 7 4 4" xfId="24345" xr:uid="{00000000-0005-0000-0000-00008B020000}"/>
    <cellStyle name="20% - Accent1 7 7 5" xfId="6152" xr:uid="{00000000-0005-0000-0000-00008C020000}"/>
    <cellStyle name="20% - Accent1 7 7 5 2" xfId="9362" xr:uid="{00000000-0005-0000-0000-00008D020000}"/>
    <cellStyle name="20% - Accent1 7 7 5 2 2" xfId="17156" xr:uid="{00000000-0005-0000-0000-00008E020000}"/>
    <cellStyle name="20% - Accent1 7 7 5 2 2 2" xfId="34793" xr:uid="{00000000-0005-0000-0000-00008F020000}"/>
    <cellStyle name="20% - Accent1 7 7 5 2 3" xfId="27746" xr:uid="{00000000-0005-0000-0000-000090020000}"/>
    <cellStyle name="20% - Accent1 7 7 5 3" xfId="13941" xr:uid="{00000000-0005-0000-0000-000091020000}"/>
    <cellStyle name="20% - Accent1 7 7 5 3 2" xfId="31576" xr:uid="{00000000-0005-0000-0000-000092020000}"/>
    <cellStyle name="20% - Accent1 7 7 5 4" xfId="24882" xr:uid="{00000000-0005-0000-0000-000093020000}"/>
    <cellStyle name="20% - Accent1 7 7 6" xfId="6690" xr:uid="{00000000-0005-0000-0000-000094020000}"/>
    <cellStyle name="20% - Accent1 7 7 6 2" xfId="9900" xr:uid="{00000000-0005-0000-0000-000095020000}"/>
    <cellStyle name="20% - Accent1 7 7 6 2 2" xfId="17693" xr:uid="{00000000-0005-0000-0000-000096020000}"/>
    <cellStyle name="20% - Accent1 7 7 6 2 2 2" xfId="35330" xr:uid="{00000000-0005-0000-0000-000097020000}"/>
    <cellStyle name="20% - Accent1 7 7 6 2 3" xfId="28283" xr:uid="{00000000-0005-0000-0000-000098020000}"/>
    <cellStyle name="20% - Accent1 7 7 6 3" xfId="14478" xr:uid="{00000000-0005-0000-0000-000099020000}"/>
    <cellStyle name="20% - Accent1 7 7 6 3 2" xfId="32113" xr:uid="{00000000-0005-0000-0000-00009A020000}"/>
    <cellStyle name="20% - Accent1 7 7 6 4" xfId="25420" xr:uid="{00000000-0005-0000-0000-00009B020000}"/>
    <cellStyle name="20% - Accent1 7 7 7" xfId="7527" xr:uid="{00000000-0005-0000-0000-00009C020000}"/>
    <cellStyle name="20% - Accent1 7 7 7 2" xfId="15324" xr:uid="{00000000-0005-0000-0000-00009D020000}"/>
    <cellStyle name="20% - Accent1 7 7 7 2 2" xfId="32959" xr:uid="{00000000-0005-0000-0000-00009E020000}"/>
    <cellStyle name="20% - Accent1 7 7 7 3" xfId="25960" xr:uid="{00000000-0005-0000-0000-00009F020000}"/>
    <cellStyle name="20% - Accent1 7 7 8" xfId="11092" xr:uid="{00000000-0005-0000-0000-0000A0020000}"/>
    <cellStyle name="20% - Accent1 7 7 8 2" xfId="28822" xr:uid="{00000000-0005-0000-0000-0000A1020000}"/>
    <cellStyle name="20% - Accent1 7 7 9" xfId="23095" xr:uid="{00000000-0005-0000-0000-0000A2020000}"/>
    <cellStyle name="20% - Accent1 7 8" xfId="3471" xr:uid="{00000000-0005-0000-0000-0000A3020000}"/>
    <cellStyle name="20% - Accent1 7 8 2" xfId="8098" xr:uid="{00000000-0005-0000-0000-0000A4020000}"/>
    <cellStyle name="20% - Accent1 7 8 2 2" xfId="15894" xr:uid="{00000000-0005-0000-0000-0000A5020000}"/>
    <cellStyle name="20% - Accent1 7 8 2 2 2" xfId="33529" xr:uid="{00000000-0005-0000-0000-0000A6020000}"/>
    <cellStyle name="20% - Accent1 7 8 2 3" xfId="26512" xr:uid="{00000000-0005-0000-0000-0000A7020000}"/>
    <cellStyle name="20% - Accent1 7 8 3" xfId="12207" xr:uid="{00000000-0005-0000-0000-0000A8020000}"/>
    <cellStyle name="20% - Accent1 7 8 3 2" xfId="29878" xr:uid="{00000000-0005-0000-0000-0000A9020000}"/>
    <cellStyle name="20% - Accent1 7 8 4" xfId="23647" xr:uid="{00000000-0005-0000-0000-0000AA020000}"/>
    <cellStyle name="20% - Accent1 7 9" xfId="3472" xr:uid="{00000000-0005-0000-0000-0000AB020000}"/>
    <cellStyle name="20% - Accent1 7 9 2" xfId="8099" xr:uid="{00000000-0005-0000-0000-0000AC020000}"/>
    <cellStyle name="20% - Accent1 7 9 2 2" xfId="15895" xr:uid="{00000000-0005-0000-0000-0000AD020000}"/>
    <cellStyle name="20% - Accent1 7 9 2 2 2" xfId="33530" xr:uid="{00000000-0005-0000-0000-0000AE020000}"/>
    <cellStyle name="20% - Accent1 7 9 2 3" xfId="26513" xr:uid="{00000000-0005-0000-0000-0000AF020000}"/>
    <cellStyle name="20% - Accent1 7 9 3" xfId="12208" xr:uid="{00000000-0005-0000-0000-0000B0020000}"/>
    <cellStyle name="20% - Accent1 7 9 3 2" xfId="29879" xr:uid="{00000000-0005-0000-0000-0000B1020000}"/>
    <cellStyle name="20% - Accent1 7 9 4" xfId="23648" xr:uid="{00000000-0005-0000-0000-0000B2020000}"/>
    <cellStyle name="20% - Accent1 8" xfId="230" xr:uid="{00000000-0005-0000-0000-0000B3020000}"/>
    <cellStyle name="20% - Accent1 8 10" xfId="3473" xr:uid="{00000000-0005-0000-0000-0000B4020000}"/>
    <cellStyle name="20% - Accent1 8 10 2" xfId="8100" xr:uid="{00000000-0005-0000-0000-0000B5020000}"/>
    <cellStyle name="20% - Accent1 8 10 2 2" xfId="15896" xr:uid="{00000000-0005-0000-0000-0000B6020000}"/>
    <cellStyle name="20% - Accent1 8 10 2 2 2" xfId="33531" xr:uid="{00000000-0005-0000-0000-0000B7020000}"/>
    <cellStyle name="20% - Accent1 8 10 2 3" xfId="26514" xr:uid="{00000000-0005-0000-0000-0000B8020000}"/>
    <cellStyle name="20% - Accent1 8 10 3" xfId="12209" xr:uid="{00000000-0005-0000-0000-0000B9020000}"/>
    <cellStyle name="20% - Accent1 8 10 3 2" xfId="29880" xr:uid="{00000000-0005-0000-0000-0000BA020000}"/>
    <cellStyle name="20% - Accent1 8 10 4" xfId="23649" xr:uid="{00000000-0005-0000-0000-0000BB020000}"/>
    <cellStyle name="20% - Accent1 8 11" xfId="5524" xr:uid="{00000000-0005-0000-0000-0000BC020000}"/>
    <cellStyle name="20% - Accent1 8 11 2" xfId="8823" xr:uid="{00000000-0005-0000-0000-0000BD020000}"/>
    <cellStyle name="20% - Accent1 8 11 2 2" xfId="16619" xr:uid="{00000000-0005-0000-0000-0000BE020000}"/>
    <cellStyle name="20% - Accent1 8 11 2 2 2" xfId="34254" xr:uid="{00000000-0005-0000-0000-0000BF020000}"/>
    <cellStyle name="20% - Accent1 8 11 2 3" xfId="27211" xr:uid="{00000000-0005-0000-0000-0000C0020000}"/>
    <cellStyle name="20% - Accent1 8 11 3" xfId="13379" xr:uid="{00000000-0005-0000-0000-0000C1020000}"/>
    <cellStyle name="20% - Accent1 8 11 3 2" xfId="31019" xr:uid="{00000000-0005-0000-0000-0000C2020000}"/>
    <cellStyle name="20% - Accent1 8 11 4" xfId="24346" xr:uid="{00000000-0005-0000-0000-0000C3020000}"/>
    <cellStyle name="20% - Accent1 8 12" xfId="6153" xr:uid="{00000000-0005-0000-0000-0000C4020000}"/>
    <cellStyle name="20% - Accent1 8 12 2" xfId="9363" xr:uid="{00000000-0005-0000-0000-0000C5020000}"/>
    <cellStyle name="20% - Accent1 8 12 2 2" xfId="17157" xr:uid="{00000000-0005-0000-0000-0000C6020000}"/>
    <cellStyle name="20% - Accent1 8 12 2 2 2" xfId="34794" xr:uid="{00000000-0005-0000-0000-0000C7020000}"/>
    <cellStyle name="20% - Accent1 8 12 2 3" xfId="27747" xr:uid="{00000000-0005-0000-0000-0000C8020000}"/>
    <cellStyle name="20% - Accent1 8 12 3" xfId="13942" xr:uid="{00000000-0005-0000-0000-0000C9020000}"/>
    <cellStyle name="20% - Accent1 8 12 3 2" xfId="31577" xr:uid="{00000000-0005-0000-0000-0000CA020000}"/>
    <cellStyle name="20% - Accent1 8 12 4" xfId="24883" xr:uid="{00000000-0005-0000-0000-0000CB020000}"/>
    <cellStyle name="20% - Accent1 8 13" xfId="6691" xr:uid="{00000000-0005-0000-0000-0000CC020000}"/>
    <cellStyle name="20% - Accent1 8 13 2" xfId="9901" xr:uid="{00000000-0005-0000-0000-0000CD020000}"/>
    <cellStyle name="20% - Accent1 8 13 2 2" xfId="17694" xr:uid="{00000000-0005-0000-0000-0000CE020000}"/>
    <cellStyle name="20% - Accent1 8 13 2 2 2" xfId="35331" xr:uid="{00000000-0005-0000-0000-0000CF020000}"/>
    <cellStyle name="20% - Accent1 8 13 2 3" xfId="28284" xr:uid="{00000000-0005-0000-0000-0000D0020000}"/>
    <cellStyle name="20% - Accent1 8 13 3" xfId="14479" xr:uid="{00000000-0005-0000-0000-0000D1020000}"/>
    <cellStyle name="20% - Accent1 8 13 3 2" xfId="32114" xr:uid="{00000000-0005-0000-0000-0000D2020000}"/>
    <cellStyle name="20% - Accent1 8 13 4" xfId="25421" xr:uid="{00000000-0005-0000-0000-0000D3020000}"/>
    <cellStyle name="20% - Accent1 8 14" xfId="7528" xr:uid="{00000000-0005-0000-0000-0000D4020000}"/>
    <cellStyle name="20% - Accent1 8 14 2" xfId="15325" xr:uid="{00000000-0005-0000-0000-0000D5020000}"/>
    <cellStyle name="20% - Accent1 8 14 2 2" xfId="32960" xr:uid="{00000000-0005-0000-0000-0000D6020000}"/>
    <cellStyle name="20% - Accent1 8 14 3" xfId="25961" xr:uid="{00000000-0005-0000-0000-0000D7020000}"/>
    <cellStyle name="20% - Accent1 8 15" xfId="11093" xr:uid="{00000000-0005-0000-0000-0000D8020000}"/>
    <cellStyle name="20% - Accent1 8 15 2" xfId="28823" xr:uid="{00000000-0005-0000-0000-0000D9020000}"/>
    <cellStyle name="20% - Accent1 8 16" xfId="22033" xr:uid="{00000000-0005-0000-0000-0000DA020000}"/>
    <cellStyle name="20% - Accent1 8 16 2" xfId="38752" xr:uid="{00000000-0005-0000-0000-0000DB020000}"/>
    <cellStyle name="20% - Accent1 8 17" xfId="23096" xr:uid="{00000000-0005-0000-0000-0000DC020000}"/>
    <cellStyle name="20% - Accent1 8 18" xfId="51650" xr:uid="{00000000-0005-0000-0000-0000DD020000}"/>
    <cellStyle name="20% - Accent1 8 2" xfId="231" xr:uid="{00000000-0005-0000-0000-0000DE020000}"/>
    <cellStyle name="20% - Accent1 8 2 10" xfId="51651" xr:uid="{00000000-0005-0000-0000-0000DF020000}"/>
    <cellStyle name="20% - Accent1 8 2 2" xfId="3474" xr:uid="{00000000-0005-0000-0000-0000E0020000}"/>
    <cellStyle name="20% - Accent1 8 2 2 2" xfId="8101" xr:uid="{00000000-0005-0000-0000-0000E1020000}"/>
    <cellStyle name="20% - Accent1 8 2 2 2 2" xfId="15897" xr:uid="{00000000-0005-0000-0000-0000E2020000}"/>
    <cellStyle name="20% - Accent1 8 2 2 2 2 2" xfId="33532" xr:uid="{00000000-0005-0000-0000-0000E3020000}"/>
    <cellStyle name="20% - Accent1 8 2 2 2 3" xfId="26515" xr:uid="{00000000-0005-0000-0000-0000E4020000}"/>
    <cellStyle name="20% - Accent1 8 2 2 3" xfId="12210" xr:uid="{00000000-0005-0000-0000-0000E5020000}"/>
    <cellStyle name="20% - Accent1 8 2 2 3 2" xfId="29881" xr:uid="{00000000-0005-0000-0000-0000E6020000}"/>
    <cellStyle name="20% - Accent1 8 2 2 4" xfId="22712" xr:uid="{00000000-0005-0000-0000-0000E7020000}"/>
    <cellStyle name="20% - Accent1 8 2 2 4 2" xfId="38922" xr:uid="{00000000-0005-0000-0000-0000E8020000}"/>
    <cellStyle name="20% - Accent1 8 2 2 5" xfId="23650" xr:uid="{00000000-0005-0000-0000-0000E9020000}"/>
    <cellStyle name="20% - Accent1 8 2 3" xfId="5525" xr:uid="{00000000-0005-0000-0000-0000EA020000}"/>
    <cellStyle name="20% - Accent1 8 2 3 2" xfId="8824" xr:uid="{00000000-0005-0000-0000-0000EB020000}"/>
    <cellStyle name="20% - Accent1 8 2 3 2 2" xfId="16620" xr:uid="{00000000-0005-0000-0000-0000EC020000}"/>
    <cellStyle name="20% - Accent1 8 2 3 2 2 2" xfId="34255" xr:uid="{00000000-0005-0000-0000-0000ED020000}"/>
    <cellStyle name="20% - Accent1 8 2 3 2 3" xfId="27212" xr:uid="{00000000-0005-0000-0000-0000EE020000}"/>
    <cellStyle name="20% - Accent1 8 2 3 3" xfId="13380" xr:uid="{00000000-0005-0000-0000-0000EF020000}"/>
    <cellStyle name="20% - Accent1 8 2 3 3 2" xfId="31020" xr:uid="{00000000-0005-0000-0000-0000F0020000}"/>
    <cellStyle name="20% - Accent1 8 2 3 4" xfId="24347" xr:uid="{00000000-0005-0000-0000-0000F1020000}"/>
    <cellStyle name="20% - Accent1 8 2 4" xfId="6154" xr:uid="{00000000-0005-0000-0000-0000F2020000}"/>
    <cellStyle name="20% - Accent1 8 2 4 2" xfId="9364" xr:uid="{00000000-0005-0000-0000-0000F3020000}"/>
    <cellStyle name="20% - Accent1 8 2 4 2 2" xfId="17158" xr:uid="{00000000-0005-0000-0000-0000F4020000}"/>
    <cellStyle name="20% - Accent1 8 2 4 2 2 2" xfId="34795" xr:uid="{00000000-0005-0000-0000-0000F5020000}"/>
    <cellStyle name="20% - Accent1 8 2 4 2 3" xfId="27748" xr:uid="{00000000-0005-0000-0000-0000F6020000}"/>
    <cellStyle name="20% - Accent1 8 2 4 3" xfId="13943" xr:uid="{00000000-0005-0000-0000-0000F7020000}"/>
    <cellStyle name="20% - Accent1 8 2 4 3 2" xfId="31578" xr:uid="{00000000-0005-0000-0000-0000F8020000}"/>
    <cellStyle name="20% - Accent1 8 2 4 4" xfId="24884" xr:uid="{00000000-0005-0000-0000-0000F9020000}"/>
    <cellStyle name="20% - Accent1 8 2 5" xfId="6692" xr:uid="{00000000-0005-0000-0000-0000FA020000}"/>
    <cellStyle name="20% - Accent1 8 2 5 2" xfId="9902" xr:uid="{00000000-0005-0000-0000-0000FB020000}"/>
    <cellStyle name="20% - Accent1 8 2 5 2 2" xfId="17695" xr:uid="{00000000-0005-0000-0000-0000FC020000}"/>
    <cellStyle name="20% - Accent1 8 2 5 2 2 2" xfId="35332" xr:uid="{00000000-0005-0000-0000-0000FD020000}"/>
    <cellStyle name="20% - Accent1 8 2 5 2 3" xfId="28285" xr:uid="{00000000-0005-0000-0000-0000FE020000}"/>
    <cellStyle name="20% - Accent1 8 2 5 3" xfId="14480" xr:uid="{00000000-0005-0000-0000-0000FF020000}"/>
    <cellStyle name="20% - Accent1 8 2 5 3 2" xfId="32115" xr:uid="{00000000-0005-0000-0000-000000030000}"/>
    <cellStyle name="20% - Accent1 8 2 5 4" xfId="25422" xr:uid="{00000000-0005-0000-0000-000001030000}"/>
    <cellStyle name="20% - Accent1 8 2 6" xfId="7529" xr:uid="{00000000-0005-0000-0000-000002030000}"/>
    <cellStyle name="20% - Accent1 8 2 6 2" xfId="15326" xr:uid="{00000000-0005-0000-0000-000003030000}"/>
    <cellStyle name="20% - Accent1 8 2 6 2 2" xfId="32961" xr:uid="{00000000-0005-0000-0000-000004030000}"/>
    <cellStyle name="20% - Accent1 8 2 6 3" xfId="25962" xr:uid="{00000000-0005-0000-0000-000005030000}"/>
    <cellStyle name="20% - Accent1 8 2 7" xfId="11094" xr:uid="{00000000-0005-0000-0000-000006030000}"/>
    <cellStyle name="20% - Accent1 8 2 7 2" xfId="28824" xr:uid="{00000000-0005-0000-0000-000007030000}"/>
    <cellStyle name="20% - Accent1 8 2 8" xfId="22034" xr:uid="{00000000-0005-0000-0000-000008030000}"/>
    <cellStyle name="20% - Accent1 8 2 8 2" xfId="38753" xr:uid="{00000000-0005-0000-0000-000009030000}"/>
    <cellStyle name="20% - Accent1 8 2 9" xfId="23097" xr:uid="{00000000-0005-0000-0000-00000A030000}"/>
    <cellStyle name="20% - Accent1 8 3" xfId="232" xr:uid="{00000000-0005-0000-0000-00000B030000}"/>
    <cellStyle name="20% - Accent1 8 3 10" xfId="22711" xr:uid="{00000000-0005-0000-0000-00000C030000}"/>
    <cellStyle name="20% - Accent1 8 3 10 2" xfId="38921" xr:uid="{00000000-0005-0000-0000-00000D030000}"/>
    <cellStyle name="20% - Accent1 8 3 11" xfId="23098" xr:uid="{00000000-0005-0000-0000-00000E030000}"/>
    <cellStyle name="20% - Accent1 8 3 12" xfId="51652" xr:uid="{00000000-0005-0000-0000-00000F030000}"/>
    <cellStyle name="20% - Accent1 8 3 2" xfId="233" xr:uid="{00000000-0005-0000-0000-000010030000}"/>
    <cellStyle name="20% - Accent1 8 3 2 2" xfId="3476" xr:uid="{00000000-0005-0000-0000-000011030000}"/>
    <cellStyle name="20% - Accent1 8 3 2 2 2" xfId="8103" xr:uid="{00000000-0005-0000-0000-000012030000}"/>
    <cellStyle name="20% - Accent1 8 3 2 2 2 2" xfId="15899" xr:uid="{00000000-0005-0000-0000-000013030000}"/>
    <cellStyle name="20% - Accent1 8 3 2 2 2 2 2" xfId="33534" xr:uid="{00000000-0005-0000-0000-000014030000}"/>
    <cellStyle name="20% - Accent1 8 3 2 2 2 3" xfId="26517" xr:uid="{00000000-0005-0000-0000-000015030000}"/>
    <cellStyle name="20% - Accent1 8 3 2 2 3" xfId="12212" xr:uid="{00000000-0005-0000-0000-000016030000}"/>
    <cellStyle name="20% - Accent1 8 3 2 2 3 2" xfId="29883" xr:uid="{00000000-0005-0000-0000-000017030000}"/>
    <cellStyle name="20% - Accent1 8 3 2 2 4" xfId="23652" xr:uid="{00000000-0005-0000-0000-000018030000}"/>
    <cellStyle name="20% - Accent1 8 3 2 3" xfId="5526" xr:uid="{00000000-0005-0000-0000-000019030000}"/>
    <cellStyle name="20% - Accent1 8 3 2 3 2" xfId="8826" xr:uid="{00000000-0005-0000-0000-00001A030000}"/>
    <cellStyle name="20% - Accent1 8 3 2 3 2 2" xfId="16622" xr:uid="{00000000-0005-0000-0000-00001B030000}"/>
    <cellStyle name="20% - Accent1 8 3 2 3 2 2 2" xfId="34257" xr:uid="{00000000-0005-0000-0000-00001C030000}"/>
    <cellStyle name="20% - Accent1 8 3 2 3 2 3" xfId="27214" xr:uid="{00000000-0005-0000-0000-00001D030000}"/>
    <cellStyle name="20% - Accent1 8 3 2 3 3" xfId="13382" xr:uid="{00000000-0005-0000-0000-00001E030000}"/>
    <cellStyle name="20% - Accent1 8 3 2 3 3 2" xfId="31022" xr:uid="{00000000-0005-0000-0000-00001F030000}"/>
    <cellStyle name="20% - Accent1 8 3 2 3 4" xfId="24349" xr:uid="{00000000-0005-0000-0000-000020030000}"/>
    <cellStyle name="20% - Accent1 8 3 2 4" xfId="6156" xr:uid="{00000000-0005-0000-0000-000021030000}"/>
    <cellStyle name="20% - Accent1 8 3 2 4 2" xfId="9366" xr:uid="{00000000-0005-0000-0000-000022030000}"/>
    <cellStyle name="20% - Accent1 8 3 2 4 2 2" xfId="17160" xr:uid="{00000000-0005-0000-0000-000023030000}"/>
    <cellStyle name="20% - Accent1 8 3 2 4 2 2 2" xfId="34797" xr:uid="{00000000-0005-0000-0000-000024030000}"/>
    <cellStyle name="20% - Accent1 8 3 2 4 2 3" xfId="27750" xr:uid="{00000000-0005-0000-0000-000025030000}"/>
    <cellStyle name="20% - Accent1 8 3 2 4 3" xfId="13945" xr:uid="{00000000-0005-0000-0000-000026030000}"/>
    <cellStyle name="20% - Accent1 8 3 2 4 3 2" xfId="31580" xr:uid="{00000000-0005-0000-0000-000027030000}"/>
    <cellStyle name="20% - Accent1 8 3 2 4 4" xfId="24886" xr:uid="{00000000-0005-0000-0000-000028030000}"/>
    <cellStyle name="20% - Accent1 8 3 2 5" xfId="6694" xr:uid="{00000000-0005-0000-0000-000029030000}"/>
    <cellStyle name="20% - Accent1 8 3 2 5 2" xfId="9904" xr:uid="{00000000-0005-0000-0000-00002A030000}"/>
    <cellStyle name="20% - Accent1 8 3 2 5 2 2" xfId="17697" xr:uid="{00000000-0005-0000-0000-00002B030000}"/>
    <cellStyle name="20% - Accent1 8 3 2 5 2 2 2" xfId="35334" xr:uid="{00000000-0005-0000-0000-00002C030000}"/>
    <cellStyle name="20% - Accent1 8 3 2 5 2 3" xfId="28287" xr:uid="{00000000-0005-0000-0000-00002D030000}"/>
    <cellStyle name="20% - Accent1 8 3 2 5 3" xfId="14482" xr:uid="{00000000-0005-0000-0000-00002E030000}"/>
    <cellStyle name="20% - Accent1 8 3 2 5 3 2" xfId="32117" xr:uid="{00000000-0005-0000-0000-00002F030000}"/>
    <cellStyle name="20% - Accent1 8 3 2 5 4" xfId="25424" xr:uid="{00000000-0005-0000-0000-000030030000}"/>
    <cellStyle name="20% - Accent1 8 3 2 6" xfId="7531" xr:uid="{00000000-0005-0000-0000-000031030000}"/>
    <cellStyle name="20% - Accent1 8 3 2 6 2" xfId="15328" xr:uid="{00000000-0005-0000-0000-000032030000}"/>
    <cellStyle name="20% - Accent1 8 3 2 6 2 2" xfId="32963" xr:uid="{00000000-0005-0000-0000-000033030000}"/>
    <cellStyle name="20% - Accent1 8 3 2 6 3" xfId="25964" xr:uid="{00000000-0005-0000-0000-000034030000}"/>
    <cellStyle name="20% - Accent1 8 3 2 7" xfId="11096" xr:uid="{00000000-0005-0000-0000-000035030000}"/>
    <cellStyle name="20% - Accent1 8 3 2 7 2" xfId="28826" xr:uid="{00000000-0005-0000-0000-000036030000}"/>
    <cellStyle name="20% - Accent1 8 3 2 8" xfId="23099" xr:uid="{00000000-0005-0000-0000-000037030000}"/>
    <cellStyle name="20% - Accent1 8 3 2 9" xfId="51653" xr:uid="{00000000-0005-0000-0000-000038030000}"/>
    <cellStyle name="20% - Accent1 8 3 3" xfId="3477" xr:uid="{00000000-0005-0000-0000-000039030000}"/>
    <cellStyle name="20% - Accent1 8 3 3 2" xfId="5527" xr:uid="{00000000-0005-0000-0000-00003A030000}"/>
    <cellStyle name="20% - Accent1 8 3 3 2 2" xfId="8827" xr:uid="{00000000-0005-0000-0000-00003B030000}"/>
    <cellStyle name="20% - Accent1 8 3 3 2 2 2 2" xfId="34258" xr:uid="{00000000-0005-0000-0000-00003C030000}"/>
    <cellStyle name="20% - Accent1 8 3 3 2 2 3" xfId="27215" xr:uid="{00000000-0005-0000-0000-00003D030000}"/>
    <cellStyle name="20% - Accent1 8 3 3 2 3" xfId="13383" xr:uid="{00000000-0005-0000-0000-00003E030000}"/>
    <cellStyle name="20% - Accent1 8 3 3 2 3 2" xfId="31023" xr:uid="{00000000-0005-0000-0000-00003F030000}"/>
    <cellStyle name="20% - Accent1 8 3 3 2 4" xfId="24350" xr:uid="{00000000-0005-0000-0000-000040030000}"/>
    <cellStyle name="20% - Accent1 8 3 3 3" xfId="6157" xr:uid="{00000000-0005-0000-0000-000041030000}"/>
    <cellStyle name="20% - Accent1 8 3 3 3 2" xfId="9367" xr:uid="{00000000-0005-0000-0000-000042030000}"/>
    <cellStyle name="20% - Accent1 8 3 3 3 2 2" xfId="17161" xr:uid="{00000000-0005-0000-0000-000043030000}"/>
    <cellStyle name="20% - Accent1 8 3 3 3 2 2 2" xfId="34798" xr:uid="{00000000-0005-0000-0000-000044030000}"/>
    <cellStyle name="20% - Accent1 8 3 3 3 2 3" xfId="27751" xr:uid="{00000000-0005-0000-0000-000045030000}"/>
    <cellStyle name="20% - Accent1 8 3 3 3 3" xfId="13946" xr:uid="{00000000-0005-0000-0000-000046030000}"/>
    <cellStyle name="20% - Accent1 8 3 3 3 3 2" xfId="31581" xr:uid="{00000000-0005-0000-0000-000047030000}"/>
    <cellStyle name="20% - Accent1 8 3 3 3 4" xfId="24887" xr:uid="{00000000-0005-0000-0000-000048030000}"/>
    <cellStyle name="20% - Accent1 8 3 3 4" xfId="6695" xr:uid="{00000000-0005-0000-0000-000049030000}"/>
    <cellStyle name="20% - Accent1 8 3 3 4 2" xfId="9905" xr:uid="{00000000-0005-0000-0000-00004A030000}"/>
    <cellStyle name="20% - Accent1 8 3 3 4 2 2" xfId="17698" xr:uid="{00000000-0005-0000-0000-00004B030000}"/>
    <cellStyle name="20% - Accent1 8 3 3 4 2 2 2" xfId="35335" xr:uid="{00000000-0005-0000-0000-00004C030000}"/>
    <cellStyle name="20% - Accent1 8 3 3 4 2 3" xfId="28288" xr:uid="{00000000-0005-0000-0000-00004D030000}"/>
    <cellStyle name="20% - Accent1 8 3 3 4 3" xfId="14483" xr:uid="{00000000-0005-0000-0000-00004E030000}"/>
    <cellStyle name="20% - Accent1 8 3 3 4 3 2" xfId="32118" xr:uid="{00000000-0005-0000-0000-00004F030000}"/>
    <cellStyle name="20% - Accent1 8 3 3 4 4" xfId="25425" xr:uid="{00000000-0005-0000-0000-000050030000}"/>
    <cellStyle name="20% - Accent1 8 3 3 5" xfId="8104" xr:uid="{00000000-0005-0000-0000-000051030000}"/>
    <cellStyle name="20% - Accent1 8 3 3 5 2" xfId="15900" xr:uid="{00000000-0005-0000-0000-000052030000}"/>
    <cellStyle name="20% - Accent1 8 3 3 5 2 2" xfId="33535" xr:uid="{00000000-0005-0000-0000-000053030000}"/>
    <cellStyle name="20% - Accent1 8 3 3 5 3" xfId="26518" xr:uid="{00000000-0005-0000-0000-000054030000}"/>
    <cellStyle name="20% - Accent1 8 3 3 6" xfId="12213" xr:uid="{00000000-0005-0000-0000-000055030000}"/>
    <cellStyle name="20% - Accent1 8 3 3 6 2" xfId="29884" xr:uid="{00000000-0005-0000-0000-000056030000}"/>
    <cellStyle name="20% - Accent1 8 3 3 7" xfId="23653" xr:uid="{00000000-0005-0000-0000-000057030000}"/>
    <cellStyle name="20% - Accent1 8 3 4" xfId="3475" xr:uid="{00000000-0005-0000-0000-000058030000}"/>
    <cellStyle name="20% - Accent1 8 3 4 2" xfId="8102" xr:uid="{00000000-0005-0000-0000-000059030000}"/>
    <cellStyle name="20% - Accent1 8 3 4 2 2" xfId="15898" xr:uid="{00000000-0005-0000-0000-00005A030000}"/>
    <cellStyle name="20% - Accent1 8 3 4 2 2 2" xfId="33533" xr:uid="{00000000-0005-0000-0000-00005B030000}"/>
    <cellStyle name="20% - Accent1 8 3 4 2 3" xfId="26516" xr:uid="{00000000-0005-0000-0000-00005C030000}"/>
    <cellStyle name="20% - Accent1 8 3 4 3" xfId="12211" xr:uid="{00000000-0005-0000-0000-00005D030000}"/>
    <cellStyle name="20% - Accent1 8 3 4 3 2" xfId="29882" xr:uid="{00000000-0005-0000-0000-00005E030000}"/>
    <cellStyle name="20% - Accent1 8 3 4 4" xfId="23651" xr:uid="{00000000-0005-0000-0000-00005F030000}"/>
    <cellStyle name="20% - Accent1 8 3 5 2" xfId="8825" xr:uid="{00000000-0005-0000-0000-000060030000}"/>
    <cellStyle name="20% - Accent1 8 3 5 2 2" xfId="16621" xr:uid="{00000000-0005-0000-0000-000061030000}"/>
    <cellStyle name="20% - Accent1 8 3 5 2 2 2" xfId="34256" xr:uid="{00000000-0005-0000-0000-000062030000}"/>
    <cellStyle name="20% - Accent1 8 3 5 2 3" xfId="27213" xr:uid="{00000000-0005-0000-0000-000063030000}"/>
    <cellStyle name="20% - Accent1 8 3 5 3" xfId="13381" xr:uid="{00000000-0005-0000-0000-000064030000}"/>
    <cellStyle name="20% - Accent1 8 3 5 3 2" xfId="31021" xr:uid="{00000000-0005-0000-0000-000065030000}"/>
    <cellStyle name="20% - Accent1 8 3 5 4" xfId="24348" xr:uid="{00000000-0005-0000-0000-000066030000}"/>
    <cellStyle name="20% - Accent1 8 3 6" xfId="6155" xr:uid="{00000000-0005-0000-0000-000067030000}"/>
    <cellStyle name="20% - Accent1 8 3 6 2" xfId="9365" xr:uid="{00000000-0005-0000-0000-000068030000}"/>
    <cellStyle name="20% - Accent1 8 3 6 2 2" xfId="17159" xr:uid="{00000000-0005-0000-0000-000069030000}"/>
    <cellStyle name="20% - Accent1 8 3 6 2 2 2" xfId="34796" xr:uid="{00000000-0005-0000-0000-00006A030000}"/>
    <cellStyle name="20% - Accent1 8 3 6 2 3" xfId="27749" xr:uid="{00000000-0005-0000-0000-00006B030000}"/>
    <cellStyle name="20% - Accent1 8 3 6 3" xfId="13944" xr:uid="{00000000-0005-0000-0000-00006C030000}"/>
    <cellStyle name="20% - Accent1 8 3 6 3 2" xfId="31579" xr:uid="{00000000-0005-0000-0000-00006D030000}"/>
    <cellStyle name="20% - Accent1 8 3 6 4" xfId="24885" xr:uid="{00000000-0005-0000-0000-00006E030000}"/>
    <cellStyle name="20% - Accent1 8 3 7" xfId="6693" xr:uid="{00000000-0005-0000-0000-00006F030000}"/>
    <cellStyle name="20% - Accent1 8 3 7 2" xfId="9903" xr:uid="{00000000-0005-0000-0000-000070030000}"/>
    <cellStyle name="20% - Accent1 8 3 7 2 2" xfId="17696" xr:uid="{00000000-0005-0000-0000-000071030000}"/>
    <cellStyle name="20% - Accent1 8 3 7 2 2 2" xfId="35333" xr:uid="{00000000-0005-0000-0000-000072030000}"/>
    <cellStyle name="20% - Accent1 8 3 7 2 3" xfId="28286" xr:uid="{00000000-0005-0000-0000-000073030000}"/>
    <cellStyle name="20% - Accent1 8 3 7 3" xfId="14481" xr:uid="{00000000-0005-0000-0000-000074030000}"/>
    <cellStyle name="20% - Accent1 8 3 7 3 2" xfId="32116" xr:uid="{00000000-0005-0000-0000-000075030000}"/>
    <cellStyle name="20% - Accent1 8 3 7 4" xfId="25423" xr:uid="{00000000-0005-0000-0000-000076030000}"/>
    <cellStyle name="20% - Accent1 8 3 8" xfId="7530" xr:uid="{00000000-0005-0000-0000-000077030000}"/>
    <cellStyle name="20% - Accent1 8 3 8 2" xfId="15327" xr:uid="{00000000-0005-0000-0000-000078030000}"/>
    <cellStyle name="20% - Accent1 8 3 8 2 2" xfId="32962" xr:uid="{00000000-0005-0000-0000-000079030000}"/>
    <cellStyle name="20% - Accent1 8 3 8 3" xfId="25963" xr:uid="{00000000-0005-0000-0000-00007A030000}"/>
    <cellStyle name="20% - Accent1 8 3 9" xfId="11095" xr:uid="{00000000-0005-0000-0000-00007B030000}"/>
    <cellStyle name="20% - Accent1 8 3 9 2" xfId="28825" xr:uid="{00000000-0005-0000-0000-00007C030000}"/>
    <cellStyle name="20% - Accent1 8 4" xfId="234" xr:uid="{00000000-0005-0000-0000-00007D030000}"/>
    <cellStyle name="20% - Accent1 8 4 2" xfId="3478" xr:uid="{00000000-0005-0000-0000-00007E030000}"/>
    <cellStyle name="20% - Accent1 8 4 2 2" xfId="8105" xr:uid="{00000000-0005-0000-0000-00007F030000}"/>
    <cellStyle name="20% - Accent1 8 4 2 2 2" xfId="15901" xr:uid="{00000000-0005-0000-0000-000080030000}"/>
    <cellStyle name="20% - Accent1 8 4 2 2 2 2" xfId="33536" xr:uid="{00000000-0005-0000-0000-000081030000}"/>
    <cellStyle name="20% - Accent1 8 4 2 2 3" xfId="26519" xr:uid="{00000000-0005-0000-0000-000082030000}"/>
    <cellStyle name="20% - Accent1 8 4 2 3" xfId="12214" xr:uid="{00000000-0005-0000-0000-000083030000}"/>
    <cellStyle name="20% - Accent1 8 4 2 3 2" xfId="29885" xr:uid="{00000000-0005-0000-0000-000084030000}"/>
    <cellStyle name="20% - Accent1 8 4 2 4" xfId="23654" xr:uid="{00000000-0005-0000-0000-000085030000}"/>
    <cellStyle name="20% - Accent1 8 4 3" xfId="5528" xr:uid="{00000000-0005-0000-0000-000086030000}"/>
    <cellStyle name="20% - Accent1 8 4 3 2" xfId="8828" xr:uid="{00000000-0005-0000-0000-000087030000}"/>
    <cellStyle name="20% - Accent1 8 4 3 2 2" xfId="16623" xr:uid="{00000000-0005-0000-0000-000088030000}"/>
    <cellStyle name="20% - Accent1 8 4 3 2 2 2" xfId="34259" xr:uid="{00000000-0005-0000-0000-000089030000}"/>
    <cellStyle name="20% - Accent1 8 4 3 2 3" xfId="27216" xr:uid="{00000000-0005-0000-0000-00008A030000}"/>
    <cellStyle name="20% - Accent1 8 4 3 3" xfId="13384" xr:uid="{00000000-0005-0000-0000-00008B030000}"/>
    <cellStyle name="20% - Accent1 8 4 3 3 2" xfId="31024" xr:uid="{00000000-0005-0000-0000-00008C030000}"/>
    <cellStyle name="20% - Accent1 8 4 3 4" xfId="24351" xr:uid="{00000000-0005-0000-0000-00008D030000}"/>
    <cellStyle name="20% - Accent1 8 4 4" xfId="6158" xr:uid="{00000000-0005-0000-0000-00008E030000}"/>
    <cellStyle name="20% - Accent1 8 4 4 2" xfId="9368" xr:uid="{00000000-0005-0000-0000-00008F030000}"/>
    <cellStyle name="20% - Accent1 8 4 4 2 2" xfId="17162" xr:uid="{00000000-0005-0000-0000-000090030000}"/>
    <cellStyle name="20% - Accent1 8 4 4 2 2 2" xfId="34799" xr:uid="{00000000-0005-0000-0000-000091030000}"/>
    <cellStyle name="20% - Accent1 8 4 4 2 3" xfId="27752" xr:uid="{00000000-0005-0000-0000-000092030000}"/>
    <cellStyle name="20% - Accent1 8 4 4 3" xfId="13947" xr:uid="{00000000-0005-0000-0000-000093030000}"/>
    <cellStyle name="20% - Accent1 8 4 4 3 2" xfId="31582" xr:uid="{00000000-0005-0000-0000-000094030000}"/>
    <cellStyle name="20% - Accent1 8 4 4 4" xfId="24888" xr:uid="{00000000-0005-0000-0000-000095030000}"/>
    <cellStyle name="20% - Accent1 8 4 5" xfId="6696" xr:uid="{00000000-0005-0000-0000-000096030000}"/>
    <cellStyle name="20% - Accent1 8 4 5 2" xfId="9906" xr:uid="{00000000-0005-0000-0000-000097030000}"/>
    <cellStyle name="20% - Accent1 8 4 5 2 2" xfId="17699" xr:uid="{00000000-0005-0000-0000-000098030000}"/>
    <cellStyle name="20% - Accent1 8 4 5 2 2 2" xfId="35336" xr:uid="{00000000-0005-0000-0000-000099030000}"/>
    <cellStyle name="20% - Accent1 8 4 5 2 3" xfId="28289" xr:uid="{00000000-0005-0000-0000-00009A030000}"/>
    <cellStyle name="20% - Accent1 8 4 5 3" xfId="14484" xr:uid="{00000000-0005-0000-0000-00009B030000}"/>
    <cellStyle name="20% - Accent1 8 4 5 3 2" xfId="32119" xr:uid="{00000000-0005-0000-0000-00009C030000}"/>
    <cellStyle name="20% - Accent1 8 4 5 4" xfId="25426" xr:uid="{00000000-0005-0000-0000-00009D030000}"/>
    <cellStyle name="20% - Accent1 8 4 6" xfId="7532" xr:uid="{00000000-0005-0000-0000-00009E030000}"/>
    <cellStyle name="20% - Accent1 8 4 6 2" xfId="15329" xr:uid="{00000000-0005-0000-0000-00009F030000}"/>
    <cellStyle name="20% - Accent1 8 4 6 2 2" xfId="32964" xr:uid="{00000000-0005-0000-0000-0000A0030000}"/>
    <cellStyle name="20% - Accent1 8 4 6 3" xfId="25965" xr:uid="{00000000-0005-0000-0000-0000A1030000}"/>
    <cellStyle name="20% - Accent1 8 4 7" xfId="11097" xr:uid="{00000000-0005-0000-0000-0000A2030000}"/>
    <cellStyle name="20% - Accent1 8 4 7 2" xfId="28827" xr:uid="{00000000-0005-0000-0000-0000A3030000}"/>
    <cellStyle name="20% - Accent1 8 4 8" xfId="23100" xr:uid="{00000000-0005-0000-0000-0000A4030000}"/>
    <cellStyle name="20% - Accent1 8 4 9" xfId="51654" xr:uid="{00000000-0005-0000-0000-0000A5030000}"/>
    <cellStyle name="20% - Accent1 8 5" xfId="235" xr:uid="{00000000-0005-0000-0000-0000A6030000}"/>
    <cellStyle name="20% - Accent1 8 5 2" xfId="3479" xr:uid="{00000000-0005-0000-0000-0000A7030000}"/>
    <cellStyle name="20% - Accent1 8 5 2 2" xfId="8106" xr:uid="{00000000-0005-0000-0000-0000A8030000}"/>
    <cellStyle name="20% - Accent1 8 5 2 2 2" xfId="15902" xr:uid="{00000000-0005-0000-0000-0000A9030000}"/>
    <cellStyle name="20% - Accent1 8 5 2 2 2 2" xfId="33537" xr:uid="{00000000-0005-0000-0000-0000AA030000}"/>
    <cellStyle name="20% - Accent1 8 5 2 2 3" xfId="26520" xr:uid="{00000000-0005-0000-0000-0000AB030000}"/>
    <cellStyle name="20% - Accent1 8 5 2 3" xfId="12215" xr:uid="{00000000-0005-0000-0000-0000AC030000}"/>
    <cellStyle name="20% - Accent1 8 5 2 3 2" xfId="29886" xr:uid="{00000000-0005-0000-0000-0000AD030000}"/>
    <cellStyle name="20% - Accent1 8 5 2 4" xfId="23655" xr:uid="{00000000-0005-0000-0000-0000AE030000}"/>
    <cellStyle name="20% - Accent1 8 5 3" xfId="5529" xr:uid="{00000000-0005-0000-0000-0000AF030000}"/>
    <cellStyle name="20% - Accent1 8 5 3 2" xfId="8829" xr:uid="{00000000-0005-0000-0000-0000B0030000}"/>
    <cellStyle name="20% - Accent1 8 5 3 2 2" xfId="16624" xr:uid="{00000000-0005-0000-0000-0000B1030000}"/>
    <cellStyle name="20% - Accent1 8 5 3 2 2 2" xfId="34260" xr:uid="{00000000-0005-0000-0000-0000B2030000}"/>
    <cellStyle name="20% - Accent1 8 5 3 2 3" xfId="27217" xr:uid="{00000000-0005-0000-0000-0000B3030000}"/>
    <cellStyle name="20% - Accent1 8 5 3 3" xfId="13385" xr:uid="{00000000-0005-0000-0000-0000B4030000}"/>
    <cellStyle name="20% - Accent1 8 5 3 3 2" xfId="31025" xr:uid="{00000000-0005-0000-0000-0000B5030000}"/>
    <cellStyle name="20% - Accent1 8 5 3 4" xfId="24352" xr:uid="{00000000-0005-0000-0000-0000B6030000}"/>
    <cellStyle name="20% - Accent1 8 5 4" xfId="6159" xr:uid="{00000000-0005-0000-0000-0000B7030000}"/>
    <cellStyle name="20% - Accent1 8 5 4 2" xfId="9369" xr:uid="{00000000-0005-0000-0000-0000B8030000}"/>
    <cellStyle name="20% - Accent1 8 5 4 2 2" xfId="17163" xr:uid="{00000000-0005-0000-0000-0000B9030000}"/>
    <cellStyle name="20% - Accent1 8 5 4 2 2 2" xfId="34800" xr:uid="{00000000-0005-0000-0000-0000BA030000}"/>
    <cellStyle name="20% - Accent1 8 5 4 2 3" xfId="27753" xr:uid="{00000000-0005-0000-0000-0000BB030000}"/>
    <cellStyle name="20% - Accent1 8 5 4 3" xfId="13948" xr:uid="{00000000-0005-0000-0000-0000BC030000}"/>
    <cellStyle name="20% - Accent1 8 5 4 3 2" xfId="31583" xr:uid="{00000000-0005-0000-0000-0000BD030000}"/>
    <cellStyle name="20% - Accent1 8 5 4 4" xfId="24889" xr:uid="{00000000-0005-0000-0000-0000BE030000}"/>
    <cellStyle name="20% - Accent1 8 5 5" xfId="6697" xr:uid="{00000000-0005-0000-0000-0000BF030000}"/>
    <cellStyle name="20% - Accent1 8 5 5 2" xfId="9907" xr:uid="{00000000-0005-0000-0000-0000C0030000}"/>
    <cellStyle name="20% - Accent1 8 5 5 2 2" xfId="17700" xr:uid="{00000000-0005-0000-0000-0000C1030000}"/>
    <cellStyle name="20% - Accent1 8 5 5 2 2 2" xfId="35337" xr:uid="{00000000-0005-0000-0000-0000C2030000}"/>
    <cellStyle name="20% - Accent1 8 5 5 2 3" xfId="28290" xr:uid="{00000000-0005-0000-0000-0000C3030000}"/>
    <cellStyle name="20% - Accent1 8 5 5 3" xfId="14485" xr:uid="{00000000-0005-0000-0000-0000C4030000}"/>
    <cellStyle name="20% - Accent1 8 5 5 3 2" xfId="32120" xr:uid="{00000000-0005-0000-0000-0000C5030000}"/>
    <cellStyle name="20% - Accent1 8 5 5 4" xfId="25427" xr:uid="{00000000-0005-0000-0000-0000C6030000}"/>
    <cellStyle name="20% - Accent1 8 5 6" xfId="7533" xr:uid="{00000000-0005-0000-0000-0000C7030000}"/>
    <cellStyle name="20% - Accent1 8 5 6 2" xfId="15330" xr:uid="{00000000-0005-0000-0000-0000C8030000}"/>
    <cellStyle name="20% - Accent1 8 5 6 2 2" xfId="32965" xr:uid="{00000000-0005-0000-0000-0000C9030000}"/>
    <cellStyle name="20% - Accent1 8 5 6 3" xfId="25966" xr:uid="{00000000-0005-0000-0000-0000CA030000}"/>
    <cellStyle name="20% - Accent1 8 5 7" xfId="11098" xr:uid="{00000000-0005-0000-0000-0000CB030000}"/>
    <cellStyle name="20% - Accent1 8 5 7 2" xfId="28828" xr:uid="{00000000-0005-0000-0000-0000CC030000}"/>
    <cellStyle name="20% - Accent1 8 5 8" xfId="23101" xr:uid="{00000000-0005-0000-0000-0000CD030000}"/>
    <cellStyle name="20% - Accent1 8 5 9" xfId="51655" xr:uid="{00000000-0005-0000-0000-0000CE030000}"/>
    <cellStyle name="20% - Accent1 8 6" xfId="236" xr:uid="{00000000-0005-0000-0000-0000CF030000}"/>
    <cellStyle name="20% - Accent1 8 6 2" xfId="3480" xr:uid="{00000000-0005-0000-0000-0000D0030000}"/>
    <cellStyle name="20% - Accent1 8 6 2 2" xfId="8107" xr:uid="{00000000-0005-0000-0000-0000D1030000}"/>
    <cellStyle name="20% - Accent1 8 6 2 2 2" xfId="15903" xr:uid="{00000000-0005-0000-0000-0000D2030000}"/>
    <cellStyle name="20% - Accent1 8 6 2 2 2 2" xfId="33538" xr:uid="{00000000-0005-0000-0000-0000D3030000}"/>
    <cellStyle name="20% - Accent1 8 6 2 2 3" xfId="26521" xr:uid="{00000000-0005-0000-0000-0000D4030000}"/>
    <cellStyle name="20% - Accent1 8 6 2 3" xfId="12216" xr:uid="{00000000-0005-0000-0000-0000D5030000}"/>
    <cellStyle name="20% - Accent1 8 6 2 3 2" xfId="29887" xr:uid="{00000000-0005-0000-0000-0000D6030000}"/>
    <cellStyle name="20% - Accent1 8 6 2 4" xfId="23656" xr:uid="{00000000-0005-0000-0000-0000D7030000}"/>
    <cellStyle name="20% - Accent1 8 6 3" xfId="5530" xr:uid="{00000000-0005-0000-0000-0000D8030000}"/>
    <cellStyle name="20% - Accent1 8 6 3 2" xfId="8830" xr:uid="{00000000-0005-0000-0000-0000D9030000}"/>
    <cellStyle name="20% - Accent1 8 6 3 2 2" xfId="16625" xr:uid="{00000000-0005-0000-0000-0000DA030000}"/>
    <cellStyle name="20% - Accent1 8 6 3 2 2 2" xfId="34261" xr:uid="{00000000-0005-0000-0000-0000DB030000}"/>
    <cellStyle name="20% - Accent1 8 6 3 2 3" xfId="27218" xr:uid="{00000000-0005-0000-0000-0000DC030000}"/>
    <cellStyle name="20% - Accent1 8 6 3 3" xfId="13386" xr:uid="{00000000-0005-0000-0000-0000DD030000}"/>
    <cellStyle name="20% - Accent1 8 6 3 3 2" xfId="31026" xr:uid="{00000000-0005-0000-0000-0000DE030000}"/>
    <cellStyle name="20% - Accent1 8 6 3 4" xfId="24353" xr:uid="{00000000-0005-0000-0000-0000DF030000}"/>
    <cellStyle name="20% - Accent1 8 6 4" xfId="6160" xr:uid="{00000000-0005-0000-0000-0000E0030000}"/>
    <cellStyle name="20% - Accent1 8 6 4 2" xfId="9370" xr:uid="{00000000-0005-0000-0000-0000E1030000}"/>
    <cellStyle name="20% - Accent1 8 6 4 2 2" xfId="17164" xr:uid="{00000000-0005-0000-0000-0000E2030000}"/>
    <cellStyle name="20% - Accent1 8 6 4 2 2 2" xfId="34801" xr:uid="{00000000-0005-0000-0000-0000E3030000}"/>
    <cellStyle name="20% - Accent1 8 6 4 2 3" xfId="27754" xr:uid="{00000000-0005-0000-0000-0000E4030000}"/>
    <cellStyle name="20% - Accent1 8 6 4 3" xfId="13949" xr:uid="{00000000-0005-0000-0000-0000E5030000}"/>
    <cellStyle name="20% - Accent1 8 6 4 3 2" xfId="31584" xr:uid="{00000000-0005-0000-0000-0000E6030000}"/>
    <cellStyle name="20% - Accent1 8 6 4 4" xfId="24890" xr:uid="{00000000-0005-0000-0000-0000E7030000}"/>
    <cellStyle name="20% - Accent1 8 6 5" xfId="6698" xr:uid="{00000000-0005-0000-0000-0000E8030000}"/>
    <cellStyle name="20% - Accent1 8 6 5 2" xfId="9908" xr:uid="{00000000-0005-0000-0000-0000E9030000}"/>
    <cellStyle name="20% - Accent1 8 6 5 2 2" xfId="17701" xr:uid="{00000000-0005-0000-0000-0000EA030000}"/>
    <cellStyle name="20% - Accent1 8 6 5 2 2 2" xfId="35338" xr:uid="{00000000-0005-0000-0000-0000EB030000}"/>
    <cellStyle name="20% - Accent1 8 6 5 2 3" xfId="28291" xr:uid="{00000000-0005-0000-0000-0000EC030000}"/>
    <cellStyle name="20% - Accent1 8 6 5 3" xfId="14486" xr:uid="{00000000-0005-0000-0000-0000ED030000}"/>
    <cellStyle name="20% - Accent1 8 6 5 3 2" xfId="32121" xr:uid="{00000000-0005-0000-0000-0000EE030000}"/>
    <cellStyle name="20% - Accent1 8 6 5 4" xfId="25428" xr:uid="{00000000-0005-0000-0000-0000EF030000}"/>
    <cellStyle name="20% - Accent1 8 6 6" xfId="7534" xr:uid="{00000000-0005-0000-0000-0000F0030000}"/>
    <cellStyle name="20% - Accent1 8 6 6 2" xfId="15331" xr:uid="{00000000-0005-0000-0000-0000F1030000}"/>
    <cellStyle name="20% - Accent1 8 6 6 2 2" xfId="32966" xr:uid="{00000000-0005-0000-0000-0000F2030000}"/>
    <cellStyle name="20% - Accent1 8 6 6 3" xfId="25967" xr:uid="{00000000-0005-0000-0000-0000F3030000}"/>
    <cellStyle name="20% - Accent1 8 6 7" xfId="11099" xr:uid="{00000000-0005-0000-0000-0000F4030000}"/>
    <cellStyle name="20% - Accent1 8 6 7 2" xfId="28829" xr:uid="{00000000-0005-0000-0000-0000F5030000}"/>
    <cellStyle name="20% - Accent1 8 6 8" xfId="23102" xr:uid="{00000000-0005-0000-0000-0000F6030000}"/>
    <cellStyle name="20% - Accent1 8 6 9" xfId="51656" xr:uid="{00000000-0005-0000-0000-0000F7030000}"/>
    <cellStyle name="20% - Accent1 8 7" xfId="237" xr:uid="{00000000-0005-0000-0000-0000F8030000}"/>
    <cellStyle name="20% - Accent1 8 7 10" xfId="51657" xr:uid="{00000000-0005-0000-0000-0000F9030000}"/>
    <cellStyle name="20% - Accent1 8 7 2" xfId="238" xr:uid="{00000000-0005-0000-0000-0000FA030000}"/>
    <cellStyle name="20% - Accent1 8 7 2 2" xfId="8109" xr:uid="{00000000-0005-0000-0000-0000FB030000}"/>
    <cellStyle name="20% - Accent1 8 7 2 2 2" xfId="15905" xr:uid="{00000000-0005-0000-0000-0000FC030000}"/>
    <cellStyle name="20% - Accent1 8 7 2 2 2 2" xfId="33540" xr:uid="{00000000-0005-0000-0000-0000FD030000}"/>
    <cellStyle name="20% - Accent1 8 7 2 2 3" xfId="26523" xr:uid="{00000000-0005-0000-0000-0000FE030000}"/>
    <cellStyle name="20% - Accent1 8 7 2 3" xfId="12218" xr:uid="{00000000-0005-0000-0000-0000FF030000}"/>
    <cellStyle name="20% - Accent1 8 7 2 3 2" xfId="29889" xr:uid="{00000000-0005-0000-0000-000000040000}"/>
    <cellStyle name="20% - Accent1 8 7 2 4" xfId="23658" xr:uid="{00000000-0005-0000-0000-000001040000}"/>
    <cellStyle name="20% - Accent1 8 7 3" xfId="3481" xr:uid="{00000000-0005-0000-0000-000002040000}"/>
    <cellStyle name="20% - Accent1 8 7 3 2" xfId="8108" xr:uid="{00000000-0005-0000-0000-000003040000}"/>
    <cellStyle name="20% - Accent1 8 7 3 2 2" xfId="15904" xr:uid="{00000000-0005-0000-0000-000004040000}"/>
    <cellStyle name="20% - Accent1 8 7 3 2 2 2" xfId="33539" xr:uid="{00000000-0005-0000-0000-000005040000}"/>
    <cellStyle name="20% - Accent1 8 7 3 2 3" xfId="26522" xr:uid="{00000000-0005-0000-0000-000006040000}"/>
    <cellStyle name="20% - Accent1 8 7 3 3" xfId="12217" xr:uid="{00000000-0005-0000-0000-000007040000}"/>
    <cellStyle name="20% - Accent1 8 7 3 3 2" xfId="29888" xr:uid="{00000000-0005-0000-0000-000008040000}"/>
    <cellStyle name="20% - Accent1 8 7 3 4" xfId="23657" xr:uid="{00000000-0005-0000-0000-000009040000}"/>
    <cellStyle name="20% - Accent1 8 7 4" xfId="5531" xr:uid="{00000000-0005-0000-0000-00000A040000}"/>
    <cellStyle name="20% - Accent1 8 7 4 2" xfId="8831" xr:uid="{00000000-0005-0000-0000-00000B040000}"/>
    <cellStyle name="20% - Accent1 8 7 4 2 2" xfId="16626" xr:uid="{00000000-0005-0000-0000-00000C040000}"/>
    <cellStyle name="20% - Accent1 8 7 4 2 2 2" xfId="34262" xr:uid="{00000000-0005-0000-0000-00000D040000}"/>
    <cellStyle name="20% - Accent1 8 7 4 2 3" xfId="27219" xr:uid="{00000000-0005-0000-0000-00000E040000}"/>
    <cellStyle name="20% - Accent1 8 7 4 3" xfId="13387" xr:uid="{00000000-0005-0000-0000-00000F040000}"/>
    <cellStyle name="20% - Accent1 8 7 4 3 2" xfId="31027" xr:uid="{00000000-0005-0000-0000-000010040000}"/>
    <cellStyle name="20% - Accent1 8 7 4 4" xfId="24354" xr:uid="{00000000-0005-0000-0000-000011040000}"/>
    <cellStyle name="20% - Accent1 8 7 5" xfId="6161" xr:uid="{00000000-0005-0000-0000-000012040000}"/>
    <cellStyle name="20% - Accent1 8 7 5 2" xfId="9371" xr:uid="{00000000-0005-0000-0000-000013040000}"/>
    <cellStyle name="20% - Accent1 8 7 5 2 2" xfId="17165" xr:uid="{00000000-0005-0000-0000-000014040000}"/>
    <cellStyle name="20% - Accent1 8 7 5 2 2 2" xfId="34802" xr:uid="{00000000-0005-0000-0000-000015040000}"/>
    <cellStyle name="20% - Accent1 8 7 5 2 3" xfId="27755" xr:uid="{00000000-0005-0000-0000-000016040000}"/>
    <cellStyle name="20% - Accent1 8 7 5 3" xfId="13950" xr:uid="{00000000-0005-0000-0000-000017040000}"/>
    <cellStyle name="20% - Accent1 8 7 5 3 2" xfId="31585" xr:uid="{00000000-0005-0000-0000-000018040000}"/>
    <cellStyle name="20% - Accent1 8 7 5 4" xfId="24891" xr:uid="{00000000-0005-0000-0000-000019040000}"/>
    <cellStyle name="20% - Accent1 8 7 6" xfId="6699" xr:uid="{00000000-0005-0000-0000-00001A040000}"/>
    <cellStyle name="20% - Accent1 8 7 6 2" xfId="9909" xr:uid="{00000000-0005-0000-0000-00001B040000}"/>
    <cellStyle name="20% - Accent1 8 7 6 2 2" xfId="17702" xr:uid="{00000000-0005-0000-0000-00001C040000}"/>
    <cellStyle name="20% - Accent1 8 7 6 2 2 2" xfId="35339" xr:uid="{00000000-0005-0000-0000-00001D040000}"/>
    <cellStyle name="20% - Accent1 8 7 6 2 3" xfId="28292" xr:uid="{00000000-0005-0000-0000-00001E040000}"/>
    <cellStyle name="20% - Accent1 8 7 6 3" xfId="14487" xr:uid="{00000000-0005-0000-0000-00001F040000}"/>
    <cellStyle name="20% - Accent1 8 7 6 3 2" xfId="32122" xr:uid="{00000000-0005-0000-0000-000020040000}"/>
    <cellStyle name="20% - Accent1 8 7 6 4" xfId="25429" xr:uid="{00000000-0005-0000-0000-000021040000}"/>
    <cellStyle name="20% - Accent1 8 7 7" xfId="7535" xr:uid="{00000000-0005-0000-0000-000022040000}"/>
    <cellStyle name="20% - Accent1 8 7 7 2" xfId="15332" xr:uid="{00000000-0005-0000-0000-000023040000}"/>
    <cellStyle name="20% - Accent1 8 7 7 2 2" xfId="32967" xr:uid="{00000000-0005-0000-0000-000024040000}"/>
    <cellStyle name="20% - Accent1 8 7 7 3" xfId="25968" xr:uid="{00000000-0005-0000-0000-000025040000}"/>
    <cellStyle name="20% - Accent1 8 7 8" xfId="11100" xr:uid="{00000000-0005-0000-0000-000026040000}"/>
    <cellStyle name="20% - Accent1 8 7 8 2" xfId="28830" xr:uid="{00000000-0005-0000-0000-000027040000}"/>
    <cellStyle name="20% - Accent1 8 7 9" xfId="23103" xr:uid="{00000000-0005-0000-0000-000028040000}"/>
    <cellStyle name="20% - Accent1 8 8" xfId="3482" xr:uid="{00000000-0005-0000-0000-000029040000}"/>
    <cellStyle name="20% - Accent1 8 8 2" xfId="8110" xr:uid="{00000000-0005-0000-0000-00002A040000}"/>
    <cellStyle name="20% - Accent1 8 8 2 2" xfId="15906" xr:uid="{00000000-0005-0000-0000-00002B040000}"/>
    <cellStyle name="20% - Accent1 8 8 2 2 2" xfId="33541" xr:uid="{00000000-0005-0000-0000-00002C040000}"/>
    <cellStyle name="20% - Accent1 8 8 2 3" xfId="26524" xr:uid="{00000000-0005-0000-0000-00002D040000}"/>
    <cellStyle name="20% - Accent1 8 8 3" xfId="12219" xr:uid="{00000000-0005-0000-0000-00002E040000}"/>
    <cellStyle name="20% - Accent1 8 8 3 2" xfId="29890" xr:uid="{00000000-0005-0000-0000-00002F040000}"/>
    <cellStyle name="20% - Accent1 8 8 4" xfId="23659" xr:uid="{00000000-0005-0000-0000-000030040000}"/>
    <cellStyle name="20% - Accent1 8 9" xfId="3483" xr:uid="{00000000-0005-0000-0000-000031040000}"/>
    <cellStyle name="20% - Accent1 8 9 2" xfId="8111" xr:uid="{00000000-0005-0000-0000-000032040000}"/>
    <cellStyle name="20% - Accent1 8 9 2 2" xfId="15907" xr:uid="{00000000-0005-0000-0000-000033040000}"/>
    <cellStyle name="20% - Accent1 8 9 2 2 2" xfId="33542" xr:uid="{00000000-0005-0000-0000-000034040000}"/>
    <cellStyle name="20% - Accent1 8 9 2 3" xfId="26525" xr:uid="{00000000-0005-0000-0000-000035040000}"/>
    <cellStyle name="20% - Accent1 8 9 3" xfId="12220" xr:uid="{00000000-0005-0000-0000-000036040000}"/>
    <cellStyle name="20% - Accent1 8 9 3 2" xfId="29891" xr:uid="{00000000-0005-0000-0000-000037040000}"/>
    <cellStyle name="20% - Accent1 8 9 4" xfId="23660" xr:uid="{00000000-0005-0000-0000-000038040000}"/>
    <cellStyle name="20% - Accent1 9" xfId="239" xr:uid="{00000000-0005-0000-0000-000039040000}"/>
    <cellStyle name="20% - Accent1 9 10" xfId="3484" xr:uid="{00000000-0005-0000-0000-00003A040000}"/>
    <cellStyle name="20% - Accent1 9 10 2" xfId="8112" xr:uid="{00000000-0005-0000-0000-00003B040000}"/>
    <cellStyle name="20% - Accent1 9 10 2 2" xfId="15908" xr:uid="{00000000-0005-0000-0000-00003C040000}"/>
    <cellStyle name="20% - Accent1 9 10 2 2 2" xfId="33543" xr:uid="{00000000-0005-0000-0000-00003D040000}"/>
    <cellStyle name="20% - Accent1 9 10 2 3" xfId="26526" xr:uid="{00000000-0005-0000-0000-00003E040000}"/>
    <cellStyle name="20% - Accent1 9 10 3" xfId="12221" xr:uid="{00000000-0005-0000-0000-00003F040000}"/>
    <cellStyle name="20% - Accent1 9 10 3 2" xfId="29892" xr:uid="{00000000-0005-0000-0000-000040040000}"/>
    <cellStyle name="20% - Accent1 9 10 4" xfId="23661" xr:uid="{00000000-0005-0000-0000-000041040000}"/>
    <cellStyle name="20% - Accent1 9 11" xfId="5532" xr:uid="{00000000-0005-0000-0000-000042040000}"/>
    <cellStyle name="20% - Accent1 9 11 2" xfId="8832" xr:uid="{00000000-0005-0000-0000-000043040000}"/>
    <cellStyle name="20% - Accent1 9 11 2 2" xfId="16627" xr:uid="{00000000-0005-0000-0000-000044040000}"/>
    <cellStyle name="20% - Accent1 9 11 2 2 2" xfId="34263" xr:uid="{00000000-0005-0000-0000-000045040000}"/>
    <cellStyle name="20% - Accent1 9 11 2 3" xfId="27220" xr:uid="{00000000-0005-0000-0000-000046040000}"/>
    <cellStyle name="20% - Accent1 9 11 3" xfId="13388" xr:uid="{00000000-0005-0000-0000-000047040000}"/>
    <cellStyle name="20% - Accent1 9 11 3 2" xfId="31028" xr:uid="{00000000-0005-0000-0000-000048040000}"/>
    <cellStyle name="20% - Accent1 9 11 4" xfId="24355" xr:uid="{00000000-0005-0000-0000-000049040000}"/>
    <cellStyle name="20% - Accent1 9 12" xfId="6162" xr:uid="{00000000-0005-0000-0000-00004A040000}"/>
    <cellStyle name="20% - Accent1 9 12 2" xfId="9372" xr:uid="{00000000-0005-0000-0000-00004B040000}"/>
    <cellStyle name="20% - Accent1 9 12 2 2" xfId="17166" xr:uid="{00000000-0005-0000-0000-00004C040000}"/>
    <cellStyle name="20% - Accent1 9 12 2 2 2" xfId="34803" xr:uid="{00000000-0005-0000-0000-00004D040000}"/>
    <cellStyle name="20% - Accent1 9 12 2 3" xfId="27756" xr:uid="{00000000-0005-0000-0000-00004E040000}"/>
    <cellStyle name="20% - Accent1 9 12 3" xfId="13951" xr:uid="{00000000-0005-0000-0000-00004F040000}"/>
    <cellStyle name="20% - Accent1 9 12 3 2" xfId="31586" xr:uid="{00000000-0005-0000-0000-000050040000}"/>
    <cellStyle name="20% - Accent1 9 12 4" xfId="24892" xr:uid="{00000000-0005-0000-0000-000051040000}"/>
    <cellStyle name="20% - Accent1 9 13" xfId="6700" xr:uid="{00000000-0005-0000-0000-000052040000}"/>
    <cellStyle name="20% - Accent1 9 13 2" xfId="9910" xr:uid="{00000000-0005-0000-0000-000053040000}"/>
    <cellStyle name="20% - Accent1 9 13 2 2" xfId="17703" xr:uid="{00000000-0005-0000-0000-000054040000}"/>
    <cellStyle name="20% - Accent1 9 13 2 2 2" xfId="35340" xr:uid="{00000000-0005-0000-0000-000055040000}"/>
    <cellStyle name="20% - Accent1 9 13 2 3" xfId="28293" xr:uid="{00000000-0005-0000-0000-000056040000}"/>
    <cellStyle name="20% - Accent1 9 13 3" xfId="14488" xr:uid="{00000000-0005-0000-0000-000057040000}"/>
    <cellStyle name="20% - Accent1 9 13 3 2" xfId="32123" xr:uid="{00000000-0005-0000-0000-000058040000}"/>
    <cellStyle name="20% - Accent1 9 13 4" xfId="25430" xr:uid="{00000000-0005-0000-0000-000059040000}"/>
    <cellStyle name="20% - Accent1 9 14" xfId="7536" xr:uid="{00000000-0005-0000-0000-00005A040000}"/>
    <cellStyle name="20% - Accent1 9 14 2" xfId="15333" xr:uid="{00000000-0005-0000-0000-00005B040000}"/>
    <cellStyle name="20% - Accent1 9 14 2 2" xfId="32968" xr:uid="{00000000-0005-0000-0000-00005C040000}"/>
    <cellStyle name="20% - Accent1 9 14 3" xfId="25969" xr:uid="{00000000-0005-0000-0000-00005D040000}"/>
    <cellStyle name="20% - Accent1 9 15" xfId="11101" xr:uid="{00000000-0005-0000-0000-00005E040000}"/>
    <cellStyle name="20% - Accent1 9 15 2" xfId="28831" xr:uid="{00000000-0005-0000-0000-00005F040000}"/>
    <cellStyle name="20% - Accent1 9 16" xfId="22035" xr:uid="{00000000-0005-0000-0000-000060040000}"/>
    <cellStyle name="20% - Accent1 9 16 2" xfId="38754" xr:uid="{00000000-0005-0000-0000-000061040000}"/>
    <cellStyle name="20% - Accent1 9 17" xfId="23104" xr:uid="{00000000-0005-0000-0000-000062040000}"/>
    <cellStyle name="20% - Accent1 9 18" xfId="51658" xr:uid="{00000000-0005-0000-0000-000063040000}"/>
    <cellStyle name="20% - Accent1 9 2" xfId="240" xr:uid="{00000000-0005-0000-0000-000064040000}"/>
    <cellStyle name="20% - Accent1 9 2 10" xfId="51659" xr:uid="{00000000-0005-0000-0000-000065040000}"/>
    <cellStyle name="20% - Accent1 9 2 2" xfId="3485" xr:uid="{00000000-0005-0000-0000-000066040000}"/>
    <cellStyle name="20% - Accent1 9 2 2 2" xfId="8113" xr:uid="{00000000-0005-0000-0000-000067040000}"/>
    <cellStyle name="20% - Accent1 9 2 2 2 2" xfId="15909" xr:uid="{00000000-0005-0000-0000-000068040000}"/>
    <cellStyle name="20% - Accent1 9 2 2 2 2 2" xfId="33544" xr:uid="{00000000-0005-0000-0000-000069040000}"/>
    <cellStyle name="20% - Accent1 9 2 2 2 3" xfId="26527" xr:uid="{00000000-0005-0000-0000-00006A040000}"/>
    <cellStyle name="20% - Accent1 9 2 2 3" xfId="12222" xr:uid="{00000000-0005-0000-0000-00006B040000}"/>
    <cellStyle name="20% - Accent1 9 2 2 3 2" xfId="29893" xr:uid="{00000000-0005-0000-0000-00006C040000}"/>
    <cellStyle name="20% - Accent1 9 2 2 4" xfId="23662" xr:uid="{00000000-0005-0000-0000-00006D040000}"/>
    <cellStyle name="20% - Accent1 9 2 3" xfId="5533" xr:uid="{00000000-0005-0000-0000-00006E040000}"/>
    <cellStyle name="20% - Accent1 9 2 3 2" xfId="8833" xr:uid="{00000000-0005-0000-0000-00006F040000}"/>
    <cellStyle name="20% - Accent1 9 2 3 2 2" xfId="16628" xr:uid="{00000000-0005-0000-0000-000070040000}"/>
    <cellStyle name="20% - Accent1 9 2 3 2 2 2" xfId="34264" xr:uid="{00000000-0005-0000-0000-000071040000}"/>
    <cellStyle name="20% - Accent1 9 2 3 2 3" xfId="27221" xr:uid="{00000000-0005-0000-0000-000072040000}"/>
    <cellStyle name="20% - Accent1 9 2 3 3" xfId="13389" xr:uid="{00000000-0005-0000-0000-000073040000}"/>
    <cellStyle name="20% - Accent1 9 2 3 3 2" xfId="31029" xr:uid="{00000000-0005-0000-0000-000074040000}"/>
    <cellStyle name="20% - Accent1 9 2 3 4" xfId="24356" xr:uid="{00000000-0005-0000-0000-000075040000}"/>
    <cellStyle name="20% - Accent1 9 2 4" xfId="6163" xr:uid="{00000000-0005-0000-0000-000076040000}"/>
    <cellStyle name="20% - Accent1 9 2 4 2" xfId="9373" xr:uid="{00000000-0005-0000-0000-000077040000}"/>
    <cellStyle name="20% - Accent1 9 2 4 2 2" xfId="17167" xr:uid="{00000000-0005-0000-0000-000078040000}"/>
    <cellStyle name="20% - Accent1 9 2 4 2 2 2" xfId="34804" xr:uid="{00000000-0005-0000-0000-000079040000}"/>
    <cellStyle name="20% - Accent1 9 2 4 2 3" xfId="27757" xr:uid="{00000000-0005-0000-0000-00007A040000}"/>
    <cellStyle name="20% - Accent1 9 2 4 3" xfId="13952" xr:uid="{00000000-0005-0000-0000-00007B040000}"/>
    <cellStyle name="20% - Accent1 9 2 4 3 2" xfId="31587" xr:uid="{00000000-0005-0000-0000-00007C040000}"/>
    <cellStyle name="20% - Accent1 9 2 4 4" xfId="24893" xr:uid="{00000000-0005-0000-0000-00007D040000}"/>
    <cellStyle name="20% - Accent1 9 2 5" xfId="6701" xr:uid="{00000000-0005-0000-0000-00007E040000}"/>
    <cellStyle name="20% - Accent1 9 2 5 2" xfId="9911" xr:uid="{00000000-0005-0000-0000-00007F040000}"/>
    <cellStyle name="20% - Accent1 9 2 5 2 2" xfId="17704" xr:uid="{00000000-0005-0000-0000-000080040000}"/>
    <cellStyle name="20% - Accent1 9 2 5 2 2 2" xfId="35341" xr:uid="{00000000-0005-0000-0000-000081040000}"/>
    <cellStyle name="20% - Accent1 9 2 5 2 3" xfId="28294" xr:uid="{00000000-0005-0000-0000-000082040000}"/>
    <cellStyle name="20% - Accent1 9 2 5 3" xfId="14489" xr:uid="{00000000-0005-0000-0000-000083040000}"/>
    <cellStyle name="20% - Accent1 9 2 5 3 2" xfId="32124" xr:uid="{00000000-0005-0000-0000-000084040000}"/>
    <cellStyle name="20% - Accent1 9 2 5 4" xfId="25431" xr:uid="{00000000-0005-0000-0000-000085040000}"/>
    <cellStyle name="20% - Accent1 9 2 6" xfId="7537" xr:uid="{00000000-0005-0000-0000-000086040000}"/>
    <cellStyle name="20% - Accent1 9 2 6 2" xfId="15334" xr:uid="{00000000-0005-0000-0000-000087040000}"/>
    <cellStyle name="20% - Accent1 9 2 6 2 2" xfId="32969" xr:uid="{00000000-0005-0000-0000-000088040000}"/>
    <cellStyle name="20% - Accent1 9 2 6 3" xfId="25970" xr:uid="{00000000-0005-0000-0000-000089040000}"/>
    <cellStyle name="20% - Accent1 9 2 7" xfId="11102" xr:uid="{00000000-0005-0000-0000-00008A040000}"/>
    <cellStyle name="20% - Accent1 9 2 7 2" xfId="28832" xr:uid="{00000000-0005-0000-0000-00008B040000}"/>
    <cellStyle name="20% - Accent1 9 2 8" xfId="22713" xr:uid="{00000000-0005-0000-0000-00008C040000}"/>
    <cellStyle name="20% - Accent1 9 2 8 2" xfId="38923" xr:uid="{00000000-0005-0000-0000-00008D040000}"/>
    <cellStyle name="20% - Accent1 9 2 9" xfId="23105" xr:uid="{00000000-0005-0000-0000-00008E040000}"/>
    <cellStyle name="20% - Accent1 9 3" xfId="241" xr:uid="{00000000-0005-0000-0000-00008F040000}"/>
    <cellStyle name="20% - Accent1 9 3 10" xfId="23106" xr:uid="{00000000-0005-0000-0000-000090040000}"/>
    <cellStyle name="20% - Accent1 9 3 11" xfId="51660" xr:uid="{00000000-0005-0000-0000-000091040000}"/>
    <cellStyle name="20% - Accent1 9 3 2" xfId="242" xr:uid="{00000000-0005-0000-0000-000092040000}"/>
    <cellStyle name="20% - Accent1 9 3 2 2" xfId="3487" xr:uid="{00000000-0005-0000-0000-000093040000}"/>
    <cellStyle name="20% - Accent1 9 3 2 2 2" xfId="8115" xr:uid="{00000000-0005-0000-0000-000094040000}"/>
    <cellStyle name="20% - Accent1 9 3 2 2 2 2" xfId="15911" xr:uid="{00000000-0005-0000-0000-000095040000}"/>
    <cellStyle name="20% - Accent1 9 3 2 2 2 2 2" xfId="33546" xr:uid="{00000000-0005-0000-0000-000096040000}"/>
    <cellStyle name="20% - Accent1 9 3 2 2 2 3" xfId="26529" xr:uid="{00000000-0005-0000-0000-000097040000}"/>
    <cellStyle name="20% - Accent1 9 3 2 2 3" xfId="12224" xr:uid="{00000000-0005-0000-0000-000098040000}"/>
    <cellStyle name="20% - Accent1 9 3 2 2 3 2" xfId="29895" xr:uid="{00000000-0005-0000-0000-000099040000}"/>
    <cellStyle name="20% - Accent1 9 3 2 2 4" xfId="23664" xr:uid="{00000000-0005-0000-0000-00009A040000}"/>
    <cellStyle name="20% - Accent1 9 3 2 3" xfId="5535" xr:uid="{00000000-0005-0000-0000-00009B040000}"/>
    <cellStyle name="20% - Accent1 9 3 2 3 2" xfId="8835" xr:uid="{00000000-0005-0000-0000-00009C040000}"/>
    <cellStyle name="20% - Accent1 9 3 2 3 2 2" xfId="16630" xr:uid="{00000000-0005-0000-0000-00009D040000}"/>
    <cellStyle name="20% - Accent1 9 3 2 3 2 2 2" xfId="34266" xr:uid="{00000000-0005-0000-0000-00009E040000}"/>
    <cellStyle name="20% - Accent1 9 3 2 3 2 3" xfId="27223" xr:uid="{00000000-0005-0000-0000-00009F040000}"/>
    <cellStyle name="20% - Accent1 9 3 2 3 3" xfId="13391" xr:uid="{00000000-0005-0000-0000-0000A0040000}"/>
    <cellStyle name="20% - Accent1 9 3 2 3 3 2" xfId="31031" xr:uid="{00000000-0005-0000-0000-0000A1040000}"/>
    <cellStyle name="20% - Accent1 9 3 2 3 4" xfId="24358" xr:uid="{00000000-0005-0000-0000-0000A2040000}"/>
    <cellStyle name="20% - Accent1 9 3 2 4" xfId="6165" xr:uid="{00000000-0005-0000-0000-0000A3040000}"/>
    <cellStyle name="20% - Accent1 9 3 2 4 2" xfId="9375" xr:uid="{00000000-0005-0000-0000-0000A4040000}"/>
    <cellStyle name="20% - Accent1 9 3 2 4 2 2" xfId="17169" xr:uid="{00000000-0005-0000-0000-0000A5040000}"/>
    <cellStyle name="20% - Accent1 9 3 2 4 2 2 2" xfId="34806" xr:uid="{00000000-0005-0000-0000-0000A6040000}"/>
    <cellStyle name="20% - Accent1 9 3 2 4 2 3" xfId="27759" xr:uid="{00000000-0005-0000-0000-0000A7040000}"/>
    <cellStyle name="20% - Accent1 9 3 2 4 3" xfId="13954" xr:uid="{00000000-0005-0000-0000-0000A8040000}"/>
    <cellStyle name="20% - Accent1 9 3 2 4 3 2" xfId="31589" xr:uid="{00000000-0005-0000-0000-0000A9040000}"/>
    <cellStyle name="20% - Accent1 9 3 2 4 4" xfId="24895" xr:uid="{00000000-0005-0000-0000-0000AA040000}"/>
    <cellStyle name="20% - Accent1 9 3 2 5" xfId="6703" xr:uid="{00000000-0005-0000-0000-0000AB040000}"/>
    <cellStyle name="20% - Accent1 9 3 2 5 2" xfId="9913" xr:uid="{00000000-0005-0000-0000-0000AC040000}"/>
    <cellStyle name="20% - Accent1 9 3 2 5 2 2" xfId="17706" xr:uid="{00000000-0005-0000-0000-0000AD040000}"/>
    <cellStyle name="20% - Accent1 9 3 2 5 2 2 2" xfId="35343" xr:uid="{00000000-0005-0000-0000-0000AE040000}"/>
    <cellStyle name="20% - Accent1 9 3 2 5 2 3" xfId="28296" xr:uid="{00000000-0005-0000-0000-0000AF040000}"/>
    <cellStyle name="20% - Accent1 9 3 2 5 3" xfId="14491" xr:uid="{00000000-0005-0000-0000-0000B0040000}"/>
    <cellStyle name="20% - Accent1 9 3 2 5 3 2" xfId="32126" xr:uid="{00000000-0005-0000-0000-0000B1040000}"/>
    <cellStyle name="20% - Accent1 9 3 2 5 4" xfId="25433" xr:uid="{00000000-0005-0000-0000-0000B2040000}"/>
    <cellStyle name="20% - Accent1 9 3 2 6" xfId="7539" xr:uid="{00000000-0005-0000-0000-0000B3040000}"/>
    <cellStyle name="20% - Accent1 9 3 2 6 2" xfId="15336" xr:uid="{00000000-0005-0000-0000-0000B4040000}"/>
    <cellStyle name="20% - Accent1 9 3 2 6 2 2" xfId="32971" xr:uid="{00000000-0005-0000-0000-0000B5040000}"/>
    <cellStyle name="20% - Accent1 9 3 2 6 3" xfId="25972" xr:uid="{00000000-0005-0000-0000-0000B6040000}"/>
    <cellStyle name="20% - Accent1 9 3 2 7" xfId="11104" xr:uid="{00000000-0005-0000-0000-0000B7040000}"/>
    <cellStyle name="20% - Accent1 9 3 2 7 2" xfId="28834" xr:uid="{00000000-0005-0000-0000-0000B8040000}"/>
    <cellStyle name="20% - Accent1 9 3 2 8" xfId="23107" xr:uid="{00000000-0005-0000-0000-0000B9040000}"/>
    <cellStyle name="20% - Accent1 9 3 2 9" xfId="51661" xr:uid="{00000000-0005-0000-0000-0000BA040000}"/>
    <cellStyle name="20% - Accent1 9 3 3" xfId="3488" xr:uid="{00000000-0005-0000-0000-0000BB040000}"/>
    <cellStyle name="20% - Accent1 9 3 3 2" xfId="5536" xr:uid="{00000000-0005-0000-0000-0000BC040000}"/>
    <cellStyle name="20% - Accent1 9 3 3 2 2" xfId="8836" xr:uid="{00000000-0005-0000-0000-0000BD040000}"/>
    <cellStyle name="20% - Accent1 9 3 3 2 2 2" xfId="16631" xr:uid="{00000000-0005-0000-0000-0000BE040000}"/>
    <cellStyle name="20% - Accent1 9 3 3 2 2 2 2" xfId="34267" xr:uid="{00000000-0005-0000-0000-0000BF040000}"/>
    <cellStyle name="20% - Accent1 9 3 3 2 2 3" xfId="27224" xr:uid="{00000000-0005-0000-0000-0000C0040000}"/>
    <cellStyle name="20% - Accent1 9 3 3 2 3" xfId="13392" xr:uid="{00000000-0005-0000-0000-0000C1040000}"/>
    <cellStyle name="20% - Accent1 9 3 3 2 3 2" xfId="31032" xr:uid="{00000000-0005-0000-0000-0000C2040000}"/>
    <cellStyle name="20% - Accent1 9 3 3 2 4" xfId="24359" xr:uid="{00000000-0005-0000-0000-0000C3040000}"/>
    <cellStyle name="20% - Accent1 9 3 3 3" xfId="6166" xr:uid="{00000000-0005-0000-0000-0000C4040000}"/>
    <cellStyle name="20% - Accent1 9 3 3 3 2" xfId="9376" xr:uid="{00000000-0005-0000-0000-0000C5040000}"/>
    <cellStyle name="20% - Accent1 9 3 3 3 2 2" xfId="17170" xr:uid="{00000000-0005-0000-0000-0000C6040000}"/>
    <cellStyle name="20% - Accent1 9 3 3 3 2 2 2" xfId="34807" xr:uid="{00000000-0005-0000-0000-0000C7040000}"/>
    <cellStyle name="20% - Accent1 9 3 3 3 2 3" xfId="27760" xr:uid="{00000000-0005-0000-0000-0000C8040000}"/>
    <cellStyle name="20% - Accent1 9 3 3 3 3" xfId="13955" xr:uid="{00000000-0005-0000-0000-0000C9040000}"/>
    <cellStyle name="20% - Accent1 9 3 3 3 3 2" xfId="31590" xr:uid="{00000000-0005-0000-0000-0000CA040000}"/>
    <cellStyle name="20% - Accent1 9 3 3 3 4" xfId="24896" xr:uid="{00000000-0005-0000-0000-0000CB040000}"/>
    <cellStyle name="20% - Accent1 9 3 3 4" xfId="6704" xr:uid="{00000000-0005-0000-0000-0000CC040000}"/>
    <cellStyle name="20% - Accent1 9 3 3 4 2" xfId="9914" xr:uid="{00000000-0005-0000-0000-0000CD040000}"/>
    <cellStyle name="20% - Accent1 9 3 3 4 2 2" xfId="17707" xr:uid="{00000000-0005-0000-0000-0000CE040000}"/>
    <cellStyle name="20% - Accent1 9 3 3 4 2 2 2" xfId="35344" xr:uid="{00000000-0005-0000-0000-0000CF040000}"/>
    <cellStyle name="20% - Accent1 9 3 3 4 2 3" xfId="28297" xr:uid="{00000000-0005-0000-0000-0000D0040000}"/>
    <cellStyle name="20% - Accent1 9 3 3 4 3" xfId="14492" xr:uid="{00000000-0005-0000-0000-0000D1040000}"/>
    <cellStyle name="20% - Accent1 9 3 3 4 3 2" xfId="32127" xr:uid="{00000000-0005-0000-0000-0000D2040000}"/>
    <cellStyle name="20% - Accent1 9 3 3 4 4" xfId="25434" xr:uid="{00000000-0005-0000-0000-0000D3040000}"/>
    <cellStyle name="20% - Accent1 9 3 3 5" xfId="8116" xr:uid="{00000000-0005-0000-0000-0000D4040000}"/>
    <cellStyle name="20% - Accent1 9 3 3 5 2" xfId="15912" xr:uid="{00000000-0005-0000-0000-0000D5040000}"/>
    <cellStyle name="20% - Accent1 9 3 3 5 2 2" xfId="33547" xr:uid="{00000000-0005-0000-0000-0000D6040000}"/>
    <cellStyle name="20% - Accent1 9 3 3 5 3" xfId="26530" xr:uid="{00000000-0005-0000-0000-0000D7040000}"/>
    <cellStyle name="20% - Accent1 9 3 3 6" xfId="12225" xr:uid="{00000000-0005-0000-0000-0000D8040000}"/>
    <cellStyle name="20% - Accent1 9 3 3 6 2" xfId="29896" xr:uid="{00000000-0005-0000-0000-0000D9040000}"/>
    <cellStyle name="20% - Accent1 9 3 3 7" xfId="23665" xr:uid="{00000000-0005-0000-0000-0000DA040000}"/>
    <cellStyle name="20% - Accent1 9 3 4" xfId="3486" xr:uid="{00000000-0005-0000-0000-0000DB040000}"/>
    <cellStyle name="20% - Accent1 9 3 4 2" xfId="8114" xr:uid="{00000000-0005-0000-0000-0000DC040000}"/>
    <cellStyle name="20% - Accent1 9 3 4 2 2" xfId="15910" xr:uid="{00000000-0005-0000-0000-0000DD040000}"/>
    <cellStyle name="20% - Accent1 9 3 4 2 2 2" xfId="33545" xr:uid="{00000000-0005-0000-0000-0000DE040000}"/>
    <cellStyle name="20% - Accent1 9 3 4 2 3" xfId="26528" xr:uid="{00000000-0005-0000-0000-0000DF040000}"/>
    <cellStyle name="20% - Accent1 9 3 4 3" xfId="12223" xr:uid="{00000000-0005-0000-0000-0000E0040000}"/>
    <cellStyle name="20% - Accent1 9 3 4 3 2" xfId="29894" xr:uid="{00000000-0005-0000-0000-0000E1040000}"/>
    <cellStyle name="20% - Accent1 9 3 4 4" xfId="23663" xr:uid="{00000000-0005-0000-0000-0000E2040000}"/>
    <cellStyle name="20% - Accent1 9 3 5" xfId="5534" xr:uid="{00000000-0005-0000-0000-0000E3040000}"/>
    <cellStyle name="20% - Accent1 9 3 5 2" xfId="8834" xr:uid="{00000000-0005-0000-0000-0000E4040000}"/>
    <cellStyle name="20% - Accent1 9 3 5 2 2" xfId="16629" xr:uid="{00000000-0005-0000-0000-0000E5040000}"/>
    <cellStyle name="20% - Accent1 9 3 5 2 2 2" xfId="34265" xr:uid="{00000000-0005-0000-0000-0000E6040000}"/>
    <cellStyle name="20% - Accent1 9 3 5 2 3" xfId="27222" xr:uid="{00000000-0005-0000-0000-0000E7040000}"/>
    <cellStyle name="20% - Accent1 9 3 5 3" xfId="13390" xr:uid="{00000000-0005-0000-0000-0000E8040000}"/>
    <cellStyle name="20% - Accent1 9 3 5 3 2" xfId="31030" xr:uid="{00000000-0005-0000-0000-0000E9040000}"/>
    <cellStyle name="20% - Accent1 9 3 5 4" xfId="24357" xr:uid="{00000000-0005-0000-0000-0000EA040000}"/>
    <cellStyle name="20% - Accent1 9 3 6" xfId="6164" xr:uid="{00000000-0005-0000-0000-0000EB040000}"/>
    <cellStyle name="20% - Accent1 9 3 6 2" xfId="9374" xr:uid="{00000000-0005-0000-0000-0000EC040000}"/>
    <cellStyle name="20% - Accent1 9 3 6 2 2" xfId="17168" xr:uid="{00000000-0005-0000-0000-0000ED040000}"/>
    <cellStyle name="20% - Accent1 9 3 6 2 2 2" xfId="34805" xr:uid="{00000000-0005-0000-0000-0000EE040000}"/>
    <cellStyle name="20% - Accent1 9 3 6 2 3" xfId="27758" xr:uid="{00000000-0005-0000-0000-0000EF040000}"/>
    <cellStyle name="20% - Accent1 9 3 6 3" xfId="13953" xr:uid="{00000000-0005-0000-0000-0000F0040000}"/>
    <cellStyle name="20% - Accent1 9 3 6 3 2" xfId="31588" xr:uid="{00000000-0005-0000-0000-0000F1040000}"/>
    <cellStyle name="20% - Accent1 9 3 6 4" xfId="24894" xr:uid="{00000000-0005-0000-0000-0000F2040000}"/>
    <cellStyle name="20% - Accent1 9 3 7" xfId="6702" xr:uid="{00000000-0005-0000-0000-0000F3040000}"/>
    <cellStyle name="20% - Accent1 9 3 7 2" xfId="9912" xr:uid="{00000000-0005-0000-0000-0000F4040000}"/>
    <cellStyle name="20% - Accent1 9 3 7 2 2" xfId="17705" xr:uid="{00000000-0005-0000-0000-0000F5040000}"/>
    <cellStyle name="20% - Accent1 9 3 7 2 2 2" xfId="35342" xr:uid="{00000000-0005-0000-0000-0000F6040000}"/>
    <cellStyle name="20% - Accent1 9 3 7 2 3" xfId="28295" xr:uid="{00000000-0005-0000-0000-0000F7040000}"/>
    <cellStyle name="20% - Accent1 9 3 7 3" xfId="14490" xr:uid="{00000000-0005-0000-0000-0000F8040000}"/>
    <cellStyle name="20% - Accent1 9 3 7 3 2" xfId="32125" xr:uid="{00000000-0005-0000-0000-0000F9040000}"/>
    <cellStyle name="20% - Accent1 9 3 7 4" xfId="25432" xr:uid="{00000000-0005-0000-0000-0000FA040000}"/>
    <cellStyle name="20% - Accent1 9 3 8" xfId="7538" xr:uid="{00000000-0005-0000-0000-0000FB040000}"/>
    <cellStyle name="20% - Accent1 9 3 8 2" xfId="15335" xr:uid="{00000000-0005-0000-0000-0000FC040000}"/>
    <cellStyle name="20% - Accent1 9 3 8 2 2" xfId="32970" xr:uid="{00000000-0005-0000-0000-0000FD040000}"/>
    <cellStyle name="20% - Accent1 9 3 8 3" xfId="25971" xr:uid="{00000000-0005-0000-0000-0000FE040000}"/>
    <cellStyle name="20% - Accent1 9 3 9" xfId="11103" xr:uid="{00000000-0005-0000-0000-0000FF040000}"/>
    <cellStyle name="20% - Accent1 9 3 9 2" xfId="28833" xr:uid="{00000000-0005-0000-0000-000000050000}"/>
    <cellStyle name="20% - Accent1 9 4" xfId="243" xr:uid="{00000000-0005-0000-0000-000001050000}"/>
    <cellStyle name="20% - Accent1 9 4 2" xfId="3489" xr:uid="{00000000-0005-0000-0000-000002050000}"/>
    <cellStyle name="20% - Accent1 9 4 2 2" xfId="8117" xr:uid="{00000000-0005-0000-0000-000003050000}"/>
    <cellStyle name="20% - Accent1 9 4 2 2 2" xfId="15913" xr:uid="{00000000-0005-0000-0000-000004050000}"/>
    <cellStyle name="20% - Accent1 9 4 2 2 2 2" xfId="33548" xr:uid="{00000000-0005-0000-0000-000005050000}"/>
    <cellStyle name="20% - Accent1 9 4 2 2 3" xfId="26531" xr:uid="{00000000-0005-0000-0000-000006050000}"/>
    <cellStyle name="20% - Accent1 9 4 2 3" xfId="12226" xr:uid="{00000000-0005-0000-0000-000007050000}"/>
    <cellStyle name="20% - Accent1 9 4 2 3 2" xfId="29897" xr:uid="{00000000-0005-0000-0000-000008050000}"/>
    <cellStyle name="20% - Accent1 9 4 2 4" xfId="23666" xr:uid="{00000000-0005-0000-0000-000009050000}"/>
    <cellStyle name="20% - Accent1 9 4 3" xfId="5537" xr:uid="{00000000-0005-0000-0000-00000A050000}"/>
    <cellStyle name="20% - Accent1 9 4 3 2" xfId="8837" xr:uid="{00000000-0005-0000-0000-00000B050000}"/>
    <cellStyle name="20% - Accent1 9 4 3 2 2" xfId="16632" xr:uid="{00000000-0005-0000-0000-00000C050000}"/>
    <cellStyle name="20% - Accent1 9 4 3 2 2 2" xfId="34268" xr:uid="{00000000-0005-0000-0000-00000D050000}"/>
    <cellStyle name="20% - Accent1 9 4 3 2 3" xfId="27225" xr:uid="{00000000-0005-0000-0000-00000E050000}"/>
    <cellStyle name="20% - Accent1 9 4 3 3" xfId="13393" xr:uid="{00000000-0005-0000-0000-00000F050000}"/>
    <cellStyle name="20% - Accent1 9 4 3 3 2" xfId="31033" xr:uid="{00000000-0005-0000-0000-000010050000}"/>
    <cellStyle name="20% - Accent1 9 4 3 4" xfId="24360" xr:uid="{00000000-0005-0000-0000-000011050000}"/>
    <cellStyle name="20% - Accent1 9 4 4" xfId="6167" xr:uid="{00000000-0005-0000-0000-000012050000}"/>
    <cellStyle name="20% - Accent1 9 4 4 2" xfId="9377" xr:uid="{00000000-0005-0000-0000-000013050000}"/>
    <cellStyle name="20% - Accent1 9 4 4 2 2" xfId="17171" xr:uid="{00000000-0005-0000-0000-000014050000}"/>
    <cellStyle name="20% - Accent1 9 4 4 2 2 2" xfId="34808" xr:uid="{00000000-0005-0000-0000-000015050000}"/>
    <cellStyle name="20% - Accent1 9 4 4 2 3" xfId="27761" xr:uid="{00000000-0005-0000-0000-000016050000}"/>
    <cellStyle name="20% - Accent1 9 4 4 3" xfId="13956" xr:uid="{00000000-0005-0000-0000-000017050000}"/>
    <cellStyle name="20% - Accent1 9 4 4 3 2" xfId="31591" xr:uid="{00000000-0005-0000-0000-000018050000}"/>
    <cellStyle name="20% - Accent1 9 4 4 4" xfId="24897" xr:uid="{00000000-0005-0000-0000-000019050000}"/>
    <cellStyle name="20% - Accent1 9 4 5" xfId="6705" xr:uid="{00000000-0005-0000-0000-00001A050000}"/>
    <cellStyle name="20% - Accent1 9 4 5 2" xfId="9915" xr:uid="{00000000-0005-0000-0000-00001B050000}"/>
    <cellStyle name="20% - Accent1 9 4 5 2 2" xfId="17708" xr:uid="{00000000-0005-0000-0000-00001C050000}"/>
    <cellStyle name="20% - Accent1 9 4 5 2 2 2" xfId="35345" xr:uid="{00000000-0005-0000-0000-00001D050000}"/>
    <cellStyle name="20% - Accent1 9 4 5 2 3" xfId="28298" xr:uid="{00000000-0005-0000-0000-00001E050000}"/>
    <cellStyle name="20% - Accent1 9 4 5 3" xfId="14493" xr:uid="{00000000-0005-0000-0000-00001F050000}"/>
    <cellStyle name="20% - Accent1 9 4 5 3 2" xfId="32128" xr:uid="{00000000-0005-0000-0000-000020050000}"/>
    <cellStyle name="20% - Accent1 9 4 5 4" xfId="25435" xr:uid="{00000000-0005-0000-0000-000021050000}"/>
    <cellStyle name="20% - Accent1 9 4 6" xfId="7540" xr:uid="{00000000-0005-0000-0000-000022050000}"/>
    <cellStyle name="20% - Accent1 9 4 6 2" xfId="15337" xr:uid="{00000000-0005-0000-0000-000023050000}"/>
    <cellStyle name="20% - Accent1 9 4 6 2 2" xfId="32972" xr:uid="{00000000-0005-0000-0000-000024050000}"/>
    <cellStyle name="20% - Accent1 9 4 6 3" xfId="25973" xr:uid="{00000000-0005-0000-0000-000025050000}"/>
    <cellStyle name="20% - Accent1 9 4 7" xfId="11105" xr:uid="{00000000-0005-0000-0000-000026050000}"/>
    <cellStyle name="20% - Accent1 9 4 7 2" xfId="28835" xr:uid="{00000000-0005-0000-0000-000027050000}"/>
    <cellStyle name="20% - Accent1 9 4 8" xfId="23108" xr:uid="{00000000-0005-0000-0000-000028050000}"/>
    <cellStyle name="20% - Accent1 9 4 9" xfId="51662" xr:uid="{00000000-0005-0000-0000-000029050000}"/>
    <cellStyle name="20% - Accent1 9 5" xfId="244" xr:uid="{00000000-0005-0000-0000-00002A050000}"/>
    <cellStyle name="20% - Accent1 9 5 2" xfId="3490" xr:uid="{00000000-0005-0000-0000-00002B050000}"/>
    <cellStyle name="20% - Accent1 9 5 2 2" xfId="8118" xr:uid="{00000000-0005-0000-0000-00002C050000}"/>
    <cellStyle name="20% - Accent1 9 5 2 2 2" xfId="15914" xr:uid="{00000000-0005-0000-0000-00002D050000}"/>
    <cellStyle name="20% - Accent1 9 5 2 2 2 2" xfId="33549" xr:uid="{00000000-0005-0000-0000-00002E050000}"/>
    <cellStyle name="20% - Accent1 9 5 2 2 3" xfId="26532" xr:uid="{00000000-0005-0000-0000-00002F050000}"/>
    <cellStyle name="20% - Accent1 9 5 2 3" xfId="12227" xr:uid="{00000000-0005-0000-0000-000030050000}"/>
    <cellStyle name="20% - Accent1 9 5 2 3 2" xfId="29898" xr:uid="{00000000-0005-0000-0000-000031050000}"/>
    <cellStyle name="20% - Accent1 9 5 2 4" xfId="23667" xr:uid="{00000000-0005-0000-0000-000032050000}"/>
    <cellStyle name="20% - Accent1 9 5 3" xfId="5538" xr:uid="{00000000-0005-0000-0000-000033050000}"/>
    <cellStyle name="20% - Accent1 9 5 3 2" xfId="8838" xr:uid="{00000000-0005-0000-0000-000034050000}"/>
    <cellStyle name="20% - Accent1 9 5 3 2 2" xfId="16633" xr:uid="{00000000-0005-0000-0000-000035050000}"/>
    <cellStyle name="20% - Accent1 9 5 3 2 2 2" xfId="34269" xr:uid="{00000000-0005-0000-0000-000036050000}"/>
    <cellStyle name="20% - Accent1 9 5 3 2 3" xfId="27226" xr:uid="{00000000-0005-0000-0000-000037050000}"/>
    <cellStyle name="20% - Accent1 9 5 3 3" xfId="13394" xr:uid="{00000000-0005-0000-0000-000038050000}"/>
    <cellStyle name="20% - Accent1 9 5 3 3 2" xfId="31034" xr:uid="{00000000-0005-0000-0000-000039050000}"/>
    <cellStyle name="20% - Accent1 9 5 3 4" xfId="24361" xr:uid="{00000000-0005-0000-0000-00003A050000}"/>
    <cellStyle name="20% - Accent1 9 5 4" xfId="6168" xr:uid="{00000000-0005-0000-0000-00003B050000}"/>
    <cellStyle name="20% - Accent1 9 5 4 2" xfId="9378" xr:uid="{00000000-0005-0000-0000-00003C050000}"/>
    <cellStyle name="20% - Accent1 9 5 4 2 2" xfId="17172" xr:uid="{00000000-0005-0000-0000-00003D050000}"/>
    <cellStyle name="20% - Accent1 9 5 4 2 2 2" xfId="34809" xr:uid="{00000000-0005-0000-0000-00003E050000}"/>
    <cellStyle name="20% - Accent1 9 5 4 2 3" xfId="27762" xr:uid="{00000000-0005-0000-0000-00003F050000}"/>
    <cellStyle name="20% - Accent1 9 5 4 3" xfId="13957" xr:uid="{00000000-0005-0000-0000-000040050000}"/>
    <cellStyle name="20% - Accent1 9 5 4 3 2" xfId="31592" xr:uid="{00000000-0005-0000-0000-000041050000}"/>
    <cellStyle name="20% - Accent1 9 5 4 4" xfId="24898" xr:uid="{00000000-0005-0000-0000-000042050000}"/>
    <cellStyle name="20% - Accent1 9 5 5" xfId="6706" xr:uid="{00000000-0005-0000-0000-000043050000}"/>
    <cellStyle name="20% - Accent1 9 5 5 2" xfId="9916" xr:uid="{00000000-0005-0000-0000-000044050000}"/>
    <cellStyle name="20% - Accent1 9 5 5 2 2" xfId="17709" xr:uid="{00000000-0005-0000-0000-000045050000}"/>
    <cellStyle name="20% - Accent1 9 5 5 2 2 2" xfId="35346" xr:uid="{00000000-0005-0000-0000-000046050000}"/>
    <cellStyle name="20% - Accent1 9 5 5 2 3" xfId="28299" xr:uid="{00000000-0005-0000-0000-000047050000}"/>
    <cellStyle name="20% - Accent1 9 5 5 3" xfId="14494" xr:uid="{00000000-0005-0000-0000-000048050000}"/>
    <cellStyle name="20% - Accent1 9 5 5 3 2" xfId="32129" xr:uid="{00000000-0005-0000-0000-000049050000}"/>
    <cellStyle name="20% - Accent1 9 5 5 4" xfId="25436" xr:uid="{00000000-0005-0000-0000-00004A050000}"/>
    <cellStyle name="20% - Accent1 9 5 6" xfId="7541" xr:uid="{00000000-0005-0000-0000-00004B050000}"/>
    <cellStyle name="20% - Accent1 9 5 6 2" xfId="15338" xr:uid="{00000000-0005-0000-0000-00004C050000}"/>
    <cellStyle name="20% - Accent1 9 5 6 2 2" xfId="32973" xr:uid="{00000000-0005-0000-0000-00004D050000}"/>
    <cellStyle name="20% - Accent1 9 5 6 3" xfId="25974" xr:uid="{00000000-0005-0000-0000-00004E050000}"/>
    <cellStyle name="20% - Accent1 9 5 7" xfId="11106" xr:uid="{00000000-0005-0000-0000-00004F050000}"/>
    <cellStyle name="20% - Accent1 9 5 7 2" xfId="28836" xr:uid="{00000000-0005-0000-0000-000050050000}"/>
    <cellStyle name="20% - Accent1 9 5 8" xfId="23109" xr:uid="{00000000-0005-0000-0000-000051050000}"/>
    <cellStyle name="20% - Accent1 9 5 9" xfId="51663" xr:uid="{00000000-0005-0000-0000-000052050000}"/>
    <cellStyle name="20% - Accent1 9 6" xfId="245" xr:uid="{00000000-0005-0000-0000-000053050000}"/>
    <cellStyle name="20% - Accent1 9 6 2" xfId="3491" xr:uid="{00000000-0005-0000-0000-000054050000}"/>
    <cellStyle name="20% - Accent1 9 6 2 2" xfId="8119" xr:uid="{00000000-0005-0000-0000-000055050000}"/>
    <cellStyle name="20% - Accent1 9 6 2 2 2" xfId="15915" xr:uid="{00000000-0005-0000-0000-000056050000}"/>
    <cellStyle name="20% - Accent1 9 6 2 2 2 2" xfId="33550" xr:uid="{00000000-0005-0000-0000-000057050000}"/>
    <cellStyle name="20% - Accent1 9 6 2 2 3" xfId="26533" xr:uid="{00000000-0005-0000-0000-000058050000}"/>
    <cellStyle name="20% - Accent1 9 6 2 3" xfId="12228" xr:uid="{00000000-0005-0000-0000-000059050000}"/>
    <cellStyle name="20% - Accent1 9 6 2 3 2" xfId="29899" xr:uid="{00000000-0005-0000-0000-00005A050000}"/>
    <cellStyle name="20% - Accent1 9 6 2 4" xfId="23668" xr:uid="{00000000-0005-0000-0000-00005B050000}"/>
    <cellStyle name="20% - Accent1 9 6 3" xfId="5539" xr:uid="{00000000-0005-0000-0000-00005C050000}"/>
    <cellStyle name="20% - Accent1 9 6 3 2" xfId="8839" xr:uid="{00000000-0005-0000-0000-00005D050000}"/>
    <cellStyle name="20% - Accent1 9 6 3 2 2" xfId="16634" xr:uid="{00000000-0005-0000-0000-00005E050000}"/>
    <cellStyle name="20% - Accent1 9 6 3 2 2 2" xfId="34270" xr:uid="{00000000-0005-0000-0000-00005F050000}"/>
    <cellStyle name="20% - Accent1 9 6 3 2 3" xfId="27227" xr:uid="{00000000-0005-0000-0000-000060050000}"/>
    <cellStyle name="20% - Accent1 9 6 3 3" xfId="13395" xr:uid="{00000000-0005-0000-0000-000061050000}"/>
    <cellStyle name="20% - Accent1 9 6 3 3 2" xfId="31035" xr:uid="{00000000-0005-0000-0000-000062050000}"/>
    <cellStyle name="20% - Accent1 9 6 3 4" xfId="24362" xr:uid="{00000000-0005-0000-0000-000063050000}"/>
    <cellStyle name="20% - Accent1 9 6 4" xfId="6169" xr:uid="{00000000-0005-0000-0000-000064050000}"/>
    <cellStyle name="20% - Accent1 9 6 4 2" xfId="9379" xr:uid="{00000000-0005-0000-0000-000065050000}"/>
    <cellStyle name="20% - Accent1 9 6 4 2 2" xfId="17173" xr:uid="{00000000-0005-0000-0000-000066050000}"/>
    <cellStyle name="20% - Accent1 9 6 4 2 2 2" xfId="34810" xr:uid="{00000000-0005-0000-0000-000067050000}"/>
    <cellStyle name="20% - Accent1 9 6 4 2 3" xfId="27763" xr:uid="{00000000-0005-0000-0000-000068050000}"/>
    <cellStyle name="20% - Accent1 9 6 4 3" xfId="13958" xr:uid="{00000000-0005-0000-0000-000069050000}"/>
    <cellStyle name="20% - Accent1 9 6 4 3 2" xfId="31593" xr:uid="{00000000-0005-0000-0000-00006A050000}"/>
    <cellStyle name="20% - Accent1 9 6 4 4" xfId="24899" xr:uid="{00000000-0005-0000-0000-00006B050000}"/>
    <cellStyle name="20% - Accent1 9 6 5" xfId="6707" xr:uid="{00000000-0005-0000-0000-00006C050000}"/>
    <cellStyle name="20% - Accent1 9 6 5 2" xfId="9917" xr:uid="{00000000-0005-0000-0000-00006D050000}"/>
    <cellStyle name="20% - Accent1 9 6 5 2 2" xfId="17710" xr:uid="{00000000-0005-0000-0000-00006E050000}"/>
    <cellStyle name="20% - Accent1 9 6 5 2 2 2" xfId="35347" xr:uid="{00000000-0005-0000-0000-00006F050000}"/>
    <cellStyle name="20% - Accent1 9 6 5 2 3" xfId="28300" xr:uid="{00000000-0005-0000-0000-000070050000}"/>
    <cellStyle name="20% - Accent1 9 6 5 3" xfId="14495" xr:uid="{00000000-0005-0000-0000-000071050000}"/>
    <cellStyle name="20% - Accent1 9 6 5 3 2" xfId="32130" xr:uid="{00000000-0005-0000-0000-000072050000}"/>
    <cellStyle name="20% - Accent1 9 6 5 4" xfId="25437" xr:uid="{00000000-0005-0000-0000-000073050000}"/>
    <cellStyle name="20% - Accent1 9 6 6" xfId="7542" xr:uid="{00000000-0005-0000-0000-000074050000}"/>
    <cellStyle name="20% - Accent1 9 6 6 2" xfId="15339" xr:uid="{00000000-0005-0000-0000-000075050000}"/>
    <cellStyle name="20% - Accent1 9 6 6 2 2" xfId="32974" xr:uid="{00000000-0005-0000-0000-000076050000}"/>
    <cellStyle name="20% - Accent1 9 6 6 3" xfId="25975" xr:uid="{00000000-0005-0000-0000-000077050000}"/>
    <cellStyle name="20% - Accent1 9 6 7" xfId="11107" xr:uid="{00000000-0005-0000-0000-000078050000}"/>
    <cellStyle name="20% - Accent1 9 6 7 2" xfId="28837" xr:uid="{00000000-0005-0000-0000-000079050000}"/>
    <cellStyle name="20% - Accent1 9 6 8" xfId="23110" xr:uid="{00000000-0005-0000-0000-00007A050000}"/>
    <cellStyle name="20% - Accent1 9 6 9" xfId="51664" xr:uid="{00000000-0005-0000-0000-00007B050000}"/>
    <cellStyle name="20% - Accent1 9 7" xfId="246" xr:uid="{00000000-0005-0000-0000-00007C050000}"/>
    <cellStyle name="20% - Accent1 9 7 10" xfId="51665" xr:uid="{00000000-0005-0000-0000-00007D050000}"/>
    <cellStyle name="20% - Accent1 9 7 2" xfId="247" xr:uid="{00000000-0005-0000-0000-00007E050000}"/>
    <cellStyle name="20% - Accent1 9 7 2 2" xfId="8121" xr:uid="{00000000-0005-0000-0000-00007F050000}"/>
    <cellStyle name="20% - Accent1 9 7 2 2 2" xfId="15917" xr:uid="{00000000-0005-0000-0000-000080050000}"/>
    <cellStyle name="20% - Accent1 9 7 2 2 2 2" xfId="33552" xr:uid="{00000000-0005-0000-0000-000081050000}"/>
    <cellStyle name="20% - Accent1 9 7 2 2 3" xfId="26535" xr:uid="{00000000-0005-0000-0000-000082050000}"/>
    <cellStyle name="20% - Accent1 9 7 2 3" xfId="12230" xr:uid="{00000000-0005-0000-0000-000083050000}"/>
    <cellStyle name="20% - Accent1 9 7 2 3 2" xfId="29901" xr:uid="{00000000-0005-0000-0000-000084050000}"/>
    <cellStyle name="20% - Accent1 9 7 2 4" xfId="23670" xr:uid="{00000000-0005-0000-0000-000085050000}"/>
    <cellStyle name="20% - Accent1 9 7 3" xfId="3492" xr:uid="{00000000-0005-0000-0000-000086050000}"/>
    <cellStyle name="20% - Accent1 9 7 3 2" xfId="8120" xr:uid="{00000000-0005-0000-0000-000087050000}"/>
    <cellStyle name="20% - Accent1 9 7 3 2 2" xfId="15916" xr:uid="{00000000-0005-0000-0000-000088050000}"/>
    <cellStyle name="20% - Accent1 9 7 3 2 2 2" xfId="33551" xr:uid="{00000000-0005-0000-0000-000089050000}"/>
    <cellStyle name="20% - Accent1 9 7 3 2 3" xfId="26534" xr:uid="{00000000-0005-0000-0000-00008A050000}"/>
    <cellStyle name="20% - Accent1 9 7 3 3" xfId="12229" xr:uid="{00000000-0005-0000-0000-00008B050000}"/>
    <cellStyle name="20% - Accent1 9 7 3 3 2" xfId="29900" xr:uid="{00000000-0005-0000-0000-00008C050000}"/>
    <cellStyle name="20% - Accent1 9 7 3 4" xfId="23669" xr:uid="{00000000-0005-0000-0000-00008D050000}"/>
    <cellStyle name="20% - Accent1 9 7 4" xfId="5540" xr:uid="{00000000-0005-0000-0000-00008E050000}"/>
    <cellStyle name="20% - Accent1 9 7 4 2" xfId="8840" xr:uid="{00000000-0005-0000-0000-00008F050000}"/>
    <cellStyle name="20% - Accent1 9 7 4 2 2" xfId="16635" xr:uid="{00000000-0005-0000-0000-000090050000}"/>
    <cellStyle name="20% - Accent1 9 7 4 2 2 2" xfId="34271" xr:uid="{00000000-0005-0000-0000-000091050000}"/>
    <cellStyle name="20% - Accent1 9 7 4 2 3" xfId="27228" xr:uid="{00000000-0005-0000-0000-000092050000}"/>
    <cellStyle name="20% - Accent1 9 7 4 3" xfId="13396" xr:uid="{00000000-0005-0000-0000-000093050000}"/>
    <cellStyle name="20% - Accent1 9 7 4 3 2" xfId="31036" xr:uid="{00000000-0005-0000-0000-000094050000}"/>
    <cellStyle name="20% - Accent1 9 7 4 4" xfId="24363" xr:uid="{00000000-0005-0000-0000-000095050000}"/>
    <cellStyle name="20% - Accent1 9 7 5" xfId="6170" xr:uid="{00000000-0005-0000-0000-000096050000}"/>
    <cellStyle name="20% - Accent1 9 7 5 2" xfId="9380" xr:uid="{00000000-0005-0000-0000-000097050000}"/>
    <cellStyle name="20% - Accent1 9 7 5 2 2" xfId="17174" xr:uid="{00000000-0005-0000-0000-000098050000}"/>
    <cellStyle name="20% - Accent1 9 7 5 2 2 2" xfId="34811" xr:uid="{00000000-0005-0000-0000-000099050000}"/>
    <cellStyle name="20% - Accent1 9 7 5 2 3" xfId="27764" xr:uid="{00000000-0005-0000-0000-00009A050000}"/>
    <cellStyle name="20% - Accent1 9 7 5 3" xfId="13959" xr:uid="{00000000-0005-0000-0000-00009B050000}"/>
    <cellStyle name="20% - Accent1 9 7 5 3 2" xfId="31594" xr:uid="{00000000-0005-0000-0000-00009C050000}"/>
    <cellStyle name="20% - Accent1 9 7 5 4" xfId="24900" xr:uid="{00000000-0005-0000-0000-00009D050000}"/>
    <cellStyle name="20% - Accent1 9 7 6" xfId="6708" xr:uid="{00000000-0005-0000-0000-00009E050000}"/>
    <cellStyle name="20% - Accent1 9 7 6 2" xfId="9918" xr:uid="{00000000-0005-0000-0000-00009F050000}"/>
    <cellStyle name="20% - Accent1 9 7 6 2 2" xfId="17711" xr:uid="{00000000-0005-0000-0000-0000A0050000}"/>
    <cellStyle name="20% - Accent1 9 7 6 2 2 2" xfId="35348" xr:uid="{00000000-0005-0000-0000-0000A1050000}"/>
    <cellStyle name="20% - Accent1 9 7 6 2 3" xfId="28301" xr:uid="{00000000-0005-0000-0000-0000A2050000}"/>
    <cellStyle name="20% - Accent1 9 7 6 3" xfId="14496" xr:uid="{00000000-0005-0000-0000-0000A3050000}"/>
    <cellStyle name="20% - Accent1 9 7 6 3 2" xfId="32131" xr:uid="{00000000-0005-0000-0000-0000A4050000}"/>
    <cellStyle name="20% - Accent1 9 7 6 4" xfId="25438" xr:uid="{00000000-0005-0000-0000-0000A5050000}"/>
    <cellStyle name="20% - Accent1 9 7 7" xfId="7543" xr:uid="{00000000-0005-0000-0000-0000A6050000}"/>
    <cellStyle name="20% - Accent1 9 7 7 2" xfId="15340" xr:uid="{00000000-0005-0000-0000-0000A7050000}"/>
    <cellStyle name="20% - Accent1 9 7 7 2 2" xfId="32975" xr:uid="{00000000-0005-0000-0000-0000A8050000}"/>
    <cellStyle name="20% - Accent1 9 7 7 3" xfId="25976" xr:uid="{00000000-0005-0000-0000-0000A9050000}"/>
    <cellStyle name="20% - Accent1 9 7 8" xfId="11108" xr:uid="{00000000-0005-0000-0000-0000AA050000}"/>
    <cellStyle name="20% - Accent1 9 7 8 2" xfId="28838" xr:uid="{00000000-0005-0000-0000-0000AB050000}"/>
    <cellStyle name="20% - Accent1 9 7 9" xfId="23111" xr:uid="{00000000-0005-0000-0000-0000AC050000}"/>
    <cellStyle name="20% - Accent1 9 8" xfId="3493" xr:uid="{00000000-0005-0000-0000-0000AD050000}"/>
    <cellStyle name="20% - Accent1 9 8 2" xfId="8122" xr:uid="{00000000-0005-0000-0000-0000AE050000}"/>
    <cellStyle name="20% - Accent1 9 8 2 2" xfId="15918" xr:uid="{00000000-0005-0000-0000-0000AF050000}"/>
    <cellStyle name="20% - Accent1 9 8 2 2 2" xfId="33553" xr:uid="{00000000-0005-0000-0000-0000B0050000}"/>
    <cellStyle name="20% - Accent1 9 8 2 3" xfId="26536" xr:uid="{00000000-0005-0000-0000-0000B1050000}"/>
    <cellStyle name="20% - Accent1 9 8 3" xfId="12231" xr:uid="{00000000-0005-0000-0000-0000B2050000}"/>
    <cellStyle name="20% - Accent1 9 8 3 2" xfId="29902" xr:uid="{00000000-0005-0000-0000-0000B3050000}"/>
    <cellStyle name="20% - Accent1 9 8 4" xfId="23671" xr:uid="{00000000-0005-0000-0000-0000B4050000}"/>
    <cellStyle name="20% - Accent1 9 9" xfId="3494" xr:uid="{00000000-0005-0000-0000-0000B5050000}"/>
    <cellStyle name="20% - Accent1 9 9 2" xfId="8123" xr:uid="{00000000-0005-0000-0000-0000B6050000}"/>
    <cellStyle name="20% - Accent1 9 9 2 2" xfId="15919" xr:uid="{00000000-0005-0000-0000-0000B7050000}"/>
    <cellStyle name="20% - Accent1 9 9 2 2 2" xfId="33554" xr:uid="{00000000-0005-0000-0000-0000B8050000}"/>
    <cellStyle name="20% - Accent1 9 9 2 3" xfId="26537" xr:uid="{00000000-0005-0000-0000-0000B9050000}"/>
    <cellStyle name="20% - Accent1 9 9 3" xfId="12232" xr:uid="{00000000-0005-0000-0000-0000BA050000}"/>
    <cellStyle name="20% - Accent1 9 9 3 2" xfId="29903" xr:uid="{00000000-0005-0000-0000-0000BB050000}"/>
    <cellStyle name="20% - Accent1 9 9 4" xfId="23672" xr:uid="{00000000-0005-0000-0000-0000BC050000}"/>
    <cellStyle name="20% - Accent2" xfId="168" builtinId="34" customBuiltin="1"/>
    <cellStyle name="20% - Accent2 10" xfId="248" xr:uid="{00000000-0005-0000-0000-0000BE050000}"/>
    <cellStyle name="20% - Accent2 10 2" xfId="249" xr:uid="{00000000-0005-0000-0000-0000BF050000}"/>
    <cellStyle name="20% - Accent2 10 3" xfId="250" xr:uid="{00000000-0005-0000-0000-0000C0050000}"/>
    <cellStyle name="20% - Accent2 10 3 2" xfId="8124" xr:uid="{00000000-0005-0000-0000-0000C1050000}"/>
    <cellStyle name="20% - Accent2 10 3 2 2" xfId="15920" xr:uid="{00000000-0005-0000-0000-0000C2050000}"/>
    <cellStyle name="20% - Accent2 10 3 2 2 2" xfId="33555" xr:uid="{00000000-0005-0000-0000-0000C3050000}"/>
    <cellStyle name="20% - Accent2 10 3 2 3" xfId="26538" xr:uid="{00000000-0005-0000-0000-0000C4050000}"/>
    <cellStyle name="20% - Accent2 10 3 3" xfId="12233" xr:uid="{00000000-0005-0000-0000-0000C5050000}"/>
    <cellStyle name="20% - Accent2 10 3 3 2" xfId="29904" xr:uid="{00000000-0005-0000-0000-0000C6050000}"/>
    <cellStyle name="20% - Accent2 10 3 4" xfId="23673" xr:uid="{00000000-0005-0000-0000-0000C7050000}"/>
    <cellStyle name="20% - Accent2 10 3 5" xfId="51666" xr:uid="{00000000-0005-0000-0000-0000C8050000}"/>
    <cellStyle name="20% - Accent2 10 4" xfId="7544" xr:uid="{00000000-0005-0000-0000-0000C9050000}"/>
    <cellStyle name="20% - Accent2 10 4 2" xfId="15341" xr:uid="{00000000-0005-0000-0000-0000CA050000}"/>
    <cellStyle name="20% - Accent2 10 4 2 2" xfId="32976" xr:uid="{00000000-0005-0000-0000-0000CB050000}"/>
    <cellStyle name="20% - Accent2 10 4 3" xfId="25977" xr:uid="{00000000-0005-0000-0000-0000CC050000}"/>
    <cellStyle name="20% - Accent2 10 5" xfId="11109" xr:uid="{00000000-0005-0000-0000-0000CD050000}"/>
    <cellStyle name="20% - Accent2 10 5 2" xfId="28839" xr:uid="{00000000-0005-0000-0000-0000CE050000}"/>
    <cellStyle name="20% - Accent2 10 6" xfId="22037" xr:uid="{00000000-0005-0000-0000-0000CF050000}"/>
    <cellStyle name="20% - Accent2 10 6 2" xfId="38755" xr:uid="{00000000-0005-0000-0000-0000D0050000}"/>
    <cellStyle name="20% - Accent2 10 7" xfId="23112" xr:uid="{00000000-0005-0000-0000-0000D1050000}"/>
    <cellStyle name="20% - Accent2 11" xfId="251" xr:uid="{00000000-0005-0000-0000-0000D2050000}"/>
    <cellStyle name="20% - Accent2 11 10" xfId="3495" xr:uid="{00000000-0005-0000-0000-0000D3050000}"/>
    <cellStyle name="20% - Accent2 11 10 2" xfId="8125" xr:uid="{00000000-0005-0000-0000-0000D4050000}"/>
    <cellStyle name="20% - Accent2 11 10 2 2" xfId="15921" xr:uid="{00000000-0005-0000-0000-0000D5050000}"/>
    <cellStyle name="20% - Accent2 11 10 2 2 2" xfId="33556" xr:uid="{00000000-0005-0000-0000-0000D6050000}"/>
    <cellStyle name="20% - Accent2 11 10 2 3" xfId="26539" xr:uid="{00000000-0005-0000-0000-0000D7050000}"/>
    <cellStyle name="20% - Accent2 11 10 3" xfId="12234" xr:uid="{00000000-0005-0000-0000-0000D8050000}"/>
    <cellStyle name="20% - Accent2 11 10 3 2" xfId="29905" xr:uid="{00000000-0005-0000-0000-0000D9050000}"/>
    <cellStyle name="20% - Accent2 11 10 4" xfId="23674" xr:uid="{00000000-0005-0000-0000-0000DA050000}"/>
    <cellStyle name="20% - Accent2 11 11" xfId="5541" xr:uid="{00000000-0005-0000-0000-0000DB050000}"/>
    <cellStyle name="20% - Accent2 11 11 2" xfId="8841" xr:uid="{00000000-0005-0000-0000-0000DC050000}"/>
    <cellStyle name="20% - Accent2 11 11 2 2" xfId="16636" xr:uid="{00000000-0005-0000-0000-0000DD050000}"/>
    <cellStyle name="20% - Accent2 11 11 2 2 2" xfId="34272" xr:uid="{00000000-0005-0000-0000-0000DE050000}"/>
    <cellStyle name="20% - Accent2 11 11 2 3" xfId="27229" xr:uid="{00000000-0005-0000-0000-0000DF050000}"/>
    <cellStyle name="20% - Accent2 11 11 3" xfId="13397" xr:uid="{00000000-0005-0000-0000-0000E0050000}"/>
    <cellStyle name="20% - Accent2 11 11 3 2" xfId="31037" xr:uid="{00000000-0005-0000-0000-0000E1050000}"/>
    <cellStyle name="20% - Accent2 11 11 4" xfId="24364" xr:uid="{00000000-0005-0000-0000-0000E2050000}"/>
    <cellStyle name="20% - Accent2 11 12" xfId="6171" xr:uid="{00000000-0005-0000-0000-0000E3050000}"/>
    <cellStyle name="20% - Accent2 11 12 2" xfId="9381" xr:uid="{00000000-0005-0000-0000-0000E4050000}"/>
    <cellStyle name="20% - Accent2 11 12 2 2" xfId="17175" xr:uid="{00000000-0005-0000-0000-0000E5050000}"/>
    <cellStyle name="20% - Accent2 11 12 2 2 2" xfId="34812" xr:uid="{00000000-0005-0000-0000-0000E6050000}"/>
    <cellStyle name="20% - Accent2 11 12 2 3" xfId="27765" xr:uid="{00000000-0005-0000-0000-0000E7050000}"/>
    <cellStyle name="20% - Accent2 11 12 3" xfId="13960" xr:uid="{00000000-0005-0000-0000-0000E8050000}"/>
    <cellStyle name="20% - Accent2 11 12 3 2" xfId="31595" xr:uid="{00000000-0005-0000-0000-0000E9050000}"/>
    <cellStyle name="20% - Accent2 11 12 4" xfId="24901" xr:uid="{00000000-0005-0000-0000-0000EA050000}"/>
    <cellStyle name="20% - Accent2 11 13" xfId="6709" xr:uid="{00000000-0005-0000-0000-0000EB050000}"/>
    <cellStyle name="20% - Accent2 11 13 2" xfId="9919" xr:uid="{00000000-0005-0000-0000-0000EC050000}"/>
    <cellStyle name="20% - Accent2 11 13 2 2" xfId="17712" xr:uid="{00000000-0005-0000-0000-0000ED050000}"/>
    <cellStyle name="20% - Accent2 11 13 2 2 2" xfId="35349" xr:uid="{00000000-0005-0000-0000-0000EE050000}"/>
    <cellStyle name="20% - Accent2 11 13 2 3" xfId="28302" xr:uid="{00000000-0005-0000-0000-0000EF050000}"/>
    <cellStyle name="20% - Accent2 11 13 3" xfId="14497" xr:uid="{00000000-0005-0000-0000-0000F0050000}"/>
    <cellStyle name="20% - Accent2 11 13 3 2" xfId="32132" xr:uid="{00000000-0005-0000-0000-0000F1050000}"/>
    <cellStyle name="20% - Accent2 11 13 4" xfId="25439" xr:uid="{00000000-0005-0000-0000-0000F2050000}"/>
    <cellStyle name="20% - Accent2 11 14" xfId="7545" xr:uid="{00000000-0005-0000-0000-0000F3050000}"/>
    <cellStyle name="20% - Accent2 11 14 2" xfId="15342" xr:uid="{00000000-0005-0000-0000-0000F4050000}"/>
    <cellStyle name="20% - Accent2 11 14 2 2" xfId="32977" xr:uid="{00000000-0005-0000-0000-0000F5050000}"/>
    <cellStyle name="20% - Accent2 11 14 3" xfId="25978" xr:uid="{00000000-0005-0000-0000-0000F6050000}"/>
    <cellStyle name="20% - Accent2 11 15" xfId="11110" xr:uid="{00000000-0005-0000-0000-0000F7050000}"/>
    <cellStyle name="20% - Accent2 11 15 2" xfId="28840" xr:uid="{00000000-0005-0000-0000-0000F8050000}"/>
    <cellStyle name="20% - Accent2 11 16" xfId="22038" xr:uid="{00000000-0005-0000-0000-0000F9050000}"/>
    <cellStyle name="20% - Accent2 11 16 2" xfId="38756" xr:uid="{00000000-0005-0000-0000-0000FA050000}"/>
    <cellStyle name="20% - Accent2 11 17" xfId="23113" xr:uid="{00000000-0005-0000-0000-0000FB050000}"/>
    <cellStyle name="20% - Accent2 11 18" xfId="51667" xr:uid="{00000000-0005-0000-0000-0000FC050000}"/>
    <cellStyle name="20% - Accent2 11 2" xfId="252" xr:uid="{00000000-0005-0000-0000-0000FD050000}"/>
    <cellStyle name="20% - Accent2 11 2 2" xfId="3496" xr:uid="{00000000-0005-0000-0000-0000FE050000}"/>
    <cellStyle name="20% - Accent2 11 2 2 2" xfId="8126" xr:uid="{00000000-0005-0000-0000-0000FF050000}"/>
    <cellStyle name="20% - Accent2 11 2 2 2 2" xfId="15922" xr:uid="{00000000-0005-0000-0000-000000060000}"/>
    <cellStyle name="20% - Accent2 11 2 2 2 2 2" xfId="33557" xr:uid="{00000000-0005-0000-0000-000001060000}"/>
    <cellStyle name="20% - Accent2 11 2 2 2 3" xfId="26540" xr:uid="{00000000-0005-0000-0000-000002060000}"/>
    <cellStyle name="20% - Accent2 11 2 2 3" xfId="12235" xr:uid="{00000000-0005-0000-0000-000003060000}"/>
    <cellStyle name="20% - Accent2 11 2 2 3 2" xfId="29906" xr:uid="{00000000-0005-0000-0000-000004060000}"/>
    <cellStyle name="20% - Accent2 11 2 2 4" xfId="23675" xr:uid="{00000000-0005-0000-0000-000005060000}"/>
    <cellStyle name="20% - Accent2 11 2 3" xfId="5542" xr:uid="{00000000-0005-0000-0000-000006060000}"/>
    <cellStyle name="20% - Accent2 11 2 3 2" xfId="8842" xr:uid="{00000000-0005-0000-0000-000007060000}"/>
    <cellStyle name="20% - Accent2 11 2 3 2 2" xfId="16637" xr:uid="{00000000-0005-0000-0000-000008060000}"/>
    <cellStyle name="20% - Accent2 11 2 3 2 2 2" xfId="34273" xr:uid="{00000000-0005-0000-0000-000009060000}"/>
    <cellStyle name="20% - Accent2 11 2 3 2 3" xfId="27230" xr:uid="{00000000-0005-0000-0000-00000A060000}"/>
    <cellStyle name="20% - Accent2 11 2 3 3" xfId="13398" xr:uid="{00000000-0005-0000-0000-00000B060000}"/>
    <cellStyle name="20% - Accent2 11 2 3 3 2" xfId="31038" xr:uid="{00000000-0005-0000-0000-00000C060000}"/>
    <cellStyle name="20% - Accent2 11 2 3 4" xfId="24365" xr:uid="{00000000-0005-0000-0000-00000D060000}"/>
    <cellStyle name="20% - Accent2 11 2 4" xfId="6172" xr:uid="{00000000-0005-0000-0000-00000E060000}"/>
    <cellStyle name="20% - Accent2 11 2 4 2" xfId="9382" xr:uid="{00000000-0005-0000-0000-00000F060000}"/>
    <cellStyle name="20% - Accent2 11 2 4 2 2" xfId="17176" xr:uid="{00000000-0005-0000-0000-000010060000}"/>
    <cellStyle name="20% - Accent2 11 2 4 2 2 2" xfId="34813" xr:uid="{00000000-0005-0000-0000-000011060000}"/>
    <cellStyle name="20% - Accent2 11 2 4 2 3" xfId="27766" xr:uid="{00000000-0005-0000-0000-000012060000}"/>
    <cellStyle name="20% - Accent2 11 2 4 3" xfId="13961" xr:uid="{00000000-0005-0000-0000-000013060000}"/>
    <cellStyle name="20% - Accent2 11 2 4 3 2" xfId="31596" xr:uid="{00000000-0005-0000-0000-000014060000}"/>
    <cellStyle name="20% - Accent2 11 2 4 4" xfId="24902" xr:uid="{00000000-0005-0000-0000-000015060000}"/>
    <cellStyle name="20% - Accent2 11 2 5" xfId="6710" xr:uid="{00000000-0005-0000-0000-000016060000}"/>
    <cellStyle name="20% - Accent2 11 2 5 2" xfId="9920" xr:uid="{00000000-0005-0000-0000-000017060000}"/>
    <cellStyle name="20% - Accent2 11 2 5 2 2" xfId="17713" xr:uid="{00000000-0005-0000-0000-000018060000}"/>
    <cellStyle name="20% - Accent2 11 2 5 2 2 2" xfId="35350" xr:uid="{00000000-0005-0000-0000-000019060000}"/>
    <cellStyle name="20% - Accent2 11 2 5 2 3" xfId="28303" xr:uid="{00000000-0005-0000-0000-00001A060000}"/>
    <cellStyle name="20% - Accent2 11 2 5 3" xfId="14498" xr:uid="{00000000-0005-0000-0000-00001B060000}"/>
    <cellStyle name="20% - Accent2 11 2 5 3 2" xfId="32133" xr:uid="{00000000-0005-0000-0000-00001C060000}"/>
    <cellStyle name="20% - Accent2 11 2 5 4" xfId="25440" xr:uid="{00000000-0005-0000-0000-00001D060000}"/>
    <cellStyle name="20% - Accent2 11 2 6" xfId="7546" xr:uid="{00000000-0005-0000-0000-00001E060000}"/>
    <cellStyle name="20% - Accent2 11 2 6 2" xfId="15343" xr:uid="{00000000-0005-0000-0000-00001F060000}"/>
    <cellStyle name="20% - Accent2 11 2 6 2 2" xfId="32978" xr:uid="{00000000-0005-0000-0000-000020060000}"/>
    <cellStyle name="20% - Accent2 11 2 6 3" xfId="25979" xr:uid="{00000000-0005-0000-0000-000021060000}"/>
    <cellStyle name="20% - Accent2 11 2 7" xfId="11111" xr:uid="{00000000-0005-0000-0000-000022060000}"/>
    <cellStyle name="20% - Accent2 11 2 7 2" xfId="28841" xr:uid="{00000000-0005-0000-0000-000023060000}"/>
    <cellStyle name="20% - Accent2 11 2 8" xfId="23114" xr:uid="{00000000-0005-0000-0000-000024060000}"/>
    <cellStyle name="20% - Accent2 11 2 9" xfId="51668" xr:uid="{00000000-0005-0000-0000-000025060000}"/>
    <cellStyle name="20% - Accent2 11 3" xfId="253" xr:uid="{00000000-0005-0000-0000-000026060000}"/>
    <cellStyle name="20% - Accent2 11 3 10" xfId="23115" xr:uid="{00000000-0005-0000-0000-000027060000}"/>
    <cellStyle name="20% - Accent2 11 3 11" xfId="51669" xr:uid="{00000000-0005-0000-0000-000028060000}"/>
    <cellStyle name="20% - Accent2 11 3 2" xfId="254" xr:uid="{00000000-0005-0000-0000-000029060000}"/>
    <cellStyle name="20% - Accent2 11 3 2 2" xfId="3498" xr:uid="{00000000-0005-0000-0000-00002A060000}"/>
    <cellStyle name="20% - Accent2 11 3 2 2 2" xfId="8128" xr:uid="{00000000-0005-0000-0000-00002B060000}"/>
    <cellStyle name="20% - Accent2 11 3 2 2 2 2" xfId="15924" xr:uid="{00000000-0005-0000-0000-00002C060000}"/>
    <cellStyle name="20% - Accent2 11 3 2 2 2 2 2" xfId="33559" xr:uid="{00000000-0005-0000-0000-00002D060000}"/>
    <cellStyle name="20% - Accent2 11 3 2 2 2 3" xfId="26542" xr:uid="{00000000-0005-0000-0000-00002E060000}"/>
    <cellStyle name="20% - Accent2 11 3 2 2 3" xfId="12237" xr:uid="{00000000-0005-0000-0000-00002F060000}"/>
    <cellStyle name="20% - Accent2 11 3 2 2 3 2" xfId="29908" xr:uid="{00000000-0005-0000-0000-000030060000}"/>
    <cellStyle name="20% - Accent2 11 3 2 2 4" xfId="23677" xr:uid="{00000000-0005-0000-0000-000031060000}"/>
    <cellStyle name="20% - Accent2 11 3 2 3" xfId="5544" xr:uid="{00000000-0005-0000-0000-000032060000}"/>
    <cellStyle name="20% - Accent2 11 3 2 3 2" xfId="8844" xr:uid="{00000000-0005-0000-0000-000033060000}"/>
    <cellStyle name="20% - Accent2 11 3 2 3 2 2" xfId="16639" xr:uid="{00000000-0005-0000-0000-000034060000}"/>
    <cellStyle name="20% - Accent2 11 3 2 3 2 2 2" xfId="34275" xr:uid="{00000000-0005-0000-0000-000035060000}"/>
    <cellStyle name="20% - Accent2 11 3 2 3 2 3" xfId="27232" xr:uid="{00000000-0005-0000-0000-000036060000}"/>
    <cellStyle name="20% - Accent2 11 3 2 3 3" xfId="13400" xr:uid="{00000000-0005-0000-0000-000037060000}"/>
    <cellStyle name="20% - Accent2 11 3 2 3 3 2" xfId="31040" xr:uid="{00000000-0005-0000-0000-000038060000}"/>
    <cellStyle name="20% - Accent2 11 3 2 3 4" xfId="24367" xr:uid="{00000000-0005-0000-0000-000039060000}"/>
    <cellStyle name="20% - Accent2 11 3 2 4" xfId="6174" xr:uid="{00000000-0005-0000-0000-00003A060000}"/>
    <cellStyle name="20% - Accent2 11 3 2 4 2" xfId="9384" xr:uid="{00000000-0005-0000-0000-00003B060000}"/>
    <cellStyle name="20% - Accent2 11 3 2 4 2 2" xfId="17178" xr:uid="{00000000-0005-0000-0000-00003C060000}"/>
    <cellStyle name="20% - Accent2 11 3 2 4 2 2 2" xfId="34815" xr:uid="{00000000-0005-0000-0000-00003D060000}"/>
    <cellStyle name="20% - Accent2 11 3 2 4 2 3" xfId="27768" xr:uid="{00000000-0005-0000-0000-00003E060000}"/>
    <cellStyle name="20% - Accent2 11 3 2 4 3" xfId="13963" xr:uid="{00000000-0005-0000-0000-00003F060000}"/>
    <cellStyle name="20% - Accent2 11 3 2 4 3 2" xfId="31598" xr:uid="{00000000-0005-0000-0000-000040060000}"/>
    <cellStyle name="20% - Accent2 11 3 2 4 4" xfId="24904" xr:uid="{00000000-0005-0000-0000-000041060000}"/>
    <cellStyle name="20% - Accent2 11 3 2 5" xfId="6712" xr:uid="{00000000-0005-0000-0000-000042060000}"/>
    <cellStyle name="20% - Accent2 11 3 2 5 2" xfId="9922" xr:uid="{00000000-0005-0000-0000-000043060000}"/>
    <cellStyle name="20% - Accent2 11 3 2 5 2 2" xfId="17715" xr:uid="{00000000-0005-0000-0000-000044060000}"/>
    <cellStyle name="20% - Accent2 11 3 2 5 2 2 2" xfId="35352" xr:uid="{00000000-0005-0000-0000-000045060000}"/>
    <cellStyle name="20% - Accent2 11 3 2 5 2 3" xfId="28305" xr:uid="{00000000-0005-0000-0000-000046060000}"/>
    <cellStyle name="20% - Accent2 11 3 2 5 3" xfId="14500" xr:uid="{00000000-0005-0000-0000-000047060000}"/>
    <cellStyle name="20% - Accent2 11 3 2 5 3 2" xfId="32135" xr:uid="{00000000-0005-0000-0000-000048060000}"/>
    <cellStyle name="20% - Accent2 11 3 2 5 4" xfId="25442" xr:uid="{00000000-0005-0000-0000-000049060000}"/>
    <cellStyle name="20% - Accent2 11 3 2 6" xfId="7548" xr:uid="{00000000-0005-0000-0000-00004A060000}"/>
    <cellStyle name="20% - Accent2 11 3 2 6 2" xfId="15345" xr:uid="{00000000-0005-0000-0000-00004B060000}"/>
    <cellStyle name="20% - Accent2 11 3 2 6 2 2" xfId="32980" xr:uid="{00000000-0005-0000-0000-00004C060000}"/>
    <cellStyle name="20% - Accent2 11 3 2 6 3" xfId="25981" xr:uid="{00000000-0005-0000-0000-00004D060000}"/>
    <cellStyle name="20% - Accent2 11 3 2 7" xfId="11113" xr:uid="{00000000-0005-0000-0000-00004E060000}"/>
    <cellStyle name="20% - Accent2 11 3 2 7 2" xfId="28843" xr:uid="{00000000-0005-0000-0000-00004F060000}"/>
    <cellStyle name="20% - Accent2 11 3 2 8" xfId="23116" xr:uid="{00000000-0005-0000-0000-000050060000}"/>
    <cellStyle name="20% - Accent2 11 3 2 9" xfId="51670" xr:uid="{00000000-0005-0000-0000-000051060000}"/>
    <cellStyle name="20% - Accent2 11 3 3" xfId="3499" xr:uid="{00000000-0005-0000-0000-000052060000}"/>
    <cellStyle name="20% - Accent2 11 3 3 2" xfId="5545" xr:uid="{00000000-0005-0000-0000-000053060000}"/>
    <cellStyle name="20% - Accent2 11 3 3 2 2" xfId="8845" xr:uid="{00000000-0005-0000-0000-000054060000}"/>
    <cellStyle name="20% - Accent2 11 3 3 2 2 2" xfId="16640" xr:uid="{00000000-0005-0000-0000-000055060000}"/>
    <cellStyle name="20% - Accent2 11 3 3 2 2 2 2" xfId="34276" xr:uid="{00000000-0005-0000-0000-000056060000}"/>
    <cellStyle name="20% - Accent2 11 3 3 2 2 3" xfId="27233" xr:uid="{00000000-0005-0000-0000-000057060000}"/>
    <cellStyle name="20% - Accent2 11 3 3 2 3" xfId="13401" xr:uid="{00000000-0005-0000-0000-000058060000}"/>
    <cellStyle name="20% - Accent2 11 3 3 2 3 2" xfId="31041" xr:uid="{00000000-0005-0000-0000-000059060000}"/>
    <cellStyle name="20% - Accent2 11 3 3 2 4" xfId="24368" xr:uid="{00000000-0005-0000-0000-00005A060000}"/>
    <cellStyle name="20% - Accent2 11 3 3 3" xfId="6175" xr:uid="{00000000-0005-0000-0000-00005B060000}"/>
    <cellStyle name="20% - Accent2 11 3 3 3 2" xfId="9385" xr:uid="{00000000-0005-0000-0000-00005C060000}"/>
    <cellStyle name="20% - Accent2 11 3 3 3 2 2" xfId="17179" xr:uid="{00000000-0005-0000-0000-00005D060000}"/>
    <cellStyle name="20% - Accent2 11 3 3 3 2 2 2" xfId="34816" xr:uid="{00000000-0005-0000-0000-00005E060000}"/>
    <cellStyle name="20% - Accent2 11 3 3 3 2 3" xfId="27769" xr:uid="{00000000-0005-0000-0000-00005F060000}"/>
    <cellStyle name="20% - Accent2 11 3 3 3 3" xfId="13964" xr:uid="{00000000-0005-0000-0000-000060060000}"/>
    <cellStyle name="20% - Accent2 11 3 3 3 3 2" xfId="31599" xr:uid="{00000000-0005-0000-0000-000061060000}"/>
    <cellStyle name="20% - Accent2 11 3 3 3 4" xfId="24905" xr:uid="{00000000-0005-0000-0000-000062060000}"/>
    <cellStyle name="20% - Accent2 11 3 3 4" xfId="6713" xr:uid="{00000000-0005-0000-0000-000063060000}"/>
    <cellStyle name="20% - Accent2 11 3 3 4 2" xfId="9923" xr:uid="{00000000-0005-0000-0000-000064060000}"/>
    <cellStyle name="20% - Accent2 11 3 3 4 2 2" xfId="17716" xr:uid="{00000000-0005-0000-0000-000065060000}"/>
    <cellStyle name="20% - Accent2 11 3 3 4 2 2 2" xfId="35353" xr:uid="{00000000-0005-0000-0000-000066060000}"/>
    <cellStyle name="20% - Accent2 11 3 3 4 2 3" xfId="28306" xr:uid="{00000000-0005-0000-0000-000067060000}"/>
    <cellStyle name="20% - Accent2 11 3 3 4 3" xfId="14501" xr:uid="{00000000-0005-0000-0000-000068060000}"/>
    <cellStyle name="20% - Accent2 11 3 3 4 3 2" xfId="32136" xr:uid="{00000000-0005-0000-0000-000069060000}"/>
    <cellStyle name="20% - Accent2 11 3 3 4 4" xfId="25443" xr:uid="{00000000-0005-0000-0000-00006A060000}"/>
    <cellStyle name="20% - Accent2 11 3 3 5" xfId="8129" xr:uid="{00000000-0005-0000-0000-00006B060000}"/>
    <cellStyle name="20% - Accent2 11 3 3 5 2" xfId="15925" xr:uid="{00000000-0005-0000-0000-00006C060000}"/>
    <cellStyle name="20% - Accent2 11 3 3 5 2 2" xfId="33560" xr:uid="{00000000-0005-0000-0000-00006D060000}"/>
    <cellStyle name="20% - Accent2 11 3 3 5 3" xfId="26543" xr:uid="{00000000-0005-0000-0000-00006E060000}"/>
    <cellStyle name="20% - Accent2 11 3 3 6" xfId="12238" xr:uid="{00000000-0005-0000-0000-00006F060000}"/>
    <cellStyle name="20% - Accent2 11 3 3 6 2" xfId="29909" xr:uid="{00000000-0005-0000-0000-000070060000}"/>
    <cellStyle name="20% - Accent2 11 3 3 7" xfId="23678" xr:uid="{00000000-0005-0000-0000-000071060000}"/>
    <cellStyle name="20% - Accent2 11 3 4" xfId="3497" xr:uid="{00000000-0005-0000-0000-000072060000}"/>
    <cellStyle name="20% - Accent2 11 3 4 2" xfId="8127" xr:uid="{00000000-0005-0000-0000-000073060000}"/>
    <cellStyle name="20% - Accent2 11 3 4 2 2" xfId="15923" xr:uid="{00000000-0005-0000-0000-000074060000}"/>
    <cellStyle name="20% - Accent2 11 3 4 2 2 2" xfId="33558" xr:uid="{00000000-0005-0000-0000-000075060000}"/>
    <cellStyle name="20% - Accent2 11 3 4 2 3" xfId="26541" xr:uid="{00000000-0005-0000-0000-000076060000}"/>
    <cellStyle name="20% - Accent2 11 3 4 3" xfId="12236" xr:uid="{00000000-0005-0000-0000-000077060000}"/>
    <cellStyle name="20% - Accent2 11 3 4 3 2" xfId="29907" xr:uid="{00000000-0005-0000-0000-000078060000}"/>
    <cellStyle name="20% - Accent2 11 3 4 4" xfId="23676" xr:uid="{00000000-0005-0000-0000-000079060000}"/>
    <cellStyle name="20% - Accent2 11 3 5" xfId="5543" xr:uid="{00000000-0005-0000-0000-00007A060000}"/>
    <cellStyle name="20% - Accent2 11 3 5 2" xfId="8843" xr:uid="{00000000-0005-0000-0000-00007B060000}"/>
    <cellStyle name="20% - Accent2 11 3 5 2 2" xfId="16638" xr:uid="{00000000-0005-0000-0000-00007C060000}"/>
    <cellStyle name="20% - Accent2 11 3 5 2 2 2" xfId="34274" xr:uid="{00000000-0005-0000-0000-00007D060000}"/>
    <cellStyle name="20% - Accent2 11 3 5 2 3" xfId="27231" xr:uid="{00000000-0005-0000-0000-00007E060000}"/>
    <cellStyle name="20% - Accent2 11 3 5 3" xfId="13399" xr:uid="{00000000-0005-0000-0000-00007F060000}"/>
    <cellStyle name="20% - Accent2 11 3 5 3 2" xfId="31039" xr:uid="{00000000-0005-0000-0000-000080060000}"/>
    <cellStyle name="20% - Accent2 11 3 5 4" xfId="24366" xr:uid="{00000000-0005-0000-0000-000081060000}"/>
    <cellStyle name="20% - Accent2 11 3 6" xfId="6173" xr:uid="{00000000-0005-0000-0000-000082060000}"/>
    <cellStyle name="20% - Accent2 11 3 6 2" xfId="9383" xr:uid="{00000000-0005-0000-0000-000083060000}"/>
    <cellStyle name="20% - Accent2 11 3 6 2 2" xfId="17177" xr:uid="{00000000-0005-0000-0000-000084060000}"/>
    <cellStyle name="20% - Accent2 11 3 6 2 2 2" xfId="34814" xr:uid="{00000000-0005-0000-0000-000085060000}"/>
    <cellStyle name="20% - Accent2 11 3 6 2 3" xfId="27767" xr:uid="{00000000-0005-0000-0000-000086060000}"/>
    <cellStyle name="20% - Accent2 11 3 6 3" xfId="13962" xr:uid="{00000000-0005-0000-0000-000087060000}"/>
    <cellStyle name="20% - Accent2 11 3 6 3 2" xfId="31597" xr:uid="{00000000-0005-0000-0000-000088060000}"/>
    <cellStyle name="20% - Accent2 11 3 6 4" xfId="24903" xr:uid="{00000000-0005-0000-0000-000089060000}"/>
    <cellStyle name="20% - Accent2 11 3 7" xfId="6711" xr:uid="{00000000-0005-0000-0000-00008A060000}"/>
    <cellStyle name="20% - Accent2 11 3 7 2" xfId="9921" xr:uid="{00000000-0005-0000-0000-00008B060000}"/>
    <cellStyle name="20% - Accent2 11 3 7 2 2" xfId="17714" xr:uid="{00000000-0005-0000-0000-00008C060000}"/>
    <cellStyle name="20% - Accent2 11 3 7 2 2 2" xfId="35351" xr:uid="{00000000-0005-0000-0000-00008D060000}"/>
    <cellStyle name="20% - Accent2 11 3 7 2 3" xfId="28304" xr:uid="{00000000-0005-0000-0000-00008E060000}"/>
    <cellStyle name="20% - Accent2 11 3 7 3" xfId="14499" xr:uid="{00000000-0005-0000-0000-00008F060000}"/>
    <cellStyle name="20% - Accent2 11 3 7 3 2" xfId="32134" xr:uid="{00000000-0005-0000-0000-000090060000}"/>
    <cellStyle name="20% - Accent2 11 3 7 4" xfId="25441" xr:uid="{00000000-0005-0000-0000-000091060000}"/>
    <cellStyle name="20% - Accent2 11 3 8" xfId="7547" xr:uid="{00000000-0005-0000-0000-000092060000}"/>
    <cellStyle name="20% - Accent2 11 3 8 2" xfId="15344" xr:uid="{00000000-0005-0000-0000-000093060000}"/>
    <cellStyle name="20% - Accent2 11 3 8 2 2" xfId="32979" xr:uid="{00000000-0005-0000-0000-000094060000}"/>
    <cellStyle name="20% - Accent2 11 3 8 3" xfId="25980" xr:uid="{00000000-0005-0000-0000-000095060000}"/>
    <cellStyle name="20% - Accent2 11 3 9" xfId="11112" xr:uid="{00000000-0005-0000-0000-000096060000}"/>
    <cellStyle name="20% - Accent2 11 3 9 2" xfId="28842" xr:uid="{00000000-0005-0000-0000-000097060000}"/>
    <cellStyle name="20% - Accent2 11 4" xfId="255" xr:uid="{00000000-0005-0000-0000-000098060000}"/>
    <cellStyle name="20% - Accent2 11 4 2" xfId="3500" xr:uid="{00000000-0005-0000-0000-000099060000}"/>
    <cellStyle name="20% - Accent2 11 4 2 2" xfId="8130" xr:uid="{00000000-0005-0000-0000-00009A060000}"/>
    <cellStyle name="20% - Accent2 11 4 2 2 2" xfId="15926" xr:uid="{00000000-0005-0000-0000-00009B060000}"/>
    <cellStyle name="20% - Accent2 11 4 2 2 2 2" xfId="33561" xr:uid="{00000000-0005-0000-0000-00009C060000}"/>
    <cellStyle name="20% - Accent2 11 4 2 2 3" xfId="26544" xr:uid="{00000000-0005-0000-0000-00009D060000}"/>
    <cellStyle name="20% - Accent2 11 4 2 3" xfId="12239" xr:uid="{00000000-0005-0000-0000-00009E060000}"/>
    <cellStyle name="20% - Accent2 11 4 2 3 2" xfId="29910" xr:uid="{00000000-0005-0000-0000-00009F060000}"/>
    <cellStyle name="20% - Accent2 11 4 2 4" xfId="23679" xr:uid="{00000000-0005-0000-0000-0000A0060000}"/>
    <cellStyle name="20% - Accent2 11 4 3" xfId="5546" xr:uid="{00000000-0005-0000-0000-0000A1060000}"/>
    <cellStyle name="20% - Accent2 11 4 3 2" xfId="8846" xr:uid="{00000000-0005-0000-0000-0000A2060000}"/>
    <cellStyle name="20% - Accent2 11 4 3 2 2" xfId="16641" xr:uid="{00000000-0005-0000-0000-0000A3060000}"/>
    <cellStyle name="20% - Accent2 11 4 3 2 2 2" xfId="34277" xr:uid="{00000000-0005-0000-0000-0000A4060000}"/>
    <cellStyle name="20% - Accent2 11 4 3 2 3" xfId="27234" xr:uid="{00000000-0005-0000-0000-0000A5060000}"/>
    <cellStyle name="20% - Accent2 11 4 3 3" xfId="13402" xr:uid="{00000000-0005-0000-0000-0000A6060000}"/>
    <cellStyle name="20% - Accent2 11 4 3 3 2" xfId="31042" xr:uid="{00000000-0005-0000-0000-0000A7060000}"/>
    <cellStyle name="20% - Accent2 11 4 3 4" xfId="24369" xr:uid="{00000000-0005-0000-0000-0000A8060000}"/>
    <cellStyle name="20% - Accent2 11 4 4" xfId="6176" xr:uid="{00000000-0005-0000-0000-0000A9060000}"/>
    <cellStyle name="20% - Accent2 11 4 4 2" xfId="9386" xr:uid="{00000000-0005-0000-0000-0000AA060000}"/>
    <cellStyle name="20% - Accent2 11 4 4 2 2" xfId="17180" xr:uid="{00000000-0005-0000-0000-0000AB060000}"/>
    <cellStyle name="20% - Accent2 11 4 4 2 2 2" xfId="34817" xr:uid="{00000000-0005-0000-0000-0000AC060000}"/>
    <cellStyle name="20% - Accent2 11 4 4 2 3" xfId="27770" xr:uid="{00000000-0005-0000-0000-0000AD060000}"/>
    <cellStyle name="20% - Accent2 11 4 4 3" xfId="13965" xr:uid="{00000000-0005-0000-0000-0000AE060000}"/>
    <cellStyle name="20% - Accent2 11 4 4 3 2" xfId="31600" xr:uid="{00000000-0005-0000-0000-0000AF060000}"/>
    <cellStyle name="20% - Accent2 11 4 4 4" xfId="24906" xr:uid="{00000000-0005-0000-0000-0000B0060000}"/>
    <cellStyle name="20% - Accent2 11 4 5" xfId="6714" xr:uid="{00000000-0005-0000-0000-0000B1060000}"/>
    <cellStyle name="20% - Accent2 11 4 5 2" xfId="9924" xr:uid="{00000000-0005-0000-0000-0000B2060000}"/>
    <cellStyle name="20% - Accent2 11 4 5 2 2" xfId="17717" xr:uid="{00000000-0005-0000-0000-0000B3060000}"/>
    <cellStyle name="20% - Accent2 11 4 5 2 2 2" xfId="35354" xr:uid="{00000000-0005-0000-0000-0000B4060000}"/>
    <cellStyle name="20% - Accent2 11 4 5 2 3" xfId="28307" xr:uid="{00000000-0005-0000-0000-0000B5060000}"/>
    <cellStyle name="20% - Accent2 11 4 5 3" xfId="14502" xr:uid="{00000000-0005-0000-0000-0000B6060000}"/>
    <cellStyle name="20% - Accent2 11 4 5 3 2" xfId="32137" xr:uid="{00000000-0005-0000-0000-0000B7060000}"/>
    <cellStyle name="20% - Accent2 11 4 5 4" xfId="25444" xr:uid="{00000000-0005-0000-0000-0000B8060000}"/>
    <cellStyle name="20% - Accent2 11 4 6" xfId="7549" xr:uid="{00000000-0005-0000-0000-0000B9060000}"/>
    <cellStyle name="20% - Accent2 11 4 6 2" xfId="15346" xr:uid="{00000000-0005-0000-0000-0000BA060000}"/>
    <cellStyle name="20% - Accent2 11 4 6 2 2" xfId="32981" xr:uid="{00000000-0005-0000-0000-0000BB060000}"/>
    <cellStyle name="20% - Accent2 11 4 6 3" xfId="25982" xr:uid="{00000000-0005-0000-0000-0000BC060000}"/>
    <cellStyle name="20% - Accent2 11 4 7" xfId="11114" xr:uid="{00000000-0005-0000-0000-0000BD060000}"/>
    <cellStyle name="20% - Accent2 11 4 7 2" xfId="28844" xr:uid="{00000000-0005-0000-0000-0000BE060000}"/>
    <cellStyle name="20% - Accent2 11 4 8" xfId="23117" xr:uid="{00000000-0005-0000-0000-0000BF060000}"/>
    <cellStyle name="20% - Accent2 11 4 9" xfId="51671" xr:uid="{00000000-0005-0000-0000-0000C0060000}"/>
    <cellStyle name="20% - Accent2 11 5" xfId="256" xr:uid="{00000000-0005-0000-0000-0000C1060000}"/>
    <cellStyle name="20% - Accent2 11 5 2" xfId="3501" xr:uid="{00000000-0005-0000-0000-0000C2060000}"/>
    <cellStyle name="20% - Accent2 11 5 2 2" xfId="8131" xr:uid="{00000000-0005-0000-0000-0000C3060000}"/>
    <cellStyle name="20% - Accent2 11 5 2 2 2" xfId="15927" xr:uid="{00000000-0005-0000-0000-0000C4060000}"/>
    <cellStyle name="20% - Accent2 11 5 2 2 2 2" xfId="33562" xr:uid="{00000000-0005-0000-0000-0000C5060000}"/>
    <cellStyle name="20% - Accent2 11 5 2 2 3" xfId="26545" xr:uid="{00000000-0005-0000-0000-0000C6060000}"/>
    <cellStyle name="20% - Accent2 11 5 2 3" xfId="12240" xr:uid="{00000000-0005-0000-0000-0000C7060000}"/>
    <cellStyle name="20% - Accent2 11 5 2 3 2" xfId="29911" xr:uid="{00000000-0005-0000-0000-0000C8060000}"/>
    <cellStyle name="20% - Accent2 11 5 2 4" xfId="23680" xr:uid="{00000000-0005-0000-0000-0000C9060000}"/>
    <cellStyle name="20% - Accent2 11 5 3" xfId="5547" xr:uid="{00000000-0005-0000-0000-0000CA060000}"/>
    <cellStyle name="20% - Accent2 11 5 3 2" xfId="8847" xr:uid="{00000000-0005-0000-0000-0000CB060000}"/>
    <cellStyle name="20% - Accent2 11 5 3 2 2" xfId="16642" xr:uid="{00000000-0005-0000-0000-0000CC060000}"/>
    <cellStyle name="20% - Accent2 11 5 3 2 2 2" xfId="34278" xr:uid="{00000000-0005-0000-0000-0000CD060000}"/>
    <cellStyle name="20% - Accent2 11 5 3 2 3" xfId="27235" xr:uid="{00000000-0005-0000-0000-0000CE060000}"/>
    <cellStyle name="20% - Accent2 11 5 3 3" xfId="13403" xr:uid="{00000000-0005-0000-0000-0000CF060000}"/>
    <cellStyle name="20% - Accent2 11 5 3 3 2" xfId="31043" xr:uid="{00000000-0005-0000-0000-0000D0060000}"/>
    <cellStyle name="20% - Accent2 11 5 3 4" xfId="24370" xr:uid="{00000000-0005-0000-0000-0000D1060000}"/>
    <cellStyle name="20% - Accent2 11 5 4" xfId="6177" xr:uid="{00000000-0005-0000-0000-0000D2060000}"/>
    <cellStyle name="20% - Accent2 11 5 4 2" xfId="9387" xr:uid="{00000000-0005-0000-0000-0000D3060000}"/>
    <cellStyle name="20% - Accent2 11 5 4 2 2" xfId="17181" xr:uid="{00000000-0005-0000-0000-0000D4060000}"/>
    <cellStyle name="20% - Accent2 11 5 4 2 2 2" xfId="34818" xr:uid="{00000000-0005-0000-0000-0000D5060000}"/>
    <cellStyle name="20% - Accent2 11 5 4 2 3" xfId="27771" xr:uid="{00000000-0005-0000-0000-0000D6060000}"/>
    <cellStyle name="20% - Accent2 11 5 4 3" xfId="13966" xr:uid="{00000000-0005-0000-0000-0000D7060000}"/>
    <cellStyle name="20% - Accent2 11 5 4 3 2" xfId="31601" xr:uid="{00000000-0005-0000-0000-0000D8060000}"/>
    <cellStyle name="20% - Accent2 11 5 4 4" xfId="24907" xr:uid="{00000000-0005-0000-0000-0000D9060000}"/>
    <cellStyle name="20% - Accent2 11 5 5" xfId="6715" xr:uid="{00000000-0005-0000-0000-0000DA060000}"/>
    <cellStyle name="20% - Accent2 11 5 5 2" xfId="9925" xr:uid="{00000000-0005-0000-0000-0000DB060000}"/>
    <cellStyle name="20% - Accent2 11 5 5 2 2" xfId="17718" xr:uid="{00000000-0005-0000-0000-0000DC060000}"/>
    <cellStyle name="20% - Accent2 11 5 5 2 2 2" xfId="35355" xr:uid="{00000000-0005-0000-0000-0000DD060000}"/>
    <cellStyle name="20% - Accent2 11 5 5 2 3" xfId="28308" xr:uid="{00000000-0005-0000-0000-0000DE060000}"/>
    <cellStyle name="20% - Accent2 11 5 5 3" xfId="14503" xr:uid="{00000000-0005-0000-0000-0000DF060000}"/>
    <cellStyle name="20% - Accent2 11 5 5 3 2" xfId="32138" xr:uid="{00000000-0005-0000-0000-0000E0060000}"/>
    <cellStyle name="20% - Accent2 11 5 5 4" xfId="25445" xr:uid="{00000000-0005-0000-0000-0000E1060000}"/>
    <cellStyle name="20% - Accent2 11 5 6" xfId="7550" xr:uid="{00000000-0005-0000-0000-0000E2060000}"/>
    <cellStyle name="20% - Accent2 11 5 6 2" xfId="15347" xr:uid="{00000000-0005-0000-0000-0000E3060000}"/>
    <cellStyle name="20% - Accent2 11 5 6 2 2" xfId="32982" xr:uid="{00000000-0005-0000-0000-0000E4060000}"/>
    <cellStyle name="20% - Accent2 11 5 6 3" xfId="25983" xr:uid="{00000000-0005-0000-0000-0000E5060000}"/>
    <cellStyle name="20% - Accent2 11 5 7" xfId="11115" xr:uid="{00000000-0005-0000-0000-0000E6060000}"/>
    <cellStyle name="20% - Accent2 11 5 7 2" xfId="28845" xr:uid="{00000000-0005-0000-0000-0000E7060000}"/>
    <cellStyle name="20% - Accent2 11 5 8" xfId="23118" xr:uid="{00000000-0005-0000-0000-0000E8060000}"/>
    <cellStyle name="20% - Accent2 11 5 9" xfId="51672" xr:uid="{00000000-0005-0000-0000-0000E9060000}"/>
    <cellStyle name="20% - Accent2 11 6" xfId="257" xr:uid="{00000000-0005-0000-0000-0000EA060000}"/>
    <cellStyle name="20% - Accent2 11 6 2" xfId="3502" xr:uid="{00000000-0005-0000-0000-0000EB060000}"/>
    <cellStyle name="20% - Accent2 11 6 2 2" xfId="8132" xr:uid="{00000000-0005-0000-0000-0000EC060000}"/>
    <cellStyle name="20% - Accent2 11 6 2 2 2" xfId="15928" xr:uid="{00000000-0005-0000-0000-0000ED060000}"/>
    <cellStyle name="20% - Accent2 11 6 2 2 2 2" xfId="33563" xr:uid="{00000000-0005-0000-0000-0000EE060000}"/>
    <cellStyle name="20% - Accent2 11 6 2 2 3" xfId="26546" xr:uid="{00000000-0005-0000-0000-0000EF060000}"/>
    <cellStyle name="20% - Accent2 11 6 2 3" xfId="12241" xr:uid="{00000000-0005-0000-0000-0000F0060000}"/>
    <cellStyle name="20% - Accent2 11 6 2 3 2" xfId="29912" xr:uid="{00000000-0005-0000-0000-0000F1060000}"/>
    <cellStyle name="20% - Accent2 11 6 2 4" xfId="23681" xr:uid="{00000000-0005-0000-0000-0000F2060000}"/>
    <cellStyle name="20% - Accent2 11 6 3" xfId="5548" xr:uid="{00000000-0005-0000-0000-0000F3060000}"/>
    <cellStyle name="20% - Accent2 11 6 3 2" xfId="8848" xr:uid="{00000000-0005-0000-0000-0000F4060000}"/>
    <cellStyle name="20% - Accent2 11 6 3 2 2" xfId="16643" xr:uid="{00000000-0005-0000-0000-0000F5060000}"/>
    <cellStyle name="20% - Accent2 11 6 3 2 2 2" xfId="34279" xr:uid="{00000000-0005-0000-0000-0000F6060000}"/>
    <cellStyle name="20% - Accent2 11 6 3 2 3" xfId="27236" xr:uid="{00000000-0005-0000-0000-0000F7060000}"/>
    <cellStyle name="20% - Accent2 11 6 3 3" xfId="13404" xr:uid="{00000000-0005-0000-0000-0000F8060000}"/>
    <cellStyle name="20% - Accent2 11 6 3 3 2" xfId="31044" xr:uid="{00000000-0005-0000-0000-0000F9060000}"/>
    <cellStyle name="20% - Accent2 11 6 3 4" xfId="24371" xr:uid="{00000000-0005-0000-0000-0000FA060000}"/>
    <cellStyle name="20% - Accent2 11 6 4" xfId="6178" xr:uid="{00000000-0005-0000-0000-0000FB060000}"/>
    <cellStyle name="20% - Accent2 11 6 4 2" xfId="9388" xr:uid="{00000000-0005-0000-0000-0000FC060000}"/>
    <cellStyle name="20% - Accent2 11 6 4 2 2" xfId="17182" xr:uid="{00000000-0005-0000-0000-0000FD060000}"/>
    <cellStyle name="20% - Accent2 11 6 4 2 2 2" xfId="34819" xr:uid="{00000000-0005-0000-0000-0000FE060000}"/>
    <cellStyle name="20% - Accent2 11 6 4 2 3" xfId="27772" xr:uid="{00000000-0005-0000-0000-0000FF060000}"/>
    <cellStyle name="20% - Accent2 11 6 4 3" xfId="13967" xr:uid="{00000000-0005-0000-0000-000000070000}"/>
    <cellStyle name="20% - Accent2 11 6 4 3 2" xfId="31602" xr:uid="{00000000-0005-0000-0000-000001070000}"/>
    <cellStyle name="20% - Accent2 11 6 4 4" xfId="24908" xr:uid="{00000000-0005-0000-0000-000002070000}"/>
    <cellStyle name="20% - Accent2 11 6 5" xfId="6716" xr:uid="{00000000-0005-0000-0000-000003070000}"/>
    <cellStyle name="20% - Accent2 11 6 5 2" xfId="9926" xr:uid="{00000000-0005-0000-0000-000004070000}"/>
    <cellStyle name="20% - Accent2 11 6 5 2 2" xfId="17719" xr:uid="{00000000-0005-0000-0000-000005070000}"/>
    <cellStyle name="20% - Accent2 11 6 5 2 2 2" xfId="35356" xr:uid="{00000000-0005-0000-0000-000006070000}"/>
    <cellStyle name="20% - Accent2 11 6 5 2 3" xfId="28309" xr:uid="{00000000-0005-0000-0000-000007070000}"/>
    <cellStyle name="20% - Accent2 11 6 5 3" xfId="14504" xr:uid="{00000000-0005-0000-0000-000008070000}"/>
    <cellStyle name="20% - Accent2 11 6 5 3 2" xfId="32139" xr:uid="{00000000-0005-0000-0000-000009070000}"/>
    <cellStyle name="20% - Accent2 11 6 5 4" xfId="25446" xr:uid="{00000000-0005-0000-0000-00000A070000}"/>
    <cellStyle name="20% - Accent2 11 6 6" xfId="7551" xr:uid="{00000000-0005-0000-0000-00000B070000}"/>
    <cellStyle name="20% - Accent2 11 6 6 2" xfId="15348" xr:uid="{00000000-0005-0000-0000-00000C070000}"/>
    <cellStyle name="20% - Accent2 11 6 6 2 2" xfId="32983" xr:uid="{00000000-0005-0000-0000-00000D070000}"/>
    <cellStyle name="20% - Accent2 11 6 6 3" xfId="25984" xr:uid="{00000000-0005-0000-0000-00000E070000}"/>
    <cellStyle name="20% - Accent2 11 6 7" xfId="11116" xr:uid="{00000000-0005-0000-0000-00000F070000}"/>
    <cellStyle name="20% - Accent2 11 6 7 2" xfId="28846" xr:uid="{00000000-0005-0000-0000-000010070000}"/>
    <cellStyle name="20% - Accent2 11 6 8" xfId="23119" xr:uid="{00000000-0005-0000-0000-000011070000}"/>
    <cellStyle name="20% - Accent2 11 6 9" xfId="51673" xr:uid="{00000000-0005-0000-0000-000012070000}"/>
    <cellStyle name="20% - Accent2 11 7" xfId="258" xr:uid="{00000000-0005-0000-0000-000013070000}"/>
    <cellStyle name="20% - Accent2 11 7 10" xfId="51674" xr:uid="{00000000-0005-0000-0000-000014070000}"/>
    <cellStyle name="20% - Accent2 11 7 2" xfId="259" xr:uid="{00000000-0005-0000-0000-000015070000}"/>
    <cellStyle name="20% - Accent2 11 7 2 2" xfId="8134" xr:uid="{00000000-0005-0000-0000-000016070000}"/>
    <cellStyle name="20% - Accent2 11 7 2 2 2" xfId="15930" xr:uid="{00000000-0005-0000-0000-000017070000}"/>
    <cellStyle name="20% - Accent2 11 7 2 2 2 2" xfId="33565" xr:uid="{00000000-0005-0000-0000-000018070000}"/>
    <cellStyle name="20% - Accent2 11 7 2 2 3" xfId="26548" xr:uid="{00000000-0005-0000-0000-000019070000}"/>
    <cellStyle name="20% - Accent2 11 7 2 3" xfId="12243" xr:uid="{00000000-0005-0000-0000-00001A070000}"/>
    <cellStyle name="20% - Accent2 11 7 2 3 2" xfId="29914" xr:uid="{00000000-0005-0000-0000-00001B070000}"/>
    <cellStyle name="20% - Accent2 11 7 2 4" xfId="23683" xr:uid="{00000000-0005-0000-0000-00001C070000}"/>
    <cellStyle name="20% - Accent2 11 7 3" xfId="3503" xr:uid="{00000000-0005-0000-0000-00001D070000}"/>
    <cellStyle name="20% - Accent2 11 7 3 2" xfId="8133" xr:uid="{00000000-0005-0000-0000-00001E070000}"/>
    <cellStyle name="20% - Accent2 11 7 3 2 2" xfId="15929" xr:uid="{00000000-0005-0000-0000-00001F070000}"/>
    <cellStyle name="20% - Accent2 11 7 3 2 2 2" xfId="33564" xr:uid="{00000000-0005-0000-0000-000020070000}"/>
    <cellStyle name="20% - Accent2 11 7 3 2 3" xfId="26547" xr:uid="{00000000-0005-0000-0000-000021070000}"/>
    <cellStyle name="20% - Accent2 11 7 3 3" xfId="12242" xr:uid="{00000000-0005-0000-0000-000022070000}"/>
    <cellStyle name="20% - Accent2 11 7 3 3 2" xfId="29913" xr:uid="{00000000-0005-0000-0000-000023070000}"/>
    <cellStyle name="20% - Accent2 11 7 3 4" xfId="23682" xr:uid="{00000000-0005-0000-0000-000024070000}"/>
    <cellStyle name="20% - Accent2 11 7 4" xfId="5549" xr:uid="{00000000-0005-0000-0000-000025070000}"/>
    <cellStyle name="20% - Accent2 11 7 4 2" xfId="8849" xr:uid="{00000000-0005-0000-0000-000026070000}"/>
    <cellStyle name="20% - Accent2 11 7 4 2 2" xfId="16644" xr:uid="{00000000-0005-0000-0000-000027070000}"/>
    <cellStyle name="20% - Accent2 11 7 4 2 2 2" xfId="34280" xr:uid="{00000000-0005-0000-0000-000028070000}"/>
    <cellStyle name="20% - Accent2 11 7 4 2 3" xfId="27237" xr:uid="{00000000-0005-0000-0000-000029070000}"/>
    <cellStyle name="20% - Accent2 11 7 4 3" xfId="13405" xr:uid="{00000000-0005-0000-0000-00002A070000}"/>
    <cellStyle name="20% - Accent2 11 7 4 3 2" xfId="31045" xr:uid="{00000000-0005-0000-0000-00002B070000}"/>
    <cellStyle name="20% - Accent2 11 7 4 4" xfId="24372" xr:uid="{00000000-0005-0000-0000-00002C070000}"/>
    <cellStyle name="20% - Accent2 11 7 5" xfId="6179" xr:uid="{00000000-0005-0000-0000-00002D070000}"/>
    <cellStyle name="20% - Accent2 11 7 5 2" xfId="9389" xr:uid="{00000000-0005-0000-0000-00002E070000}"/>
    <cellStyle name="20% - Accent2 11 7 5 2 2" xfId="17183" xr:uid="{00000000-0005-0000-0000-00002F070000}"/>
    <cellStyle name="20% - Accent2 11 7 5 2 2 2" xfId="34820" xr:uid="{00000000-0005-0000-0000-000030070000}"/>
    <cellStyle name="20% - Accent2 11 7 5 2 3" xfId="27773" xr:uid="{00000000-0005-0000-0000-000031070000}"/>
    <cellStyle name="20% - Accent2 11 7 5 3" xfId="13968" xr:uid="{00000000-0005-0000-0000-000032070000}"/>
    <cellStyle name="20% - Accent2 11 7 5 3 2" xfId="31603" xr:uid="{00000000-0005-0000-0000-000033070000}"/>
    <cellStyle name="20% - Accent2 11 7 5 4" xfId="24909" xr:uid="{00000000-0005-0000-0000-000034070000}"/>
    <cellStyle name="20% - Accent2 11 7 6" xfId="6717" xr:uid="{00000000-0005-0000-0000-000035070000}"/>
    <cellStyle name="20% - Accent2 11 7 6 2" xfId="9927" xr:uid="{00000000-0005-0000-0000-000036070000}"/>
    <cellStyle name="20% - Accent2 11 7 6 2 2" xfId="17720" xr:uid="{00000000-0005-0000-0000-000037070000}"/>
    <cellStyle name="20% - Accent2 11 7 6 2 2 2" xfId="35357" xr:uid="{00000000-0005-0000-0000-000038070000}"/>
    <cellStyle name="20% - Accent2 11 7 6 2 3" xfId="28310" xr:uid="{00000000-0005-0000-0000-000039070000}"/>
    <cellStyle name="20% - Accent2 11 7 6 3" xfId="14505" xr:uid="{00000000-0005-0000-0000-00003A070000}"/>
    <cellStyle name="20% - Accent2 11 7 6 3 2" xfId="32140" xr:uid="{00000000-0005-0000-0000-00003B070000}"/>
    <cellStyle name="20% - Accent2 11 7 6 4" xfId="25447" xr:uid="{00000000-0005-0000-0000-00003C070000}"/>
    <cellStyle name="20% - Accent2 11 7 7" xfId="7552" xr:uid="{00000000-0005-0000-0000-00003D070000}"/>
    <cellStyle name="20% - Accent2 11 7 7 2" xfId="15349" xr:uid="{00000000-0005-0000-0000-00003E070000}"/>
    <cellStyle name="20% - Accent2 11 7 7 2 2" xfId="32984" xr:uid="{00000000-0005-0000-0000-00003F070000}"/>
    <cellStyle name="20% - Accent2 11 7 7 3" xfId="25985" xr:uid="{00000000-0005-0000-0000-000040070000}"/>
    <cellStyle name="20% - Accent2 11 7 8" xfId="11117" xr:uid="{00000000-0005-0000-0000-000041070000}"/>
    <cellStyle name="20% - Accent2 11 7 8 2" xfId="28847" xr:uid="{00000000-0005-0000-0000-000042070000}"/>
    <cellStyle name="20% - Accent2 11 7 9" xfId="23120" xr:uid="{00000000-0005-0000-0000-000043070000}"/>
    <cellStyle name="20% - Accent2 11 8" xfId="3504" xr:uid="{00000000-0005-0000-0000-000044070000}"/>
    <cellStyle name="20% - Accent2 11 8 2" xfId="8135" xr:uid="{00000000-0005-0000-0000-000045070000}"/>
    <cellStyle name="20% - Accent2 11 8 2 2" xfId="15931" xr:uid="{00000000-0005-0000-0000-000046070000}"/>
    <cellStyle name="20% - Accent2 11 8 2 2 2" xfId="33566" xr:uid="{00000000-0005-0000-0000-000047070000}"/>
    <cellStyle name="20% - Accent2 11 8 2 3" xfId="26549" xr:uid="{00000000-0005-0000-0000-000048070000}"/>
    <cellStyle name="20% - Accent2 11 8 3" xfId="12244" xr:uid="{00000000-0005-0000-0000-000049070000}"/>
    <cellStyle name="20% - Accent2 11 8 3 2" xfId="29915" xr:uid="{00000000-0005-0000-0000-00004A070000}"/>
    <cellStyle name="20% - Accent2 11 8 4" xfId="23684" xr:uid="{00000000-0005-0000-0000-00004B070000}"/>
    <cellStyle name="20% - Accent2 11 9" xfId="3505" xr:uid="{00000000-0005-0000-0000-00004C070000}"/>
    <cellStyle name="20% - Accent2 11 9 2" xfId="8136" xr:uid="{00000000-0005-0000-0000-00004D070000}"/>
    <cellStyle name="20% - Accent2 11 9 2 2" xfId="15932" xr:uid="{00000000-0005-0000-0000-00004E070000}"/>
    <cellStyle name="20% - Accent2 11 9 2 2 2" xfId="33567" xr:uid="{00000000-0005-0000-0000-00004F070000}"/>
    <cellStyle name="20% - Accent2 11 9 2 3" xfId="26550" xr:uid="{00000000-0005-0000-0000-000050070000}"/>
    <cellStyle name="20% - Accent2 11 9 3" xfId="12245" xr:uid="{00000000-0005-0000-0000-000051070000}"/>
    <cellStyle name="20% - Accent2 11 9 3 2" xfId="29916" xr:uid="{00000000-0005-0000-0000-000052070000}"/>
    <cellStyle name="20% - Accent2 11 9 4" xfId="23685" xr:uid="{00000000-0005-0000-0000-000053070000}"/>
    <cellStyle name="20% - Accent2 12" xfId="260" xr:uid="{00000000-0005-0000-0000-000054070000}"/>
    <cellStyle name="20% - Accent2 12 2" xfId="3506" xr:uid="{00000000-0005-0000-0000-000055070000}"/>
    <cellStyle name="20% - Accent2 12 2 2" xfId="8137" xr:uid="{00000000-0005-0000-0000-000056070000}"/>
    <cellStyle name="20% - Accent2 12 2 2 2" xfId="15933" xr:uid="{00000000-0005-0000-0000-000057070000}"/>
    <cellStyle name="20% - Accent2 12 2 2 2 2" xfId="33568" xr:uid="{00000000-0005-0000-0000-000058070000}"/>
    <cellStyle name="20% - Accent2 12 2 2 3" xfId="26551" xr:uid="{00000000-0005-0000-0000-000059070000}"/>
    <cellStyle name="20% - Accent2 12 2 3" xfId="12246" xr:uid="{00000000-0005-0000-0000-00005A070000}"/>
    <cellStyle name="20% - Accent2 12 2 3 2" xfId="29917" xr:uid="{00000000-0005-0000-0000-00005B070000}"/>
    <cellStyle name="20% - Accent2 12 2 4" xfId="22040" xr:uid="{00000000-0005-0000-0000-00005C070000}"/>
    <cellStyle name="20% - Accent2 12 2 4 2" xfId="38758" xr:uid="{00000000-0005-0000-0000-00005D070000}"/>
    <cellStyle name="20% - Accent2 12 2 5" xfId="23686" xr:uid="{00000000-0005-0000-0000-00005E070000}"/>
    <cellStyle name="20% - Accent2 12 3" xfId="7553" xr:uid="{00000000-0005-0000-0000-00005F070000}"/>
    <cellStyle name="20% - Accent2 12 3 2" xfId="15350" xr:uid="{00000000-0005-0000-0000-000060070000}"/>
    <cellStyle name="20% - Accent2 12 3 2 2" xfId="32985" xr:uid="{00000000-0005-0000-0000-000061070000}"/>
    <cellStyle name="20% - Accent2 12 3 3" xfId="25986" xr:uid="{00000000-0005-0000-0000-000062070000}"/>
    <cellStyle name="20% - Accent2 12 4" xfId="11118" xr:uid="{00000000-0005-0000-0000-000063070000}"/>
    <cellStyle name="20% - Accent2 12 4 2" xfId="28848" xr:uid="{00000000-0005-0000-0000-000064070000}"/>
    <cellStyle name="20% - Accent2 12 5" xfId="22039" xr:uid="{00000000-0005-0000-0000-000065070000}"/>
    <cellStyle name="20% - Accent2 12 5 2" xfId="38757" xr:uid="{00000000-0005-0000-0000-000066070000}"/>
    <cellStyle name="20% - Accent2 12 6" xfId="23121" xr:uid="{00000000-0005-0000-0000-000067070000}"/>
    <cellStyle name="20% - Accent2 12 7" xfId="51675" xr:uid="{00000000-0005-0000-0000-000068070000}"/>
    <cellStyle name="20% - Accent2 13" xfId="18871" xr:uid="{00000000-0005-0000-0000-000069070000}"/>
    <cellStyle name="20% - Accent2 13 2" xfId="22041" xr:uid="{00000000-0005-0000-0000-00006A070000}"/>
    <cellStyle name="20% - Accent2 13 2 2" xfId="38759" xr:uid="{00000000-0005-0000-0000-00006B070000}"/>
    <cellStyle name="20% - Accent2 13 3" xfId="36508" xr:uid="{00000000-0005-0000-0000-00006C070000}"/>
    <cellStyle name="20% - Accent2 14" xfId="15296" xr:uid="{00000000-0005-0000-0000-00006D070000}"/>
    <cellStyle name="20% - Accent2 14 2" xfId="22042" xr:uid="{00000000-0005-0000-0000-00006E070000}"/>
    <cellStyle name="20% - Accent2 14 3" xfId="32931" xr:uid="{00000000-0005-0000-0000-00006F070000}"/>
    <cellStyle name="20% - Accent2 15" xfId="22681" xr:uid="{00000000-0005-0000-0000-000070070000}"/>
    <cellStyle name="20% - Accent2 15 2" xfId="38903" xr:uid="{00000000-0005-0000-0000-000071070000}"/>
    <cellStyle name="20% - Accent2 16" xfId="22036" xr:uid="{00000000-0005-0000-0000-000072070000}"/>
    <cellStyle name="20% - Accent2 17" xfId="23070" xr:uid="{00000000-0005-0000-0000-000073070000}"/>
    <cellStyle name="20% - Accent2 18" xfId="51482" xr:uid="{00000000-0005-0000-0000-000074070000}"/>
    <cellStyle name="20% - Accent2 19" xfId="51495" xr:uid="{00000000-0005-0000-0000-000075070000}"/>
    <cellStyle name="20% - Accent2 2" xfId="4" xr:uid="{00000000-0005-0000-0000-000076070000}"/>
    <cellStyle name="20% - Accent2 2 10" xfId="262" xr:uid="{00000000-0005-0000-0000-000077070000}"/>
    <cellStyle name="20% - Accent2 2 11" xfId="263" xr:uid="{00000000-0005-0000-0000-000078070000}"/>
    <cellStyle name="20% - Accent2 2 12" xfId="264" xr:uid="{00000000-0005-0000-0000-000079070000}"/>
    <cellStyle name="20% - Accent2 2 13" xfId="265" xr:uid="{00000000-0005-0000-0000-00007A070000}"/>
    <cellStyle name="20% - Accent2 2 14" xfId="266" xr:uid="{00000000-0005-0000-0000-00007B070000}"/>
    <cellStyle name="20% - Accent2 2 15" xfId="3507" xr:uid="{00000000-0005-0000-0000-00007C070000}"/>
    <cellStyle name="20% - Accent2 2 16" xfId="3508" xr:uid="{00000000-0005-0000-0000-00007D070000}"/>
    <cellStyle name="20% - Accent2 2 17" xfId="3509" xr:uid="{00000000-0005-0000-0000-00007E070000}"/>
    <cellStyle name="20% - Accent2 2 18" xfId="261" xr:uid="{00000000-0005-0000-0000-00007F070000}"/>
    <cellStyle name="20% - Accent2 2 2" xfId="267" xr:uid="{00000000-0005-0000-0000-000080070000}"/>
    <cellStyle name="20% - Accent2 2 2 2" xfId="268" xr:uid="{00000000-0005-0000-0000-000081070000}"/>
    <cellStyle name="20% - Accent2 2 2 3" xfId="269" xr:uid="{00000000-0005-0000-0000-000082070000}"/>
    <cellStyle name="20% - Accent2 2 2 4" xfId="3510" xr:uid="{00000000-0005-0000-0000-000083070000}"/>
    <cellStyle name="20% - Accent2 2 2 5" xfId="3511" xr:uid="{00000000-0005-0000-0000-000084070000}"/>
    <cellStyle name="20% - Accent2 2 2_Sheet1" xfId="270" xr:uid="{00000000-0005-0000-0000-000085070000}"/>
    <cellStyle name="20% - Accent2 2 3" xfId="271" xr:uid="{00000000-0005-0000-0000-000086070000}"/>
    <cellStyle name="20% - Accent2 2 4" xfId="272" xr:uid="{00000000-0005-0000-0000-000087070000}"/>
    <cellStyle name="20% - Accent2 2 5" xfId="273" xr:uid="{00000000-0005-0000-0000-000088070000}"/>
    <cellStyle name="20% - Accent2 2 6" xfId="274" xr:uid="{00000000-0005-0000-0000-000089070000}"/>
    <cellStyle name="20% - Accent2 2 7" xfId="275" xr:uid="{00000000-0005-0000-0000-00008A070000}"/>
    <cellStyle name="20% - Accent2 2 8" xfId="276" xr:uid="{00000000-0005-0000-0000-00008B070000}"/>
    <cellStyle name="20% - Accent2 2 9" xfId="277" xr:uid="{00000000-0005-0000-0000-00008C070000}"/>
    <cellStyle name="20% - Accent2 2_BallGrid" xfId="278" xr:uid="{00000000-0005-0000-0000-00008D070000}"/>
    <cellStyle name="20% - Accent2 20" xfId="51508" xr:uid="{00000000-0005-0000-0000-00008E070000}"/>
    <cellStyle name="20% - Accent2 3" xfId="5" xr:uid="{00000000-0005-0000-0000-00008F070000}"/>
    <cellStyle name="20% - Accent2 3 10" xfId="279" xr:uid="{00000000-0005-0000-0000-000090070000}"/>
    <cellStyle name="20% - Accent2 3 2" xfId="280" xr:uid="{00000000-0005-0000-0000-000091070000}"/>
    <cellStyle name="20% - Accent2 3 3" xfId="281" xr:uid="{00000000-0005-0000-0000-000092070000}"/>
    <cellStyle name="20% - Accent2 3 4" xfId="282" xr:uid="{00000000-0005-0000-0000-000093070000}"/>
    <cellStyle name="20% - Accent2 3 5" xfId="283" xr:uid="{00000000-0005-0000-0000-000094070000}"/>
    <cellStyle name="20% - Accent2 3 6" xfId="284" xr:uid="{00000000-0005-0000-0000-000095070000}"/>
    <cellStyle name="20% - Accent2 3 7" xfId="3512" xr:uid="{00000000-0005-0000-0000-000096070000}"/>
    <cellStyle name="20% - Accent2 3 8" xfId="3513" xr:uid="{00000000-0005-0000-0000-000097070000}"/>
    <cellStyle name="20% - Accent2 3 9" xfId="3514" xr:uid="{00000000-0005-0000-0000-000098070000}"/>
    <cellStyle name="20% - Accent2 3_BallGrid" xfId="285" xr:uid="{00000000-0005-0000-0000-000099070000}"/>
    <cellStyle name="20% - Accent2 4" xfId="6" xr:uid="{00000000-0005-0000-0000-00009A070000}"/>
    <cellStyle name="20% - Accent2 4 2" xfId="287" xr:uid="{00000000-0005-0000-0000-00009B070000}"/>
    <cellStyle name="20% - Accent2 4 2 2" xfId="22833" xr:uid="{00000000-0005-0000-0000-00009C070000}"/>
    <cellStyle name="20% - Accent2 4 3" xfId="288" xr:uid="{00000000-0005-0000-0000-00009D070000}"/>
    <cellStyle name="20% - Accent2 4 3 2" xfId="22043" xr:uid="{00000000-0005-0000-0000-00009E070000}"/>
    <cellStyle name="20% - Accent2 4 4" xfId="289" xr:uid="{00000000-0005-0000-0000-00009F070000}"/>
    <cellStyle name="20% - Accent2 4 5" xfId="290" xr:uid="{00000000-0005-0000-0000-0000A0070000}"/>
    <cellStyle name="20% - Accent2 4 6" xfId="3515" xr:uid="{00000000-0005-0000-0000-0000A1070000}"/>
    <cellStyle name="20% - Accent2 4 7" xfId="3516" xr:uid="{00000000-0005-0000-0000-0000A2070000}"/>
    <cellStyle name="20% - Accent2 4 8" xfId="3517" xr:uid="{00000000-0005-0000-0000-0000A3070000}"/>
    <cellStyle name="20% - Accent2 4 9" xfId="286" xr:uid="{00000000-0005-0000-0000-0000A4070000}"/>
    <cellStyle name="20% - Accent2 5" xfId="291" xr:uid="{00000000-0005-0000-0000-0000A5070000}"/>
    <cellStyle name="20% - Accent2 5 10" xfId="3519" xr:uid="{00000000-0005-0000-0000-0000A6070000}"/>
    <cellStyle name="20% - Accent2 5 10 2" xfId="8139" xr:uid="{00000000-0005-0000-0000-0000A7070000}"/>
    <cellStyle name="20% - Accent2 5 10 2 2" xfId="15935" xr:uid="{00000000-0005-0000-0000-0000A8070000}"/>
    <cellStyle name="20% - Accent2 5 10 2 2 2" xfId="33570" xr:uid="{00000000-0005-0000-0000-0000A9070000}"/>
    <cellStyle name="20% - Accent2 5 10 2 3" xfId="26553" xr:uid="{00000000-0005-0000-0000-0000AA070000}"/>
    <cellStyle name="20% - Accent2 5 10 3" xfId="12250" xr:uid="{00000000-0005-0000-0000-0000AB070000}"/>
    <cellStyle name="20% - Accent2 5 10 3 2" xfId="29921" xr:uid="{00000000-0005-0000-0000-0000AC070000}"/>
    <cellStyle name="20% - Accent2 5 10 4" xfId="23688" xr:uid="{00000000-0005-0000-0000-0000AD070000}"/>
    <cellStyle name="20% - Accent2 5 11" xfId="3518" xr:uid="{00000000-0005-0000-0000-0000AE070000}"/>
    <cellStyle name="20% - Accent2 5 11 2" xfId="8138" xr:uid="{00000000-0005-0000-0000-0000AF070000}"/>
    <cellStyle name="20% - Accent2 5 11 2 2" xfId="15934" xr:uid="{00000000-0005-0000-0000-0000B0070000}"/>
    <cellStyle name="20% - Accent2 5 11 2 2 2" xfId="33569" xr:uid="{00000000-0005-0000-0000-0000B1070000}"/>
    <cellStyle name="20% - Accent2 5 11 2 3" xfId="26552" xr:uid="{00000000-0005-0000-0000-0000B2070000}"/>
    <cellStyle name="20% - Accent2 5 11 3" xfId="12249" xr:uid="{00000000-0005-0000-0000-0000B3070000}"/>
    <cellStyle name="20% - Accent2 5 11 3 2" xfId="29920" xr:uid="{00000000-0005-0000-0000-0000B4070000}"/>
    <cellStyle name="20% - Accent2 5 11 4" xfId="23687" xr:uid="{00000000-0005-0000-0000-0000B5070000}"/>
    <cellStyle name="20% - Accent2 5 12" xfId="5550" xr:uid="{00000000-0005-0000-0000-0000B6070000}"/>
    <cellStyle name="20% - Accent2 5 12 2" xfId="8850" xr:uid="{00000000-0005-0000-0000-0000B7070000}"/>
    <cellStyle name="20% - Accent2 5 12 2 2" xfId="16645" xr:uid="{00000000-0005-0000-0000-0000B8070000}"/>
    <cellStyle name="20% - Accent2 5 12 2 2 2" xfId="34281" xr:uid="{00000000-0005-0000-0000-0000B9070000}"/>
    <cellStyle name="20% - Accent2 5 12 2 3" xfId="27238" xr:uid="{00000000-0005-0000-0000-0000BA070000}"/>
    <cellStyle name="20% - Accent2 5 12 3" xfId="13406" xr:uid="{00000000-0005-0000-0000-0000BB070000}"/>
    <cellStyle name="20% - Accent2 5 12 3 2" xfId="31046" xr:uid="{00000000-0005-0000-0000-0000BC070000}"/>
    <cellStyle name="20% - Accent2 5 12 4" xfId="24373" xr:uid="{00000000-0005-0000-0000-0000BD070000}"/>
    <cellStyle name="20% - Accent2 5 13" xfId="6180" xr:uid="{00000000-0005-0000-0000-0000BE070000}"/>
    <cellStyle name="20% - Accent2 5 13 2" xfId="9390" xr:uid="{00000000-0005-0000-0000-0000BF070000}"/>
    <cellStyle name="20% - Accent2 5 13 2 2" xfId="17184" xr:uid="{00000000-0005-0000-0000-0000C0070000}"/>
    <cellStyle name="20% - Accent2 5 13 2 2 2" xfId="34821" xr:uid="{00000000-0005-0000-0000-0000C1070000}"/>
    <cellStyle name="20% - Accent2 5 13 2 3" xfId="27774" xr:uid="{00000000-0005-0000-0000-0000C2070000}"/>
    <cellStyle name="20% - Accent2 5 13 3" xfId="13969" xr:uid="{00000000-0005-0000-0000-0000C3070000}"/>
    <cellStyle name="20% - Accent2 5 13 3 2" xfId="31604" xr:uid="{00000000-0005-0000-0000-0000C4070000}"/>
    <cellStyle name="20% - Accent2 5 13 4" xfId="24910" xr:uid="{00000000-0005-0000-0000-0000C5070000}"/>
    <cellStyle name="20% - Accent2 5 14" xfId="6718" xr:uid="{00000000-0005-0000-0000-0000C6070000}"/>
    <cellStyle name="20% - Accent2 5 14 2" xfId="9928" xr:uid="{00000000-0005-0000-0000-0000C7070000}"/>
    <cellStyle name="20% - Accent2 5 14 2 2" xfId="17721" xr:uid="{00000000-0005-0000-0000-0000C8070000}"/>
    <cellStyle name="20% - Accent2 5 14 2 2 2" xfId="35358" xr:uid="{00000000-0005-0000-0000-0000C9070000}"/>
    <cellStyle name="20% - Accent2 5 14 2 3" xfId="28311" xr:uid="{00000000-0005-0000-0000-0000CA070000}"/>
    <cellStyle name="20% - Accent2 5 14 3" xfId="14506" xr:uid="{00000000-0005-0000-0000-0000CB070000}"/>
    <cellStyle name="20% - Accent2 5 14 3 2" xfId="32141" xr:uid="{00000000-0005-0000-0000-0000CC070000}"/>
    <cellStyle name="20% - Accent2 5 14 4" xfId="25448" xr:uid="{00000000-0005-0000-0000-0000CD070000}"/>
    <cellStyle name="20% - Accent2 5 15" xfId="7554" xr:uid="{00000000-0005-0000-0000-0000CE070000}"/>
    <cellStyle name="20% - Accent2 5 15 2" xfId="15351" xr:uid="{00000000-0005-0000-0000-0000CF070000}"/>
    <cellStyle name="20% - Accent2 5 15 2 2" xfId="32986" xr:uid="{00000000-0005-0000-0000-0000D0070000}"/>
    <cellStyle name="20% - Accent2 5 15 3" xfId="25987" xr:uid="{00000000-0005-0000-0000-0000D1070000}"/>
    <cellStyle name="20% - Accent2 5 16" xfId="11122" xr:uid="{00000000-0005-0000-0000-0000D2070000}"/>
    <cellStyle name="20% - Accent2 5 16 2" xfId="28850" xr:uid="{00000000-0005-0000-0000-0000D3070000}"/>
    <cellStyle name="20% - Accent2 5 17" xfId="21939" xr:uid="{00000000-0005-0000-0000-0000D4070000}"/>
    <cellStyle name="20% - Accent2 5 17 2" xfId="38692" xr:uid="{00000000-0005-0000-0000-0000D5070000}"/>
    <cellStyle name="20% - Accent2 5 18" xfId="23122" xr:uid="{00000000-0005-0000-0000-0000D6070000}"/>
    <cellStyle name="20% - Accent2 5 19" xfId="51676" xr:uid="{00000000-0005-0000-0000-0000D7070000}"/>
    <cellStyle name="20% - Accent2 5 2" xfId="292" xr:uid="{00000000-0005-0000-0000-0000D8070000}"/>
    <cellStyle name="20% - Accent2 5 2 10" xfId="51677" xr:uid="{00000000-0005-0000-0000-0000D9070000}"/>
    <cellStyle name="20% - Accent2 5 2 2" xfId="3520" xr:uid="{00000000-0005-0000-0000-0000DA070000}"/>
    <cellStyle name="20% - Accent2 5 2 2 2" xfId="8140" xr:uid="{00000000-0005-0000-0000-0000DB070000}"/>
    <cellStyle name="20% - Accent2 5 2 2 2 2" xfId="15936" xr:uid="{00000000-0005-0000-0000-0000DC070000}"/>
    <cellStyle name="20% - Accent2 5 2 2 2 2 2" xfId="33571" xr:uid="{00000000-0005-0000-0000-0000DD070000}"/>
    <cellStyle name="20% - Accent2 5 2 2 2 3" xfId="26554" xr:uid="{00000000-0005-0000-0000-0000DE070000}"/>
    <cellStyle name="20% - Accent2 5 2 2 3" xfId="12251" xr:uid="{00000000-0005-0000-0000-0000DF070000}"/>
    <cellStyle name="20% - Accent2 5 2 2 3 2" xfId="29922" xr:uid="{00000000-0005-0000-0000-0000E0070000}"/>
    <cellStyle name="20% - Accent2 5 2 2 4" xfId="23689" xr:uid="{00000000-0005-0000-0000-0000E1070000}"/>
    <cellStyle name="20% - Accent2 5 2 3" xfId="5551" xr:uid="{00000000-0005-0000-0000-0000E2070000}"/>
    <cellStyle name="20% - Accent2 5 2 3 2" xfId="8851" xr:uid="{00000000-0005-0000-0000-0000E3070000}"/>
    <cellStyle name="20% - Accent2 5 2 3 2 2" xfId="16646" xr:uid="{00000000-0005-0000-0000-0000E4070000}"/>
    <cellStyle name="20% - Accent2 5 2 3 2 2 2" xfId="34282" xr:uid="{00000000-0005-0000-0000-0000E5070000}"/>
    <cellStyle name="20% - Accent2 5 2 3 2 3" xfId="27239" xr:uid="{00000000-0005-0000-0000-0000E6070000}"/>
    <cellStyle name="20% - Accent2 5 2 3 3" xfId="13407" xr:uid="{00000000-0005-0000-0000-0000E7070000}"/>
    <cellStyle name="20% - Accent2 5 2 3 3 2" xfId="31047" xr:uid="{00000000-0005-0000-0000-0000E8070000}"/>
    <cellStyle name="20% - Accent2 5 2 3 4" xfId="24374" xr:uid="{00000000-0005-0000-0000-0000E9070000}"/>
    <cellStyle name="20% - Accent2 5 2 4" xfId="6181" xr:uid="{00000000-0005-0000-0000-0000EA070000}"/>
    <cellStyle name="20% - Accent2 5 2 4 2" xfId="9391" xr:uid="{00000000-0005-0000-0000-0000EB070000}"/>
    <cellStyle name="20% - Accent2 5 2 4 2 2" xfId="17185" xr:uid="{00000000-0005-0000-0000-0000EC070000}"/>
    <cellStyle name="20% - Accent2 5 2 4 2 2 2" xfId="34822" xr:uid="{00000000-0005-0000-0000-0000ED070000}"/>
    <cellStyle name="20% - Accent2 5 2 4 2 3" xfId="27775" xr:uid="{00000000-0005-0000-0000-0000EE070000}"/>
    <cellStyle name="20% - Accent2 5 2 4 3" xfId="13970" xr:uid="{00000000-0005-0000-0000-0000EF070000}"/>
    <cellStyle name="20% - Accent2 5 2 4 3 2" xfId="31605" xr:uid="{00000000-0005-0000-0000-0000F0070000}"/>
    <cellStyle name="20% - Accent2 5 2 4 4" xfId="24911" xr:uid="{00000000-0005-0000-0000-0000F1070000}"/>
    <cellStyle name="20% - Accent2 5 2 5" xfId="6719" xr:uid="{00000000-0005-0000-0000-0000F2070000}"/>
    <cellStyle name="20% - Accent2 5 2 5 2" xfId="9929" xr:uid="{00000000-0005-0000-0000-0000F3070000}"/>
    <cellStyle name="20% - Accent2 5 2 5 2 2" xfId="17722" xr:uid="{00000000-0005-0000-0000-0000F4070000}"/>
    <cellStyle name="20% - Accent2 5 2 5 2 2 2" xfId="35359" xr:uid="{00000000-0005-0000-0000-0000F5070000}"/>
    <cellStyle name="20% - Accent2 5 2 5 2 3" xfId="28312" xr:uid="{00000000-0005-0000-0000-0000F6070000}"/>
    <cellStyle name="20% - Accent2 5 2 5 3" xfId="14507" xr:uid="{00000000-0005-0000-0000-0000F7070000}"/>
    <cellStyle name="20% - Accent2 5 2 5 3 2" xfId="32142" xr:uid="{00000000-0005-0000-0000-0000F8070000}"/>
    <cellStyle name="20% - Accent2 5 2 5 4" xfId="25449" xr:uid="{00000000-0005-0000-0000-0000F9070000}"/>
    <cellStyle name="20% - Accent2 5 2 6" xfId="7555" xr:uid="{00000000-0005-0000-0000-0000FA070000}"/>
    <cellStyle name="20% - Accent2 5 2 6 2" xfId="15352" xr:uid="{00000000-0005-0000-0000-0000FB070000}"/>
    <cellStyle name="20% - Accent2 5 2 6 2 2" xfId="32987" xr:uid="{00000000-0005-0000-0000-0000FC070000}"/>
    <cellStyle name="20% - Accent2 5 2 6 3" xfId="25988" xr:uid="{00000000-0005-0000-0000-0000FD070000}"/>
    <cellStyle name="20% - Accent2 5 2 7" xfId="11123" xr:uid="{00000000-0005-0000-0000-0000FE070000}"/>
    <cellStyle name="20% - Accent2 5 2 7 2" xfId="28851" xr:uid="{00000000-0005-0000-0000-0000FF070000}"/>
    <cellStyle name="20% - Accent2 5 2 8" xfId="22834" xr:uid="{00000000-0005-0000-0000-000000080000}"/>
    <cellStyle name="20% - Accent2 5 2 8 2" xfId="39013" xr:uid="{00000000-0005-0000-0000-000001080000}"/>
    <cellStyle name="20% - Accent2 5 2 9" xfId="23123" xr:uid="{00000000-0005-0000-0000-000002080000}"/>
    <cellStyle name="20% - Accent2 5 3" xfId="293" xr:uid="{00000000-0005-0000-0000-000003080000}"/>
    <cellStyle name="20% - Accent2 5 3 10" xfId="22044" xr:uid="{00000000-0005-0000-0000-000004080000}"/>
    <cellStyle name="20% - Accent2 5 3 11" xfId="23124" xr:uid="{00000000-0005-0000-0000-000005080000}"/>
    <cellStyle name="20% - Accent2 5 3 12" xfId="51678" xr:uid="{00000000-0005-0000-0000-000006080000}"/>
    <cellStyle name="20% - Accent2 5 3 2" xfId="294" xr:uid="{00000000-0005-0000-0000-000007080000}"/>
    <cellStyle name="20% - Accent2 5 3 2 2" xfId="3522" xr:uid="{00000000-0005-0000-0000-000008080000}"/>
    <cellStyle name="20% - Accent2 5 3 2 2 2" xfId="8142" xr:uid="{00000000-0005-0000-0000-000009080000}"/>
    <cellStyle name="20% - Accent2 5 3 2 2 2 2" xfId="15938" xr:uid="{00000000-0005-0000-0000-00000A080000}"/>
    <cellStyle name="20% - Accent2 5 3 2 2 2 2 2" xfId="33573" xr:uid="{00000000-0005-0000-0000-00000B080000}"/>
    <cellStyle name="20% - Accent2 5 3 2 2 2 3" xfId="26556" xr:uid="{00000000-0005-0000-0000-00000C080000}"/>
    <cellStyle name="20% - Accent2 5 3 2 2 3" xfId="12253" xr:uid="{00000000-0005-0000-0000-00000D080000}"/>
    <cellStyle name="20% - Accent2 5 3 2 2 3 2" xfId="29924" xr:uid="{00000000-0005-0000-0000-00000E080000}"/>
    <cellStyle name="20% - Accent2 5 3 2 2 4" xfId="23691" xr:uid="{00000000-0005-0000-0000-00000F080000}"/>
    <cellStyle name="20% - Accent2 5 3 2 3" xfId="5553" xr:uid="{00000000-0005-0000-0000-000010080000}"/>
    <cellStyle name="20% - Accent2 5 3 2 3 2" xfId="8853" xr:uid="{00000000-0005-0000-0000-000011080000}"/>
    <cellStyle name="20% - Accent2 5 3 2 3 2 2" xfId="16648" xr:uid="{00000000-0005-0000-0000-000012080000}"/>
    <cellStyle name="20% - Accent2 5 3 2 3 2 2 2" xfId="34284" xr:uid="{00000000-0005-0000-0000-000013080000}"/>
    <cellStyle name="20% - Accent2 5 3 2 3 2 3" xfId="27241" xr:uid="{00000000-0005-0000-0000-000014080000}"/>
    <cellStyle name="20% - Accent2 5 3 2 3 3" xfId="13409" xr:uid="{00000000-0005-0000-0000-000015080000}"/>
    <cellStyle name="20% - Accent2 5 3 2 3 3 2" xfId="31049" xr:uid="{00000000-0005-0000-0000-000016080000}"/>
    <cellStyle name="20% - Accent2 5 3 2 3 4" xfId="24376" xr:uid="{00000000-0005-0000-0000-000017080000}"/>
    <cellStyle name="20% - Accent2 5 3 2 4" xfId="6183" xr:uid="{00000000-0005-0000-0000-000018080000}"/>
    <cellStyle name="20% - Accent2 5 3 2 4 2" xfId="9393" xr:uid="{00000000-0005-0000-0000-000019080000}"/>
    <cellStyle name="20% - Accent2 5 3 2 4 2 2" xfId="17187" xr:uid="{00000000-0005-0000-0000-00001A080000}"/>
    <cellStyle name="20% - Accent2 5 3 2 4 2 2 2" xfId="34824" xr:uid="{00000000-0005-0000-0000-00001B080000}"/>
    <cellStyle name="20% - Accent2 5 3 2 4 2 3" xfId="27777" xr:uid="{00000000-0005-0000-0000-00001C080000}"/>
    <cellStyle name="20% - Accent2 5 3 2 4 3" xfId="13972" xr:uid="{00000000-0005-0000-0000-00001D080000}"/>
    <cellStyle name="20% - Accent2 5 3 2 4 3 2" xfId="31607" xr:uid="{00000000-0005-0000-0000-00001E080000}"/>
    <cellStyle name="20% - Accent2 5 3 2 4 4" xfId="24913" xr:uid="{00000000-0005-0000-0000-00001F080000}"/>
    <cellStyle name="20% - Accent2 5 3 2 5" xfId="6721" xr:uid="{00000000-0005-0000-0000-000020080000}"/>
    <cellStyle name="20% - Accent2 5 3 2 5 2" xfId="9931" xr:uid="{00000000-0005-0000-0000-000021080000}"/>
    <cellStyle name="20% - Accent2 5 3 2 5 2 2" xfId="17724" xr:uid="{00000000-0005-0000-0000-000022080000}"/>
    <cellStyle name="20% - Accent2 5 3 2 5 2 2 2" xfId="35361" xr:uid="{00000000-0005-0000-0000-000023080000}"/>
    <cellStyle name="20% - Accent2 5 3 2 5 2 3" xfId="28314" xr:uid="{00000000-0005-0000-0000-000024080000}"/>
    <cellStyle name="20% - Accent2 5 3 2 5 3" xfId="14509" xr:uid="{00000000-0005-0000-0000-000025080000}"/>
    <cellStyle name="20% - Accent2 5 3 2 5 3 2" xfId="32144" xr:uid="{00000000-0005-0000-0000-000026080000}"/>
    <cellStyle name="20% - Accent2 5 3 2 5 4" xfId="25451" xr:uid="{00000000-0005-0000-0000-000027080000}"/>
    <cellStyle name="20% - Accent2 5 3 2 6" xfId="7557" xr:uid="{00000000-0005-0000-0000-000028080000}"/>
    <cellStyle name="20% - Accent2 5 3 2 6 2" xfId="15354" xr:uid="{00000000-0005-0000-0000-000029080000}"/>
    <cellStyle name="20% - Accent2 5 3 2 6 2 2" xfId="32989" xr:uid="{00000000-0005-0000-0000-00002A080000}"/>
    <cellStyle name="20% - Accent2 5 3 2 6 3" xfId="25990" xr:uid="{00000000-0005-0000-0000-00002B080000}"/>
    <cellStyle name="20% - Accent2 5 3 2 7" xfId="11125" xr:uid="{00000000-0005-0000-0000-00002C080000}"/>
    <cellStyle name="20% - Accent2 5 3 2 7 2" xfId="28853" xr:uid="{00000000-0005-0000-0000-00002D080000}"/>
    <cellStyle name="20% - Accent2 5 3 2 8" xfId="23125" xr:uid="{00000000-0005-0000-0000-00002E080000}"/>
    <cellStyle name="20% - Accent2 5 3 2 9" xfId="51679" xr:uid="{00000000-0005-0000-0000-00002F080000}"/>
    <cellStyle name="20% - Accent2 5 3 3" xfId="3523" xr:uid="{00000000-0005-0000-0000-000030080000}"/>
    <cellStyle name="20% - Accent2 5 3 3 2" xfId="5554" xr:uid="{00000000-0005-0000-0000-000031080000}"/>
    <cellStyle name="20% - Accent2 5 3 3 2 2" xfId="8854" xr:uid="{00000000-0005-0000-0000-000032080000}"/>
    <cellStyle name="20% - Accent2 5 3 3 2 2 2" xfId="16649" xr:uid="{00000000-0005-0000-0000-000033080000}"/>
    <cellStyle name="20% - Accent2 5 3 3 2 2 2 2" xfId="34285" xr:uid="{00000000-0005-0000-0000-000034080000}"/>
    <cellStyle name="20% - Accent2 5 3 3 2 2 3" xfId="27242" xr:uid="{00000000-0005-0000-0000-000035080000}"/>
    <cellStyle name="20% - Accent2 5 3 3 2 3" xfId="13410" xr:uid="{00000000-0005-0000-0000-000036080000}"/>
    <cellStyle name="20% - Accent2 5 3 3 2 3 2" xfId="31050" xr:uid="{00000000-0005-0000-0000-000037080000}"/>
    <cellStyle name="20% - Accent2 5 3 3 2 4" xfId="24377" xr:uid="{00000000-0005-0000-0000-000038080000}"/>
    <cellStyle name="20% - Accent2 5 3 3 3" xfId="6184" xr:uid="{00000000-0005-0000-0000-000039080000}"/>
    <cellStyle name="20% - Accent2 5 3 3 3 2" xfId="9394" xr:uid="{00000000-0005-0000-0000-00003A080000}"/>
    <cellStyle name="20% - Accent2 5 3 3 3 2 2" xfId="17188" xr:uid="{00000000-0005-0000-0000-00003B080000}"/>
    <cellStyle name="20% - Accent2 5 3 3 3 2 2 2" xfId="34825" xr:uid="{00000000-0005-0000-0000-00003C080000}"/>
    <cellStyle name="20% - Accent2 5 3 3 3 2 3" xfId="27778" xr:uid="{00000000-0005-0000-0000-00003D080000}"/>
    <cellStyle name="20% - Accent2 5 3 3 3 3" xfId="13973" xr:uid="{00000000-0005-0000-0000-00003E080000}"/>
    <cellStyle name="20% - Accent2 5 3 3 3 3 2" xfId="31608" xr:uid="{00000000-0005-0000-0000-00003F080000}"/>
    <cellStyle name="20% - Accent2 5 3 3 3 4" xfId="24914" xr:uid="{00000000-0005-0000-0000-000040080000}"/>
    <cellStyle name="20% - Accent2 5 3 3 4" xfId="6722" xr:uid="{00000000-0005-0000-0000-000041080000}"/>
    <cellStyle name="20% - Accent2 5 3 3 4 2" xfId="9932" xr:uid="{00000000-0005-0000-0000-000042080000}"/>
    <cellStyle name="20% - Accent2 5 3 3 4 2 2" xfId="17725" xr:uid="{00000000-0005-0000-0000-000043080000}"/>
    <cellStyle name="20% - Accent2 5 3 3 4 2 2 2" xfId="35362" xr:uid="{00000000-0005-0000-0000-000044080000}"/>
    <cellStyle name="20% - Accent2 5 3 3 4 2 3" xfId="28315" xr:uid="{00000000-0005-0000-0000-000045080000}"/>
    <cellStyle name="20% - Accent2 5 3 3 4 3" xfId="14510" xr:uid="{00000000-0005-0000-0000-000046080000}"/>
    <cellStyle name="20% - Accent2 5 3 3 4 3 2" xfId="32145" xr:uid="{00000000-0005-0000-0000-000047080000}"/>
    <cellStyle name="20% - Accent2 5 3 3 4 4" xfId="25452" xr:uid="{00000000-0005-0000-0000-000048080000}"/>
    <cellStyle name="20% - Accent2 5 3 3 5" xfId="8143" xr:uid="{00000000-0005-0000-0000-000049080000}"/>
    <cellStyle name="20% - Accent2 5 3 3 5 2" xfId="15939" xr:uid="{00000000-0005-0000-0000-00004A080000}"/>
    <cellStyle name="20% - Accent2 5 3 3 5 2 2" xfId="33574" xr:uid="{00000000-0005-0000-0000-00004B080000}"/>
    <cellStyle name="20% - Accent2 5 3 3 5 3" xfId="26557" xr:uid="{00000000-0005-0000-0000-00004C080000}"/>
    <cellStyle name="20% - Accent2 5 3 3 6" xfId="12254" xr:uid="{00000000-0005-0000-0000-00004D080000}"/>
    <cellStyle name="20% - Accent2 5 3 3 6 2" xfId="29925" xr:uid="{00000000-0005-0000-0000-00004E080000}"/>
    <cellStyle name="20% - Accent2 5 3 3 7" xfId="23692" xr:uid="{00000000-0005-0000-0000-00004F080000}"/>
    <cellStyle name="20% - Accent2 5 3 4" xfId="3521" xr:uid="{00000000-0005-0000-0000-000050080000}"/>
    <cellStyle name="20% - Accent2 5 3 4 2" xfId="8141" xr:uid="{00000000-0005-0000-0000-000051080000}"/>
    <cellStyle name="20% - Accent2 5 3 4 2 2" xfId="15937" xr:uid="{00000000-0005-0000-0000-000052080000}"/>
    <cellStyle name="20% - Accent2 5 3 4 2 2 2" xfId="33572" xr:uid="{00000000-0005-0000-0000-000053080000}"/>
    <cellStyle name="20% - Accent2 5 3 4 2 3" xfId="26555" xr:uid="{00000000-0005-0000-0000-000054080000}"/>
    <cellStyle name="20% - Accent2 5 3 4 3" xfId="12252" xr:uid="{00000000-0005-0000-0000-000055080000}"/>
    <cellStyle name="20% - Accent2 5 3 4 3 2" xfId="29923" xr:uid="{00000000-0005-0000-0000-000056080000}"/>
    <cellStyle name="20% - Accent2 5 3 4 4" xfId="23690" xr:uid="{00000000-0005-0000-0000-000057080000}"/>
    <cellStyle name="20% - Accent2 5 3 5" xfId="5552" xr:uid="{00000000-0005-0000-0000-000058080000}"/>
    <cellStyle name="20% - Accent2 5 3 5 2" xfId="8852" xr:uid="{00000000-0005-0000-0000-000059080000}"/>
    <cellStyle name="20% - Accent2 5 3 5 2 2" xfId="16647" xr:uid="{00000000-0005-0000-0000-00005A080000}"/>
    <cellStyle name="20% - Accent2 5 3 5 2 2 2" xfId="34283" xr:uid="{00000000-0005-0000-0000-00005B080000}"/>
    <cellStyle name="20% - Accent2 5 3 5 2 3" xfId="27240" xr:uid="{00000000-0005-0000-0000-00005C080000}"/>
    <cellStyle name="20% - Accent2 5 3 5 3" xfId="13408" xr:uid="{00000000-0005-0000-0000-00005D080000}"/>
    <cellStyle name="20% - Accent2 5 3 5 3 2" xfId="31048" xr:uid="{00000000-0005-0000-0000-00005E080000}"/>
    <cellStyle name="20% - Accent2 5 3 5 4" xfId="24375" xr:uid="{00000000-0005-0000-0000-00005F080000}"/>
    <cellStyle name="20% - Accent2 5 3 6" xfId="6182" xr:uid="{00000000-0005-0000-0000-000060080000}"/>
    <cellStyle name="20% - Accent2 5 3 6 2" xfId="9392" xr:uid="{00000000-0005-0000-0000-000061080000}"/>
    <cellStyle name="20% - Accent2 5 3 6 2 2" xfId="17186" xr:uid="{00000000-0005-0000-0000-000062080000}"/>
    <cellStyle name="20% - Accent2 5 3 6 2 2 2" xfId="34823" xr:uid="{00000000-0005-0000-0000-000063080000}"/>
    <cellStyle name="20% - Accent2 5 3 6 2 3" xfId="27776" xr:uid="{00000000-0005-0000-0000-000064080000}"/>
    <cellStyle name="20% - Accent2 5 3 6 3" xfId="13971" xr:uid="{00000000-0005-0000-0000-000065080000}"/>
    <cellStyle name="20% - Accent2 5 3 6 3 2" xfId="31606" xr:uid="{00000000-0005-0000-0000-000066080000}"/>
    <cellStyle name="20% - Accent2 5 3 6 4" xfId="24912" xr:uid="{00000000-0005-0000-0000-000067080000}"/>
    <cellStyle name="20% - Accent2 5 3 7" xfId="6720" xr:uid="{00000000-0005-0000-0000-000068080000}"/>
    <cellStyle name="20% - Accent2 5 3 7 2" xfId="9930" xr:uid="{00000000-0005-0000-0000-000069080000}"/>
    <cellStyle name="20% - Accent2 5 3 7 2 2" xfId="17723" xr:uid="{00000000-0005-0000-0000-00006A080000}"/>
    <cellStyle name="20% - Accent2 5 3 7 2 2 2" xfId="35360" xr:uid="{00000000-0005-0000-0000-00006B080000}"/>
    <cellStyle name="20% - Accent2 5 3 7 2 3" xfId="28313" xr:uid="{00000000-0005-0000-0000-00006C080000}"/>
    <cellStyle name="20% - Accent2 5 3 7 3" xfId="14508" xr:uid="{00000000-0005-0000-0000-00006D080000}"/>
    <cellStyle name="20% - Accent2 5 3 7 3 2" xfId="32143" xr:uid="{00000000-0005-0000-0000-00006E080000}"/>
    <cellStyle name="20% - Accent2 5 3 7 4" xfId="25450" xr:uid="{00000000-0005-0000-0000-00006F080000}"/>
    <cellStyle name="20% - Accent2 5 3 8" xfId="7556" xr:uid="{00000000-0005-0000-0000-000070080000}"/>
    <cellStyle name="20% - Accent2 5 3 8 2" xfId="15353" xr:uid="{00000000-0005-0000-0000-000071080000}"/>
    <cellStyle name="20% - Accent2 5 3 8 2 2" xfId="32988" xr:uid="{00000000-0005-0000-0000-000072080000}"/>
    <cellStyle name="20% - Accent2 5 3 8 3" xfId="25989" xr:uid="{00000000-0005-0000-0000-000073080000}"/>
    <cellStyle name="20% - Accent2 5 3 9" xfId="11124" xr:uid="{00000000-0005-0000-0000-000074080000}"/>
    <cellStyle name="20% - Accent2 5 3 9 2" xfId="28852" xr:uid="{00000000-0005-0000-0000-000075080000}"/>
    <cellStyle name="20% - Accent2 5 4" xfId="295" xr:uid="{00000000-0005-0000-0000-000076080000}"/>
    <cellStyle name="20% - Accent2 5 4 10" xfId="52908" xr:uid="{00000000-0005-0000-0000-000077080000}"/>
    <cellStyle name="20% - Accent2 5 4 2" xfId="3524" xr:uid="{00000000-0005-0000-0000-000078080000}"/>
    <cellStyle name="20% - Accent2 5 4 2 2" xfId="8144" xr:uid="{00000000-0005-0000-0000-000079080000}"/>
    <cellStyle name="20% - Accent2 5 4 2 2 2" xfId="15940" xr:uid="{00000000-0005-0000-0000-00007A080000}"/>
    <cellStyle name="20% - Accent2 5 4 2 2 2 2" xfId="33575" xr:uid="{00000000-0005-0000-0000-00007B080000}"/>
    <cellStyle name="20% - Accent2 5 4 2 2 3" xfId="26558" xr:uid="{00000000-0005-0000-0000-00007C080000}"/>
    <cellStyle name="20% - Accent2 5 4 2 3" xfId="12255" xr:uid="{00000000-0005-0000-0000-00007D080000}"/>
    <cellStyle name="20% - Accent2 5 4 2 3 2" xfId="29926" xr:uid="{00000000-0005-0000-0000-00007E080000}"/>
    <cellStyle name="20% - Accent2 5 4 2 4" xfId="23693" xr:uid="{00000000-0005-0000-0000-00007F080000}"/>
    <cellStyle name="20% - Accent2 5 4 3" xfId="5555" xr:uid="{00000000-0005-0000-0000-000080080000}"/>
    <cellStyle name="20% - Accent2 5 4 3 2" xfId="8855" xr:uid="{00000000-0005-0000-0000-000081080000}"/>
    <cellStyle name="20% - Accent2 5 4 3 2 2" xfId="16650" xr:uid="{00000000-0005-0000-0000-000082080000}"/>
    <cellStyle name="20% - Accent2 5 4 3 2 2 2" xfId="34286" xr:uid="{00000000-0005-0000-0000-000083080000}"/>
    <cellStyle name="20% - Accent2 5 4 3 2 3" xfId="27243" xr:uid="{00000000-0005-0000-0000-000084080000}"/>
    <cellStyle name="20% - Accent2 5 4 3 3" xfId="13411" xr:uid="{00000000-0005-0000-0000-000085080000}"/>
    <cellStyle name="20% - Accent2 5 4 3 3 2" xfId="31051" xr:uid="{00000000-0005-0000-0000-000086080000}"/>
    <cellStyle name="20% - Accent2 5 4 3 4" xfId="24378" xr:uid="{00000000-0005-0000-0000-000087080000}"/>
    <cellStyle name="20% - Accent2 5 4 4" xfId="6185" xr:uid="{00000000-0005-0000-0000-000088080000}"/>
    <cellStyle name="20% - Accent2 5 4 4 2" xfId="9395" xr:uid="{00000000-0005-0000-0000-000089080000}"/>
    <cellStyle name="20% - Accent2 5 4 4 2 2" xfId="17189" xr:uid="{00000000-0005-0000-0000-00008A080000}"/>
    <cellStyle name="20% - Accent2 5 4 4 2 2 2" xfId="34826" xr:uid="{00000000-0005-0000-0000-00008B080000}"/>
    <cellStyle name="20% - Accent2 5 4 4 2 3" xfId="27779" xr:uid="{00000000-0005-0000-0000-00008C080000}"/>
    <cellStyle name="20% - Accent2 5 4 4 3" xfId="13974" xr:uid="{00000000-0005-0000-0000-00008D080000}"/>
    <cellStyle name="20% - Accent2 5 4 4 3 2" xfId="31609" xr:uid="{00000000-0005-0000-0000-00008E080000}"/>
    <cellStyle name="20% - Accent2 5 4 4 4" xfId="24915" xr:uid="{00000000-0005-0000-0000-00008F080000}"/>
    <cellStyle name="20% - Accent2 5 4 5" xfId="6723" xr:uid="{00000000-0005-0000-0000-000090080000}"/>
    <cellStyle name="20% - Accent2 5 4 5 2" xfId="9933" xr:uid="{00000000-0005-0000-0000-000091080000}"/>
    <cellStyle name="20% - Accent2 5 4 5 2 2" xfId="17726" xr:uid="{00000000-0005-0000-0000-000092080000}"/>
    <cellStyle name="20% - Accent2 5 4 5 2 2 2" xfId="35363" xr:uid="{00000000-0005-0000-0000-000093080000}"/>
    <cellStyle name="20% - Accent2 5 4 5 2 3" xfId="28316" xr:uid="{00000000-0005-0000-0000-000094080000}"/>
    <cellStyle name="20% - Accent2 5 4 5 3" xfId="14511" xr:uid="{00000000-0005-0000-0000-000095080000}"/>
    <cellStyle name="20% - Accent2 5 4 5 3 2" xfId="32146" xr:uid="{00000000-0005-0000-0000-000096080000}"/>
    <cellStyle name="20% - Accent2 5 4 5 4" xfId="25453" xr:uid="{00000000-0005-0000-0000-000097080000}"/>
    <cellStyle name="20% - Accent2 5 4 6" xfId="7558" xr:uid="{00000000-0005-0000-0000-000098080000}"/>
    <cellStyle name="20% - Accent2 5 4 6 2" xfId="15355" xr:uid="{00000000-0005-0000-0000-000099080000}"/>
    <cellStyle name="20% - Accent2 5 4 6 2 2" xfId="32990" xr:uid="{00000000-0005-0000-0000-00009A080000}"/>
    <cellStyle name="20% - Accent2 5 4 6 3" xfId="25991" xr:uid="{00000000-0005-0000-0000-00009B080000}"/>
    <cellStyle name="20% - Accent2 5 4 7" xfId="11126" xr:uid="{00000000-0005-0000-0000-00009C080000}"/>
    <cellStyle name="20% - Accent2 5 4 7 2" xfId="28854" xr:uid="{00000000-0005-0000-0000-00009D080000}"/>
    <cellStyle name="20% - Accent2 5 4 8" xfId="23126" xr:uid="{00000000-0005-0000-0000-00009E080000}"/>
    <cellStyle name="20% - Accent2 5 4 9" xfId="51680" xr:uid="{00000000-0005-0000-0000-00009F080000}"/>
    <cellStyle name="20% - Accent2 5 5" xfId="296" xr:uid="{00000000-0005-0000-0000-0000A0080000}"/>
    <cellStyle name="20% - Accent2 5 5 2" xfId="3525" xr:uid="{00000000-0005-0000-0000-0000A1080000}"/>
    <cellStyle name="20% - Accent2 5 5 2 2" xfId="8145" xr:uid="{00000000-0005-0000-0000-0000A2080000}"/>
    <cellStyle name="20% - Accent2 5 5 2 2 2" xfId="15941" xr:uid="{00000000-0005-0000-0000-0000A3080000}"/>
    <cellStyle name="20% - Accent2 5 5 2 2 2 2" xfId="33576" xr:uid="{00000000-0005-0000-0000-0000A4080000}"/>
    <cellStyle name="20% - Accent2 5 5 2 2 3" xfId="26559" xr:uid="{00000000-0005-0000-0000-0000A5080000}"/>
    <cellStyle name="20% - Accent2 5 5 2 3" xfId="12256" xr:uid="{00000000-0005-0000-0000-0000A6080000}"/>
    <cellStyle name="20% - Accent2 5 5 2 3 2" xfId="29927" xr:uid="{00000000-0005-0000-0000-0000A7080000}"/>
    <cellStyle name="20% - Accent2 5 5 2 4" xfId="23694" xr:uid="{00000000-0005-0000-0000-0000A8080000}"/>
    <cellStyle name="20% - Accent2 5 5 3" xfId="5556" xr:uid="{00000000-0005-0000-0000-0000A9080000}"/>
    <cellStyle name="20% - Accent2 5 5 3 2" xfId="8856" xr:uid="{00000000-0005-0000-0000-0000AA080000}"/>
    <cellStyle name="20% - Accent2 5 5 3 2 2" xfId="16651" xr:uid="{00000000-0005-0000-0000-0000AB080000}"/>
    <cellStyle name="20% - Accent2 5 5 3 2 2 2" xfId="34287" xr:uid="{00000000-0005-0000-0000-0000AC080000}"/>
    <cellStyle name="20% - Accent2 5 5 3 2 3" xfId="27244" xr:uid="{00000000-0005-0000-0000-0000AD080000}"/>
    <cellStyle name="20% - Accent2 5 5 3 3" xfId="13412" xr:uid="{00000000-0005-0000-0000-0000AE080000}"/>
    <cellStyle name="20% - Accent2 5 5 3 3 2" xfId="31052" xr:uid="{00000000-0005-0000-0000-0000AF080000}"/>
    <cellStyle name="20% - Accent2 5 5 3 4" xfId="24379" xr:uid="{00000000-0005-0000-0000-0000B0080000}"/>
    <cellStyle name="20% - Accent2 5 5 4" xfId="6186" xr:uid="{00000000-0005-0000-0000-0000B1080000}"/>
    <cellStyle name="20% - Accent2 5 5 4 2" xfId="9396" xr:uid="{00000000-0005-0000-0000-0000B2080000}"/>
    <cellStyle name="20% - Accent2 5 5 4 2 2" xfId="17190" xr:uid="{00000000-0005-0000-0000-0000B3080000}"/>
    <cellStyle name="20% - Accent2 5 5 4 2 2 2" xfId="34827" xr:uid="{00000000-0005-0000-0000-0000B4080000}"/>
    <cellStyle name="20% - Accent2 5 5 4 2 3" xfId="27780" xr:uid="{00000000-0005-0000-0000-0000B5080000}"/>
    <cellStyle name="20% - Accent2 5 5 4 3" xfId="13975" xr:uid="{00000000-0005-0000-0000-0000B6080000}"/>
    <cellStyle name="20% - Accent2 5 5 4 3 2" xfId="31610" xr:uid="{00000000-0005-0000-0000-0000B7080000}"/>
    <cellStyle name="20% - Accent2 5 5 4 4" xfId="24916" xr:uid="{00000000-0005-0000-0000-0000B8080000}"/>
    <cellStyle name="20% - Accent2 5 5 5" xfId="6724" xr:uid="{00000000-0005-0000-0000-0000B9080000}"/>
    <cellStyle name="20% - Accent2 5 5 5 2" xfId="9934" xr:uid="{00000000-0005-0000-0000-0000BA080000}"/>
    <cellStyle name="20% - Accent2 5 5 5 2 2" xfId="17727" xr:uid="{00000000-0005-0000-0000-0000BB080000}"/>
    <cellStyle name="20% - Accent2 5 5 5 2 2 2" xfId="35364" xr:uid="{00000000-0005-0000-0000-0000BC080000}"/>
    <cellStyle name="20% - Accent2 5 5 5 2 3" xfId="28317" xr:uid="{00000000-0005-0000-0000-0000BD080000}"/>
    <cellStyle name="20% - Accent2 5 5 5 3" xfId="14512" xr:uid="{00000000-0005-0000-0000-0000BE080000}"/>
    <cellStyle name="20% - Accent2 5 5 5 3 2" xfId="32147" xr:uid="{00000000-0005-0000-0000-0000BF080000}"/>
    <cellStyle name="20% - Accent2 5 5 5 4" xfId="25454" xr:uid="{00000000-0005-0000-0000-0000C0080000}"/>
    <cellStyle name="20% - Accent2 5 5 6" xfId="7559" xr:uid="{00000000-0005-0000-0000-0000C1080000}"/>
    <cellStyle name="20% - Accent2 5 5 6 2" xfId="15356" xr:uid="{00000000-0005-0000-0000-0000C2080000}"/>
    <cellStyle name="20% - Accent2 5 5 6 2 2" xfId="32991" xr:uid="{00000000-0005-0000-0000-0000C3080000}"/>
    <cellStyle name="20% - Accent2 5 5 6 3" xfId="25992" xr:uid="{00000000-0005-0000-0000-0000C4080000}"/>
    <cellStyle name="20% - Accent2 5 5 7" xfId="11127" xr:uid="{00000000-0005-0000-0000-0000C5080000}"/>
    <cellStyle name="20% - Accent2 5 5 7 2" xfId="28855" xr:uid="{00000000-0005-0000-0000-0000C6080000}"/>
    <cellStyle name="20% - Accent2 5 5 8" xfId="23127" xr:uid="{00000000-0005-0000-0000-0000C7080000}"/>
    <cellStyle name="20% - Accent2 5 5 9" xfId="51681" xr:uid="{00000000-0005-0000-0000-0000C8080000}"/>
    <cellStyle name="20% - Accent2 5 6" xfId="297" xr:uid="{00000000-0005-0000-0000-0000C9080000}"/>
    <cellStyle name="20% - Accent2 5 6 2" xfId="3526" xr:uid="{00000000-0005-0000-0000-0000CA080000}"/>
    <cellStyle name="20% - Accent2 5 6 2 2" xfId="8146" xr:uid="{00000000-0005-0000-0000-0000CB080000}"/>
    <cellStyle name="20% - Accent2 5 6 2 2 2" xfId="15942" xr:uid="{00000000-0005-0000-0000-0000CC080000}"/>
    <cellStyle name="20% - Accent2 5 6 2 2 2 2" xfId="33577" xr:uid="{00000000-0005-0000-0000-0000CD080000}"/>
    <cellStyle name="20% - Accent2 5 6 2 2 3" xfId="26560" xr:uid="{00000000-0005-0000-0000-0000CE080000}"/>
    <cellStyle name="20% - Accent2 5 6 2 3" xfId="12257" xr:uid="{00000000-0005-0000-0000-0000CF080000}"/>
    <cellStyle name="20% - Accent2 5 6 2 3 2" xfId="29928" xr:uid="{00000000-0005-0000-0000-0000D0080000}"/>
    <cellStyle name="20% - Accent2 5 6 2 4" xfId="23695" xr:uid="{00000000-0005-0000-0000-0000D1080000}"/>
    <cellStyle name="20% - Accent2 5 6 3" xfId="5557" xr:uid="{00000000-0005-0000-0000-0000D2080000}"/>
    <cellStyle name="20% - Accent2 5 6 3 2" xfId="8857" xr:uid="{00000000-0005-0000-0000-0000D3080000}"/>
    <cellStyle name="20% - Accent2 5 6 3 2 2" xfId="16652" xr:uid="{00000000-0005-0000-0000-0000D4080000}"/>
    <cellStyle name="20% - Accent2 5 6 3 2 2 2" xfId="34288" xr:uid="{00000000-0005-0000-0000-0000D5080000}"/>
    <cellStyle name="20% - Accent2 5 6 3 2 3" xfId="27245" xr:uid="{00000000-0005-0000-0000-0000D6080000}"/>
    <cellStyle name="20% - Accent2 5 6 3 3" xfId="13413" xr:uid="{00000000-0005-0000-0000-0000D7080000}"/>
    <cellStyle name="20% - Accent2 5 6 3 3 2" xfId="31053" xr:uid="{00000000-0005-0000-0000-0000D8080000}"/>
    <cellStyle name="20% - Accent2 5 6 3 4" xfId="24380" xr:uid="{00000000-0005-0000-0000-0000D9080000}"/>
    <cellStyle name="20% - Accent2 5 6 4" xfId="6187" xr:uid="{00000000-0005-0000-0000-0000DA080000}"/>
    <cellStyle name="20% - Accent2 5 6 4 2" xfId="9397" xr:uid="{00000000-0005-0000-0000-0000DB080000}"/>
    <cellStyle name="20% - Accent2 5 6 4 2 2" xfId="17191" xr:uid="{00000000-0005-0000-0000-0000DC080000}"/>
    <cellStyle name="20% - Accent2 5 6 4 2 2 2" xfId="34828" xr:uid="{00000000-0005-0000-0000-0000DD080000}"/>
    <cellStyle name="20% - Accent2 5 6 4 2 3" xfId="27781" xr:uid="{00000000-0005-0000-0000-0000DE080000}"/>
    <cellStyle name="20% - Accent2 5 6 4 3" xfId="13976" xr:uid="{00000000-0005-0000-0000-0000DF080000}"/>
    <cellStyle name="20% - Accent2 5 6 4 3 2" xfId="31611" xr:uid="{00000000-0005-0000-0000-0000E0080000}"/>
    <cellStyle name="20% - Accent2 5 6 4 4" xfId="24917" xr:uid="{00000000-0005-0000-0000-0000E1080000}"/>
    <cellStyle name="20% - Accent2 5 6 5" xfId="6725" xr:uid="{00000000-0005-0000-0000-0000E2080000}"/>
    <cellStyle name="20% - Accent2 5 6 5 2" xfId="9935" xr:uid="{00000000-0005-0000-0000-0000E3080000}"/>
    <cellStyle name="20% - Accent2 5 6 5 2 2" xfId="17728" xr:uid="{00000000-0005-0000-0000-0000E4080000}"/>
    <cellStyle name="20% - Accent2 5 6 5 2 2 2" xfId="35365" xr:uid="{00000000-0005-0000-0000-0000E5080000}"/>
    <cellStyle name="20% - Accent2 5 6 5 2 3" xfId="28318" xr:uid="{00000000-0005-0000-0000-0000E6080000}"/>
    <cellStyle name="20% - Accent2 5 6 5 3" xfId="14513" xr:uid="{00000000-0005-0000-0000-0000E7080000}"/>
    <cellStyle name="20% - Accent2 5 6 5 3 2" xfId="32148" xr:uid="{00000000-0005-0000-0000-0000E8080000}"/>
    <cellStyle name="20% - Accent2 5 6 5 4" xfId="25455" xr:uid="{00000000-0005-0000-0000-0000E9080000}"/>
    <cellStyle name="20% - Accent2 5 6 6" xfId="7560" xr:uid="{00000000-0005-0000-0000-0000EA080000}"/>
    <cellStyle name="20% - Accent2 5 6 6 2" xfId="15357" xr:uid="{00000000-0005-0000-0000-0000EB080000}"/>
    <cellStyle name="20% - Accent2 5 6 6 2 2" xfId="32992" xr:uid="{00000000-0005-0000-0000-0000EC080000}"/>
    <cellStyle name="20% - Accent2 5 6 6 3" xfId="25993" xr:uid="{00000000-0005-0000-0000-0000ED080000}"/>
    <cellStyle name="20% - Accent2 5 6 7" xfId="11128" xr:uid="{00000000-0005-0000-0000-0000EE080000}"/>
    <cellStyle name="20% - Accent2 5 6 7 2" xfId="28856" xr:uid="{00000000-0005-0000-0000-0000EF080000}"/>
    <cellStyle name="20% - Accent2 5 6 8" xfId="23128" xr:uid="{00000000-0005-0000-0000-0000F0080000}"/>
    <cellStyle name="20% - Accent2 5 6 9" xfId="51682" xr:uid="{00000000-0005-0000-0000-0000F1080000}"/>
    <cellStyle name="20% - Accent2 5 7" xfId="298" xr:uid="{00000000-0005-0000-0000-0000F2080000}"/>
    <cellStyle name="20% - Accent2 5 7 10" xfId="51683" xr:uid="{00000000-0005-0000-0000-0000F3080000}"/>
    <cellStyle name="20% - Accent2 5 7 2" xfId="299" xr:uid="{00000000-0005-0000-0000-0000F4080000}"/>
    <cellStyle name="20% - Accent2 5 7 2 2" xfId="8148" xr:uid="{00000000-0005-0000-0000-0000F5080000}"/>
    <cellStyle name="20% - Accent2 5 7 2 2 2" xfId="15944" xr:uid="{00000000-0005-0000-0000-0000F6080000}"/>
    <cellStyle name="20% - Accent2 5 7 2 2 2 2" xfId="33579" xr:uid="{00000000-0005-0000-0000-0000F7080000}"/>
    <cellStyle name="20% - Accent2 5 7 2 2 3" xfId="26562" xr:uid="{00000000-0005-0000-0000-0000F8080000}"/>
    <cellStyle name="20% - Accent2 5 7 2 3" xfId="12259" xr:uid="{00000000-0005-0000-0000-0000F9080000}"/>
    <cellStyle name="20% - Accent2 5 7 2 3 2" xfId="29930" xr:uid="{00000000-0005-0000-0000-0000FA080000}"/>
    <cellStyle name="20% - Accent2 5 7 2 4" xfId="23697" xr:uid="{00000000-0005-0000-0000-0000FB080000}"/>
    <cellStyle name="20% - Accent2 5 7 3" xfId="3527" xr:uid="{00000000-0005-0000-0000-0000FC080000}"/>
    <cellStyle name="20% - Accent2 5 7 3 2" xfId="8147" xr:uid="{00000000-0005-0000-0000-0000FD080000}"/>
    <cellStyle name="20% - Accent2 5 7 3 2 2" xfId="15943" xr:uid="{00000000-0005-0000-0000-0000FE080000}"/>
    <cellStyle name="20% - Accent2 5 7 3 2 2 2" xfId="33578" xr:uid="{00000000-0005-0000-0000-0000FF080000}"/>
    <cellStyle name="20% - Accent2 5 7 3 2 3" xfId="26561" xr:uid="{00000000-0005-0000-0000-000000090000}"/>
    <cellStyle name="20% - Accent2 5 7 3 3" xfId="12258" xr:uid="{00000000-0005-0000-0000-000001090000}"/>
    <cellStyle name="20% - Accent2 5 7 3 3 2" xfId="29929" xr:uid="{00000000-0005-0000-0000-000002090000}"/>
    <cellStyle name="20% - Accent2 5 7 3 4" xfId="23696" xr:uid="{00000000-0005-0000-0000-000003090000}"/>
    <cellStyle name="20% - Accent2 5 7 4" xfId="5558" xr:uid="{00000000-0005-0000-0000-000004090000}"/>
    <cellStyle name="20% - Accent2 5 7 4 2" xfId="8858" xr:uid="{00000000-0005-0000-0000-000005090000}"/>
    <cellStyle name="20% - Accent2 5 7 4 2 2" xfId="16653" xr:uid="{00000000-0005-0000-0000-000006090000}"/>
    <cellStyle name="20% - Accent2 5 7 4 2 2 2" xfId="34289" xr:uid="{00000000-0005-0000-0000-000007090000}"/>
    <cellStyle name="20% - Accent2 5 7 4 2 3" xfId="27246" xr:uid="{00000000-0005-0000-0000-000008090000}"/>
    <cellStyle name="20% - Accent2 5 7 4 3" xfId="13414" xr:uid="{00000000-0005-0000-0000-000009090000}"/>
    <cellStyle name="20% - Accent2 5 7 4 3 2" xfId="31054" xr:uid="{00000000-0005-0000-0000-00000A090000}"/>
    <cellStyle name="20% - Accent2 5 7 4 4" xfId="24381" xr:uid="{00000000-0005-0000-0000-00000B090000}"/>
    <cellStyle name="20% - Accent2 5 7 5" xfId="6188" xr:uid="{00000000-0005-0000-0000-00000C090000}"/>
    <cellStyle name="20% - Accent2 5 7 5 2" xfId="9398" xr:uid="{00000000-0005-0000-0000-00000D090000}"/>
    <cellStyle name="20% - Accent2 5 7 5 2 2" xfId="17192" xr:uid="{00000000-0005-0000-0000-00000E090000}"/>
    <cellStyle name="20% - Accent2 5 7 5 2 2 2" xfId="34829" xr:uid="{00000000-0005-0000-0000-00000F090000}"/>
    <cellStyle name="20% - Accent2 5 7 5 2 3" xfId="27782" xr:uid="{00000000-0005-0000-0000-000010090000}"/>
    <cellStyle name="20% - Accent2 5 7 5 3" xfId="13977" xr:uid="{00000000-0005-0000-0000-000011090000}"/>
    <cellStyle name="20% - Accent2 5 7 5 3 2" xfId="31612" xr:uid="{00000000-0005-0000-0000-000012090000}"/>
    <cellStyle name="20% - Accent2 5 7 5 4" xfId="24918" xr:uid="{00000000-0005-0000-0000-000013090000}"/>
    <cellStyle name="20% - Accent2 5 7 6" xfId="6726" xr:uid="{00000000-0005-0000-0000-000014090000}"/>
    <cellStyle name="20% - Accent2 5 7 6 2" xfId="9936" xr:uid="{00000000-0005-0000-0000-000015090000}"/>
    <cellStyle name="20% - Accent2 5 7 6 2 2" xfId="17729" xr:uid="{00000000-0005-0000-0000-000016090000}"/>
    <cellStyle name="20% - Accent2 5 7 6 2 2 2" xfId="35366" xr:uid="{00000000-0005-0000-0000-000017090000}"/>
    <cellStyle name="20% - Accent2 5 7 6 2 3" xfId="28319" xr:uid="{00000000-0005-0000-0000-000018090000}"/>
    <cellStyle name="20% - Accent2 5 7 6 3" xfId="14514" xr:uid="{00000000-0005-0000-0000-000019090000}"/>
    <cellStyle name="20% - Accent2 5 7 6 3 2" xfId="32149" xr:uid="{00000000-0005-0000-0000-00001A090000}"/>
    <cellStyle name="20% - Accent2 5 7 6 4" xfId="25456" xr:uid="{00000000-0005-0000-0000-00001B090000}"/>
    <cellStyle name="20% - Accent2 5 7 7" xfId="7561" xr:uid="{00000000-0005-0000-0000-00001C090000}"/>
    <cellStyle name="20% - Accent2 5 7 7 2" xfId="15358" xr:uid="{00000000-0005-0000-0000-00001D090000}"/>
    <cellStyle name="20% - Accent2 5 7 7 2 2" xfId="32993" xr:uid="{00000000-0005-0000-0000-00001E090000}"/>
    <cellStyle name="20% - Accent2 5 7 7 3" xfId="25994" xr:uid="{00000000-0005-0000-0000-00001F090000}"/>
    <cellStyle name="20% - Accent2 5 7 8" xfId="11129" xr:uid="{00000000-0005-0000-0000-000020090000}"/>
    <cellStyle name="20% - Accent2 5 7 8 2" xfId="28857" xr:uid="{00000000-0005-0000-0000-000021090000}"/>
    <cellStyle name="20% - Accent2 5 7 9" xfId="23129" xr:uid="{00000000-0005-0000-0000-000022090000}"/>
    <cellStyle name="20% - Accent2 5 8" xfId="3528" xr:uid="{00000000-0005-0000-0000-000023090000}"/>
    <cellStyle name="20% - Accent2 5 8 2" xfId="8149" xr:uid="{00000000-0005-0000-0000-000024090000}"/>
    <cellStyle name="20% - Accent2 5 8 2 2" xfId="15945" xr:uid="{00000000-0005-0000-0000-000025090000}"/>
    <cellStyle name="20% - Accent2 5 8 2 2 2" xfId="33580" xr:uid="{00000000-0005-0000-0000-000026090000}"/>
    <cellStyle name="20% - Accent2 5 8 2 3" xfId="26563" xr:uid="{00000000-0005-0000-0000-000027090000}"/>
    <cellStyle name="20% - Accent2 5 8 3" xfId="12260" xr:uid="{00000000-0005-0000-0000-000028090000}"/>
    <cellStyle name="20% - Accent2 5 8 3 2" xfId="29931" xr:uid="{00000000-0005-0000-0000-000029090000}"/>
    <cellStyle name="20% - Accent2 5 8 4" xfId="23698" xr:uid="{00000000-0005-0000-0000-00002A090000}"/>
    <cellStyle name="20% - Accent2 5 9" xfId="3529" xr:uid="{00000000-0005-0000-0000-00002B090000}"/>
    <cellStyle name="20% - Accent2 6" xfId="300" xr:uid="{00000000-0005-0000-0000-00002C090000}"/>
    <cellStyle name="20% - Accent2 6 10" xfId="3530" xr:uid="{00000000-0005-0000-0000-00002D090000}"/>
    <cellStyle name="20% - Accent2 6 10 2" xfId="8150" xr:uid="{00000000-0005-0000-0000-00002E090000}"/>
    <cellStyle name="20% - Accent2 6 10 2 2" xfId="15946" xr:uid="{00000000-0005-0000-0000-00002F090000}"/>
    <cellStyle name="20% - Accent2 6 10 2 2 2" xfId="33581" xr:uid="{00000000-0005-0000-0000-000030090000}"/>
    <cellStyle name="20% - Accent2 6 10 2 3" xfId="26564" xr:uid="{00000000-0005-0000-0000-000031090000}"/>
    <cellStyle name="20% - Accent2 6 10 3" xfId="12261" xr:uid="{00000000-0005-0000-0000-000032090000}"/>
    <cellStyle name="20% - Accent2 6 10 3 2" xfId="29932" xr:uid="{00000000-0005-0000-0000-000033090000}"/>
    <cellStyle name="20% - Accent2 6 10 4" xfId="23699" xr:uid="{00000000-0005-0000-0000-000034090000}"/>
    <cellStyle name="20% - Accent2 6 11" xfId="5559" xr:uid="{00000000-0005-0000-0000-000035090000}"/>
    <cellStyle name="20% - Accent2 6 11 2" xfId="8859" xr:uid="{00000000-0005-0000-0000-000036090000}"/>
    <cellStyle name="20% - Accent2 6 11 2 2" xfId="16654" xr:uid="{00000000-0005-0000-0000-000037090000}"/>
    <cellStyle name="20% - Accent2 6 11 2 2 2" xfId="34290" xr:uid="{00000000-0005-0000-0000-000038090000}"/>
    <cellStyle name="20% - Accent2 6 11 2 3" xfId="27247" xr:uid="{00000000-0005-0000-0000-000039090000}"/>
    <cellStyle name="20% - Accent2 6 11 3" xfId="13415" xr:uid="{00000000-0005-0000-0000-00003A090000}"/>
    <cellStyle name="20% - Accent2 6 11 3 2" xfId="31055" xr:uid="{00000000-0005-0000-0000-00003B090000}"/>
    <cellStyle name="20% - Accent2 6 11 4" xfId="24382" xr:uid="{00000000-0005-0000-0000-00003C090000}"/>
    <cellStyle name="20% - Accent2 6 12" xfId="6189" xr:uid="{00000000-0005-0000-0000-00003D090000}"/>
    <cellStyle name="20% - Accent2 6 12 2" xfId="9399" xr:uid="{00000000-0005-0000-0000-00003E090000}"/>
    <cellStyle name="20% - Accent2 6 12 2 2" xfId="17193" xr:uid="{00000000-0005-0000-0000-00003F090000}"/>
    <cellStyle name="20% - Accent2 6 12 2 2 2" xfId="34830" xr:uid="{00000000-0005-0000-0000-000040090000}"/>
    <cellStyle name="20% - Accent2 6 12 2 3" xfId="27783" xr:uid="{00000000-0005-0000-0000-000041090000}"/>
    <cellStyle name="20% - Accent2 6 12 3" xfId="13978" xr:uid="{00000000-0005-0000-0000-000042090000}"/>
    <cellStyle name="20% - Accent2 6 12 3 2" xfId="31613" xr:uid="{00000000-0005-0000-0000-000043090000}"/>
    <cellStyle name="20% - Accent2 6 12 4" xfId="24919" xr:uid="{00000000-0005-0000-0000-000044090000}"/>
    <cellStyle name="20% - Accent2 6 13" xfId="6727" xr:uid="{00000000-0005-0000-0000-000045090000}"/>
    <cellStyle name="20% - Accent2 6 13 2" xfId="9937" xr:uid="{00000000-0005-0000-0000-000046090000}"/>
    <cellStyle name="20% - Accent2 6 13 2 2" xfId="17730" xr:uid="{00000000-0005-0000-0000-000047090000}"/>
    <cellStyle name="20% - Accent2 6 13 2 2 2" xfId="35367" xr:uid="{00000000-0005-0000-0000-000048090000}"/>
    <cellStyle name="20% - Accent2 6 13 2 3" xfId="28320" xr:uid="{00000000-0005-0000-0000-000049090000}"/>
    <cellStyle name="20% - Accent2 6 13 3" xfId="14515" xr:uid="{00000000-0005-0000-0000-00004A090000}"/>
    <cellStyle name="20% - Accent2 6 13 3 2" xfId="32150" xr:uid="{00000000-0005-0000-0000-00004B090000}"/>
    <cellStyle name="20% - Accent2 6 13 4" xfId="25457" xr:uid="{00000000-0005-0000-0000-00004C090000}"/>
    <cellStyle name="20% - Accent2 6 14" xfId="7562" xr:uid="{00000000-0005-0000-0000-00004D090000}"/>
    <cellStyle name="20% - Accent2 6 14 2" xfId="15359" xr:uid="{00000000-0005-0000-0000-00004E090000}"/>
    <cellStyle name="20% - Accent2 6 14 2 2" xfId="32994" xr:uid="{00000000-0005-0000-0000-00004F090000}"/>
    <cellStyle name="20% - Accent2 6 14 3" xfId="25995" xr:uid="{00000000-0005-0000-0000-000050090000}"/>
    <cellStyle name="20% - Accent2 6 15" xfId="11130" xr:uid="{00000000-0005-0000-0000-000051090000}"/>
    <cellStyle name="20% - Accent2 6 15 2" xfId="28858" xr:uid="{00000000-0005-0000-0000-000052090000}"/>
    <cellStyle name="20% - Accent2 6 16" xfId="21940" xr:uid="{00000000-0005-0000-0000-000053090000}"/>
    <cellStyle name="20% - Accent2 6 16 2" xfId="38693" xr:uid="{00000000-0005-0000-0000-000054090000}"/>
    <cellStyle name="20% - Accent2 6 17" xfId="23130" xr:uid="{00000000-0005-0000-0000-000055090000}"/>
    <cellStyle name="20% - Accent2 6 18" xfId="51684" xr:uid="{00000000-0005-0000-0000-000056090000}"/>
    <cellStyle name="20% - Accent2 6 2" xfId="301" xr:uid="{00000000-0005-0000-0000-000057090000}"/>
    <cellStyle name="20% - Accent2 6 2 10" xfId="51685" xr:uid="{00000000-0005-0000-0000-000058090000}"/>
    <cellStyle name="20% - Accent2 6 2 2" xfId="3531" xr:uid="{00000000-0005-0000-0000-000059090000}"/>
    <cellStyle name="20% - Accent2 6 2 2 2" xfId="8151" xr:uid="{00000000-0005-0000-0000-00005A090000}"/>
    <cellStyle name="20% - Accent2 6 2 2 2 2" xfId="15947" xr:uid="{00000000-0005-0000-0000-00005B090000}"/>
    <cellStyle name="20% - Accent2 6 2 2 2 2 2" xfId="33582" xr:uid="{00000000-0005-0000-0000-00005C090000}"/>
    <cellStyle name="20% - Accent2 6 2 2 2 3" xfId="26565" xr:uid="{00000000-0005-0000-0000-00005D090000}"/>
    <cellStyle name="20% - Accent2 6 2 2 3" xfId="12262" xr:uid="{00000000-0005-0000-0000-00005E090000}"/>
    <cellStyle name="20% - Accent2 6 2 2 3 2" xfId="29933" xr:uid="{00000000-0005-0000-0000-00005F090000}"/>
    <cellStyle name="20% - Accent2 6 2 2 4" xfId="23700" xr:uid="{00000000-0005-0000-0000-000060090000}"/>
    <cellStyle name="20% - Accent2 6 2 3" xfId="5560" xr:uid="{00000000-0005-0000-0000-000061090000}"/>
    <cellStyle name="20% - Accent2 6 2 3 2" xfId="8860" xr:uid="{00000000-0005-0000-0000-000062090000}"/>
    <cellStyle name="20% - Accent2 6 2 3 2 2" xfId="16655" xr:uid="{00000000-0005-0000-0000-000063090000}"/>
    <cellStyle name="20% - Accent2 6 2 3 2 2 2" xfId="34291" xr:uid="{00000000-0005-0000-0000-000064090000}"/>
    <cellStyle name="20% - Accent2 6 2 3 2 3" xfId="27248" xr:uid="{00000000-0005-0000-0000-000065090000}"/>
    <cellStyle name="20% - Accent2 6 2 3 3" xfId="13416" xr:uid="{00000000-0005-0000-0000-000066090000}"/>
    <cellStyle name="20% - Accent2 6 2 3 3 2" xfId="31056" xr:uid="{00000000-0005-0000-0000-000067090000}"/>
    <cellStyle name="20% - Accent2 6 2 3 4" xfId="24383" xr:uid="{00000000-0005-0000-0000-000068090000}"/>
    <cellStyle name="20% - Accent2 6 2 4" xfId="6190" xr:uid="{00000000-0005-0000-0000-000069090000}"/>
    <cellStyle name="20% - Accent2 6 2 4 2" xfId="9400" xr:uid="{00000000-0005-0000-0000-00006A090000}"/>
    <cellStyle name="20% - Accent2 6 2 4 2 2" xfId="17194" xr:uid="{00000000-0005-0000-0000-00006B090000}"/>
    <cellStyle name="20% - Accent2 6 2 4 2 2 2" xfId="34831" xr:uid="{00000000-0005-0000-0000-00006C090000}"/>
    <cellStyle name="20% - Accent2 6 2 4 2 3" xfId="27784" xr:uid="{00000000-0005-0000-0000-00006D090000}"/>
    <cellStyle name="20% - Accent2 6 2 4 3" xfId="13979" xr:uid="{00000000-0005-0000-0000-00006E090000}"/>
    <cellStyle name="20% - Accent2 6 2 4 3 2" xfId="31614" xr:uid="{00000000-0005-0000-0000-00006F090000}"/>
    <cellStyle name="20% - Accent2 6 2 4 4" xfId="24920" xr:uid="{00000000-0005-0000-0000-000070090000}"/>
    <cellStyle name="20% - Accent2 6 2 5" xfId="6728" xr:uid="{00000000-0005-0000-0000-000071090000}"/>
    <cellStyle name="20% - Accent2 6 2 5 2" xfId="9938" xr:uid="{00000000-0005-0000-0000-000072090000}"/>
    <cellStyle name="20% - Accent2 6 2 5 2 2" xfId="17731" xr:uid="{00000000-0005-0000-0000-000073090000}"/>
    <cellStyle name="20% - Accent2 6 2 5 2 2 2" xfId="35368" xr:uid="{00000000-0005-0000-0000-000074090000}"/>
    <cellStyle name="20% - Accent2 6 2 5 2 3" xfId="28321" xr:uid="{00000000-0005-0000-0000-000075090000}"/>
    <cellStyle name="20% - Accent2 6 2 5 3" xfId="14516" xr:uid="{00000000-0005-0000-0000-000076090000}"/>
    <cellStyle name="20% - Accent2 6 2 5 3 2" xfId="32151" xr:uid="{00000000-0005-0000-0000-000077090000}"/>
    <cellStyle name="20% - Accent2 6 2 5 4" xfId="25458" xr:uid="{00000000-0005-0000-0000-000078090000}"/>
    <cellStyle name="20% - Accent2 6 2 6" xfId="7563" xr:uid="{00000000-0005-0000-0000-000079090000}"/>
    <cellStyle name="20% - Accent2 6 2 6 2" xfId="15360" xr:uid="{00000000-0005-0000-0000-00007A090000}"/>
    <cellStyle name="20% - Accent2 6 2 6 2 2" xfId="32995" xr:uid="{00000000-0005-0000-0000-00007B090000}"/>
    <cellStyle name="20% - Accent2 6 2 6 3" xfId="25996" xr:uid="{00000000-0005-0000-0000-00007C090000}"/>
    <cellStyle name="20% - Accent2 6 2 7" xfId="11131" xr:uid="{00000000-0005-0000-0000-00007D090000}"/>
    <cellStyle name="20% - Accent2 6 2 7 2" xfId="28859" xr:uid="{00000000-0005-0000-0000-00007E090000}"/>
    <cellStyle name="20% - Accent2 6 2 8" xfId="22835" xr:uid="{00000000-0005-0000-0000-00007F090000}"/>
    <cellStyle name="20% - Accent2 6 2 8 2" xfId="39014" xr:uid="{00000000-0005-0000-0000-000080090000}"/>
    <cellStyle name="20% - Accent2 6 2 9" xfId="23131" xr:uid="{00000000-0005-0000-0000-000081090000}"/>
    <cellStyle name="20% - Accent2 6 3" xfId="302" xr:uid="{00000000-0005-0000-0000-000082090000}"/>
    <cellStyle name="20% - Accent2 6 3 10" xfId="22045" xr:uid="{00000000-0005-0000-0000-000083090000}"/>
    <cellStyle name="20% - Accent2 6 3 11" xfId="23132" xr:uid="{00000000-0005-0000-0000-000084090000}"/>
    <cellStyle name="20% - Accent2 6 3 12" xfId="51686" xr:uid="{00000000-0005-0000-0000-000085090000}"/>
    <cellStyle name="20% - Accent2 6 3 2" xfId="303" xr:uid="{00000000-0005-0000-0000-000086090000}"/>
    <cellStyle name="20% - Accent2 6 3 2 2" xfId="3533" xr:uid="{00000000-0005-0000-0000-000087090000}"/>
    <cellStyle name="20% - Accent2 6 3 2 2 2" xfId="8153" xr:uid="{00000000-0005-0000-0000-000088090000}"/>
    <cellStyle name="20% - Accent2 6 3 2 2 2 2" xfId="15949" xr:uid="{00000000-0005-0000-0000-000089090000}"/>
    <cellStyle name="20% - Accent2 6 3 2 2 2 2 2" xfId="33584" xr:uid="{00000000-0005-0000-0000-00008A090000}"/>
    <cellStyle name="20% - Accent2 6 3 2 2 2 3" xfId="26567" xr:uid="{00000000-0005-0000-0000-00008B090000}"/>
    <cellStyle name="20% - Accent2 6 3 2 2 3" xfId="12264" xr:uid="{00000000-0005-0000-0000-00008C090000}"/>
    <cellStyle name="20% - Accent2 6 3 2 2 3 2" xfId="29935" xr:uid="{00000000-0005-0000-0000-00008D090000}"/>
    <cellStyle name="20% - Accent2 6 3 2 2 4" xfId="23702" xr:uid="{00000000-0005-0000-0000-00008E090000}"/>
    <cellStyle name="20% - Accent2 6 3 2 3" xfId="5562" xr:uid="{00000000-0005-0000-0000-00008F090000}"/>
    <cellStyle name="20% - Accent2 6 3 2 3 2" xfId="8862" xr:uid="{00000000-0005-0000-0000-000090090000}"/>
    <cellStyle name="20% - Accent2 6 3 2 3 2 2" xfId="16657" xr:uid="{00000000-0005-0000-0000-000091090000}"/>
    <cellStyle name="20% - Accent2 6 3 2 3 2 2 2" xfId="34293" xr:uid="{00000000-0005-0000-0000-000092090000}"/>
    <cellStyle name="20% - Accent2 6 3 2 3 2 3" xfId="27250" xr:uid="{00000000-0005-0000-0000-000093090000}"/>
    <cellStyle name="20% - Accent2 6 3 2 3 3" xfId="13418" xr:uid="{00000000-0005-0000-0000-000094090000}"/>
    <cellStyle name="20% - Accent2 6 3 2 3 3 2" xfId="31058" xr:uid="{00000000-0005-0000-0000-000095090000}"/>
    <cellStyle name="20% - Accent2 6 3 2 3 4" xfId="24385" xr:uid="{00000000-0005-0000-0000-000096090000}"/>
    <cellStyle name="20% - Accent2 6 3 2 4" xfId="6192" xr:uid="{00000000-0005-0000-0000-000097090000}"/>
    <cellStyle name="20% - Accent2 6 3 2 4 2" xfId="9402" xr:uid="{00000000-0005-0000-0000-000098090000}"/>
    <cellStyle name="20% - Accent2 6 3 2 4 2 2" xfId="17196" xr:uid="{00000000-0005-0000-0000-000099090000}"/>
    <cellStyle name="20% - Accent2 6 3 2 4 2 2 2" xfId="34833" xr:uid="{00000000-0005-0000-0000-00009A090000}"/>
    <cellStyle name="20% - Accent2 6 3 2 4 2 3" xfId="27786" xr:uid="{00000000-0005-0000-0000-00009B090000}"/>
    <cellStyle name="20% - Accent2 6 3 2 4 3" xfId="13981" xr:uid="{00000000-0005-0000-0000-00009C090000}"/>
    <cellStyle name="20% - Accent2 6 3 2 4 3 2" xfId="31616" xr:uid="{00000000-0005-0000-0000-00009D090000}"/>
    <cellStyle name="20% - Accent2 6 3 2 4 4" xfId="24922" xr:uid="{00000000-0005-0000-0000-00009E090000}"/>
    <cellStyle name="20% - Accent2 6 3 2 5" xfId="6730" xr:uid="{00000000-0005-0000-0000-00009F090000}"/>
    <cellStyle name="20% - Accent2 6 3 2 5 2" xfId="9940" xr:uid="{00000000-0005-0000-0000-0000A0090000}"/>
    <cellStyle name="20% - Accent2 6 3 2 5 2 2" xfId="17733" xr:uid="{00000000-0005-0000-0000-0000A1090000}"/>
    <cellStyle name="20% - Accent2 6 3 2 5 2 2 2" xfId="35370" xr:uid="{00000000-0005-0000-0000-0000A2090000}"/>
    <cellStyle name="20% - Accent2 6 3 2 5 2 3" xfId="28323" xr:uid="{00000000-0005-0000-0000-0000A3090000}"/>
    <cellStyle name="20% - Accent2 6 3 2 5 3" xfId="14518" xr:uid="{00000000-0005-0000-0000-0000A4090000}"/>
    <cellStyle name="20% - Accent2 6 3 2 5 3 2" xfId="32153" xr:uid="{00000000-0005-0000-0000-0000A5090000}"/>
    <cellStyle name="20% - Accent2 6 3 2 5 4" xfId="25460" xr:uid="{00000000-0005-0000-0000-0000A6090000}"/>
    <cellStyle name="20% - Accent2 6 3 2 6" xfId="7565" xr:uid="{00000000-0005-0000-0000-0000A7090000}"/>
    <cellStyle name="20% - Accent2 6 3 2 6 2" xfId="15362" xr:uid="{00000000-0005-0000-0000-0000A8090000}"/>
    <cellStyle name="20% - Accent2 6 3 2 6 2 2" xfId="32997" xr:uid="{00000000-0005-0000-0000-0000A9090000}"/>
    <cellStyle name="20% - Accent2 6 3 2 6 3" xfId="25998" xr:uid="{00000000-0005-0000-0000-0000AA090000}"/>
    <cellStyle name="20% - Accent2 6 3 2 7" xfId="11133" xr:uid="{00000000-0005-0000-0000-0000AB090000}"/>
    <cellStyle name="20% - Accent2 6 3 2 7 2" xfId="28861" xr:uid="{00000000-0005-0000-0000-0000AC090000}"/>
    <cellStyle name="20% - Accent2 6 3 2 8" xfId="23133" xr:uid="{00000000-0005-0000-0000-0000AD090000}"/>
    <cellStyle name="20% - Accent2 6 3 2 9" xfId="51687" xr:uid="{00000000-0005-0000-0000-0000AE090000}"/>
    <cellStyle name="20% - Accent2 6 3 3" xfId="3534" xr:uid="{00000000-0005-0000-0000-0000AF090000}"/>
    <cellStyle name="20% - Accent2 6 3 3 2" xfId="5563" xr:uid="{00000000-0005-0000-0000-0000B0090000}"/>
    <cellStyle name="20% - Accent2 6 3 3 2 2" xfId="8863" xr:uid="{00000000-0005-0000-0000-0000B1090000}"/>
    <cellStyle name="20% - Accent2 6 3 3 2 2 2" xfId="16658" xr:uid="{00000000-0005-0000-0000-0000B2090000}"/>
    <cellStyle name="20% - Accent2 6 3 3 2 2 2 2" xfId="34294" xr:uid="{00000000-0005-0000-0000-0000B3090000}"/>
    <cellStyle name="20% - Accent2 6 3 3 2 2 3" xfId="27251" xr:uid="{00000000-0005-0000-0000-0000B4090000}"/>
    <cellStyle name="20% - Accent2 6 3 3 2 3" xfId="13419" xr:uid="{00000000-0005-0000-0000-0000B5090000}"/>
    <cellStyle name="20% - Accent2 6 3 3 2 3 2" xfId="31059" xr:uid="{00000000-0005-0000-0000-0000B6090000}"/>
    <cellStyle name="20% - Accent2 6 3 3 2 4" xfId="24386" xr:uid="{00000000-0005-0000-0000-0000B7090000}"/>
    <cellStyle name="20% - Accent2 6 3 3 3" xfId="6193" xr:uid="{00000000-0005-0000-0000-0000B8090000}"/>
    <cellStyle name="20% - Accent2 6 3 3 3 2" xfId="9403" xr:uid="{00000000-0005-0000-0000-0000B9090000}"/>
    <cellStyle name="20% - Accent2 6 3 3 3 2 2" xfId="17197" xr:uid="{00000000-0005-0000-0000-0000BA090000}"/>
    <cellStyle name="20% - Accent2 6 3 3 3 2 2 2" xfId="34834" xr:uid="{00000000-0005-0000-0000-0000BB090000}"/>
    <cellStyle name="20% - Accent2 6 3 3 3 2 3" xfId="27787" xr:uid="{00000000-0005-0000-0000-0000BC090000}"/>
    <cellStyle name="20% - Accent2 6 3 3 3 3" xfId="13982" xr:uid="{00000000-0005-0000-0000-0000BD090000}"/>
    <cellStyle name="20% - Accent2 6 3 3 3 3 2" xfId="31617" xr:uid="{00000000-0005-0000-0000-0000BE090000}"/>
    <cellStyle name="20% - Accent2 6 3 3 3 4" xfId="24923" xr:uid="{00000000-0005-0000-0000-0000BF090000}"/>
    <cellStyle name="20% - Accent2 6 3 3 4" xfId="6731" xr:uid="{00000000-0005-0000-0000-0000C0090000}"/>
    <cellStyle name="20% - Accent2 6 3 3 4 2" xfId="9941" xr:uid="{00000000-0005-0000-0000-0000C1090000}"/>
    <cellStyle name="20% - Accent2 6 3 3 4 2 2" xfId="17734" xr:uid="{00000000-0005-0000-0000-0000C2090000}"/>
    <cellStyle name="20% - Accent2 6 3 3 4 2 2 2" xfId="35371" xr:uid="{00000000-0005-0000-0000-0000C3090000}"/>
    <cellStyle name="20% - Accent2 6 3 3 4 2 3" xfId="28324" xr:uid="{00000000-0005-0000-0000-0000C4090000}"/>
    <cellStyle name="20% - Accent2 6 3 3 4 3" xfId="14519" xr:uid="{00000000-0005-0000-0000-0000C5090000}"/>
    <cellStyle name="20% - Accent2 6 3 3 4 3 2" xfId="32154" xr:uid="{00000000-0005-0000-0000-0000C6090000}"/>
    <cellStyle name="20% - Accent2 6 3 3 4 4" xfId="25461" xr:uid="{00000000-0005-0000-0000-0000C7090000}"/>
    <cellStyle name="20% - Accent2 6 3 3 5" xfId="8154" xr:uid="{00000000-0005-0000-0000-0000C8090000}"/>
    <cellStyle name="20% - Accent2 6 3 3 5 2" xfId="15950" xr:uid="{00000000-0005-0000-0000-0000C9090000}"/>
    <cellStyle name="20% - Accent2 6 3 3 5 2 2" xfId="33585" xr:uid="{00000000-0005-0000-0000-0000CA090000}"/>
    <cellStyle name="20% - Accent2 6 3 3 5 3" xfId="26568" xr:uid="{00000000-0005-0000-0000-0000CB090000}"/>
    <cellStyle name="20% - Accent2 6 3 3 6" xfId="12265" xr:uid="{00000000-0005-0000-0000-0000CC090000}"/>
    <cellStyle name="20% - Accent2 6 3 3 6 2" xfId="29936" xr:uid="{00000000-0005-0000-0000-0000CD090000}"/>
    <cellStyle name="20% - Accent2 6 3 3 7" xfId="23703" xr:uid="{00000000-0005-0000-0000-0000CE090000}"/>
    <cellStyle name="20% - Accent2 6 3 4" xfId="3532" xr:uid="{00000000-0005-0000-0000-0000CF090000}"/>
    <cellStyle name="20% - Accent2 6 3 4 2" xfId="8152" xr:uid="{00000000-0005-0000-0000-0000D0090000}"/>
    <cellStyle name="20% - Accent2 6 3 4 2 2" xfId="15948" xr:uid="{00000000-0005-0000-0000-0000D1090000}"/>
    <cellStyle name="20% - Accent2 6 3 4 2 2 2" xfId="33583" xr:uid="{00000000-0005-0000-0000-0000D2090000}"/>
    <cellStyle name="20% - Accent2 6 3 4 2 3" xfId="26566" xr:uid="{00000000-0005-0000-0000-0000D3090000}"/>
    <cellStyle name="20% - Accent2 6 3 4 3" xfId="12263" xr:uid="{00000000-0005-0000-0000-0000D4090000}"/>
    <cellStyle name="20% - Accent2 6 3 4 3 2" xfId="29934" xr:uid="{00000000-0005-0000-0000-0000D5090000}"/>
    <cellStyle name="20% - Accent2 6 3 4 4" xfId="23701" xr:uid="{00000000-0005-0000-0000-0000D6090000}"/>
    <cellStyle name="20% - Accent2 6 3 5" xfId="5561" xr:uid="{00000000-0005-0000-0000-0000D7090000}"/>
    <cellStyle name="20% - Accent2 6 3 5 2" xfId="8861" xr:uid="{00000000-0005-0000-0000-0000D8090000}"/>
    <cellStyle name="20% - Accent2 6 3 5 2 2" xfId="16656" xr:uid="{00000000-0005-0000-0000-0000D9090000}"/>
    <cellStyle name="20% - Accent2 6 3 5 2 2 2" xfId="34292" xr:uid="{00000000-0005-0000-0000-0000DA090000}"/>
    <cellStyle name="20% - Accent2 6 3 5 2 3" xfId="27249" xr:uid="{00000000-0005-0000-0000-0000DB090000}"/>
    <cellStyle name="20% - Accent2 6 3 5 3" xfId="13417" xr:uid="{00000000-0005-0000-0000-0000DC090000}"/>
    <cellStyle name="20% - Accent2 6 3 5 3 2" xfId="31057" xr:uid="{00000000-0005-0000-0000-0000DD090000}"/>
    <cellStyle name="20% - Accent2 6 3 5 4" xfId="24384" xr:uid="{00000000-0005-0000-0000-0000DE090000}"/>
    <cellStyle name="20% - Accent2 6 3 6" xfId="6191" xr:uid="{00000000-0005-0000-0000-0000DF090000}"/>
    <cellStyle name="20% - Accent2 6 3 6 2" xfId="9401" xr:uid="{00000000-0005-0000-0000-0000E0090000}"/>
    <cellStyle name="20% - Accent2 6 3 6 2 2" xfId="17195" xr:uid="{00000000-0005-0000-0000-0000E1090000}"/>
    <cellStyle name="20% - Accent2 6 3 6 2 2 2" xfId="34832" xr:uid="{00000000-0005-0000-0000-0000E2090000}"/>
    <cellStyle name="20% - Accent2 6 3 6 2 3" xfId="27785" xr:uid="{00000000-0005-0000-0000-0000E3090000}"/>
    <cellStyle name="20% - Accent2 6 3 6 3" xfId="13980" xr:uid="{00000000-0005-0000-0000-0000E4090000}"/>
    <cellStyle name="20% - Accent2 6 3 6 3 2" xfId="31615" xr:uid="{00000000-0005-0000-0000-0000E5090000}"/>
    <cellStyle name="20% - Accent2 6 3 6 4" xfId="24921" xr:uid="{00000000-0005-0000-0000-0000E6090000}"/>
    <cellStyle name="20% - Accent2 6 3 7" xfId="6729" xr:uid="{00000000-0005-0000-0000-0000E7090000}"/>
    <cellStyle name="20% - Accent2 6 3 7 2" xfId="9939" xr:uid="{00000000-0005-0000-0000-0000E8090000}"/>
    <cellStyle name="20% - Accent2 6 3 7 2 2" xfId="17732" xr:uid="{00000000-0005-0000-0000-0000E9090000}"/>
    <cellStyle name="20% - Accent2 6 3 7 2 2 2" xfId="35369" xr:uid="{00000000-0005-0000-0000-0000EA090000}"/>
    <cellStyle name="20% - Accent2 6 3 7 2 3" xfId="28322" xr:uid="{00000000-0005-0000-0000-0000EB090000}"/>
    <cellStyle name="20% - Accent2 6 3 7 3" xfId="14517" xr:uid="{00000000-0005-0000-0000-0000EC090000}"/>
    <cellStyle name="20% - Accent2 6 3 7 3 2" xfId="32152" xr:uid="{00000000-0005-0000-0000-0000ED090000}"/>
    <cellStyle name="20% - Accent2 6 3 7 4" xfId="25459" xr:uid="{00000000-0005-0000-0000-0000EE090000}"/>
    <cellStyle name="20% - Accent2 6 3 8" xfId="7564" xr:uid="{00000000-0005-0000-0000-0000EF090000}"/>
    <cellStyle name="20% - Accent2 6 3 8 2" xfId="15361" xr:uid="{00000000-0005-0000-0000-0000F0090000}"/>
    <cellStyle name="20% - Accent2 6 3 8 2 2" xfId="32996" xr:uid="{00000000-0005-0000-0000-0000F1090000}"/>
    <cellStyle name="20% - Accent2 6 3 8 3" xfId="25997" xr:uid="{00000000-0005-0000-0000-0000F2090000}"/>
    <cellStyle name="20% - Accent2 6 3 9" xfId="11132" xr:uid="{00000000-0005-0000-0000-0000F3090000}"/>
    <cellStyle name="20% - Accent2 6 3 9 2" xfId="28860" xr:uid="{00000000-0005-0000-0000-0000F4090000}"/>
    <cellStyle name="20% - Accent2 6 4" xfId="304" xr:uid="{00000000-0005-0000-0000-0000F5090000}"/>
    <cellStyle name="20% - Accent2 6 4 10" xfId="52909" xr:uid="{00000000-0005-0000-0000-0000F6090000}"/>
    <cellStyle name="20% - Accent2 6 4 2" xfId="3535" xr:uid="{00000000-0005-0000-0000-0000F7090000}"/>
    <cellStyle name="20% - Accent2 6 4 2 2" xfId="8155" xr:uid="{00000000-0005-0000-0000-0000F8090000}"/>
    <cellStyle name="20% - Accent2 6 4 2 2 2" xfId="15951" xr:uid="{00000000-0005-0000-0000-0000F9090000}"/>
    <cellStyle name="20% - Accent2 6 4 2 2 2 2" xfId="33586" xr:uid="{00000000-0005-0000-0000-0000FA090000}"/>
    <cellStyle name="20% - Accent2 6 4 2 2 3" xfId="26569" xr:uid="{00000000-0005-0000-0000-0000FB090000}"/>
    <cellStyle name="20% - Accent2 6 4 2 3" xfId="12266" xr:uid="{00000000-0005-0000-0000-0000FC090000}"/>
    <cellStyle name="20% - Accent2 6 4 2 3 2" xfId="29937" xr:uid="{00000000-0005-0000-0000-0000FD090000}"/>
    <cellStyle name="20% - Accent2 6 4 2 4" xfId="23704" xr:uid="{00000000-0005-0000-0000-0000FE090000}"/>
    <cellStyle name="20% - Accent2 6 4 3" xfId="5564" xr:uid="{00000000-0005-0000-0000-0000FF090000}"/>
    <cellStyle name="20% - Accent2 6 4 3 2" xfId="8864" xr:uid="{00000000-0005-0000-0000-0000000A0000}"/>
    <cellStyle name="20% - Accent2 6 4 3 2 2" xfId="16659" xr:uid="{00000000-0005-0000-0000-0000010A0000}"/>
    <cellStyle name="20% - Accent2 6 4 3 2 2 2" xfId="34295" xr:uid="{00000000-0005-0000-0000-0000020A0000}"/>
    <cellStyle name="20% - Accent2 6 4 3 2 3" xfId="27252" xr:uid="{00000000-0005-0000-0000-0000030A0000}"/>
    <cellStyle name="20% - Accent2 6 4 3 3" xfId="13420" xr:uid="{00000000-0005-0000-0000-0000040A0000}"/>
    <cellStyle name="20% - Accent2 6 4 3 3 2" xfId="31060" xr:uid="{00000000-0005-0000-0000-0000050A0000}"/>
    <cellStyle name="20% - Accent2 6 4 3 4" xfId="24387" xr:uid="{00000000-0005-0000-0000-0000060A0000}"/>
    <cellStyle name="20% - Accent2 6 4 4" xfId="6194" xr:uid="{00000000-0005-0000-0000-0000070A0000}"/>
    <cellStyle name="20% - Accent2 6 4 4 2" xfId="9404" xr:uid="{00000000-0005-0000-0000-0000080A0000}"/>
    <cellStyle name="20% - Accent2 6 4 4 2 2" xfId="17198" xr:uid="{00000000-0005-0000-0000-0000090A0000}"/>
    <cellStyle name="20% - Accent2 6 4 4 2 2 2" xfId="34835" xr:uid="{00000000-0005-0000-0000-00000A0A0000}"/>
    <cellStyle name="20% - Accent2 6 4 4 2 3" xfId="27788" xr:uid="{00000000-0005-0000-0000-00000B0A0000}"/>
    <cellStyle name="20% - Accent2 6 4 4 3" xfId="13983" xr:uid="{00000000-0005-0000-0000-00000C0A0000}"/>
    <cellStyle name="20% - Accent2 6 4 4 3 2" xfId="31618" xr:uid="{00000000-0005-0000-0000-00000D0A0000}"/>
    <cellStyle name="20% - Accent2 6 4 4 4" xfId="24924" xr:uid="{00000000-0005-0000-0000-00000E0A0000}"/>
    <cellStyle name="20% - Accent2 6 4 5" xfId="6732" xr:uid="{00000000-0005-0000-0000-00000F0A0000}"/>
    <cellStyle name="20% - Accent2 6 4 5 2" xfId="9942" xr:uid="{00000000-0005-0000-0000-0000100A0000}"/>
    <cellStyle name="20% - Accent2 6 4 5 2 2" xfId="17735" xr:uid="{00000000-0005-0000-0000-0000110A0000}"/>
    <cellStyle name="20% - Accent2 6 4 5 2 2 2" xfId="35372" xr:uid="{00000000-0005-0000-0000-0000120A0000}"/>
    <cellStyle name="20% - Accent2 6 4 5 2 3" xfId="28325" xr:uid="{00000000-0005-0000-0000-0000130A0000}"/>
    <cellStyle name="20% - Accent2 6 4 5 3" xfId="14520" xr:uid="{00000000-0005-0000-0000-0000140A0000}"/>
    <cellStyle name="20% - Accent2 6 4 5 3 2" xfId="32155" xr:uid="{00000000-0005-0000-0000-0000150A0000}"/>
    <cellStyle name="20% - Accent2 6 4 5 4" xfId="25462" xr:uid="{00000000-0005-0000-0000-0000160A0000}"/>
    <cellStyle name="20% - Accent2 6 4 6" xfId="7566" xr:uid="{00000000-0005-0000-0000-0000170A0000}"/>
    <cellStyle name="20% - Accent2 6 4 6 2" xfId="15363" xr:uid="{00000000-0005-0000-0000-0000180A0000}"/>
    <cellStyle name="20% - Accent2 6 4 6 2 2" xfId="32998" xr:uid="{00000000-0005-0000-0000-0000190A0000}"/>
    <cellStyle name="20% - Accent2 6 4 6 3" xfId="25999" xr:uid="{00000000-0005-0000-0000-00001A0A0000}"/>
    <cellStyle name="20% - Accent2 6 4 7" xfId="11134" xr:uid="{00000000-0005-0000-0000-00001B0A0000}"/>
    <cellStyle name="20% - Accent2 6 4 7 2" xfId="28862" xr:uid="{00000000-0005-0000-0000-00001C0A0000}"/>
    <cellStyle name="20% - Accent2 6 4 8" xfId="23134" xr:uid="{00000000-0005-0000-0000-00001D0A0000}"/>
    <cellStyle name="20% - Accent2 6 4 9" xfId="51688" xr:uid="{00000000-0005-0000-0000-00001E0A0000}"/>
    <cellStyle name="20% - Accent2 6 5" xfId="305" xr:uid="{00000000-0005-0000-0000-00001F0A0000}"/>
    <cellStyle name="20% - Accent2 6 5 2" xfId="3536" xr:uid="{00000000-0005-0000-0000-0000200A0000}"/>
    <cellStyle name="20% - Accent2 6 5 2 2" xfId="8156" xr:uid="{00000000-0005-0000-0000-0000210A0000}"/>
    <cellStyle name="20% - Accent2 6 5 2 2 2" xfId="15952" xr:uid="{00000000-0005-0000-0000-0000220A0000}"/>
    <cellStyle name="20% - Accent2 6 5 2 2 2 2" xfId="33587" xr:uid="{00000000-0005-0000-0000-0000230A0000}"/>
    <cellStyle name="20% - Accent2 6 5 2 2 3" xfId="26570" xr:uid="{00000000-0005-0000-0000-0000240A0000}"/>
    <cellStyle name="20% - Accent2 6 5 2 3" xfId="12267" xr:uid="{00000000-0005-0000-0000-0000250A0000}"/>
    <cellStyle name="20% - Accent2 6 5 2 3 2" xfId="29938" xr:uid="{00000000-0005-0000-0000-0000260A0000}"/>
    <cellStyle name="20% - Accent2 6 5 2 4" xfId="23705" xr:uid="{00000000-0005-0000-0000-0000270A0000}"/>
    <cellStyle name="20% - Accent2 6 5 3" xfId="5565" xr:uid="{00000000-0005-0000-0000-0000280A0000}"/>
    <cellStyle name="20% - Accent2 6 5 3 2" xfId="8865" xr:uid="{00000000-0005-0000-0000-0000290A0000}"/>
    <cellStyle name="20% - Accent2 6 5 3 2 2" xfId="16660" xr:uid="{00000000-0005-0000-0000-00002A0A0000}"/>
    <cellStyle name="20% - Accent2 6 5 3 2 2 2" xfId="34296" xr:uid="{00000000-0005-0000-0000-00002B0A0000}"/>
    <cellStyle name="20% - Accent2 6 5 3 2 3" xfId="27253" xr:uid="{00000000-0005-0000-0000-00002C0A0000}"/>
    <cellStyle name="20% - Accent2 6 5 3 3" xfId="13421" xr:uid="{00000000-0005-0000-0000-00002D0A0000}"/>
    <cellStyle name="20% - Accent2 6 5 3 3 2" xfId="31061" xr:uid="{00000000-0005-0000-0000-00002E0A0000}"/>
    <cellStyle name="20% - Accent2 6 5 3 4" xfId="24388" xr:uid="{00000000-0005-0000-0000-00002F0A0000}"/>
    <cellStyle name="20% - Accent2 6 5 4" xfId="6195" xr:uid="{00000000-0005-0000-0000-0000300A0000}"/>
    <cellStyle name="20% - Accent2 6 5 4 2" xfId="9405" xr:uid="{00000000-0005-0000-0000-0000310A0000}"/>
    <cellStyle name="20% - Accent2 6 5 4 2 2" xfId="17199" xr:uid="{00000000-0005-0000-0000-0000320A0000}"/>
    <cellStyle name="20% - Accent2 6 5 4 2 2 2" xfId="34836" xr:uid="{00000000-0005-0000-0000-0000330A0000}"/>
    <cellStyle name="20% - Accent2 6 5 4 2 3" xfId="27789" xr:uid="{00000000-0005-0000-0000-0000340A0000}"/>
    <cellStyle name="20% - Accent2 6 5 4 3" xfId="13984" xr:uid="{00000000-0005-0000-0000-0000350A0000}"/>
    <cellStyle name="20% - Accent2 6 5 4 3 2" xfId="31619" xr:uid="{00000000-0005-0000-0000-0000360A0000}"/>
    <cellStyle name="20% - Accent2 6 5 4 4" xfId="24925" xr:uid="{00000000-0005-0000-0000-0000370A0000}"/>
    <cellStyle name="20% - Accent2 6 5 5" xfId="6733" xr:uid="{00000000-0005-0000-0000-0000380A0000}"/>
    <cellStyle name="20% - Accent2 6 5 5 2" xfId="9943" xr:uid="{00000000-0005-0000-0000-0000390A0000}"/>
    <cellStyle name="20% - Accent2 6 5 5 2 2" xfId="17736" xr:uid="{00000000-0005-0000-0000-00003A0A0000}"/>
    <cellStyle name="20% - Accent2 6 5 5 2 2 2" xfId="35373" xr:uid="{00000000-0005-0000-0000-00003B0A0000}"/>
    <cellStyle name="20% - Accent2 6 5 5 2 3" xfId="28326" xr:uid="{00000000-0005-0000-0000-00003C0A0000}"/>
    <cellStyle name="20% - Accent2 6 5 5 3" xfId="14521" xr:uid="{00000000-0005-0000-0000-00003D0A0000}"/>
    <cellStyle name="20% - Accent2 6 5 5 3 2" xfId="32156" xr:uid="{00000000-0005-0000-0000-00003E0A0000}"/>
    <cellStyle name="20% - Accent2 6 5 5 4" xfId="25463" xr:uid="{00000000-0005-0000-0000-00003F0A0000}"/>
    <cellStyle name="20% - Accent2 6 5 6" xfId="7567" xr:uid="{00000000-0005-0000-0000-0000400A0000}"/>
    <cellStyle name="20% - Accent2 6 5 6 2" xfId="15364" xr:uid="{00000000-0005-0000-0000-0000410A0000}"/>
    <cellStyle name="20% - Accent2 6 5 6 2 2" xfId="32999" xr:uid="{00000000-0005-0000-0000-0000420A0000}"/>
    <cellStyle name="20% - Accent2 6 5 6 3" xfId="26000" xr:uid="{00000000-0005-0000-0000-0000430A0000}"/>
    <cellStyle name="20% - Accent2 6 5 7" xfId="11135" xr:uid="{00000000-0005-0000-0000-0000440A0000}"/>
    <cellStyle name="20% - Accent2 6 5 7 2" xfId="28863" xr:uid="{00000000-0005-0000-0000-0000450A0000}"/>
    <cellStyle name="20% - Accent2 6 5 8" xfId="23135" xr:uid="{00000000-0005-0000-0000-0000460A0000}"/>
    <cellStyle name="20% - Accent2 6 5 9" xfId="51689" xr:uid="{00000000-0005-0000-0000-0000470A0000}"/>
    <cellStyle name="20% - Accent2 6 6" xfId="306" xr:uid="{00000000-0005-0000-0000-0000480A0000}"/>
    <cellStyle name="20% - Accent2 6 6 2" xfId="3537" xr:uid="{00000000-0005-0000-0000-0000490A0000}"/>
    <cellStyle name="20% - Accent2 6 6 2 2" xfId="8157" xr:uid="{00000000-0005-0000-0000-00004A0A0000}"/>
    <cellStyle name="20% - Accent2 6 6 2 2 2" xfId="15953" xr:uid="{00000000-0005-0000-0000-00004B0A0000}"/>
    <cellStyle name="20% - Accent2 6 6 2 2 2 2" xfId="33588" xr:uid="{00000000-0005-0000-0000-00004C0A0000}"/>
    <cellStyle name="20% - Accent2 6 6 2 2 3" xfId="26571" xr:uid="{00000000-0005-0000-0000-00004D0A0000}"/>
    <cellStyle name="20% - Accent2 6 6 2 3" xfId="12268" xr:uid="{00000000-0005-0000-0000-00004E0A0000}"/>
    <cellStyle name="20% - Accent2 6 6 2 3 2" xfId="29939" xr:uid="{00000000-0005-0000-0000-00004F0A0000}"/>
    <cellStyle name="20% - Accent2 6 6 2 4" xfId="23706" xr:uid="{00000000-0005-0000-0000-0000500A0000}"/>
    <cellStyle name="20% - Accent2 6 6 3" xfId="5566" xr:uid="{00000000-0005-0000-0000-0000510A0000}"/>
    <cellStyle name="20% - Accent2 6 6 3 2" xfId="8866" xr:uid="{00000000-0005-0000-0000-0000520A0000}"/>
    <cellStyle name="20% - Accent2 6 6 3 2 2" xfId="16661" xr:uid="{00000000-0005-0000-0000-0000530A0000}"/>
    <cellStyle name="20% - Accent2 6 6 3 2 2 2" xfId="34297" xr:uid="{00000000-0005-0000-0000-0000540A0000}"/>
    <cellStyle name="20% - Accent2 6 6 3 2 3" xfId="27254" xr:uid="{00000000-0005-0000-0000-0000550A0000}"/>
    <cellStyle name="20% - Accent2 6 6 3 3" xfId="13422" xr:uid="{00000000-0005-0000-0000-0000560A0000}"/>
    <cellStyle name="20% - Accent2 6 6 3 3 2" xfId="31062" xr:uid="{00000000-0005-0000-0000-0000570A0000}"/>
    <cellStyle name="20% - Accent2 6 6 3 4" xfId="24389" xr:uid="{00000000-0005-0000-0000-0000580A0000}"/>
    <cellStyle name="20% - Accent2 6 6 4" xfId="6196" xr:uid="{00000000-0005-0000-0000-0000590A0000}"/>
    <cellStyle name="20% - Accent2 6 6 4 2" xfId="9406" xr:uid="{00000000-0005-0000-0000-00005A0A0000}"/>
    <cellStyle name="20% - Accent2 6 6 4 2 2" xfId="17200" xr:uid="{00000000-0005-0000-0000-00005B0A0000}"/>
    <cellStyle name="20% - Accent2 6 6 4 2 2 2" xfId="34837" xr:uid="{00000000-0005-0000-0000-00005C0A0000}"/>
    <cellStyle name="20% - Accent2 6 6 4 2 3" xfId="27790" xr:uid="{00000000-0005-0000-0000-00005D0A0000}"/>
    <cellStyle name="20% - Accent2 6 6 4 3" xfId="13985" xr:uid="{00000000-0005-0000-0000-00005E0A0000}"/>
    <cellStyle name="20% - Accent2 6 6 4 3 2" xfId="31620" xr:uid="{00000000-0005-0000-0000-00005F0A0000}"/>
    <cellStyle name="20% - Accent2 6 6 4 4" xfId="24926" xr:uid="{00000000-0005-0000-0000-0000600A0000}"/>
    <cellStyle name="20% - Accent2 6 6 5" xfId="6734" xr:uid="{00000000-0005-0000-0000-0000610A0000}"/>
    <cellStyle name="20% - Accent2 6 6 5 2" xfId="9944" xr:uid="{00000000-0005-0000-0000-0000620A0000}"/>
    <cellStyle name="20% - Accent2 6 6 5 2 2" xfId="17737" xr:uid="{00000000-0005-0000-0000-0000630A0000}"/>
    <cellStyle name="20% - Accent2 6 6 5 2 2 2" xfId="35374" xr:uid="{00000000-0005-0000-0000-0000640A0000}"/>
    <cellStyle name="20% - Accent2 6 6 5 2 3" xfId="28327" xr:uid="{00000000-0005-0000-0000-0000650A0000}"/>
    <cellStyle name="20% - Accent2 6 6 5 3" xfId="14522" xr:uid="{00000000-0005-0000-0000-0000660A0000}"/>
    <cellStyle name="20% - Accent2 6 6 5 3 2" xfId="32157" xr:uid="{00000000-0005-0000-0000-0000670A0000}"/>
    <cellStyle name="20% - Accent2 6 6 5 4" xfId="25464" xr:uid="{00000000-0005-0000-0000-0000680A0000}"/>
    <cellStyle name="20% - Accent2 6 6 6" xfId="7568" xr:uid="{00000000-0005-0000-0000-0000690A0000}"/>
    <cellStyle name="20% - Accent2 6 6 6 2" xfId="15365" xr:uid="{00000000-0005-0000-0000-00006A0A0000}"/>
    <cellStyle name="20% - Accent2 6 6 6 2 2" xfId="33000" xr:uid="{00000000-0005-0000-0000-00006B0A0000}"/>
    <cellStyle name="20% - Accent2 6 6 6 3" xfId="26001" xr:uid="{00000000-0005-0000-0000-00006C0A0000}"/>
    <cellStyle name="20% - Accent2 6 6 7" xfId="11136" xr:uid="{00000000-0005-0000-0000-00006D0A0000}"/>
    <cellStyle name="20% - Accent2 6 6 7 2" xfId="28864" xr:uid="{00000000-0005-0000-0000-00006E0A0000}"/>
    <cellStyle name="20% - Accent2 6 6 8" xfId="23136" xr:uid="{00000000-0005-0000-0000-00006F0A0000}"/>
    <cellStyle name="20% - Accent2 6 6 9" xfId="51690" xr:uid="{00000000-0005-0000-0000-0000700A0000}"/>
    <cellStyle name="20% - Accent2 6 7" xfId="307" xr:uid="{00000000-0005-0000-0000-0000710A0000}"/>
    <cellStyle name="20% - Accent2 6 7 10" xfId="51691" xr:uid="{00000000-0005-0000-0000-0000720A0000}"/>
    <cellStyle name="20% - Accent2 6 7 2" xfId="308" xr:uid="{00000000-0005-0000-0000-0000730A0000}"/>
    <cellStyle name="20% - Accent2 6 7 2 2" xfId="8159" xr:uid="{00000000-0005-0000-0000-0000740A0000}"/>
    <cellStyle name="20% - Accent2 6 7 2 2 2" xfId="15955" xr:uid="{00000000-0005-0000-0000-0000750A0000}"/>
    <cellStyle name="20% - Accent2 6 7 2 2 2 2" xfId="33590" xr:uid="{00000000-0005-0000-0000-0000760A0000}"/>
    <cellStyle name="20% - Accent2 6 7 2 2 3" xfId="26573" xr:uid="{00000000-0005-0000-0000-0000770A0000}"/>
    <cellStyle name="20% - Accent2 6 7 2 3" xfId="12270" xr:uid="{00000000-0005-0000-0000-0000780A0000}"/>
    <cellStyle name="20% - Accent2 6 7 2 3 2" xfId="29941" xr:uid="{00000000-0005-0000-0000-0000790A0000}"/>
    <cellStyle name="20% - Accent2 6 7 2 4" xfId="23708" xr:uid="{00000000-0005-0000-0000-00007A0A0000}"/>
    <cellStyle name="20% - Accent2 6 7 3" xfId="3538" xr:uid="{00000000-0005-0000-0000-00007B0A0000}"/>
    <cellStyle name="20% - Accent2 6 7 3 2" xfId="8158" xr:uid="{00000000-0005-0000-0000-00007C0A0000}"/>
    <cellStyle name="20% - Accent2 6 7 3 2 2" xfId="15954" xr:uid="{00000000-0005-0000-0000-00007D0A0000}"/>
    <cellStyle name="20% - Accent2 6 7 3 2 2 2" xfId="33589" xr:uid="{00000000-0005-0000-0000-00007E0A0000}"/>
    <cellStyle name="20% - Accent2 6 7 3 2 3" xfId="26572" xr:uid="{00000000-0005-0000-0000-00007F0A0000}"/>
    <cellStyle name="20% - Accent2 6 7 3 3" xfId="12269" xr:uid="{00000000-0005-0000-0000-0000800A0000}"/>
    <cellStyle name="20% - Accent2 6 7 3 3 2" xfId="29940" xr:uid="{00000000-0005-0000-0000-0000810A0000}"/>
    <cellStyle name="20% - Accent2 6 7 3 4" xfId="23707" xr:uid="{00000000-0005-0000-0000-0000820A0000}"/>
    <cellStyle name="20% - Accent2 6 7 4" xfId="5567" xr:uid="{00000000-0005-0000-0000-0000830A0000}"/>
    <cellStyle name="20% - Accent2 6 7 4 2" xfId="8867" xr:uid="{00000000-0005-0000-0000-0000840A0000}"/>
    <cellStyle name="20% - Accent2 6 7 4 2 2" xfId="16662" xr:uid="{00000000-0005-0000-0000-0000850A0000}"/>
    <cellStyle name="20% - Accent2 6 7 4 2 2 2" xfId="34298" xr:uid="{00000000-0005-0000-0000-0000860A0000}"/>
    <cellStyle name="20% - Accent2 6 7 4 2 3" xfId="27255" xr:uid="{00000000-0005-0000-0000-0000870A0000}"/>
    <cellStyle name="20% - Accent2 6 7 4 3" xfId="13423" xr:uid="{00000000-0005-0000-0000-0000880A0000}"/>
    <cellStyle name="20% - Accent2 6 7 4 3 2" xfId="31063" xr:uid="{00000000-0005-0000-0000-0000890A0000}"/>
    <cellStyle name="20% - Accent2 6 7 4 4" xfId="24390" xr:uid="{00000000-0005-0000-0000-00008A0A0000}"/>
    <cellStyle name="20% - Accent2 6 7 5" xfId="6197" xr:uid="{00000000-0005-0000-0000-00008B0A0000}"/>
    <cellStyle name="20% - Accent2 6 7 5 2" xfId="9407" xr:uid="{00000000-0005-0000-0000-00008C0A0000}"/>
    <cellStyle name="20% - Accent2 6 7 5 2 2" xfId="17201" xr:uid="{00000000-0005-0000-0000-00008D0A0000}"/>
    <cellStyle name="20% - Accent2 6 7 5 2 2 2" xfId="34838" xr:uid="{00000000-0005-0000-0000-00008E0A0000}"/>
    <cellStyle name="20% - Accent2 6 7 5 2 3" xfId="27791" xr:uid="{00000000-0005-0000-0000-00008F0A0000}"/>
    <cellStyle name="20% - Accent2 6 7 5 3" xfId="13986" xr:uid="{00000000-0005-0000-0000-0000900A0000}"/>
    <cellStyle name="20% - Accent2 6 7 5 3 2" xfId="31621" xr:uid="{00000000-0005-0000-0000-0000910A0000}"/>
    <cellStyle name="20% - Accent2 6 7 5 4" xfId="24927" xr:uid="{00000000-0005-0000-0000-0000920A0000}"/>
    <cellStyle name="20% - Accent2 6 7 6" xfId="6735" xr:uid="{00000000-0005-0000-0000-0000930A0000}"/>
    <cellStyle name="20% - Accent2 6 7 6 2" xfId="9945" xr:uid="{00000000-0005-0000-0000-0000940A0000}"/>
    <cellStyle name="20% - Accent2 6 7 6 2 2" xfId="17738" xr:uid="{00000000-0005-0000-0000-0000950A0000}"/>
    <cellStyle name="20% - Accent2 6 7 6 2 2 2" xfId="35375" xr:uid="{00000000-0005-0000-0000-0000960A0000}"/>
    <cellStyle name="20% - Accent2 6 7 6 2 3" xfId="28328" xr:uid="{00000000-0005-0000-0000-0000970A0000}"/>
    <cellStyle name="20% - Accent2 6 7 6 3" xfId="14523" xr:uid="{00000000-0005-0000-0000-0000980A0000}"/>
    <cellStyle name="20% - Accent2 6 7 6 3 2" xfId="32158" xr:uid="{00000000-0005-0000-0000-0000990A0000}"/>
    <cellStyle name="20% - Accent2 6 7 6 4" xfId="25465" xr:uid="{00000000-0005-0000-0000-00009A0A0000}"/>
    <cellStyle name="20% - Accent2 6 7 7" xfId="7569" xr:uid="{00000000-0005-0000-0000-00009B0A0000}"/>
    <cellStyle name="20% - Accent2 6 7 7 2" xfId="15366" xr:uid="{00000000-0005-0000-0000-00009C0A0000}"/>
    <cellStyle name="20% - Accent2 6 7 7 2 2" xfId="33001" xr:uid="{00000000-0005-0000-0000-00009D0A0000}"/>
    <cellStyle name="20% - Accent2 6 7 7 3" xfId="26002" xr:uid="{00000000-0005-0000-0000-00009E0A0000}"/>
    <cellStyle name="20% - Accent2 6 7 8" xfId="11137" xr:uid="{00000000-0005-0000-0000-00009F0A0000}"/>
    <cellStyle name="20% - Accent2 6 7 8 2" xfId="28865" xr:uid="{00000000-0005-0000-0000-0000A00A0000}"/>
    <cellStyle name="20% - Accent2 6 7 9" xfId="23137" xr:uid="{00000000-0005-0000-0000-0000A10A0000}"/>
    <cellStyle name="20% - Accent2 6 8" xfId="3539" xr:uid="{00000000-0005-0000-0000-0000A20A0000}"/>
    <cellStyle name="20% - Accent2 6 8 2" xfId="8160" xr:uid="{00000000-0005-0000-0000-0000A30A0000}"/>
    <cellStyle name="20% - Accent2 6 8 2 2" xfId="15956" xr:uid="{00000000-0005-0000-0000-0000A40A0000}"/>
    <cellStyle name="20% - Accent2 6 8 2 2 2" xfId="33591" xr:uid="{00000000-0005-0000-0000-0000A50A0000}"/>
    <cellStyle name="20% - Accent2 6 8 2 3" xfId="26574" xr:uid="{00000000-0005-0000-0000-0000A60A0000}"/>
    <cellStyle name="20% - Accent2 6 8 3" xfId="12271" xr:uid="{00000000-0005-0000-0000-0000A70A0000}"/>
    <cellStyle name="20% - Accent2 6 8 3 2" xfId="29942" xr:uid="{00000000-0005-0000-0000-0000A80A0000}"/>
    <cellStyle name="20% - Accent2 6 8 4" xfId="23709" xr:uid="{00000000-0005-0000-0000-0000A90A0000}"/>
    <cellStyle name="20% - Accent2 6 9" xfId="3540" xr:uid="{00000000-0005-0000-0000-0000AA0A0000}"/>
    <cellStyle name="20% - Accent2 6 9 2" xfId="8161" xr:uid="{00000000-0005-0000-0000-0000AB0A0000}"/>
    <cellStyle name="20% - Accent2 6 9 2 2" xfId="15957" xr:uid="{00000000-0005-0000-0000-0000AC0A0000}"/>
    <cellStyle name="20% - Accent2 6 9 2 2 2" xfId="33592" xr:uid="{00000000-0005-0000-0000-0000AD0A0000}"/>
    <cellStyle name="20% - Accent2 6 9 2 3" xfId="26575" xr:uid="{00000000-0005-0000-0000-0000AE0A0000}"/>
    <cellStyle name="20% - Accent2 6 9 3" xfId="12272" xr:uid="{00000000-0005-0000-0000-0000AF0A0000}"/>
    <cellStyle name="20% - Accent2 6 9 3 2" xfId="29943" xr:uid="{00000000-0005-0000-0000-0000B00A0000}"/>
    <cellStyle name="20% - Accent2 6 9 4" xfId="23710" xr:uid="{00000000-0005-0000-0000-0000B10A0000}"/>
    <cellStyle name="20% - Accent2 7" xfId="309" xr:uid="{00000000-0005-0000-0000-0000B20A0000}"/>
    <cellStyle name="20% - Accent2 7 10" xfId="3541" xr:uid="{00000000-0005-0000-0000-0000B30A0000}"/>
    <cellStyle name="20% - Accent2 7 10 2" xfId="8162" xr:uid="{00000000-0005-0000-0000-0000B40A0000}"/>
    <cellStyle name="20% - Accent2 7 10 2 2" xfId="15958" xr:uid="{00000000-0005-0000-0000-0000B50A0000}"/>
    <cellStyle name="20% - Accent2 7 10 2 2 2" xfId="33593" xr:uid="{00000000-0005-0000-0000-0000B60A0000}"/>
    <cellStyle name="20% - Accent2 7 10 2 3" xfId="26576" xr:uid="{00000000-0005-0000-0000-0000B70A0000}"/>
    <cellStyle name="20% - Accent2 7 10 3" xfId="12273" xr:uid="{00000000-0005-0000-0000-0000B80A0000}"/>
    <cellStyle name="20% - Accent2 7 10 3 2" xfId="29944" xr:uid="{00000000-0005-0000-0000-0000B90A0000}"/>
    <cellStyle name="20% - Accent2 7 10 4" xfId="23711" xr:uid="{00000000-0005-0000-0000-0000BA0A0000}"/>
    <cellStyle name="20% - Accent2 7 11" xfId="5568" xr:uid="{00000000-0005-0000-0000-0000BB0A0000}"/>
    <cellStyle name="20% - Accent2 7 11 2" xfId="8868" xr:uid="{00000000-0005-0000-0000-0000BC0A0000}"/>
    <cellStyle name="20% - Accent2 7 11 2 2" xfId="16663" xr:uid="{00000000-0005-0000-0000-0000BD0A0000}"/>
    <cellStyle name="20% - Accent2 7 11 2 2 2" xfId="34299" xr:uid="{00000000-0005-0000-0000-0000BE0A0000}"/>
    <cellStyle name="20% - Accent2 7 11 2 3" xfId="27256" xr:uid="{00000000-0005-0000-0000-0000BF0A0000}"/>
    <cellStyle name="20% - Accent2 7 11 3" xfId="13424" xr:uid="{00000000-0005-0000-0000-0000C00A0000}"/>
    <cellStyle name="20% - Accent2 7 11 3 2" xfId="31064" xr:uid="{00000000-0005-0000-0000-0000C10A0000}"/>
    <cellStyle name="20% - Accent2 7 11 4" xfId="24391" xr:uid="{00000000-0005-0000-0000-0000C20A0000}"/>
    <cellStyle name="20% - Accent2 7 12" xfId="6198" xr:uid="{00000000-0005-0000-0000-0000C30A0000}"/>
    <cellStyle name="20% - Accent2 7 12 2" xfId="9408" xr:uid="{00000000-0005-0000-0000-0000C40A0000}"/>
    <cellStyle name="20% - Accent2 7 12 2 2" xfId="17202" xr:uid="{00000000-0005-0000-0000-0000C50A0000}"/>
    <cellStyle name="20% - Accent2 7 12 2 2 2" xfId="34839" xr:uid="{00000000-0005-0000-0000-0000C60A0000}"/>
    <cellStyle name="20% - Accent2 7 12 2 3" xfId="27792" xr:uid="{00000000-0005-0000-0000-0000C70A0000}"/>
    <cellStyle name="20% - Accent2 7 12 3" xfId="13987" xr:uid="{00000000-0005-0000-0000-0000C80A0000}"/>
    <cellStyle name="20% - Accent2 7 12 3 2" xfId="31622" xr:uid="{00000000-0005-0000-0000-0000C90A0000}"/>
    <cellStyle name="20% - Accent2 7 12 4" xfId="24928" xr:uid="{00000000-0005-0000-0000-0000CA0A0000}"/>
    <cellStyle name="20% - Accent2 7 13" xfId="6736" xr:uid="{00000000-0005-0000-0000-0000CB0A0000}"/>
    <cellStyle name="20% - Accent2 7 13 2" xfId="9946" xr:uid="{00000000-0005-0000-0000-0000CC0A0000}"/>
    <cellStyle name="20% - Accent2 7 13 2 2" xfId="17739" xr:uid="{00000000-0005-0000-0000-0000CD0A0000}"/>
    <cellStyle name="20% - Accent2 7 13 2 2 2" xfId="35376" xr:uid="{00000000-0005-0000-0000-0000CE0A0000}"/>
    <cellStyle name="20% - Accent2 7 13 2 3" xfId="28329" xr:uid="{00000000-0005-0000-0000-0000CF0A0000}"/>
    <cellStyle name="20% - Accent2 7 13 3" xfId="14524" xr:uid="{00000000-0005-0000-0000-0000D00A0000}"/>
    <cellStyle name="20% - Accent2 7 13 3 2" xfId="32159" xr:uid="{00000000-0005-0000-0000-0000D10A0000}"/>
    <cellStyle name="20% - Accent2 7 13 4" xfId="25466" xr:uid="{00000000-0005-0000-0000-0000D20A0000}"/>
    <cellStyle name="20% - Accent2 7 14" xfId="7570" xr:uid="{00000000-0005-0000-0000-0000D30A0000}"/>
    <cellStyle name="20% - Accent2 7 14 2" xfId="15367" xr:uid="{00000000-0005-0000-0000-0000D40A0000}"/>
    <cellStyle name="20% - Accent2 7 14 2 2" xfId="33002" xr:uid="{00000000-0005-0000-0000-0000D50A0000}"/>
    <cellStyle name="20% - Accent2 7 14 3" xfId="26003" xr:uid="{00000000-0005-0000-0000-0000D60A0000}"/>
    <cellStyle name="20% - Accent2 7 15" xfId="11138" xr:uid="{00000000-0005-0000-0000-0000D70A0000}"/>
    <cellStyle name="20% - Accent2 7 15 2" xfId="28866" xr:uid="{00000000-0005-0000-0000-0000D80A0000}"/>
    <cellStyle name="20% - Accent2 7 16" xfId="22046" xr:uid="{00000000-0005-0000-0000-0000D90A0000}"/>
    <cellStyle name="20% - Accent2 7 16 2" xfId="38760" xr:uid="{00000000-0005-0000-0000-0000DA0A0000}"/>
    <cellStyle name="20% - Accent2 7 17" xfId="23138" xr:uid="{00000000-0005-0000-0000-0000DB0A0000}"/>
    <cellStyle name="20% - Accent2 7 18" xfId="51692" xr:uid="{00000000-0005-0000-0000-0000DC0A0000}"/>
    <cellStyle name="20% - Accent2 7 2" xfId="310" xr:uid="{00000000-0005-0000-0000-0000DD0A0000}"/>
    <cellStyle name="20% - Accent2 7 2 10" xfId="51693" xr:uid="{00000000-0005-0000-0000-0000DE0A0000}"/>
    <cellStyle name="20% - Accent2 7 2 2" xfId="3542" xr:uid="{00000000-0005-0000-0000-0000DF0A0000}"/>
    <cellStyle name="20% - Accent2 7 2 2 2" xfId="8163" xr:uid="{00000000-0005-0000-0000-0000E00A0000}"/>
    <cellStyle name="20% - Accent2 7 2 2 2 2" xfId="15959" xr:uid="{00000000-0005-0000-0000-0000E10A0000}"/>
    <cellStyle name="20% - Accent2 7 2 2 2 2 2" xfId="33594" xr:uid="{00000000-0005-0000-0000-0000E20A0000}"/>
    <cellStyle name="20% - Accent2 7 2 2 2 3" xfId="26577" xr:uid="{00000000-0005-0000-0000-0000E30A0000}"/>
    <cellStyle name="20% - Accent2 7 2 2 3" xfId="12274" xr:uid="{00000000-0005-0000-0000-0000E40A0000}"/>
    <cellStyle name="20% - Accent2 7 2 2 3 2" xfId="29945" xr:uid="{00000000-0005-0000-0000-0000E50A0000}"/>
    <cellStyle name="20% - Accent2 7 2 2 4" xfId="23712" xr:uid="{00000000-0005-0000-0000-0000E60A0000}"/>
    <cellStyle name="20% - Accent2 7 2 3" xfId="5569" xr:uid="{00000000-0005-0000-0000-0000E70A0000}"/>
    <cellStyle name="20% - Accent2 7 2 3 2" xfId="8869" xr:uid="{00000000-0005-0000-0000-0000E80A0000}"/>
    <cellStyle name="20% - Accent2 7 2 3 2 2" xfId="16664" xr:uid="{00000000-0005-0000-0000-0000E90A0000}"/>
    <cellStyle name="20% - Accent2 7 2 3 2 2 2" xfId="34300" xr:uid="{00000000-0005-0000-0000-0000EA0A0000}"/>
    <cellStyle name="20% - Accent2 7 2 3 2 3" xfId="27257" xr:uid="{00000000-0005-0000-0000-0000EB0A0000}"/>
    <cellStyle name="20% - Accent2 7 2 3 3" xfId="13425" xr:uid="{00000000-0005-0000-0000-0000EC0A0000}"/>
    <cellStyle name="20% - Accent2 7 2 3 3 2" xfId="31065" xr:uid="{00000000-0005-0000-0000-0000ED0A0000}"/>
    <cellStyle name="20% - Accent2 7 2 3 4" xfId="24392" xr:uid="{00000000-0005-0000-0000-0000EE0A0000}"/>
    <cellStyle name="20% - Accent2 7 2 4" xfId="6199" xr:uid="{00000000-0005-0000-0000-0000EF0A0000}"/>
    <cellStyle name="20% - Accent2 7 2 4 2" xfId="9409" xr:uid="{00000000-0005-0000-0000-0000F00A0000}"/>
    <cellStyle name="20% - Accent2 7 2 4 2 2" xfId="17203" xr:uid="{00000000-0005-0000-0000-0000F10A0000}"/>
    <cellStyle name="20% - Accent2 7 2 4 2 2 2" xfId="34840" xr:uid="{00000000-0005-0000-0000-0000F20A0000}"/>
    <cellStyle name="20% - Accent2 7 2 4 2 3" xfId="27793" xr:uid="{00000000-0005-0000-0000-0000F30A0000}"/>
    <cellStyle name="20% - Accent2 7 2 4 3" xfId="13988" xr:uid="{00000000-0005-0000-0000-0000F40A0000}"/>
    <cellStyle name="20% - Accent2 7 2 4 3 2" xfId="31623" xr:uid="{00000000-0005-0000-0000-0000F50A0000}"/>
    <cellStyle name="20% - Accent2 7 2 4 4" xfId="24929" xr:uid="{00000000-0005-0000-0000-0000F60A0000}"/>
    <cellStyle name="20% - Accent2 7 2 5" xfId="6737" xr:uid="{00000000-0005-0000-0000-0000F70A0000}"/>
    <cellStyle name="20% - Accent2 7 2 5 2" xfId="9947" xr:uid="{00000000-0005-0000-0000-0000F80A0000}"/>
    <cellStyle name="20% - Accent2 7 2 5 2 2" xfId="17740" xr:uid="{00000000-0005-0000-0000-0000F90A0000}"/>
    <cellStyle name="20% - Accent2 7 2 5 2 2 2" xfId="35377" xr:uid="{00000000-0005-0000-0000-0000FA0A0000}"/>
    <cellStyle name="20% - Accent2 7 2 5 2 3" xfId="28330" xr:uid="{00000000-0005-0000-0000-0000FB0A0000}"/>
    <cellStyle name="20% - Accent2 7 2 5 3" xfId="14525" xr:uid="{00000000-0005-0000-0000-0000FC0A0000}"/>
    <cellStyle name="20% - Accent2 7 2 5 3 2" xfId="32160" xr:uid="{00000000-0005-0000-0000-0000FD0A0000}"/>
    <cellStyle name="20% - Accent2 7 2 5 4" xfId="25467" xr:uid="{00000000-0005-0000-0000-0000FE0A0000}"/>
    <cellStyle name="20% - Accent2 7 2 6" xfId="7571" xr:uid="{00000000-0005-0000-0000-0000FF0A0000}"/>
    <cellStyle name="20% - Accent2 7 2 6 2" xfId="15368" xr:uid="{00000000-0005-0000-0000-0000000B0000}"/>
    <cellStyle name="20% - Accent2 7 2 6 2 2" xfId="33003" xr:uid="{00000000-0005-0000-0000-0000010B0000}"/>
    <cellStyle name="20% - Accent2 7 2 6 3" xfId="26004" xr:uid="{00000000-0005-0000-0000-0000020B0000}"/>
    <cellStyle name="20% - Accent2 7 2 7" xfId="11139" xr:uid="{00000000-0005-0000-0000-0000030B0000}"/>
    <cellStyle name="20% - Accent2 7 2 7 2" xfId="28867" xr:uid="{00000000-0005-0000-0000-0000040B0000}"/>
    <cellStyle name="20% - Accent2 7 2 8" xfId="22714" xr:uid="{00000000-0005-0000-0000-0000050B0000}"/>
    <cellStyle name="20% - Accent2 7 2 8 2" xfId="38924" xr:uid="{00000000-0005-0000-0000-0000060B0000}"/>
    <cellStyle name="20% - Accent2 7 2 9" xfId="23139" xr:uid="{00000000-0005-0000-0000-0000070B0000}"/>
    <cellStyle name="20% - Accent2 7 3" xfId="311" xr:uid="{00000000-0005-0000-0000-0000080B0000}"/>
    <cellStyle name="20% - Accent2 7 3 10" xfId="23140" xr:uid="{00000000-0005-0000-0000-0000090B0000}"/>
    <cellStyle name="20% - Accent2 7 3 11" xfId="51694" xr:uid="{00000000-0005-0000-0000-00000A0B0000}"/>
    <cellStyle name="20% - Accent2 7 3 2" xfId="312" xr:uid="{00000000-0005-0000-0000-00000B0B0000}"/>
    <cellStyle name="20% - Accent2 7 3 2 2" xfId="3544" xr:uid="{00000000-0005-0000-0000-00000C0B0000}"/>
    <cellStyle name="20% - Accent2 7 3 2 2 2" xfId="8165" xr:uid="{00000000-0005-0000-0000-00000D0B0000}"/>
    <cellStyle name="20% - Accent2 7 3 2 2 2 2" xfId="15961" xr:uid="{00000000-0005-0000-0000-00000E0B0000}"/>
    <cellStyle name="20% - Accent2 7 3 2 2 2 2 2" xfId="33596" xr:uid="{00000000-0005-0000-0000-00000F0B0000}"/>
    <cellStyle name="20% - Accent2 7 3 2 2 2 3" xfId="26579" xr:uid="{00000000-0005-0000-0000-0000100B0000}"/>
    <cellStyle name="20% - Accent2 7 3 2 2 3" xfId="12276" xr:uid="{00000000-0005-0000-0000-0000110B0000}"/>
    <cellStyle name="20% - Accent2 7 3 2 2 3 2" xfId="29947" xr:uid="{00000000-0005-0000-0000-0000120B0000}"/>
    <cellStyle name="20% - Accent2 7 3 2 2 4" xfId="23714" xr:uid="{00000000-0005-0000-0000-0000130B0000}"/>
    <cellStyle name="20% - Accent2 7 3 2 3" xfId="5571" xr:uid="{00000000-0005-0000-0000-0000140B0000}"/>
    <cellStyle name="20% - Accent2 7 3 2 3 2" xfId="8871" xr:uid="{00000000-0005-0000-0000-0000150B0000}"/>
    <cellStyle name="20% - Accent2 7 3 2 3 2 2" xfId="16666" xr:uid="{00000000-0005-0000-0000-0000160B0000}"/>
    <cellStyle name="20% - Accent2 7 3 2 3 2 2 2" xfId="34302" xr:uid="{00000000-0005-0000-0000-0000170B0000}"/>
    <cellStyle name="20% - Accent2 7 3 2 3 2 3" xfId="27259" xr:uid="{00000000-0005-0000-0000-0000180B0000}"/>
    <cellStyle name="20% - Accent2 7 3 2 3 3" xfId="13427" xr:uid="{00000000-0005-0000-0000-0000190B0000}"/>
    <cellStyle name="20% - Accent2 7 3 2 3 3 2" xfId="31067" xr:uid="{00000000-0005-0000-0000-00001A0B0000}"/>
    <cellStyle name="20% - Accent2 7 3 2 3 4" xfId="24394" xr:uid="{00000000-0005-0000-0000-00001B0B0000}"/>
    <cellStyle name="20% - Accent2 7 3 2 4" xfId="6201" xr:uid="{00000000-0005-0000-0000-00001C0B0000}"/>
    <cellStyle name="20% - Accent2 7 3 2 4 2" xfId="9411" xr:uid="{00000000-0005-0000-0000-00001D0B0000}"/>
    <cellStyle name="20% - Accent2 7 3 2 4 2 2" xfId="17205" xr:uid="{00000000-0005-0000-0000-00001E0B0000}"/>
    <cellStyle name="20% - Accent2 7 3 2 4 2 2 2" xfId="34842" xr:uid="{00000000-0005-0000-0000-00001F0B0000}"/>
    <cellStyle name="20% - Accent2 7 3 2 4 2 3" xfId="27795" xr:uid="{00000000-0005-0000-0000-0000200B0000}"/>
    <cellStyle name="20% - Accent2 7 3 2 4 3" xfId="13990" xr:uid="{00000000-0005-0000-0000-0000210B0000}"/>
    <cellStyle name="20% - Accent2 7 3 2 4 3 2" xfId="31625" xr:uid="{00000000-0005-0000-0000-0000220B0000}"/>
    <cellStyle name="20% - Accent2 7 3 2 4 4" xfId="24931" xr:uid="{00000000-0005-0000-0000-0000230B0000}"/>
    <cellStyle name="20% - Accent2 7 3 2 5" xfId="6739" xr:uid="{00000000-0005-0000-0000-0000240B0000}"/>
    <cellStyle name="20% - Accent2 7 3 2 5 2" xfId="9949" xr:uid="{00000000-0005-0000-0000-0000250B0000}"/>
    <cellStyle name="20% - Accent2 7 3 2 5 2 2" xfId="17742" xr:uid="{00000000-0005-0000-0000-0000260B0000}"/>
    <cellStyle name="20% - Accent2 7 3 2 5 2 2 2" xfId="35379" xr:uid="{00000000-0005-0000-0000-0000270B0000}"/>
    <cellStyle name="20% - Accent2 7 3 2 5 2 3" xfId="28332" xr:uid="{00000000-0005-0000-0000-0000280B0000}"/>
    <cellStyle name="20% - Accent2 7 3 2 5 3" xfId="14527" xr:uid="{00000000-0005-0000-0000-0000290B0000}"/>
    <cellStyle name="20% - Accent2 7 3 2 5 3 2" xfId="32162" xr:uid="{00000000-0005-0000-0000-00002A0B0000}"/>
    <cellStyle name="20% - Accent2 7 3 2 5 4" xfId="25469" xr:uid="{00000000-0005-0000-0000-00002B0B0000}"/>
    <cellStyle name="20% - Accent2 7 3 2 6" xfId="7573" xr:uid="{00000000-0005-0000-0000-00002C0B0000}"/>
    <cellStyle name="20% - Accent2 7 3 2 6 2" xfId="15370" xr:uid="{00000000-0005-0000-0000-00002D0B0000}"/>
    <cellStyle name="20% - Accent2 7 3 2 6 2 2" xfId="33005" xr:uid="{00000000-0005-0000-0000-00002E0B0000}"/>
    <cellStyle name="20% - Accent2 7 3 2 6 3" xfId="26006" xr:uid="{00000000-0005-0000-0000-00002F0B0000}"/>
    <cellStyle name="20% - Accent2 7 3 2 7" xfId="11141" xr:uid="{00000000-0005-0000-0000-0000300B0000}"/>
    <cellStyle name="20% - Accent2 7 3 2 7 2" xfId="28869" xr:uid="{00000000-0005-0000-0000-0000310B0000}"/>
    <cellStyle name="20% - Accent2 7 3 2 8" xfId="23141" xr:uid="{00000000-0005-0000-0000-0000320B0000}"/>
    <cellStyle name="20% - Accent2 7 3 2 9" xfId="51695" xr:uid="{00000000-0005-0000-0000-0000330B0000}"/>
    <cellStyle name="20% - Accent2 7 3 3" xfId="3545" xr:uid="{00000000-0005-0000-0000-0000340B0000}"/>
    <cellStyle name="20% - Accent2 7 3 3 2" xfId="5572" xr:uid="{00000000-0005-0000-0000-0000350B0000}"/>
    <cellStyle name="20% - Accent2 7 3 3 2 2" xfId="8872" xr:uid="{00000000-0005-0000-0000-0000360B0000}"/>
    <cellStyle name="20% - Accent2 7 3 3 2 2 2" xfId="16667" xr:uid="{00000000-0005-0000-0000-0000370B0000}"/>
    <cellStyle name="20% - Accent2 7 3 3 2 2 2 2" xfId="34303" xr:uid="{00000000-0005-0000-0000-0000380B0000}"/>
    <cellStyle name="20% - Accent2 7 3 3 2 2 3" xfId="27260" xr:uid="{00000000-0005-0000-0000-0000390B0000}"/>
    <cellStyle name="20% - Accent2 7 3 3 2 3" xfId="13428" xr:uid="{00000000-0005-0000-0000-00003A0B0000}"/>
    <cellStyle name="20% - Accent2 7 3 3 2 3 2" xfId="31068" xr:uid="{00000000-0005-0000-0000-00003B0B0000}"/>
    <cellStyle name="20% - Accent2 7 3 3 2 4" xfId="24395" xr:uid="{00000000-0005-0000-0000-00003C0B0000}"/>
    <cellStyle name="20% - Accent2 7 3 3 3" xfId="6202" xr:uid="{00000000-0005-0000-0000-00003D0B0000}"/>
    <cellStyle name="20% - Accent2 7 3 3 3 2" xfId="9412" xr:uid="{00000000-0005-0000-0000-00003E0B0000}"/>
    <cellStyle name="20% - Accent2 7 3 3 3 2 2" xfId="17206" xr:uid="{00000000-0005-0000-0000-00003F0B0000}"/>
    <cellStyle name="20% - Accent2 7 3 3 3 2 2 2" xfId="34843" xr:uid="{00000000-0005-0000-0000-0000400B0000}"/>
    <cellStyle name="20% - Accent2 7 3 3 3 2 3" xfId="27796" xr:uid="{00000000-0005-0000-0000-0000410B0000}"/>
    <cellStyle name="20% - Accent2 7 3 3 3 3" xfId="13991" xr:uid="{00000000-0005-0000-0000-0000420B0000}"/>
    <cellStyle name="20% - Accent2 7 3 3 3 3 2" xfId="31626" xr:uid="{00000000-0005-0000-0000-0000430B0000}"/>
    <cellStyle name="20% - Accent2 7 3 3 3 4" xfId="24932" xr:uid="{00000000-0005-0000-0000-0000440B0000}"/>
    <cellStyle name="20% - Accent2 7 3 3 4" xfId="6740" xr:uid="{00000000-0005-0000-0000-0000450B0000}"/>
    <cellStyle name="20% - Accent2 7 3 3 4 2" xfId="9950" xr:uid="{00000000-0005-0000-0000-0000460B0000}"/>
    <cellStyle name="20% - Accent2 7 3 3 4 2 2" xfId="17743" xr:uid="{00000000-0005-0000-0000-0000470B0000}"/>
    <cellStyle name="20% - Accent2 7 3 3 4 2 2 2" xfId="35380" xr:uid="{00000000-0005-0000-0000-0000480B0000}"/>
    <cellStyle name="20% - Accent2 7 3 3 4 2 3" xfId="28333" xr:uid="{00000000-0005-0000-0000-0000490B0000}"/>
    <cellStyle name="20% - Accent2 7 3 3 4 3" xfId="14528" xr:uid="{00000000-0005-0000-0000-00004A0B0000}"/>
    <cellStyle name="20% - Accent2 7 3 3 4 3 2" xfId="32163" xr:uid="{00000000-0005-0000-0000-00004B0B0000}"/>
    <cellStyle name="20% - Accent2 7 3 3 4 4" xfId="25470" xr:uid="{00000000-0005-0000-0000-00004C0B0000}"/>
    <cellStyle name="20% - Accent2 7 3 3 5" xfId="8166" xr:uid="{00000000-0005-0000-0000-00004D0B0000}"/>
    <cellStyle name="20% - Accent2 7 3 3 5 2" xfId="15962" xr:uid="{00000000-0005-0000-0000-00004E0B0000}"/>
    <cellStyle name="20% - Accent2 7 3 3 5 2 2" xfId="33597" xr:uid="{00000000-0005-0000-0000-00004F0B0000}"/>
    <cellStyle name="20% - Accent2 7 3 3 5 3" xfId="26580" xr:uid="{00000000-0005-0000-0000-0000500B0000}"/>
    <cellStyle name="20% - Accent2 7 3 3 6" xfId="12277" xr:uid="{00000000-0005-0000-0000-0000510B0000}"/>
    <cellStyle name="20% - Accent2 7 3 3 6 2" xfId="29948" xr:uid="{00000000-0005-0000-0000-0000520B0000}"/>
    <cellStyle name="20% - Accent2 7 3 3 7" xfId="23715" xr:uid="{00000000-0005-0000-0000-0000530B0000}"/>
    <cellStyle name="20% - Accent2 7 3 4" xfId="3543" xr:uid="{00000000-0005-0000-0000-0000540B0000}"/>
    <cellStyle name="20% - Accent2 7 3 4 2" xfId="8164" xr:uid="{00000000-0005-0000-0000-0000550B0000}"/>
    <cellStyle name="20% - Accent2 7 3 4 2 2" xfId="15960" xr:uid="{00000000-0005-0000-0000-0000560B0000}"/>
    <cellStyle name="20% - Accent2 7 3 4 2 2 2" xfId="33595" xr:uid="{00000000-0005-0000-0000-0000570B0000}"/>
    <cellStyle name="20% - Accent2 7 3 4 2 3" xfId="26578" xr:uid="{00000000-0005-0000-0000-0000580B0000}"/>
    <cellStyle name="20% - Accent2 7 3 4 3" xfId="12275" xr:uid="{00000000-0005-0000-0000-0000590B0000}"/>
    <cellStyle name="20% - Accent2 7 3 4 3 2" xfId="29946" xr:uid="{00000000-0005-0000-0000-00005A0B0000}"/>
    <cellStyle name="20% - Accent2 7 3 4 4" xfId="23713" xr:uid="{00000000-0005-0000-0000-00005B0B0000}"/>
    <cellStyle name="20% - Accent2 7 3 5" xfId="5570" xr:uid="{00000000-0005-0000-0000-00005C0B0000}"/>
    <cellStyle name="20% - Accent2 7 3 5 2" xfId="8870" xr:uid="{00000000-0005-0000-0000-00005D0B0000}"/>
    <cellStyle name="20% - Accent2 7 3 5 2 2" xfId="16665" xr:uid="{00000000-0005-0000-0000-00005E0B0000}"/>
    <cellStyle name="20% - Accent2 7 3 5 2 2 2" xfId="34301" xr:uid="{00000000-0005-0000-0000-00005F0B0000}"/>
    <cellStyle name="20% - Accent2 7 3 5 2 3" xfId="27258" xr:uid="{00000000-0005-0000-0000-0000600B0000}"/>
    <cellStyle name="20% - Accent2 7 3 5 3" xfId="13426" xr:uid="{00000000-0005-0000-0000-0000610B0000}"/>
    <cellStyle name="20% - Accent2 7 3 5 3 2" xfId="31066" xr:uid="{00000000-0005-0000-0000-0000620B0000}"/>
    <cellStyle name="20% - Accent2 7 3 5 4" xfId="24393" xr:uid="{00000000-0005-0000-0000-0000630B0000}"/>
    <cellStyle name="20% - Accent2 7 3 6" xfId="6200" xr:uid="{00000000-0005-0000-0000-0000640B0000}"/>
    <cellStyle name="20% - Accent2 7 3 6 2" xfId="9410" xr:uid="{00000000-0005-0000-0000-0000650B0000}"/>
    <cellStyle name="20% - Accent2 7 3 6 2 2" xfId="17204" xr:uid="{00000000-0005-0000-0000-0000660B0000}"/>
    <cellStyle name="20% - Accent2 7 3 6 2 2 2" xfId="34841" xr:uid="{00000000-0005-0000-0000-0000670B0000}"/>
    <cellStyle name="20% - Accent2 7 3 6 2 3" xfId="27794" xr:uid="{00000000-0005-0000-0000-0000680B0000}"/>
    <cellStyle name="20% - Accent2 7 3 6 3" xfId="13989" xr:uid="{00000000-0005-0000-0000-0000690B0000}"/>
    <cellStyle name="20% - Accent2 7 3 6 3 2" xfId="31624" xr:uid="{00000000-0005-0000-0000-00006A0B0000}"/>
    <cellStyle name="20% - Accent2 7 3 6 4" xfId="24930" xr:uid="{00000000-0005-0000-0000-00006B0B0000}"/>
    <cellStyle name="20% - Accent2 7 3 7" xfId="6738" xr:uid="{00000000-0005-0000-0000-00006C0B0000}"/>
    <cellStyle name="20% - Accent2 7 3 7 2" xfId="9948" xr:uid="{00000000-0005-0000-0000-00006D0B0000}"/>
    <cellStyle name="20% - Accent2 7 3 7 2 2" xfId="17741" xr:uid="{00000000-0005-0000-0000-00006E0B0000}"/>
    <cellStyle name="20% - Accent2 7 3 7 2 2 2" xfId="35378" xr:uid="{00000000-0005-0000-0000-00006F0B0000}"/>
    <cellStyle name="20% - Accent2 7 3 7 2 3" xfId="28331" xr:uid="{00000000-0005-0000-0000-0000700B0000}"/>
    <cellStyle name="20% - Accent2 7 3 7 3" xfId="14526" xr:uid="{00000000-0005-0000-0000-0000710B0000}"/>
    <cellStyle name="20% - Accent2 7 3 7 3 2" xfId="32161" xr:uid="{00000000-0005-0000-0000-0000720B0000}"/>
    <cellStyle name="20% - Accent2 7 3 7 4" xfId="25468" xr:uid="{00000000-0005-0000-0000-0000730B0000}"/>
    <cellStyle name="20% - Accent2 7 3 8" xfId="7572" xr:uid="{00000000-0005-0000-0000-0000740B0000}"/>
    <cellStyle name="20% - Accent2 7 3 8 2" xfId="15369" xr:uid="{00000000-0005-0000-0000-0000750B0000}"/>
    <cellStyle name="20% - Accent2 7 3 8 2 2" xfId="33004" xr:uid="{00000000-0005-0000-0000-0000760B0000}"/>
    <cellStyle name="20% - Accent2 7 3 8 3" xfId="26005" xr:uid="{00000000-0005-0000-0000-0000770B0000}"/>
    <cellStyle name="20% - Accent2 7 3 9" xfId="11140" xr:uid="{00000000-0005-0000-0000-0000780B0000}"/>
    <cellStyle name="20% - Accent2 7 3 9 2" xfId="28868" xr:uid="{00000000-0005-0000-0000-0000790B0000}"/>
    <cellStyle name="20% - Accent2 7 4" xfId="313" xr:uid="{00000000-0005-0000-0000-00007A0B0000}"/>
    <cellStyle name="20% - Accent2 7 4 2" xfId="3546" xr:uid="{00000000-0005-0000-0000-00007B0B0000}"/>
    <cellStyle name="20% - Accent2 7 4 2 2" xfId="8167" xr:uid="{00000000-0005-0000-0000-00007C0B0000}"/>
    <cellStyle name="20% - Accent2 7 4 2 2 2" xfId="15963" xr:uid="{00000000-0005-0000-0000-00007D0B0000}"/>
    <cellStyle name="20% - Accent2 7 4 2 2 2 2" xfId="33598" xr:uid="{00000000-0005-0000-0000-00007E0B0000}"/>
    <cellStyle name="20% - Accent2 7 4 2 2 3" xfId="26581" xr:uid="{00000000-0005-0000-0000-00007F0B0000}"/>
    <cellStyle name="20% - Accent2 7 4 2 3" xfId="12278" xr:uid="{00000000-0005-0000-0000-0000800B0000}"/>
    <cellStyle name="20% - Accent2 7 4 2 3 2" xfId="29949" xr:uid="{00000000-0005-0000-0000-0000810B0000}"/>
    <cellStyle name="20% - Accent2 7 4 2 4" xfId="23716" xr:uid="{00000000-0005-0000-0000-0000820B0000}"/>
    <cellStyle name="20% - Accent2 7 4 3" xfId="5573" xr:uid="{00000000-0005-0000-0000-0000830B0000}"/>
    <cellStyle name="20% - Accent2 7 4 3 2" xfId="8873" xr:uid="{00000000-0005-0000-0000-0000840B0000}"/>
    <cellStyle name="20% - Accent2 7 4 3 2 2" xfId="16668" xr:uid="{00000000-0005-0000-0000-0000850B0000}"/>
    <cellStyle name="20% - Accent2 7 4 3 2 2 2" xfId="34304" xr:uid="{00000000-0005-0000-0000-0000860B0000}"/>
    <cellStyle name="20% - Accent2 7 4 3 2 3" xfId="27261" xr:uid="{00000000-0005-0000-0000-0000870B0000}"/>
    <cellStyle name="20% - Accent2 7 4 3 3" xfId="13429" xr:uid="{00000000-0005-0000-0000-0000880B0000}"/>
    <cellStyle name="20% - Accent2 7 4 3 3 2" xfId="31069" xr:uid="{00000000-0005-0000-0000-0000890B0000}"/>
    <cellStyle name="20% - Accent2 7 4 3 4" xfId="24396" xr:uid="{00000000-0005-0000-0000-00008A0B0000}"/>
    <cellStyle name="20% - Accent2 7 4 4" xfId="6203" xr:uid="{00000000-0005-0000-0000-00008B0B0000}"/>
    <cellStyle name="20% - Accent2 7 4 4 2" xfId="9413" xr:uid="{00000000-0005-0000-0000-00008C0B0000}"/>
    <cellStyle name="20% - Accent2 7 4 4 2 2" xfId="17207" xr:uid="{00000000-0005-0000-0000-00008D0B0000}"/>
    <cellStyle name="20% - Accent2 7 4 4 2 2 2" xfId="34844" xr:uid="{00000000-0005-0000-0000-00008E0B0000}"/>
    <cellStyle name="20% - Accent2 7 4 4 2 3" xfId="27797" xr:uid="{00000000-0005-0000-0000-00008F0B0000}"/>
    <cellStyle name="20% - Accent2 7 4 4 3" xfId="13992" xr:uid="{00000000-0005-0000-0000-0000900B0000}"/>
    <cellStyle name="20% - Accent2 7 4 4 3 2" xfId="31627" xr:uid="{00000000-0005-0000-0000-0000910B0000}"/>
    <cellStyle name="20% - Accent2 7 4 4 4" xfId="24933" xr:uid="{00000000-0005-0000-0000-0000920B0000}"/>
    <cellStyle name="20% - Accent2 7 4 5" xfId="6741" xr:uid="{00000000-0005-0000-0000-0000930B0000}"/>
    <cellStyle name="20% - Accent2 7 4 5 2" xfId="9951" xr:uid="{00000000-0005-0000-0000-0000940B0000}"/>
    <cellStyle name="20% - Accent2 7 4 5 2 2" xfId="17744" xr:uid="{00000000-0005-0000-0000-0000950B0000}"/>
    <cellStyle name="20% - Accent2 7 4 5 2 2 2" xfId="35381" xr:uid="{00000000-0005-0000-0000-0000960B0000}"/>
    <cellStyle name="20% - Accent2 7 4 5 2 3" xfId="28334" xr:uid="{00000000-0005-0000-0000-0000970B0000}"/>
    <cellStyle name="20% - Accent2 7 4 5 3" xfId="14529" xr:uid="{00000000-0005-0000-0000-0000980B0000}"/>
    <cellStyle name="20% - Accent2 7 4 5 3 2" xfId="32164" xr:uid="{00000000-0005-0000-0000-0000990B0000}"/>
    <cellStyle name="20% - Accent2 7 4 5 4" xfId="25471" xr:uid="{00000000-0005-0000-0000-00009A0B0000}"/>
    <cellStyle name="20% - Accent2 7 4 6" xfId="7574" xr:uid="{00000000-0005-0000-0000-00009B0B0000}"/>
    <cellStyle name="20% - Accent2 7 4 6 2" xfId="15371" xr:uid="{00000000-0005-0000-0000-00009C0B0000}"/>
    <cellStyle name="20% - Accent2 7 4 6 2 2" xfId="33006" xr:uid="{00000000-0005-0000-0000-00009D0B0000}"/>
    <cellStyle name="20% - Accent2 7 4 6 3" xfId="26007" xr:uid="{00000000-0005-0000-0000-00009E0B0000}"/>
    <cellStyle name="20% - Accent2 7 4 7" xfId="11142" xr:uid="{00000000-0005-0000-0000-00009F0B0000}"/>
    <cellStyle name="20% - Accent2 7 4 7 2" xfId="28870" xr:uid="{00000000-0005-0000-0000-0000A00B0000}"/>
    <cellStyle name="20% - Accent2 7 4 8" xfId="23142" xr:uid="{00000000-0005-0000-0000-0000A10B0000}"/>
    <cellStyle name="20% - Accent2 7 4 9" xfId="51696" xr:uid="{00000000-0005-0000-0000-0000A20B0000}"/>
    <cellStyle name="20% - Accent2 7 5" xfId="314" xr:uid="{00000000-0005-0000-0000-0000A30B0000}"/>
    <cellStyle name="20% - Accent2 7 5 2" xfId="3547" xr:uid="{00000000-0005-0000-0000-0000A40B0000}"/>
    <cellStyle name="20% - Accent2 7 5 2 2" xfId="8168" xr:uid="{00000000-0005-0000-0000-0000A50B0000}"/>
    <cellStyle name="20% - Accent2 7 5 2 2 2" xfId="15964" xr:uid="{00000000-0005-0000-0000-0000A60B0000}"/>
    <cellStyle name="20% - Accent2 7 5 2 2 2 2" xfId="33599" xr:uid="{00000000-0005-0000-0000-0000A70B0000}"/>
    <cellStyle name="20% - Accent2 7 5 2 2 3" xfId="26582" xr:uid="{00000000-0005-0000-0000-0000A80B0000}"/>
    <cellStyle name="20% - Accent2 7 5 2 3" xfId="12279" xr:uid="{00000000-0005-0000-0000-0000A90B0000}"/>
    <cellStyle name="20% - Accent2 7 5 2 3 2" xfId="29950" xr:uid="{00000000-0005-0000-0000-0000AA0B0000}"/>
    <cellStyle name="20% - Accent2 7 5 2 4" xfId="23717" xr:uid="{00000000-0005-0000-0000-0000AB0B0000}"/>
    <cellStyle name="20% - Accent2 7 5 3" xfId="5574" xr:uid="{00000000-0005-0000-0000-0000AC0B0000}"/>
    <cellStyle name="20% - Accent2 7 5 3 2" xfId="8874" xr:uid="{00000000-0005-0000-0000-0000AD0B0000}"/>
    <cellStyle name="20% - Accent2 7 5 3 2 2" xfId="16669" xr:uid="{00000000-0005-0000-0000-0000AE0B0000}"/>
    <cellStyle name="20% - Accent2 7 5 3 2 2 2" xfId="34305" xr:uid="{00000000-0005-0000-0000-0000AF0B0000}"/>
    <cellStyle name="20% - Accent2 7 5 3 2 3" xfId="27262" xr:uid="{00000000-0005-0000-0000-0000B00B0000}"/>
    <cellStyle name="20% - Accent2 7 5 3 3" xfId="13430" xr:uid="{00000000-0005-0000-0000-0000B10B0000}"/>
    <cellStyle name="20% - Accent2 7 5 3 3 2" xfId="31070" xr:uid="{00000000-0005-0000-0000-0000B20B0000}"/>
    <cellStyle name="20% - Accent2 7 5 3 4" xfId="24397" xr:uid="{00000000-0005-0000-0000-0000B30B0000}"/>
    <cellStyle name="20% - Accent2 7 5 4" xfId="6204" xr:uid="{00000000-0005-0000-0000-0000B40B0000}"/>
    <cellStyle name="20% - Accent2 7 5 4 2" xfId="9414" xr:uid="{00000000-0005-0000-0000-0000B50B0000}"/>
    <cellStyle name="20% - Accent2 7 5 4 2 2" xfId="17208" xr:uid="{00000000-0005-0000-0000-0000B60B0000}"/>
    <cellStyle name="20% - Accent2 7 5 4 2 2 2" xfId="34845" xr:uid="{00000000-0005-0000-0000-0000B70B0000}"/>
    <cellStyle name="20% - Accent2 7 5 4 2 3" xfId="27798" xr:uid="{00000000-0005-0000-0000-0000B80B0000}"/>
    <cellStyle name="20% - Accent2 7 5 4 3" xfId="13993" xr:uid="{00000000-0005-0000-0000-0000B90B0000}"/>
    <cellStyle name="20% - Accent2 7 5 4 3 2" xfId="31628" xr:uid="{00000000-0005-0000-0000-0000BA0B0000}"/>
    <cellStyle name="20% - Accent2 7 5 4 4" xfId="24934" xr:uid="{00000000-0005-0000-0000-0000BB0B0000}"/>
    <cellStyle name="20% - Accent2 7 5 5" xfId="6742" xr:uid="{00000000-0005-0000-0000-0000BC0B0000}"/>
    <cellStyle name="20% - Accent2 7 5 5 2" xfId="9952" xr:uid="{00000000-0005-0000-0000-0000BD0B0000}"/>
    <cellStyle name="20% - Accent2 7 5 5 2 2" xfId="17745" xr:uid="{00000000-0005-0000-0000-0000BE0B0000}"/>
    <cellStyle name="20% - Accent2 7 5 5 2 2 2" xfId="35382" xr:uid="{00000000-0005-0000-0000-0000BF0B0000}"/>
    <cellStyle name="20% - Accent2 7 5 5 2 3" xfId="28335" xr:uid="{00000000-0005-0000-0000-0000C00B0000}"/>
    <cellStyle name="20% - Accent2 7 5 5 3" xfId="14530" xr:uid="{00000000-0005-0000-0000-0000C10B0000}"/>
    <cellStyle name="20% - Accent2 7 5 5 3 2" xfId="32165" xr:uid="{00000000-0005-0000-0000-0000C20B0000}"/>
    <cellStyle name="20% - Accent2 7 5 5 4" xfId="25472" xr:uid="{00000000-0005-0000-0000-0000C30B0000}"/>
    <cellStyle name="20% - Accent2 7 5 6" xfId="7575" xr:uid="{00000000-0005-0000-0000-0000C40B0000}"/>
    <cellStyle name="20% - Accent2 7 5 6 2" xfId="15372" xr:uid="{00000000-0005-0000-0000-0000C50B0000}"/>
    <cellStyle name="20% - Accent2 7 5 6 2 2" xfId="33007" xr:uid="{00000000-0005-0000-0000-0000C60B0000}"/>
    <cellStyle name="20% - Accent2 7 5 6 3" xfId="26008" xr:uid="{00000000-0005-0000-0000-0000C70B0000}"/>
    <cellStyle name="20% - Accent2 7 5 7" xfId="11143" xr:uid="{00000000-0005-0000-0000-0000C80B0000}"/>
    <cellStyle name="20% - Accent2 7 5 7 2" xfId="28871" xr:uid="{00000000-0005-0000-0000-0000C90B0000}"/>
    <cellStyle name="20% - Accent2 7 5 8" xfId="23143" xr:uid="{00000000-0005-0000-0000-0000CA0B0000}"/>
    <cellStyle name="20% - Accent2 7 5 9" xfId="51697" xr:uid="{00000000-0005-0000-0000-0000CB0B0000}"/>
    <cellStyle name="20% - Accent2 7 6" xfId="315" xr:uid="{00000000-0005-0000-0000-0000CC0B0000}"/>
    <cellStyle name="20% - Accent2 7 6 2" xfId="3548" xr:uid="{00000000-0005-0000-0000-0000CD0B0000}"/>
    <cellStyle name="20% - Accent2 7 6 2 2" xfId="8169" xr:uid="{00000000-0005-0000-0000-0000CE0B0000}"/>
    <cellStyle name="20% - Accent2 7 6 2 2 2" xfId="15965" xr:uid="{00000000-0005-0000-0000-0000CF0B0000}"/>
    <cellStyle name="20% - Accent2 7 6 2 2 2 2" xfId="33600" xr:uid="{00000000-0005-0000-0000-0000D00B0000}"/>
    <cellStyle name="20% - Accent2 7 6 2 2 3" xfId="26583" xr:uid="{00000000-0005-0000-0000-0000D10B0000}"/>
    <cellStyle name="20% - Accent2 7 6 2 3" xfId="12280" xr:uid="{00000000-0005-0000-0000-0000D20B0000}"/>
    <cellStyle name="20% - Accent2 7 6 2 3 2" xfId="29951" xr:uid="{00000000-0005-0000-0000-0000D30B0000}"/>
    <cellStyle name="20% - Accent2 7 6 2 4" xfId="23718" xr:uid="{00000000-0005-0000-0000-0000D40B0000}"/>
    <cellStyle name="20% - Accent2 7 6 3" xfId="5575" xr:uid="{00000000-0005-0000-0000-0000D50B0000}"/>
    <cellStyle name="20% - Accent2 7 6 3 2" xfId="8875" xr:uid="{00000000-0005-0000-0000-0000D60B0000}"/>
    <cellStyle name="20% - Accent2 7 6 3 2 2" xfId="16670" xr:uid="{00000000-0005-0000-0000-0000D70B0000}"/>
    <cellStyle name="20% - Accent2 7 6 3 2 2 2" xfId="34306" xr:uid="{00000000-0005-0000-0000-0000D80B0000}"/>
    <cellStyle name="20% - Accent2 7 6 3 2 3" xfId="27263" xr:uid="{00000000-0005-0000-0000-0000D90B0000}"/>
    <cellStyle name="20% - Accent2 7 6 3 3" xfId="13431" xr:uid="{00000000-0005-0000-0000-0000DA0B0000}"/>
    <cellStyle name="20% - Accent2 7 6 3 3 2" xfId="31071" xr:uid="{00000000-0005-0000-0000-0000DB0B0000}"/>
    <cellStyle name="20% - Accent2 7 6 3 4" xfId="24398" xr:uid="{00000000-0005-0000-0000-0000DC0B0000}"/>
    <cellStyle name="20% - Accent2 7 6 4" xfId="6205" xr:uid="{00000000-0005-0000-0000-0000DD0B0000}"/>
    <cellStyle name="20% - Accent2 7 6 4 2" xfId="9415" xr:uid="{00000000-0005-0000-0000-0000DE0B0000}"/>
    <cellStyle name="20% - Accent2 7 6 4 2 2" xfId="17209" xr:uid="{00000000-0005-0000-0000-0000DF0B0000}"/>
    <cellStyle name="20% - Accent2 7 6 4 2 2 2" xfId="34846" xr:uid="{00000000-0005-0000-0000-0000E00B0000}"/>
    <cellStyle name="20% - Accent2 7 6 4 2 3" xfId="27799" xr:uid="{00000000-0005-0000-0000-0000E10B0000}"/>
    <cellStyle name="20% - Accent2 7 6 4 3" xfId="13994" xr:uid="{00000000-0005-0000-0000-0000E20B0000}"/>
    <cellStyle name="20% - Accent2 7 6 4 3 2" xfId="31629" xr:uid="{00000000-0005-0000-0000-0000E30B0000}"/>
    <cellStyle name="20% - Accent2 7 6 4 4" xfId="24935" xr:uid="{00000000-0005-0000-0000-0000E40B0000}"/>
    <cellStyle name="20% - Accent2 7 6 5" xfId="6743" xr:uid="{00000000-0005-0000-0000-0000E50B0000}"/>
    <cellStyle name="20% - Accent2 7 6 5 2" xfId="9953" xr:uid="{00000000-0005-0000-0000-0000E60B0000}"/>
    <cellStyle name="20% - Accent2 7 6 5 2 2" xfId="17746" xr:uid="{00000000-0005-0000-0000-0000E70B0000}"/>
    <cellStyle name="20% - Accent2 7 6 5 2 2 2" xfId="35383" xr:uid="{00000000-0005-0000-0000-0000E80B0000}"/>
    <cellStyle name="20% - Accent2 7 6 5 2 3" xfId="28336" xr:uid="{00000000-0005-0000-0000-0000E90B0000}"/>
    <cellStyle name="20% - Accent2 7 6 5 3" xfId="14531" xr:uid="{00000000-0005-0000-0000-0000EA0B0000}"/>
    <cellStyle name="20% - Accent2 7 6 5 3 2" xfId="32166" xr:uid="{00000000-0005-0000-0000-0000EB0B0000}"/>
    <cellStyle name="20% - Accent2 7 6 5 4" xfId="25473" xr:uid="{00000000-0005-0000-0000-0000EC0B0000}"/>
    <cellStyle name="20% - Accent2 7 6 6" xfId="7576" xr:uid="{00000000-0005-0000-0000-0000ED0B0000}"/>
    <cellStyle name="20% - Accent2 7 6 6 2" xfId="15373" xr:uid="{00000000-0005-0000-0000-0000EE0B0000}"/>
    <cellStyle name="20% - Accent2 7 6 6 2 2" xfId="33008" xr:uid="{00000000-0005-0000-0000-0000EF0B0000}"/>
    <cellStyle name="20% - Accent2 7 6 6 3" xfId="26009" xr:uid="{00000000-0005-0000-0000-0000F00B0000}"/>
    <cellStyle name="20% - Accent2 7 6 7" xfId="11144" xr:uid="{00000000-0005-0000-0000-0000F10B0000}"/>
    <cellStyle name="20% - Accent2 7 6 7 2" xfId="28872" xr:uid="{00000000-0005-0000-0000-0000F20B0000}"/>
    <cellStyle name="20% - Accent2 7 6 8" xfId="23144" xr:uid="{00000000-0005-0000-0000-0000F30B0000}"/>
    <cellStyle name="20% - Accent2 7 6 9" xfId="51698" xr:uid="{00000000-0005-0000-0000-0000F40B0000}"/>
    <cellStyle name="20% - Accent2 7 7" xfId="316" xr:uid="{00000000-0005-0000-0000-0000F50B0000}"/>
    <cellStyle name="20% - Accent2 7 7 10" xfId="51699" xr:uid="{00000000-0005-0000-0000-0000F60B0000}"/>
    <cellStyle name="20% - Accent2 7 7 2" xfId="317" xr:uid="{00000000-0005-0000-0000-0000F70B0000}"/>
    <cellStyle name="20% - Accent2 7 7 2 2" xfId="8171" xr:uid="{00000000-0005-0000-0000-0000F80B0000}"/>
    <cellStyle name="20% - Accent2 7 7 2 2 2" xfId="15967" xr:uid="{00000000-0005-0000-0000-0000F90B0000}"/>
    <cellStyle name="20% - Accent2 7 7 2 2 2 2" xfId="33602" xr:uid="{00000000-0005-0000-0000-0000FA0B0000}"/>
    <cellStyle name="20% - Accent2 7 7 2 2 3" xfId="26585" xr:uid="{00000000-0005-0000-0000-0000FB0B0000}"/>
    <cellStyle name="20% - Accent2 7 7 2 3" xfId="12282" xr:uid="{00000000-0005-0000-0000-0000FC0B0000}"/>
    <cellStyle name="20% - Accent2 7 7 2 3 2" xfId="29953" xr:uid="{00000000-0005-0000-0000-0000FD0B0000}"/>
    <cellStyle name="20% - Accent2 7 7 2 4" xfId="23720" xr:uid="{00000000-0005-0000-0000-0000FE0B0000}"/>
    <cellStyle name="20% - Accent2 7 7 3" xfId="3549" xr:uid="{00000000-0005-0000-0000-0000FF0B0000}"/>
    <cellStyle name="20% - Accent2 7 7 3 2" xfId="8170" xr:uid="{00000000-0005-0000-0000-0000000C0000}"/>
    <cellStyle name="20% - Accent2 7 7 3 2 2" xfId="15966" xr:uid="{00000000-0005-0000-0000-0000010C0000}"/>
    <cellStyle name="20% - Accent2 7 7 3 2 2 2" xfId="33601" xr:uid="{00000000-0005-0000-0000-0000020C0000}"/>
    <cellStyle name="20% - Accent2 7 7 3 2 3" xfId="26584" xr:uid="{00000000-0005-0000-0000-0000030C0000}"/>
    <cellStyle name="20% - Accent2 7 7 3 3" xfId="12281" xr:uid="{00000000-0005-0000-0000-0000040C0000}"/>
    <cellStyle name="20% - Accent2 7 7 3 3 2" xfId="29952" xr:uid="{00000000-0005-0000-0000-0000050C0000}"/>
    <cellStyle name="20% - Accent2 7 7 3 4" xfId="23719" xr:uid="{00000000-0005-0000-0000-0000060C0000}"/>
    <cellStyle name="20% - Accent2 7 7 4" xfId="5576" xr:uid="{00000000-0005-0000-0000-0000070C0000}"/>
    <cellStyle name="20% - Accent2 7 7 4 2" xfId="8876" xr:uid="{00000000-0005-0000-0000-0000080C0000}"/>
    <cellStyle name="20% - Accent2 7 7 4 2 2" xfId="16671" xr:uid="{00000000-0005-0000-0000-0000090C0000}"/>
    <cellStyle name="20% - Accent2 7 7 4 2 2 2" xfId="34307" xr:uid="{00000000-0005-0000-0000-00000A0C0000}"/>
    <cellStyle name="20% - Accent2 7 7 4 2 3" xfId="27264" xr:uid="{00000000-0005-0000-0000-00000B0C0000}"/>
    <cellStyle name="20% - Accent2 7 7 4 3" xfId="13432" xr:uid="{00000000-0005-0000-0000-00000C0C0000}"/>
    <cellStyle name="20% - Accent2 7 7 4 3 2" xfId="31072" xr:uid="{00000000-0005-0000-0000-00000D0C0000}"/>
    <cellStyle name="20% - Accent2 7 7 4 4" xfId="24399" xr:uid="{00000000-0005-0000-0000-00000E0C0000}"/>
    <cellStyle name="20% - Accent2 7 7 5" xfId="6206" xr:uid="{00000000-0005-0000-0000-00000F0C0000}"/>
    <cellStyle name="20% - Accent2 7 7 5 2" xfId="9416" xr:uid="{00000000-0005-0000-0000-0000100C0000}"/>
    <cellStyle name="20% - Accent2 7 7 5 2 2" xfId="17210" xr:uid="{00000000-0005-0000-0000-0000110C0000}"/>
    <cellStyle name="20% - Accent2 7 7 5 2 2 2" xfId="34847" xr:uid="{00000000-0005-0000-0000-0000120C0000}"/>
    <cellStyle name="20% - Accent2 7 7 5 2 3" xfId="27800" xr:uid="{00000000-0005-0000-0000-0000130C0000}"/>
    <cellStyle name="20% - Accent2 7 7 5 3" xfId="13995" xr:uid="{00000000-0005-0000-0000-0000140C0000}"/>
    <cellStyle name="20% - Accent2 7 7 5 3 2" xfId="31630" xr:uid="{00000000-0005-0000-0000-0000150C0000}"/>
    <cellStyle name="20% - Accent2 7 7 5 4" xfId="24936" xr:uid="{00000000-0005-0000-0000-0000160C0000}"/>
    <cellStyle name="20% - Accent2 7 7 6" xfId="6744" xr:uid="{00000000-0005-0000-0000-0000170C0000}"/>
    <cellStyle name="20% - Accent2 7 7 6 2" xfId="9954" xr:uid="{00000000-0005-0000-0000-0000180C0000}"/>
    <cellStyle name="20% - Accent2 7 7 6 2 2" xfId="17747" xr:uid="{00000000-0005-0000-0000-0000190C0000}"/>
    <cellStyle name="20% - Accent2 7 7 6 2 2 2" xfId="35384" xr:uid="{00000000-0005-0000-0000-00001A0C0000}"/>
    <cellStyle name="20% - Accent2 7 7 6 2 3" xfId="28337" xr:uid="{00000000-0005-0000-0000-00001B0C0000}"/>
    <cellStyle name="20% - Accent2 7 7 6 3" xfId="14532" xr:uid="{00000000-0005-0000-0000-00001C0C0000}"/>
    <cellStyle name="20% - Accent2 7 7 6 3 2" xfId="32167" xr:uid="{00000000-0005-0000-0000-00001D0C0000}"/>
    <cellStyle name="20% - Accent2 7 7 6 4" xfId="25474" xr:uid="{00000000-0005-0000-0000-00001E0C0000}"/>
    <cellStyle name="20% - Accent2 7 7 7" xfId="7577" xr:uid="{00000000-0005-0000-0000-00001F0C0000}"/>
    <cellStyle name="20% - Accent2 7 7 7 2" xfId="15374" xr:uid="{00000000-0005-0000-0000-0000200C0000}"/>
    <cellStyle name="20% - Accent2 7 7 7 2 2" xfId="33009" xr:uid="{00000000-0005-0000-0000-0000210C0000}"/>
    <cellStyle name="20% - Accent2 7 7 7 3" xfId="26010" xr:uid="{00000000-0005-0000-0000-0000220C0000}"/>
    <cellStyle name="20% - Accent2 7 7 8" xfId="11145" xr:uid="{00000000-0005-0000-0000-0000230C0000}"/>
    <cellStyle name="20% - Accent2 7 7 8 2" xfId="28873" xr:uid="{00000000-0005-0000-0000-0000240C0000}"/>
    <cellStyle name="20% - Accent2 7 7 9" xfId="23145" xr:uid="{00000000-0005-0000-0000-0000250C0000}"/>
    <cellStyle name="20% - Accent2 7 8" xfId="3550" xr:uid="{00000000-0005-0000-0000-0000260C0000}"/>
    <cellStyle name="20% - Accent2 7 8 2" xfId="8172" xr:uid="{00000000-0005-0000-0000-0000270C0000}"/>
    <cellStyle name="20% - Accent2 7 8 2 2" xfId="15968" xr:uid="{00000000-0005-0000-0000-0000280C0000}"/>
    <cellStyle name="20% - Accent2 7 8 2 2 2" xfId="33603" xr:uid="{00000000-0005-0000-0000-0000290C0000}"/>
    <cellStyle name="20% - Accent2 7 8 2 3" xfId="26586" xr:uid="{00000000-0005-0000-0000-00002A0C0000}"/>
    <cellStyle name="20% - Accent2 7 8 3" xfId="12283" xr:uid="{00000000-0005-0000-0000-00002B0C0000}"/>
    <cellStyle name="20% - Accent2 7 8 3 2" xfId="29954" xr:uid="{00000000-0005-0000-0000-00002C0C0000}"/>
    <cellStyle name="20% - Accent2 7 8 4" xfId="23721" xr:uid="{00000000-0005-0000-0000-00002D0C0000}"/>
    <cellStyle name="20% - Accent2 7 9" xfId="3551" xr:uid="{00000000-0005-0000-0000-00002E0C0000}"/>
    <cellStyle name="20% - Accent2 7 9 2" xfId="8173" xr:uid="{00000000-0005-0000-0000-00002F0C0000}"/>
    <cellStyle name="20% - Accent2 7 9 2 2" xfId="15969" xr:uid="{00000000-0005-0000-0000-0000300C0000}"/>
    <cellStyle name="20% - Accent2 7 9 2 2 2" xfId="33604" xr:uid="{00000000-0005-0000-0000-0000310C0000}"/>
    <cellStyle name="20% - Accent2 7 9 2 3" xfId="26587" xr:uid="{00000000-0005-0000-0000-0000320C0000}"/>
    <cellStyle name="20% - Accent2 7 9 3" xfId="12284" xr:uid="{00000000-0005-0000-0000-0000330C0000}"/>
    <cellStyle name="20% - Accent2 7 9 3 2" xfId="29955" xr:uid="{00000000-0005-0000-0000-0000340C0000}"/>
    <cellStyle name="20% - Accent2 7 9 4" xfId="23722" xr:uid="{00000000-0005-0000-0000-0000350C0000}"/>
    <cellStyle name="20% - Accent2 8" xfId="318" xr:uid="{00000000-0005-0000-0000-0000360C0000}"/>
    <cellStyle name="20% - Accent2 8 10" xfId="3552" xr:uid="{00000000-0005-0000-0000-0000370C0000}"/>
    <cellStyle name="20% - Accent2 8 10 2" xfId="8174" xr:uid="{00000000-0005-0000-0000-0000380C0000}"/>
    <cellStyle name="20% - Accent2 8 10 2 2" xfId="15970" xr:uid="{00000000-0005-0000-0000-0000390C0000}"/>
    <cellStyle name="20% - Accent2 8 10 2 2 2" xfId="33605" xr:uid="{00000000-0005-0000-0000-00003A0C0000}"/>
    <cellStyle name="20% - Accent2 8 10 2 3" xfId="26588" xr:uid="{00000000-0005-0000-0000-00003B0C0000}"/>
    <cellStyle name="20% - Accent2 8 10 3" xfId="12285" xr:uid="{00000000-0005-0000-0000-00003C0C0000}"/>
    <cellStyle name="20% - Accent2 8 10 3 2" xfId="29956" xr:uid="{00000000-0005-0000-0000-00003D0C0000}"/>
    <cellStyle name="20% - Accent2 8 10 4" xfId="23723" xr:uid="{00000000-0005-0000-0000-00003E0C0000}"/>
    <cellStyle name="20% - Accent2 8 11" xfId="5577" xr:uid="{00000000-0005-0000-0000-00003F0C0000}"/>
    <cellStyle name="20% - Accent2 8 11 2" xfId="8877" xr:uid="{00000000-0005-0000-0000-0000400C0000}"/>
    <cellStyle name="20% - Accent2 8 11 2 2" xfId="16672" xr:uid="{00000000-0005-0000-0000-0000410C0000}"/>
    <cellStyle name="20% - Accent2 8 11 2 2 2" xfId="34308" xr:uid="{00000000-0005-0000-0000-0000420C0000}"/>
    <cellStyle name="20% - Accent2 8 11 2 3" xfId="27265" xr:uid="{00000000-0005-0000-0000-0000430C0000}"/>
    <cellStyle name="20% - Accent2 8 11 3" xfId="13433" xr:uid="{00000000-0005-0000-0000-0000440C0000}"/>
    <cellStyle name="20% - Accent2 8 11 3 2" xfId="31073" xr:uid="{00000000-0005-0000-0000-0000450C0000}"/>
    <cellStyle name="20% - Accent2 8 11 4" xfId="24400" xr:uid="{00000000-0005-0000-0000-0000460C0000}"/>
    <cellStyle name="20% - Accent2 8 12" xfId="6207" xr:uid="{00000000-0005-0000-0000-0000470C0000}"/>
    <cellStyle name="20% - Accent2 8 12 2" xfId="9417" xr:uid="{00000000-0005-0000-0000-0000480C0000}"/>
    <cellStyle name="20% - Accent2 8 12 2 2" xfId="17211" xr:uid="{00000000-0005-0000-0000-0000490C0000}"/>
    <cellStyle name="20% - Accent2 8 12 2 2 2" xfId="34848" xr:uid="{00000000-0005-0000-0000-00004A0C0000}"/>
    <cellStyle name="20% - Accent2 8 12 2 3" xfId="27801" xr:uid="{00000000-0005-0000-0000-00004B0C0000}"/>
    <cellStyle name="20% - Accent2 8 12 3" xfId="13996" xr:uid="{00000000-0005-0000-0000-00004C0C0000}"/>
    <cellStyle name="20% - Accent2 8 12 3 2" xfId="31631" xr:uid="{00000000-0005-0000-0000-00004D0C0000}"/>
    <cellStyle name="20% - Accent2 8 12 4" xfId="24937" xr:uid="{00000000-0005-0000-0000-00004E0C0000}"/>
    <cellStyle name="20% - Accent2 8 13" xfId="6745" xr:uid="{00000000-0005-0000-0000-00004F0C0000}"/>
    <cellStyle name="20% - Accent2 8 13 2" xfId="9955" xr:uid="{00000000-0005-0000-0000-0000500C0000}"/>
    <cellStyle name="20% - Accent2 8 13 2 2" xfId="17748" xr:uid="{00000000-0005-0000-0000-0000510C0000}"/>
    <cellStyle name="20% - Accent2 8 13 2 2 2" xfId="35385" xr:uid="{00000000-0005-0000-0000-0000520C0000}"/>
    <cellStyle name="20% - Accent2 8 13 2 3" xfId="28338" xr:uid="{00000000-0005-0000-0000-0000530C0000}"/>
    <cellStyle name="20% - Accent2 8 13 3" xfId="14533" xr:uid="{00000000-0005-0000-0000-0000540C0000}"/>
    <cellStyle name="20% - Accent2 8 13 3 2" xfId="32168" xr:uid="{00000000-0005-0000-0000-0000550C0000}"/>
    <cellStyle name="20% - Accent2 8 13 4" xfId="25475" xr:uid="{00000000-0005-0000-0000-0000560C0000}"/>
    <cellStyle name="20% - Accent2 8 14" xfId="7578" xr:uid="{00000000-0005-0000-0000-0000570C0000}"/>
    <cellStyle name="20% - Accent2 8 14 2" xfId="15375" xr:uid="{00000000-0005-0000-0000-0000580C0000}"/>
    <cellStyle name="20% - Accent2 8 14 2 2" xfId="33010" xr:uid="{00000000-0005-0000-0000-0000590C0000}"/>
    <cellStyle name="20% - Accent2 8 14 3" xfId="26011" xr:uid="{00000000-0005-0000-0000-00005A0C0000}"/>
    <cellStyle name="20% - Accent2 8 15" xfId="11146" xr:uid="{00000000-0005-0000-0000-00005B0C0000}"/>
    <cellStyle name="20% - Accent2 8 15 2" xfId="28874" xr:uid="{00000000-0005-0000-0000-00005C0C0000}"/>
    <cellStyle name="20% - Accent2 8 16" xfId="22047" xr:uid="{00000000-0005-0000-0000-00005D0C0000}"/>
    <cellStyle name="20% - Accent2 8 16 2" xfId="38761" xr:uid="{00000000-0005-0000-0000-00005E0C0000}"/>
    <cellStyle name="20% - Accent2 8 17" xfId="23146" xr:uid="{00000000-0005-0000-0000-00005F0C0000}"/>
    <cellStyle name="20% - Accent2 8 18" xfId="51700" xr:uid="{00000000-0005-0000-0000-0000600C0000}"/>
    <cellStyle name="20% - Accent2 8 2" xfId="319" xr:uid="{00000000-0005-0000-0000-0000610C0000}"/>
    <cellStyle name="20% - Accent2 8 2 10" xfId="51701" xr:uid="{00000000-0005-0000-0000-0000620C0000}"/>
    <cellStyle name="20% - Accent2 8 2 2" xfId="3553" xr:uid="{00000000-0005-0000-0000-0000630C0000}"/>
    <cellStyle name="20% - Accent2 8 2 2 2" xfId="8175" xr:uid="{00000000-0005-0000-0000-0000640C0000}"/>
    <cellStyle name="20% - Accent2 8 2 2 2 2" xfId="15971" xr:uid="{00000000-0005-0000-0000-0000650C0000}"/>
    <cellStyle name="20% - Accent2 8 2 2 2 2 2" xfId="33606" xr:uid="{00000000-0005-0000-0000-0000660C0000}"/>
    <cellStyle name="20% - Accent2 8 2 2 2 3" xfId="26589" xr:uid="{00000000-0005-0000-0000-0000670C0000}"/>
    <cellStyle name="20% - Accent2 8 2 2 3" xfId="12286" xr:uid="{00000000-0005-0000-0000-0000680C0000}"/>
    <cellStyle name="20% - Accent2 8 2 2 3 2" xfId="29957" xr:uid="{00000000-0005-0000-0000-0000690C0000}"/>
    <cellStyle name="20% - Accent2 8 2 2 4" xfId="22716" xr:uid="{00000000-0005-0000-0000-00006A0C0000}"/>
    <cellStyle name="20% - Accent2 8 2 2 4 2" xfId="38926" xr:uid="{00000000-0005-0000-0000-00006B0C0000}"/>
    <cellStyle name="20% - Accent2 8 2 2 5" xfId="23724" xr:uid="{00000000-0005-0000-0000-00006C0C0000}"/>
    <cellStyle name="20% - Accent2 8 2 3" xfId="5578" xr:uid="{00000000-0005-0000-0000-00006D0C0000}"/>
    <cellStyle name="20% - Accent2 8 2 3 2" xfId="8878" xr:uid="{00000000-0005-0000-0000-00006E0C0000}"/>
    <cellStyle name="20% - Accent2 8 2 3 2 2" xfId="16673" xr:uid="{00000000-0005-0000-0000-00006F0C0000}"/>
    <cellStyle name="20% - Accent2 8 2 3 2 2 2" xfId="34309" xr:uid="{00000000-0005-0000-0000-0000700C0000}"/>
    <cellStyle name="20% - Accent2 8 2 3 2 3" xfId="27266" xr:uid="{00000000-0005-0000-0000-0000710C0000}"/>
    <cellStyle name="20% - Accent2 8 2 3 3" xfId="13434" xr:uid="{00000000-0005-0000-0000-0000720C0000}"/>
    <cellStyle name="20% - Accent2 8 2 3 3 2" xfId="31074" xr:uid="{00000000-0005-0000-0000-0000730C0000}"/>
    <cellStyle name="20% - Accent2 8 2 3 4" xfId="24401" xr:uid="{00000000-0005-0000-0000-0000740C0000}"/>
    <cellStyle name="20% - Accent2 8 2 4" xfId="6208" xr:uid="{00000000-0005-0000-0000-0000750C0000}"/>
    <cellStyle name="20% - Accent2 8 2 4 2" xfId="9418" xr:uid="{00000000-0005-0000-0000-0000760C0000}"/>
    <cellStyle name="20% - Accent2 8 2 4 2 2" xfId="17212" xr:uid="{00000000-0005-0000-0000-0000770C0000}"/>
    <cellStyle name="20% - Accent2 8 2 4 2 2 2" xfId="34849" xr:uid="{00000000-0005-0000-0000-0000780C0000}"/>
    <cellStyle name="20% - Accent2 8 2 4 2 3" xfId="27802" xr:uid="{00000000-0005-0000-0000-0000790C0000}"/>
    <cellStyle name="20% - Accent2 8 2 4 3" xfId="13997" xr:uid="{00000000-0005-0000-0000-00007A0C0000}"/>
    <cellStyle name="20% - Accent2 8 2 4 3 2" xfId="31632" xr:uid="{00000000-0005-0000-0000-00007B0C0000}"/>
    <cellStyle name="20% - Accent2 8 2 4 4" xfId="24938" xr:uid="{00000000-0005-0000-0000-00007C0C0000}"/>
    <cellStyle name="20% - Accent2 8 2 5" xfId="6746" xr:uid="{00000000-0005-0000-0000-00007D0C0000}"/>
    <cellStyle name="20% - Accent2 8 2 5 2" xfId="9956" xr:uid="{00000000-0005-0000-0000-00007E0C0000}"/>
    <cellStyle name="20% - Accent2 8 2 5 2 2" xfId="17749" xr:uid="{00000000-0005-0000-0000-00007F0C0000}"/>
    <cellStyle name="20% - Accent2 8 2 5 2 2 2" xfId="35386" xr:uid="{00000000-0005-0000-0000-0000800C0000}"/>
    <cellStyle name="20% - Accent2 8 2 5 2 3" xfId="28339" xr:uid="{00000000-0005-0000-0000-0000810C0000}"/>
    <cellStyle name="20% - Accent2 8 2 5 3" xfId="14534" xr:uid="{00000000-0005-0000-0000-0000820C0000}"/>
    <cellStyle name="20% - Accent2 8 2 5 3 2" xfId="32169" xr:uid="{00000000-0005-0000-0000-0000830C0000}"/>
    <cellStyle name="20% - Accent2 8 2 5 4" xfId="25476" xr:uid="{00000000-0005-0000-0000-0000840C0000}"/>
    <cellStyle name="20% - Accent2 8 2 6" xfId="7579" xr:uid="{00000000-0005-0000-0000-0000850C0000}"/>
    <cellStyle name="20% - Accent2 8 2 6 2" xfId="15376" xr:uid="{00000000-0005-0000-0000-0000860C0000}"/>
    <cellStyle name="20% - Accent2 8 2 6 2 2" xfId="33011" xr:uid="{00000000-0005-0000-0000-0000870C0000}"/>
    <cellStyle name="20% - Accent2 8 2 6 3" xfId="26012" xr:uid="{00000000-0005-0000-0000-0000880C0000}"/>
    <cellStyle name="20% - Accent2 8 2 7" xfId="11147" xr:uid="{00000000-0005-0000-0000-0000890C0000}"/>
    <cellStyle name="20% - Accent2 8 2 7 2" xfId="28875" xr:uid="{00000000-0005-0000-0000-00008A0C0000}"/>
    <cellStyle name="20% - Accent2 8 2 8" xfId="22048" xr:uid="{00000000-0005-0000-0000-00008B0C0000}"/>
    <cellStyle name="20% - Accent2 8 2 8 2" xfId="38762" xr:uid="{00000000-0005-0000-0000-00008C0C0000}"/>
    <cellStyle name="20% - Accent2 8 2 9" xfId="23147" xr:uid="{00000000-0005-0000-0000-00008D0C0000}"/>
    <cellStyle name="20% - Accent2 8 3" xfId="320" xr:uid="{00000000-0005-0000-0000-00008E0C0000}"/>
    <cellStyle name="20% - Accent2 8 3 10" xfId="22715" xr:uid="{00000000-0005-0000-0000-00008F0C0000}"/>
    <cellStyle name="20% - Accent2 8 3 10 2" xfId="38925" xr:uid="{00000000-0005-0000-0000-0000900C0000}"/>
    <cellStyle name="20% - Accent2 8 3 11" xfId="23148" xr:uid="{00000000-0005-0000-0000-0000910C0000}"/>
    <cellStyle name="20% - Accent2 8 3 12" xfId="51702" xr:uid="{00000000-0005-0000-0000-0000920C0000}"/>
    <cellStyle name="20% - Accent2 8 3 2" xfId="321" xr:uid="{00000000-0005-0000-0000-0000930C0000}"/>
    <cellStyle name="20% - Accent2 8 3 2 2" xfId="3555" xr:uid="{00000000-0005-0000-0000-0000940C0000}"/>
    <cellStyle name="20% - Accent2 8 3 2 2 2" xfId="8177" xr:uid="{00000000-0005-0000-0000-0000950C0000}"/>
    <cellStyle name="20% - Accent2 8 3 2 2 2 2" xfId="15973" xr:uid="{00000000-0005-0000-0000-0000960C0000}"/>
    <cellStyle name="20% - Accent2 8 3 2 2 2 2 2" xfId="33608" xr:uid="{00000000-0005-0000-0000-0000970C0000}"/>
    <cellStyle name="20% - Accent2 8 3 2 2 2 3" xfId="26591" xr:uid="{00000000-0005-0000-0000-0000980C0000}"/>
    <cellStyle name="20% - Accent2 8 3 2 2 3" xfId="12288" xr:uid="{00000000-0005-0000-0000-0000990C0000}"/>
    <cellStyle name="20% - Accent2 8 3 2 2 3 2" xfId="29959" xr:uid="{00000000-0005-0000-0000-00009A0C0000}"/>
    <cellStyle name="20% - Accent2 8 3 2 2 4" xfId="23726" xr:uid="{00000000-0005-0000-0000-00009B0C0000}"/>
    <cellStyle name="20% - Accent2 8 3 2 3" xfId="5580" xr:uid="{00000000-0005-0000-0000-00009C0C0000}"/>
    <cellStyle name="20% - Accent2 8 3 2 3 2" xfId="8880" xr:uid="{00000000-0005-0000-0000-00009D0C0000}"/>
    <cellStyle name="20% - Accent2 8 3 2 3 2 2" xfId="16675" xr:uid="{00000000-0005-0000-0000-00009E0C0000}"/>
    <cellStyle name="20% - Accent2 8 3 2 3 2 2 2" xfId="34311" xr:uid="{00000000-0005-0000-0000-00009F0C0000}"/>
    <cellStyle name="20% - Accent2 8 3 2 3 2 3" xfId="27268" xr:uid="{00000000-0005-0000-0000-0000A00C0000}"/>
    <cellStyle name="20% - Accent2 8 3 2 3 3" xfId="13436" xr:uid="{00000000-0005-0000-0000-0000A10C0000}"/>
    <cellStyle name="20% - Accent2 8 3 2 3 3 2" xfId="31076" xr:uid="{00000000-0005-0000-0000-0000A20C0000}"/>
    <cellStyle name="20% - Accent2 8 3 2 3 4" xfId="24403" xr:uid="{00000000-0005-0000-0000-0000A30C0000}"/>
    <cellStyle name="20% - Accent2 8 3 2 4" xfId="6210" xr:uid="{00000000-0005-0000-0000-0000A40C0000}"/>
    <cellStyle name="20% - Accent2 8 3 2 4 2" xfId="9420" xr:uid="{00000000-0005-0000-0000-0000A50C0000}"/>
    <cellStyle name="20% - Accent2 8 3 2 4 2 2" xfId="17214" xr:uid="{00000000-0005-0000-0000-0000A60C0000}"/>
    <cellStyle name="20% - Accent2 8 3 2 4 2 2 2" xfId="34851" xr:uid="{00000000-0005-0000-0000-0000A70C0000}"/>
    <cellStyle name="20% - Accent2 8 3 2 4 2 3" xfId="27804" xr:uid="{00000000-0005-0000-0000-0000A80C0000}"/>
    <cellStyle name="20% - Accent2 8 3 2 4 3" xfId="13999" xr:uid="{00000000-0005-0000-0000-0000A90C0000}"/>
    <cellStyle name="20% - Accent2 8 3 2 4 3 2" xfId="31634" xr:uid="{00000000-0005-0000-0000-0000AA0C0000}"/>
    <cellStyle name="20% - Accent2 8 3 2 4 4" xfId="24940" xr:uid="{00000000-0005-0000-0000-0000AB0C0000}"/>
    <cellStyle name="20% - Accent2 8 3 2 5" xfId="6748" xr:uid="{00000000-0005-0000-0000-0000AC0C0000}"/>
    <cellStyle name="20% - Accent2 8 3 2 5 2" xfId="9958" xr:uid="{00000000-0005-0000-0000-0000AD0C0000}"/>
    <cellStyle name="20% - Accent2 8 3 2 5 2 2" xfId="17751" xr:uid="{00000000-0005-0000-0000-0000AE0C0000}"/>
    <cellStyle name="20% - Accent2 8 3 2 5 2 2 2" xfId="35388" xr:uid="{00000000-0005-0000-0000-0000AF0C0000}"/>
    <cellStyle name="20% - Accent2 8 3 2 5 2 3" xfId="28341" xr:uid="{00000000-0005-0000-0000-0000B00C0000}"/>
    <cellStyle name="20% - Accent2 8 3 2 5 3" xfId="14536" xr:uid="{00000000-0005-0000-0000-0000B10C0000}"/>
    <cellStyle name="20% - Accent2 8 3 2 5 3 2" xfId="32171" xr:uid="{00000000-0005-0000-0000-0000B20C0000}"/>
    <cellStyle name="20% - Accent2 8 3 2 5 4" xfId="25478" xr:uid="{00000000-0005-0000-0000-0000B30C0000}"/>
    <cellStyle name="20% - Accent2 8 3 2 6" xfId="7581" xr:uid="{00000000-0005-0000-0000-0000B40C0000}"/>
    <cellStyle name="20% - Accent2 8 3 2 6 2" xfId="15378" xr:uid="{00000000-0005-0000-0000-0000B50C0000}"/>
    <cellStyle name="20% - Accent2 8 3 2 6 2 2" xfId="33013" xr:uid="{00000000-0005-0000-0000-0000B60C0000}"/>
    <cellStyle name="20% - Accent2 8 3 2 6 3" xfId="26014" xr:uid="{00000000-0005-0000-0000-0000B70C0000}"/>
    <cellStyle name="20% - Accent2 8 3 2 7" xfId="11149" xr:uid="{00000000-0005-0000-0000-0000B80C0000}"/>
    <cellStyle name="20% - Accent2 8 3 2 7 2" xfId="28877" xr:uid="{00000000-0005-0000-0000-0000B90C0000}"/>
    <cellStyle name="20% - Accent2 8 3 2 8" xfId="23149" xr:uid="{00000000-0005-0000-0000-0000BA0C0000}"/>
    <cellStyle name="20% - Accent2 8 3 2 9" xfId="51703" xr:uid="{00000000-0005-0000-0000-0000BB0C0000}"/>
    <cellStyle name="20% - Accent2 8 3 3" xfId="3556" xr:uid="{00000000-0005-0000-0000-0000BC0C0000}"/>
    <cellStyle name="20% - Accent2 8 3 3 2" xfId="5581" xr:uid="{00000000-0005-0000-0000-0000BD0C0000}"/>
    <cellStyle name="20% - Accent2 8 3 3 2 2" xfId="8881" xr:uid="{00000000-0005-0000-0000-0000BE0C0000}"/>
    <cellStyle name="20% - Accent2 8 3 3 2 2 2" xfId="16676" xr:uid="{00000000-0005-0000-0000-0000BF0C0000}"/>
    <cellStyle name="20% - Accent2 8 3 3 2 2 2 2" xfId="34312" xr:uid="{00000000-0005-0000-0000-0000C00C0000}"/>
    <cellStyle name="20% - Accent2 8 3 3 2 2 3" xfId="27269" xr:uid="{00000000-0005-0000-0000-0000C10C0000}"/>
    <cellStyle name="20% - Accent2 8 3 3 2 3" xfId="13437" xr:uid="{00000000-0005-0000-0000-0000C20C0000}"/>
    <cellStyle name="20% - Accent2 8 3 3 2 3 2" xfId="31077" xr:uid="{00000000-0005-0000-0000-0000C30C0000}"/>
    <cellStyle name="20% - Accent2 8 3 3 2 4" xfId="24404" xr:uid="{00000000-0005-0000-0000-0000C40C0000}"/>
    <cellStyle name="20% - Accent2 8 3 3 3" xfId="6211" xr:uid="{00000000-0005-0000-0000-0000C50C0000}"/>
    <cellStyle name="20% - Accent2 8 3 3 3 2" xfId="9421" xr:uid="{00000000-0005-0000-0000-0000C60C0000}"/>
    <cellStyle name="20% - Accent2 8 3 3 3 2 2" xfId="17215" xr:uid="{00000000-0005-0000-0000-0000C70C0000}"/>
    <cellStyle name="20% - Accent2 8 3 3 3 2 2 2" xfId="34852" xr:uid="{00000000-0005-0000-0000-0000C80C0000}"/>
    <cellStyle name="20% - Accent2 8 3 3 3 2 3" xfId="27805" xr:uid="{00000000-0005-0000-0000-0000C90C0000}"/>
    <cellStyle name="20% - Accent2 8 3 3 3 3" xfId="14000" xr:uid="{00000000-0005-0000-0000-0000CA0C0000}"/>
    <cellStyle name="20% - Accent2 8 3 3 3 3 2" xfId="31635" xr:uid="{00000000-0005-0000-0000-0000CB0C0000}"/>
    <cellStyle name="20% - Accent2 8 3 3 3 4" xfId="24941" xr:uid="{00000000-0005-0000-0000-0000CC0C0000}"/>
    <cellStyle name="20% - Accent2 8 3 3 4" xfId="6749" xr:uid="{00000000-0005-0000-0000-0000CD0C0000}"/>
    <cellStyle name="20% - Accent2 8 3 3 4 2" xfId="9959" xr:uid="{00000000-0005-0000-0000-0000CE0C0000}"/>
    <cellStyle name="20% - Accent2 8 3 3 4 2 2" xfId="17752" xr:uid="{00000000-0005-0000-0000-0000CF0C0000}"/>
    <cellStyle name="20% - Accent2 8 3 3 4 2 2 2" xfId="35389" xr:uid="{00000000-0005-0000-0000-0000D00C0000}"/>
    <cellStyle name="20% - Accent2 8 3 3 4 2 3" xfId="28342" xr:uid="{00000000-0005-0000-0000-0000D10C0000}"/>
    <cellStyle name="20% - Accent2 8 3 3 4 3" xfId="14537" xr:uid="{00000000-0005-0000-0000-0000D20C0000}"/>
    <cellStyle name="20% - Accent2 8 3 3 4 3 2" xfId="32172" xr:uid="{00000000-0005-0000-0000-0000D30C0000}"/>
    <cellStyle name="20% - Accent2 8 3 3 4 4" xfId="25479" xr:uid="{00000000-0005-0000-0000-0000D40C0000}"/>
    <cellStyle name="20% - Accent2 8 3 3 5" xfId="8178" xr:uid="{00000000-0005-0000-0000-0000D50C0000}"/>
    <cellStyle name="20% - Accent2 8 3 3 5 2" xfId="15974" xr:uid="{00000000-0005-0000-0000-0000D60C0000}"/>
    <cellStyle name="20% - Accent2 8 3 3 5 2 2" xfId="33609" xr:uid="{00000000-0005-0000-0000-0000D70C0000}"/>
    <cellStyle name="20% - Accent2 8 3 3 5 3" xfId="26592" xr:uid="{00000000-0005-0000-0000-0000D80C0000}"/>
    <cellStyle name="20% - Accent2 8 3 3 6" xfId="12289" xr:uid="{00000000-0005-0000-0000-0000D90C0000}"/>
    <cellStyle name="20% - Accent2 8 3 3 6 2" xfId="29960" xr:uid="{00000000-0005-0000-0000-0000DA0C0000}"/>
    <cellStyle name="20% - Accent2 8 3 3 7" xfId="23727" xr:uid="{00000000-0005-0000-0000-0000DB0C0000}"/>
    <cellStyle name="20% - Accent2 8 3 4" xfId="3554" xr:uid="{00000000-0005-0000-0000-0000DC0C0000}"/>
    <cellStyle name="20% - Accent2 8 3 4 2" xfId="8176" xr:uid="{00000000-0005-0000-0000-0000DD0C0000}"/>
    <cellStyle name="20% - Accent2 8 3 4 2 2" xfId="15972" xr:uid="{00000000-0005-0000-0000-0000DE0C0000}"/>
    <cellStyle name="20% - Accent2 8 3 4 2 2 2" xfId="33607" xr:uid="{00000000-0005-0000-0000-0000DF0C0000}"/>
    <cellStyle name="20% - Accent2 8 3 4 2 3" xfId="26590" xr:uid="{00000000-0005-0000-0000-0000E00C0000}"/>
    <cellStyle name="20% - Accent2 8 3 4 3" xfId="12287" xr:uid="{00000000-0005-0000-0000-0000E10C0000}"/>
    <cellStyle name="20% - Accent2 8 3 4 3 2" xfId="29958" xr:uid="{00000000-0005-0000-0000-0000E20C0000}"/>
    <cellStyle name="20% - Accent2 8 3 4 4" xfId="23725" xr:uid="{00000000-0005-0000-0000-0000E30C0000}"/>
    <cellStyle name="20% - Accent2 8 3 5" xfId="5579" xr:uid="{00000000-0005-0000-0000-0000E40C0000}"/>
    <cellStyle name="20% - Accent2 8 3 5 2" xfId="8879" xr:uid="{00000000-0005-0000-0000-0000E50C0000}"/>
    <cellStyle name="20% - Accent2 8 3 5 2 2" xfId="16674" xr:uid="{00000000-0005-0000-0000-0000E60C0000}"/>
    <cellStyle name="20% - Accent2 8 3 5 2 2 2" xfId="34310" xr:uid="{00000000-0005-0000-0000-0000E70C0000}"/>
    <cellStyle name="20% - Accent2 8 3 5 2 3" xfId="27267" xr:uid="{00000000-0005-0000-0000-0000E80C0000}"/>
    <cellStyle name="20% - Accent2 8 3 5 3" xfId="13435" xr:uid="{00000000-0005-0000-0000-0000E90C0000}"/>
    <cellStyle name="20% - Accent2 8 3 5 3 2" xfId="31075" xr:uid="{00000000-0005-0000-0000-0000EA0C0000}"/>
    <cellStyle name="20% - Accent2 8 3 5 4" xfId="24402" xr:uid="{00000000-0005-0000-0000-0000EB0C0000}"/>
    <cellStyle name="20% - Accent2 8 3 6" xfId="6209" xr:uid="{00000000-0005-0000-0000-0000EC0C0000}"/>
    <cellStyle name="20% - Accent2 8 3 6 2" xfId="9419" xr:uid="{00000000-0005-0000-0000-0000ED0C0000}"/>
    <cellStyle name="20% - Accent2 8 3 6 2 2" xfId="17213" xr:uid="{00000000-0005-0000-0000-0000EE0C0000}"/>
    <cellStyle name="20% - Accent2 8 3 6 2 2 2" xfId="34850" xr:uid="{00000000-0005-0000-0000-0000EF0C0000}"/>
    <cellStyle name="20% - Accent2 8 3 6 2 3" xfId="27803" xr:uid="{00000000-0005-0000-0000-0000F00C0000}"/>
    <cellStyle name="20% - Accent2 8 3 6 3" xfId="13998" xr:uid="{00000000-0005-0000-0000-0000F10C0000}"/>
    <cellStyle name="20% - Accent2 8 3 6 3 2" xfId="31633" xr:uid="{00000000-0005-0000-0000-0000F20C0000}"/>
    <cellStyle name="20% - Accent2 8 3 6 4" xfId="24939" xr:uid="{00000000-0005-0000-0000-0000F30C0000}"/>
    <cellStyle name="20% - Accent2 8 3 7" xfId="6747" xr:uid="{00000000-0005-0000-0000-0000F40C0000}"/>
    <cellStyle name="20% - Accent2 8 3 7 2" xfId="9957" xr:uid="{00000000-0005-0000-0000-0000F50C0000}"/>
    <cellStyle name="20% - Accent2 8 3 7 2 2" xfId="17750" xr:uid="{00000000-0005-0000-0000-0000F60C0000}"/>
    <cellStyle name="20% - Accent2 8 3 7 2 2 2" xfId="35387" xr:uid="{00000000-0005-0000-0000-0000F70C0000}"/>
    <cellStyle name="20% - Accent2 8 3 7 2 3" xfId="28340" xr:uid="{00000000-0005-0000-0000-0000F80C0000}"/>
    <cellStyle name="20% - Accent2 8 3 7 3" xfId="14535" xr:uid="{00000000-0005-0000-0000-0000F90C0000}"/>
    <cellStyle name="20% - Accent2 8 3 7 3 2" xfId="32170" xr:uid="{00000000-0005-0000-0000-0000FA0C0000}"/>
    <cellStyle name="20% - Accent2 8 3 7 4" xfId="25477" xr:uid="{00000000-0005-0000-0000-0000FB0C0000}"/>
    <cellStyle name="20% - Accent2 8 3 8" xfId="7580" xr:uid="{00000000-0005-0000-0000-0000FC0C0000}"/>
    <cellStyle name="20% - Accent2 8 3 8 2" xfId="15377" xr:uid="{00000000-0005-0000-0000-0000FD0C0000}"/>
    <cellStyle name="20% - Accent2 8 3 8 2 2" xfId="33012" xr:uid="{00000000-0005-0000-0000-0000FE0C0000}"/>
    <cellStyle name="20% - Accent2 8 3 8 3" xfId="26013" xr:uid="{00000000-0005-0000-0000-0000FF0C0000}"/>
    <cellStyle name="20% - Accent2 8 3 9" xfId="11148" xr:uid="{00000000-0005-0000-0000-0000000D0000}"/>
    <cellStyle name="20% - Accent2 8 3 9 2" xfId="28876" xr:uid="{00000000-0005-0000-0000-0000010D0000}"/>
    <cellStyle name="20% - Accent2 8 4" xfId="322" xr:uid="{00000000-0005-0000-0000-0000020D0000}"/>
    <cellStyle name="20% - Accent2 8 4 2" xfId="3557" xr:uid="{00000000-0005-0000-0000-0000030D0000}"/>
    <cellStyle name="20% - Accent2 8 4 2 2" xfId="8179" xr:uid="{00000000-0005-0000-0000-0000040D0000}"/>
    <cellStyle name="20% - Accent2 8 4 2 2 2" xfId="15975" xr:uid="{00000000-0005-0000-0000-0000050D0000}"/>
    <cellStyle name="20% - Accent2 8 4 2 2 2 2" xfId="33610" xr:uid="{00000000-0005-0000-0000-0000060D0000}"/>
    <cellStyle name="20% - Accent2 8 4 2 2 3" xfId="26593" xr:uid="{00000000-0005-0000-0000-0000070D0000}"/>
    <cellStyle name="20% - Accent2 8 4 2 3" xfId="12290" xr:uid="{00000000-0005-0000-0000-0000080D0000}"/>
    <cellStyle name="20% - Accent2 8 4 2 3 2" xfId="29961" xr:uid="{00000000-0005-0000-0000-0000090D0000}"/>
    <cellStyle name="20% - Accent2 8 4 2 4" xfId="23728" xr:uid="{00000000-0005-0000-0000-00000A0D0000}"/>
    <cellStyle name="20% - Accent2 8 4 3" xfId="5582" xr:uid="{00000000-0005-0000-0000-00000B0D0000}"/>
    <cellStyle name="20% - Accent2 8 4 3 2" xfId="8882" xr:uid="{00000000-0005-0000-0000-00000C0D0000}"/>
    <cellStyle name="20% - Accent2 8 4 3 2 2" xfId="16677" xr:uid="{00000000-0005-0000-0000-00000D0D0000}"/>
    <cellStyle name="20% - Accent2 8 4 3 2 2 2" xfId="34313" xr:uid="{00000000-0005-0000-0000-00000E0D0000}"/>
    <cellStyle name="20% - Accent2 8 4 3 2 3" xfId="27270" xr:uid="{00000000-0005-0000-0000-00000F0D0000}"/>
    <cellStyle name="20% - Accent2 8 4 3 3" xfId="13438" xr:uid="{00000000-0005-0000-0000-0000100D0000}"/>
    <cellStyle name="20% - Accent2 8 4 3 3 2" xfId="31078" xr:uid="{00000000-0005-0000-0000-0000110D0000}"/>
    <cellStyle name="20% - Accent2 8 4 3 4" xfId="24405" xr:uid="{00000000-0005-0000-0000-0000120D0000}"/>
    <cellStyle name="20% - Accent2 8 4 4" xfId="6212" xr:uid="{00000000-0005-0000-0000-0000130D0000}"/>
    <cellStyle name="20% - Accent2 8 4 4 2" xfId="9422" xr:uid="{00000000-0005-0000-0000-0000140D0000}"/>
    <cellStyle name="20% - Accent2 8 4 4 2 2" xfId="17216" xr:uid="{00000000-0005-0000-0000-0000150D0000}"/>
    <cellStyle name="20% - Accent2 8 4 4 2 2 2" xfId="34853" xr:uid="{00000000-0005-0000-0000-0000160D0000}"/>
    <cellStyle name="20% - Accent2 8 4 4 2 3" xfId="27806" xr:uid="{00000000-0005-0000-0000-0000170D0000}"/>
    <cellStyle name="20% - Accent2 8 4 4 3" xfId="14001" xr:uid="{00000000-0005-0000-0000-0000180D0000}"/>
    <cellStyle name="20% - Accent2 8 4 4 3 2" xfId="31636" xr:uid="{00000000-0005-0000-0000-0000190D0000}"/>
    <cellStyle name="20% - Accent2 8 4 4 4" xfId="24942" xr:uid="{00000000-0005-0000-0000-00001A0D0000}"/>
    <cellStyle name="20% - Accent2 8 4 5" xfId="6750" xr:uid="{00000000-0005-0000-0000-00001B0D0000}"/>
    <cellStyle name="20% - Accent2 8 4 5 2" xfId="9960" xr:uid="{00000000-0005-0000-0000-00001C0D0000}"/>
    <cellStyle name="20% - Accent2 8 4 5 2 2" xfId="17753" xr:uid="{00000000-0005-0000-0000-00001D0D0000}"/>
    <cellStyle name="20% - Accent2 8 4 5 2 2 2" xfId="35390" xr:uid="{00000000-0005-0000-0000-00001E0D0000}"/>
    <cellStyle name="20% - Accent2 8 4 5 2 3" xfId="28343" xr:uid="{00000000-0005-0000-0000-00001F0D0000}"/>
    <cellStyle name="20% - Accent2 8 4 5 3" xfId="14538" xr:uid="{00000000-0005-0000-0000-0000200D0000}"/>
    <cellStyle name="20% - Accent2 8 4 5 3 2" xfId="32173" xr:uid="{00000000-0005-0000-0000-0000210D0000}"/>
    <cellStyle name="20% - Accent2 8 4 5 4" xfId="25480" xr:uid="{00000000-0005-0000-0000-0000220D0000}"/>
    <cellStyle name="20% - Accent2 8 4 6" xfId="7582" xr:uid="{00000000-0005-0000-0000-0000230D0000}"/>
    <cellStyle name="20% - Accent2 8 4 6 2" xfId="15379" xr:uid="{00000000-0005-0000-0000-0000240D0000}"/>
    <cellStyle name="20% - Accent2 8 4 6 2 2" xfId="33014" xr:uid="{00000000-0005-0000-0000-0000250D0000}"/>
    <cellStyle name="20% - Accent2 8 4 6 3" xfId="26015" xr:uid="{00000000-0005-0000-0000-0000260D0000}"/>
    <cellStyle name="20% - Accent2 8 4 7" xfId="11150" xr:uid="{00000000-0005-0000-0000-0000270D0000}"/>
    <cellStyle name="20% - Accent2 8 4 7 2" xfId="28878" xr:uid="{00000000-0005-0000-0000-0000280D0000}"/>
    <cellStyle name="20% - Accent2 8 4 8" xfId="23150" xr:uid="{00000000-0005-0000-0000-0000290D0000}"/>
    <cellStyle name="20% - Accent2 8 4 9" xfId="51704" xr:uid="{00000000-0005-0000-0000-00002A0D0000}"/>
    <cellStyle name="20% - Accent2 8 5" xfId="323" xr:uid="{00000000-0005-0000-0000-00002B0D0000}"/>
    <cellStyle name="20% - Accent2 8 5 2" xfId="3558" xr:uid="{00000000-0005-0000-0000-00002C0D0000}"/>
    <cellStyle name="20% - Accent2 8 5 2 2" xfId="8180" xr:uid="{00000000-0005-0000-0000-00002D0D0000}"/>
    <cellStyle name="20% - Accent2 8 5 2 2 2" xfId="15976" xr:uid="{00000000-0005-0000-0000-00002E0D0000}"/>
    <cellStyle name="20% - Accent2 8 5 2 2 2 2" xfId="33611" xr:uid="{00000000-0005-0000-0000-00002F0D0000}"/>
    <cellStyle name="20% - Accent2 8 5 2 2 3" xfId="26594" xr:uid="{00000000-0005-0000-0000-0000300D0000}"/>
    <cellStyle name="20% - Accent2 8 5 2 3" xfId="12291" xr:uid="{00000000-0005-0000-0000-0000310D0000}"/>
    <cellStyle name="20% - Accent2 8 5 2 3 2" xfId="29962" xr:uid="{00000000-0005-0000-0000-0000320D0000}"/>
    <cellStyle name="20% - Accent2 8 5 2 4" xfId="23729" xr:uid="{00000000-0005-0000-0000-0000330D0000}"/>
    <cellStyle name="20% - Accent2 8 5 3" xfId="5583" xr:uid="{00000000-0005-0000-0000-0000340D0000}"/>
    <cellStyle name="20% - Accent2 8 5 3 2" xfId="8883" xr:uid="{00000000-0005-0000-0000-0000350D0000}"/>
    <cellStyle name="20% - Accent2 8 5 3 2 2" xfId="16678" xr:uid="{00000000-0005-0000-0000-0000360D0000}"/>
    <cellStyle name="20% - Accent2 8 5 3 2 2 2" xfId="34314" xr:uid="{00000000-0005-0000-0000-0000370D0000}"/>
    <cellStyle name="20% - Accent2 8 5 3 2 3" xfId="27271" xr:uid="{00000000-0005-0000-0000-0000380D0000}"/>
    <cellStyle name="20% - Accent2 8 5 3 3" xfId="13439" xr:uid="{00000000-0005-0000-0000-0000390D0000}"/>
    <cellStyle name="20% - Accent2 8 5 3 3 2" xfId="31079" xr:uid="{00000000-0005-0000-0000-00003A0D0000}"/>
    <cellStyle name="20% - Accent2 8 5 3 4" xfId="24406" xr:uid="{00000000-0005-0000-0000-00003B0D0000}"/>
    <cellStyle name="20% - Accent2 8 5 4" xfId="6213" xr:uid="{00000000-0005-0000-0000-00003C0D0000}"/>
    <cellStyle name="20% - Accent2 8 5 4 2" xfId="9423" xr:uid="{00000000-0005-0000-0000-00003D0D0000}"/>
    <cellStyle name="20% - Accent2 8 5 4 2 2" xfId="17217" xr:uid="{00000000-0005-0000-0000-00003E0D0000}"/>
    <cellStyle name="20% - Accent2 8 5 4 2 2 2" xfId="34854" xr:uid="{00000000-0005-0000-0000-00003F0D0000}"/>
    <cellStyle name="20% - Accent2 8 5 4 2 3" xfId="27807" xr:uid="{00000000-0005-0000-0000-0000400D0000}"/>
    <cellStyle name="20% - Accent2 8 5 4 3" xfId="14002" xr:uid="{00000000-0005-0000-0000-0000410D0000}"/>
    <cellStyle name="20% - Accent2 8 5 4 3 2" xfId="31637" xr:uid="{00000000-0005-0000-0000-0000420D0000}"/>
    <cellStyle name="20% - Accent2 8 5 4 4" xfId="24943" xr:uid="{00000000-0005-0000-0000-0000430D0000}"/>
    <cellStyle name="20% - Accent2 8 5 5" xfId="6751" xr:uid="{00000000-0005-0000-0000-0000440D0000}"/>
    <cellStyle name="20% - Accent2 8 5 5 2" xfId="9961" xr:uid="{00000000-0005-0000-0000-0000450D0000}"/>
    <cellStyle name="20% - Accent2 8 5 5 2 2" xfId="17754" xr:uid="{00000000-0005-0000-0000-0000460D0000}"/>
    <cellStyle name="20% - Accent2 8 5 5 2 2 2" xfId="35391" xr:uid="{00000000-0005-0000-0000-0000470D0000}"/>
    <cellStyle name="20% - Accent2 8 5 5 2 3" xfId="28344" xr:uid="{00000000-0005-0000-0000-0000480D0000}"/>
    <cellStyle name="20% - Accent2 8 5 5 3" xfId="14539" xr:uid="{00000000-0005-0000-0000-0000490D0000}"/>
    <cellStyle name="20% - Accent2 8 5 5 3 2" xfId="32174" xr:uid="{00000000-0005-0000-0000-00004A0D0000}"/>
    <cellStyle name="20% - Accent2 8 5 5 4" xfId="25481" xr:uid="{00000000-0005-0000-0000-00004B0D0000}"/>
    <cellStyle name="20% - Accent2 8 5 6" xfId="7583" xr:uid="{00000000-0005-0000-0000-00004C0D0000}"/>
    <cellStyle name="20% - Accent2 8 5 6 2" xfId="15380" xr:uid="{00000000-0005-0000-0000-00004D0D0000}"/>
    <cellStyle name="20% - Accent2 8 5 6 2 2" xfId="33015" xr:uid="{00000000-0005-0000-0000-00004E0D0000}"/>
    <cellStyle name="20% - Accent2 8 5 6 3" xfId="26016" xr:uid="{00000000-0005-0000-0000-00004F0D0000}"/>
    <cellStyle name="20% - Accent2 8 5 7" xfId="11151" xr:uid="{00000000-0005-0000-0000-0000500D0000}"/>
    <cellStyle name="20% - Accent2 8 5 7 2" xfId="28879" xr:uid="{00000000-0005-0000-0000-0000510D0000}"/>
    <cellStyle name="20% - Accent2 8 5 8" xfId="23151" xr:uid="{00000000-0005-0000-0000-0000520D0000}"/>
    <cellStyle name="20% - Accent2 8 5 9" xfId="51705" xr:uid="{00000000-0005-0000-0000-0000530D0000}"/>
    <cellStyle name="20% - Accent2 8 6" xfId="324" xr:uid="{00000000-0005-0000-0000-0000540D0000}"/>
    <cellStyle name="20% - Accent2 8 6 2" xfId="3559" xr:uid="{00000000-0005-0000-0000-0000550D0000}"/>
    <cellStyle name="20% - Accent2 8 6 2 2" xfId="8181" xr:uid="{00000000-0005-0000-0000-0000560D0000}"/>
    <cellStyle name="20% - Accent2 8 6 2 2 2" xfId="15977" xr:uid="{00000000-0005-0000-0000-0000570D0000}"/>
    <cellStyle name="20% - Accent2 8 6 2 2 2 2" xfId="33612" xr:uid="{00000000-0005-0000-0000-0000580D0000}"/>
    <cellStyle name="20% - Accent2 8 6 2 2 3" xfId="26595" xr:uid="{00000000-0005-0000-0000-0000590D0000}"/>
    <cellStyle name="20% - Accent2 8 6 2 3" xfId="12292" xr:uid="{00000000-0005-0000-0000-00005A0D0000}"/>
    <cellStyle name="20% - Accent2 8 6 2 3 2" xfId="29963" xr:uid="{00000000-0005-0000-0000-00005B0D0000}"/>
    <cellStyle name="20% - Accent2 8 6 2 4" xfId="23730" xr:uid="{00000000-0005-0000-0000-00005C0D0000}"/>
    <cellStyle name="20% - Accent2 8 6 3" xfId="5584" xr:uid="{00000000-0005-0000-0000-00005D0D0000}"/>
    <cellStyle name="20% - Accent2 8 6 3 2" xfId="8884" xr:uid="{00000000-0005-0000-0000-00005E0D0000}"/>
    <cellStyle name="20% - Accent2 8 6 3 2 2" xfId="16679" xr:uid="{00000000-0005-0000-0000-00005F0D0000}"/>
    <cellStyle name="20% - Accent2 8 6 3 2 2 2" xfId="34315" xr:uid="{00000000-0005-0000-0000-0000600D0000}"/>
    <cellStyle name="20% - Accent2 8 6 3 2 3" xfId="27272" xr:uid="{00000000-0005-0000-0000-0000610D0000}"/>
    <cellStyle name="20% - Accent2 8 6 3 3" xfId="13440" xr:uid="{00000000-0005-0000-0000-0000620D0000}"/>
    <cellStyle name="20% - Accent2 8 6 3 3 2" xfId="31080" xr:uid="{00000000-0005-0000-0000-0000630D0000}"/>
    <cellStyle name="20% - Accent2 8 6 3 4" xfId="24407" xr:uid="{00000000-0005-0000-0000-0000640D0000}"/>
    <cellStyle name="20% - Accent2 8 6 4" xfId="6214" xr:uid="{00000000-0005-0000-0000-0000650D0000}"/>
    <cellStyle name="20% - Accent2 8 6 4 2" xfId="9424" xr:uid="{00000000-0005-0000-0000-0000660D0000}"/>
    <cellStyle name="20% - Accent2 8 6 4 2 2" xfId="17218" xr:uid="{00000000-0005-0000-0000-0000670D0000}"/>
    <cellStyle name="20% - Accent2 8 6 4 2 2 2" xfId="34855" xr:uid="{00000000-0005-0000-0000-0000680D0000}"/>
    <cellStyle name="20% - Accent2 8 6 4 2 3" xfId="27808" xr:uid="{00000000-0005-0000-0000-0000690D0000}"/>
    <cellStyle name="20% - Accent2 8 6 4 3" xfId="14003" xr:uid="{00000000-0005-0000-0000-00006A0D0000}"/>
    <cellStyle name="20% - Accent2 8 6 4 3 2" xfId="31638" xr:uid="{00000000-0005-0000-0000-00006B0D0000}"/>
    <cellStyle name="20% - Accent2 8 6 4 4" xfId="24944" xr:uid="{00000000-0005-0000-0000-00006C0D0000}"/>
    <cellStyle name="20% - Accent2 8 6 5" xfId="6752" xr:uid="{00000000-0005-0000-0000-00006D0D0000}"/>
    <cellStyle name="20% - Accent2 8 6 5 2" xfId="9962" xr:uid="{00000000-0005-0000-0000-00006E0D0000}"/>
    <cellStyle name="20% - Accent2 8 6 5 2 2" xfId="17755" xr:uid="{00000000-0005-0000-0000-00006F0D0000}"/>
    <cellStyle name="20% - Accent2 8 6 5 2 2 2" xfId="35392" xr:uid="{00000000-0005-0000-0000-0000700D0000}"/>
    <cellStyle name="20% - Accent2 8 6 5 2 3" xfId="28345" xr:uid="{00000000-0005-0000-0000-0000710D0000}"/>
    <cellStyle name="20% - Accent2 8 6 5 3" xfId="14540" xr:uid="{00000000-0005-0000-0000-0000720D0000}"/>
    <cellStyle name="20% - Accent2 8 6 5 3 2" xfId="32175" xr:uid="{00000000-0005-0000-0000-0000730D0000}"/>
    <cellStyle name="20% - Accent2 8 6 5 4" xfId="25482" xr:uid="{00000000-0005-0000-0000-0000740D0000}"/>
    <cellStyle name="20% - Accent2 8 6 6" xfId="7584" xr:uid="{00000000-0005-0000-0000-0000750D0000}"/>
    <cellStyle name="20% - Accent2 8 6 6 2" xfId="15381" xr:uid="{00000000-0005-0000-0000-0000760D0000}"/>
    <cellStyle name="20% - Accent2 8 6 6 2 2" xfId="33016" xr:uid="{00000000-0005-0000-0000-0000770D0000}"/>
    <cellStyle name="20% - Accent2 8 6 6 3" xfId="26017" xr:uid="{00000000-0005-0000-0000-0000780D0000}"/>
    <cellStyle name="20% - Accent2 8 6 7" xfId="11152" xr:uid="{00000000-0005-0000-0000-0000790D0000}"/>
    <cellStyle name="20% - Accent2 8 6 7 2" xfId="28880" xr:uid="{00000000-0005-0000-0000-00007A0D0000}"/>
    <cellStyle name="20% - Accent2 8 6 8" xfId="23152" xr:uid="{00000000-0005-0000-0000-00007B0D0000}"/>
    <cellStyle name="20% - Accent2 8 6 9" xfId="51706" xr:uid="{00000000-0005-0000-0000-00007C0D0000}"/>
    <cellStyle name="20% - Accent2 8 7" xfId="325" xr:uid="{00000000-0005-0000-0000-00007D0D0000}"/>
    <cellStyle name="20% - Accent2 8 7 10" xfId="51707" xr:uid="{00000000-0005-0000-0000-00007E0D0000}"/>
    <cellStyle name="20% - Accent2 8 7 2" xfId="326" xr:uid="{00000000-0005-0000-0000-00007F0D0000}"/>
    <cellStyle name="20% - Accent2 8 7 2 2" xfId="8183" xr:uid="{00000000-0005-0000-0000-0000800D0000}"/>
    <cellStyle name="20% - Accent2 8 7 2 2 2" xfId="15979" xr:uid="{00000000-0005-0000-0000-0000810D0000}"/>
    <cellStyle name="20% - Accent2 8 7 2 2 2 2" xfId="33614" xr:uid="{00000000-0005-0000-0000-0000820D0000}"/>
    <cellStyle name="20% - Accent2 8 7 2 2 3" xfId="26597" xr:uid="{00000000-0005-0000-0000-0000830D0000}"/>
    <cellStyle name="20% - Accent2 8 7 2 3" xfId="12294" xr:uid="{00000000-0005-0000-0000-0000840D0000}"/>
    <cellStyle name="20% - Accent2 8 7 2 3 2" xfId="29965" xr:uid="{00000000-0005-0000-0000-0000850D0000}"/>
    <cellStyle name="20% - Accent2 8 7 2 4" xfId="23732" xr:uid="{00000000-0005-0000-0000-0000860D0000}"/>
    <cellStyle name="20% - Accent2 8 7 3" xfId="3560" xr:uid="{00000000-0005-0000-0000-0000870D0000}"/>
    <cellStyle name="20% - Accent2 8 7 3 2" xfId="8182" xr:uid="{00000000-0005-0000-0000-0000880D0000}"/>
    <cellStyle name="20% - Accent2 8 7 3 2 2" xfId="15978" xr:uid="{00000000-0005-0000-0000-0000890D0000}"/>
    <cellStyle name="20% - Accent2 8 7 3 2 2 2" xfId="33613" xr:uid="{00000000-0005-0000-0000-00008A0D0000}"/>
    <cellStyle name="20% - Accent2 8 7 3 2 3" xfId="26596" xr:uid="{00000000-0005-0000-0000-00008B0D0000}"/>
    <cellStyle name="20% - Accent2 8 7 3 3" xfId="12293" xr:uid="{00000000-0005-0000-0000-00008C0D0000}"/>
    <cellStyle name="20% - Accent2 8 7 3 3 2" xfId="29964" xr:uid="{00000000-0005-0000-0000-00008D0D0000}"/>
    <cellStyle name="20% - Accent2 8 7 3 4" xfId="23731" xr:uid="{00000000-0005-0000-0000-00008E0D0000}"/>
    <cellStyle name="20% - Accent2 8 7 4" xfId="5585" xr:uid="{00000000-0005-0000-0000-00008F0D0000}"/>
    <cellStyle name="20% - Accent2 8 7 4 2" xfId="8885" xr:uid="{00000000-0005-0000-0000-0000900D0000}"/>
    <cellStyle name="20% - Accent2 8 7 4 2 2" xfId="16680" xr:uid="{00000000-0005-0000-0000-0000910D0000}"/>
    <cellStyle name="20% - Accent2 8 7 4 2 2 2" xfId="34316" xr:uid="{00000000-0005-0000-0000-0000920D0000}"/>
    <cellStyle name="20% - Accent2 8 7 4 2 3" xfId="27273" xr:uid="{00000000-0005-0000-0000-0000930D0000}"/>
    <cellStyle name="20% - Accent2 8 7 4 3" xfId="13441" xr:uid="{00000000-0005-0000-0000-0000940D0000}"/>
    <cellStyle name="20% - Accent2 8 7 4 3 2" xfId="31081" xr:uid="{00000000-0005-0000-0000-0000950D0000}"/>
    <cellStyle name="20% - Accent2 8 7 4 4" xfId="24408" xr:uid="{00000000-0005-0000-0000-0000960D0000}"/>
    <cellStyle name="20% - Accent2 8 7 5" xfId="6215" xr:uid="{00000000-0005-0000-0000-0000970D0000}"/>
    <cellStyle name="20% - Accent2 8 7 5 2" xfId="9425" xr:uid="{00000000-0005-0000-0000-0000980D0000}"/>
    <cellStyle name="20% - Accent2 8 7 5 2 2" xfId="17219" xr:uid="{00000000-0005-0000-0000-0000990D0000}"/>
    <cellStyle name="20% - Accent2 8 7 5 2 2 2" xfId="34856" xr:uid="{00000000-0005-0000-0000-00009A0D0000}"/>
    <cellStyle name="20% - Accent2 8 7 5 2 3" xfId="27809" xr:uid="{00000000-0005-0000-0000-00009B0D0000}"/>
    <cellStyle name="20% - Accent2 8 7 5 3" xfId="14004" xr:uid="{00000000-0005-0000-0000-00009C0D0000}"/>
    <cellStyle name="20% - Accent2 8 7 5 3 2" xfId="31639" xr:uid="{00000000-0005-0000-0000-00009D0D0000}"/>
    <cellStyle name="20% - Accent2 8 7 5 4" xfId="24945" xr:uid="{00000000-0005-0000-0000-00009E0D0000}"/>
    <cellStyle name="20% - Accent2 8 7 6" xfId="6753" xr:uid="{00000000-0005-0000-0000-00009F0D0000}"/>
    <cellStyle name="20% - Accent2 8 7 6 2" xfId="9963" xr:uid="{00000000-0005-0000-0000-0000A00D0000}"/>
    <cellStyle name="20% - Accent2 8 7 6 2 2" xfId="17756" xr:uid="{00000000-0005-0000-0000-0000A10D0000}"/>
    <cellStyle name="20% - Accent2 8 7 6 2 2 2" xfId="35393" xr:uid="{00000000-0005-0000-0000-0000A20D0000}"/>
    <cellStyle name="20% - Accent2 8 7 6 2 3" xfId="28346" xr:uid="{00000000-0005-0000-0000-0000A30D0000}"/>
    <cellStyle name="20% - Accent2 8 7 6 3" xfId="14541" xr:uid="{00000000-0005-0000-0000-0000A40D0000}"/>
    <cellStyle name="20% - Accent2 8 7 6 3 2" xfId="32176" xr:uid="{00000000-0005-0000-0000-0000A50D0000}"/>
    <cellStyle name="20% - Accent2 8 7 6 4" xfId="25483" xr:uid="{00000000-0005-0000-0000-0000A60D0000}"/>
    <cellStyle name="20% - Accent2 8 7 7" xfId="7585" xr:uid="{00000000-0005-0000-0000-0000A70D0000}"/>
    <cellStyle name="20% - Accent2 8 7 7 2" xfId="15382" xr:uid="{00000000-0005-0000-0000-0000A80D0000}"/>
    <cellStyle name="20% - Accent2 8 7 7 2 2" xfId="33017" xr:uid="{00000000-0005-0000-0000-0000A90D0000}"/>
    <cellStyle name="20% - Accent2 8 7 7 3" xfId="26018" xr:uid="{00000000-0005-0000-0000-0000AA0D0000}"/>
    <cellStyle name="20% - Accent2 8 7 8" xfId="11153" xr:uid="{00000000-0005-0000-0000-0000AB0D0000}"/>
    <cellStyle name="20% - Accent2 8 7 8 2" xfId="28881" xr:uid="{00000000-0005-0000-0000-0000AC0D0000}"/>
    <cellStyle name="20% - Accent2 8 7 9" xfId="23153" xr:uid="{00000000-0005-0000-0000-0000AD0D0000}"/>
    <cellStyle name="20% - Accent2 8 8" xfId="3561" xr:uid="{00000000-0005-0000-0000-0000AE0D0000}"/>
    <cellStyle name="20% - Accent2 8 8 2" xfId="8184" xr:uid="{00000000-0005-0000-0000-0000AF0D0000}"/>
    <cellStyle name="20% - Accent2 8 8 2 2" xfId="15980" xr:uid="{00000000-0005-0000-0000-0000B00D0000}"/>
    <cellStyle name="20% - Accent2 8 8 2 2 2" xfId="33615" xr:uid="{00000000-0005-0000-0000-0000B10D0000}"/>
    <cellStyle name="20% - Accent2 8 8 2 3" xfId="26598" xr:uid="{00000000-0005-0000-0000-0000B20D0000}"/>
    <cellStyle name="20% - Accent2 8 8 3" xfId="12295" xr:uid="{00000000-0005-0000-0000-0000B30D0000}"/>
    <cellStyle name="20% - Accent2 8 8 3 2" xfId="29966" xr:uid="{00000000-0005-0000-0000-0000B40D0000}"/>
    <cellStyle name="20% - Accent2 8 8 4" xfId="23733" xr:uid="{00000000-0005-0000-0000-0000B50D0000}"/>
    <cellStyle name="20% - Accent2 8 9" xfId="3562" xr:uid="{00000000-0005-0000-0000-0000B60D0000}"/>
    <cellStyle name="20% - Accent2 8 9 2" xfId="8185" xr:uid="{00000000-0005-0000-0000-0000B70D0000}"/>
    <cellStyle name="20% - Accent2 8 9 2 2" xfId="15981" xr:uid="{00000000-0005-0000-0000-0000B80D0000}"/>
    <cellStyle name="20% - Accent2 8 9 2 2 2" xfId="33616" xr:uid="{00000000-0005-0000-0000-0000B90D0000}"/>
    <cellStyle name="20% - Accent2 8 9 2 3" xfId="26599" xr:uid="{00000000-0005-0000-0000-0000BA0D0000}"/>
    <cellStyle name="20% - Accent2 8 9 3" xfId="12296" xr:uid="{00000000-0005-0000-0000-0000BB0D0000}"/>
    <cellStyle name="20% - Accent2 8 9 3 2" xfId="29967" xr:uid="{00000000-0005-0000-0000-0000BC0D0000}"/>
    <cellStyle name="20% - Accent2 8 9 4" xfId="23734" xr:uid="{00000000-0005-0000-0000-0000BD0D0000}"/>
    <cellStyle name="20% - Accent2 9" xfId="327" xr:uid="{00000000-0005-0000-0000-0000BE0D0000}"/>
    <cellStyle name="20% - Accent2 9 10" xfId="3563" xr:uid="{00000000-0005-0000-0000-0000BF0D0000}"/>
    <cellStyle name="20% - Accent2 9 10 2" xfId="8186" xr:uid="{00000000-0005-0000-0000-0000C00D0000}"/>
    <cellStyle name="20% - Accent2 9 10 2 2" xfId="15982" xr:uid="{00000000-0005-0000-0000-0000C10D0000}"/>
    <cellStyle name="20% - Accent2 9 10 2 2 2" xfId="33617" xr:uid="{00000000-0005-0000-0000-0000C20D0000}"/>
    <cellStyle name="20% - Accent2 9 10 2 3" xfId="26600" xr:uid="{00000000-0005-0000-0000-0000C30D0000}"/>
    <cellStyle name="20% - Accent2 9 10 3" xfId="12297" xr:uid="{00000000-0005-0000-0000-0000C40D0000}"/>
    <cellStyle name="20% - Accent2 9 10 3 2" xfId="29968" xr:uid="{00000000-0005-0000-0000-0000C50D0000}"/>
    <cellStyle name="20% - Accent2 9 10 4" xfId="23735" xr:uid="{00000000-0005-0000-0000-0000C60D0000}"/>
    <cellStyle name="20% - Accent2 9 11" xfId="5586" xr:uid="{00000000-0005-0000-0000-0000C70D0000}"/>
    <cellStyle name="20% - Accent2 9 11 2" xfId="8886" xr:uid="{00000000-0005-0000-0000-0000C80D0000}"/>
    <cellStyle name="20% - Accent2 9 11 2 2" xfId="16681" xr:uid="{00000000-0005-0000-0000-0000C90D0000}"/>
    <cellStyle name="20% - Accent2 9 11 2 2 2" xfId="34317" xr:uid="{00000000-0005-0000-0000-0000CA0D0000}"/>
    <cellStyle name="20% - Accent2 9 11 2 3" xfId="27274" xr:uid="{00000000-0005-0000-0000-0000CB0D0000}"/>
    <cellStyle name="20% - Accent2 9 11 3" xfId="13442" xr:uid="{00000000-0005-0000-0000-0000CC0D0000}"/>
    <cellStyle name="20% - Accent2 9 11 3 2" xfId="31082" xr:uid="{00000000-0005-0000-0000-0000CD0D0000}"/>
    <cellStyle name="20% - Accent2 9 11 4" xfId="24409" xr:uid="{00000000-0005-0000-0000-0000CE0D0000}"/>
    <cellStyle name="20% - Accent2 9 12" xfId="6216" xr:uid="{00000000-0005-0000-0000-0000CF0D0000}"/>
    <cellStyle name="20% - Accent2 9 12 2" xfId="9426" xr:uid="{00000000-0005-0000-0000-0000D00D0000}"/>
    <cellStyle name="20% - Accent2 9 12 2 2" xfId="17220" xr:uid="{00000000-0005-0000-0000-0000D10D0000}"/>
    <cellStyle name="20% - Accent2 9 12 2 2 2" xfId="34857" xr:uid="{00000000-0005-0000-0000-0000D20D0000}"/>
    <cellStyle name="20% - Accent2 9 12 2 3" xfId="27810" xr:uid="{00000000-0005-0000-0000-0000D30D0000}"/>
    <cellStyle name="20% - Accent2 9 12 3" xfId="14005" xr:uid="{00000000-0005-0000-0000-0000D40D0000}"/>
    <cellStyle name="20% - Accent2 9 12 3 2" xfId="31640" xr:uid="{00000000-0005-0000-0000-0000D50D0000}"/>
    <cellStyle name="20% - Accent2 9 12 4" xfId="24946" xr:uid="{00000000-0005-0000-0000-0000D60D0000}"/>
    <cellStyle name="20% - Accent2 9 13" xfId="6754" xr:uid="{00000000-0005-0000-0000-0000D70D0000}"/>
    <cellStyle name="20% - Accent2 9 13 2" xfId="9964" xr:uid="{00000000-0005-0000-0000-0000D80D0000}"/>
    <cellStyle name="20% - Accent2 9 13 2 2" xfId="17757" xr:uid="{00000000-0005-0000-0000-0000D90D0000}"/>
    <cellStyle name="20% - Accent2 9 13 2 2 2" xfId="35394" xr:uid="{00000000-0005-0000-0000-0000DA0D0000}"/>
    <cellStyle name="20% - Accent2 9 13 2 3" xfId="28347" xr:uid="{00000000-0005-0000-0000-0000DB0D0000}"/>
    <cellStyle name="20% - Accent2 9 13 3" xfId="14542" xr:uid="{00000000-0005-0000-0000-0000DC0D0000}"/>
    <cellStyle name="20% - Accent2 9 13 3 2" xfId="32177" xr:uid="{00000000-0005-0000-0000-0000DD0D0000}"/>
    <cellStyle name="20% - Accent2 9 13 4" xfId="25484" xr:uid="{00000000-0005-0000-0000-0000DE0D0000}"/>
    <cellStyle name="20% - Accent2 9 14" xfId="7586" xr:uid="{00000000-0005-0000-0000-0000DF0D0000}"/>
    <cellStyle name="20% - Accent2 9 14 2" xfId="15383" xr:uid="{00000000-0005-0000-0000-0000E00D0000}"/>
    <cellStyle name="20% - Accent2 9 14 2 2" xfId="33018" xr:uid="{00000000-0005-0000-0000-0000E10D0000}"/>
    <cellStyle name="20% - Accent2 9 14 3" xfId="26019" xr:uid="{00000000-0005-0000-0000-0000E20D0000}"/>
    <cellStyle name="20% - Accent2 9 15" xfId="11154" xr:uid="{00000000-0005-0000-0000-0000E30D0000}"/>
    <cellStyle name="20% - Accent2 9 15 2" xfId="28882" xr:uid="{00000000-0005-0000-0000-0000E40D0000}"/>
    <cellStyle name="20% - Accent2 9 16" xfId="22049" xr:uid="{00000000-0005-0000-0000-0000E50D0000}"/>
    <cellStyle name="20% - Accent2 9 16 2" xfId="38763" xr:uid="{00000000-0005-0000-0000-0000E60D0000}"/>
    <cellStyle name="20% - Accent2 9 17" xfId="23154" xr:uid="{00000000-0005-0000-0000-0000E70D0000}"/>
    <cellStyle name="20% - Accent2 9 18" xfId="51708" xr:uid="{00000000-0005-0000-0000-0000E80D0000}"/>
    <cellStyle name="20% - Accent2 9 2" xfId="328" xr:uid="{00000000-0005-0000-0000-0000E90D0000}"/>
    <cellStyle name="20% - Accent2 9 2 10" xfId="51709" xr:uid="{00000000-0005-0000-0000-0000EA0D0000}"/>
    <cellStyle name="20% - Accent2 9 2 2" xfId="3564" xr:uid="{00000000-0005-0000-0000-0000EB0D0000}"/>
    <cellStyle name="20% - Accent2 9 2 2 2" xfId="8187" xr:uid="{00000000-0005-0000-0000-0000EC0D0000}"/>
    <cellStyle name="20% - Accent2 9 2 2 2 2" xfId="15983" xr:uid="{00000000-0005-0000-0000-0000ED0D0000}"/>
    <cellStyle name="20% - Accent2 9 2 2 2 2 2" xfId="33618" xr:uid="{00000000-0005-0000-0000-0000EE0D0000}"/>
    <cellStyle name="20% - Accent2 9 2 2 2 3" xfId="26601" xr:uid="{00000000-0005-0000-0000-0000EF0D0000}"/>
    <cellStyle name="20% - Accent2 9 2 2 3" xfId="12298" xr:uid="{00000000-0005-0000-0000-0000F00D0000}"/>
    <cellStyle name="20% - Accent2 9 2 2 3 2" xfId="29969" xr:uid="{00000000-0005-0000-0000-0000F10D0000}"/>
    <cellStyle name="20% - Accent2 9 2 2 4" xfId="23736" xr:uid="{00000000-0005-0000-0000-0000F20D0000}"/>
    <cellStyle name="20% - Accent2 9 2 3" xfId="5587" xr:uid="{00000000-0005-0000-0000-0000F30D0000}"/>
    <cellStyle name="20% - Accent2 9 2 3 2" xfId="8887" xr:uid="{00000000-0005-0000-0000-0000F40D0000}"/>
    <cellStyle name="20% - Accent2 9 2 3 2 2" xfId="16682" xr:uid="{00000000-0005-0000-0000-0000F50D0000}"/>
    <cellStyle name="20% - Accent2 9 2 3 2 2 2" xfId="34318" xr:uid="{00000000-0005-0000-0000-0000F60D0000}"/>
    <cellStyle name="20% - Accent2 9 2 3 2 3" xfId="27275" xr:uid="{00000000-0005-0000-0000-0000F70D0000}"/>
    <cellStyle name="20% - Accent2 9 2 3 3" xfId="13443" xr:uid="{00000000-0005-0000-0000-0000F80D0000}"/>
    <cellStyle name="20% - Accent2 9 2 3 3 2" xfId="31083" xr:uid="{00000000-0005-0000-0000-0000F90D0000}"/>
    <cellStyle name="20% - Accent2 9 2 3 4" xfId="24410" xr:uid="{00000000-0005-0000-0000-0000FA0D0000}"/>
    <cellStyle name="20% - Accent2 9 2 4" xfId="6217" xr:uid="{00000000-0005-0000-0000-0000FB0D0000}"/>
    <cellStyle name="20% - Accent2 9 2 4 2" xfId="9427" xr:uid="{00000000-0005-0000-0000-0000FC0D0000}"/>
    <cellStyle name="20% - Accent2 9 2 4 2 2" xfId="17221" xr:uid="{00000000-0005-0000-0000-0000FD0D0000}"/>
    <cellStyle name="20% - Accent2 9 2 4 2 2 2" xfId="34858" xr:uid="{00000000-0005-0000-0000-0000FE0D0000}"/>
    <cellStyle name="20% - Accent2 9 2 4 2 3" xfId="27811" xr:uid="{00000000-0005-0000-0000-0000FF0D0000}"/>
    <cellStyle name="20% - Accent2 9 2 4 3" xfId="14006" xr:uid="{00000000-0005-0000-0000-0000000E0000}"/>
    <cellStyle name="20% - Accent2 9 2 4 3 2" xfId="31641" xr:uid="{00000000-0005-0000-0000-0000010E0000}"/>
    <cellStyle name="20% - Accent2 9 2 4 4" xfId="24947" xr:uid="{00000000-0005-0000-0000-0000020E0000}"/>
    <cellStyle name="20% - Accent2 9 2 5" xfId="6755" xr:uid="{00000000-0005-0000-0000-0000030E0000}"/>
    <cellStyle name="20% - Accent2 9 2 5 2" xfId="9965" xr:uid="{00000000-0005-0000-0000-0000040E0000}"/>
    <cellStyle name="20% - Accent2 9 2 5 2 2" xfId="17758" xr:uid="{00000000-0005-0000-0000-0000050E0000}"/>
    <cellStyle name="20% - Accent2 9 2 5 2 2 2" xfId="35395" xr:uid="{00000000-0005-0000-0000-0000060E0000}"/>
    <cellStyle name="20% - Accent2 9 2 5 2 3" xfId="28348" xr:uid="{00000000-0005-0000-0000-0000070E0000}"/>
    <cellStyle name="20% - Accent2 9 2 5 3" xfId="14543" xr:uid="{00000000-0005-0000-0000-0000080E0000}"/>
    <cellStyle name="20% - Accent2 9 2 5 3 2" xfId="32178" xr:uid="{00000000-0005-0000-0000-0000090E0000}"/>
    <cellStyle name="20% - Accent2 9 2 5 4" xfId="25485" xr:uid="{00000000-0005-0000-0000-00000A0E0000}"/>
    <cellStyle name="20% - Accent2 9 2 6" xfId="7587" xr:uid="{00000000-0005-0000-0000-00000B0E0000}"/>
    <cellStyle name="20% - Accent2 9 2 6 2" xfId="15384" xr:uid="{00000000-0005-0000-0000-00000C0E0000}"/>
    <cellStyle name="20% - Accent2 9 2 6 2 2" xfId="33019" xr:uid="{00000000-0005-0000-0000-00000D0E0000}"/>
    <cellStyle name="20% - Accent2 9 2 6 3" xfId="26020" xr:uid="{00000000-0005-0000-0000-00000E0E0000}"/>
    <cellStyle name="20% - Accent2 9 2 7" xfId="11155" xr:uid="{00000000-0005-0000-0000-00000F0E0000}"/>
    <cellStyle name="20% - Accent2 9 2 7 2" xfId="28883" xr:uid="{00000000-0005-0000-0000-0000100E0000}"/>
    <cellStyle name="20% - Accent2 9 2 8" xfId="22717" xr:uid="{00000000-0005-0000-0000-0000110E0000}"/>
    <cellStyle name="20% - Accent2 9 2 8 2" xfId="38927" xr:uid="{00000000-0005-0000-0000-0000120E0000}"/>
    <cellStyle name="20% - Accent2 9 2 9" xfId="23155" xr:uid="{00000000-0005-0000-0000-0000130E0000}"/>
    <cellStyle name="20% - Accent2 9 3" xfId="329" xr:uid="{00000000-0005-0000-0000-0000140E0000}"/>
    <cellStyle name="20% - Accent2 9 3 10" xfId="23156" xr:uid="{00000000-0005-0000-0000-0000150E0000}"/>
    <cellStyle name="20% - Accent2 9 3 11" xfId="51710" xr:uid="{00000000-0005-0000-0000-0000160E0000}"/>
    <cellStyle name="20% - Accent2 9 3 2" xfId="330" xr:uid="{00000000-0005-0000-0000-0000170E0000}"/>
    <cellStyle name="20% - Accent2 9 3 2 2" xfId="3566" xr:uid="{00000000-0005-0000-0000-0000180E0000}"/>
    <cellStyle name="20% - Accent2 9 3 2 2 2" xfId="8189" xr:uid="{00000000-0005-0000-0000-0000190E0000}"/>
    <cellStyle name="20% - Accent2 9 3 2 2 2 2" xfId="15985" xr:uid="{00000000-0005-0000-0000-00001A0E0000}"/>
    <cellStyle name="20% - Accent2 9 3 2 2 2 2 2" xfId="33620" xr:uid="{00000000-0005-0000-0000-00001B0E0000}"/>
    <cellStyle name="20% - Accent2 9 3 2 2 2 3" xfId="26603" xr:uid="{00000000-0005-0000-0000-00001C0E0000}"/>
    <cellStyle name="20% - Accent2 9 3 2 2 3" xfId="12300" xr:uid="{00000000-0005-0000-0000-00001D0E0000}"/>
    <cellStyle name="20% - Accent2 9 3 2 2 3 2" xfId="29971" xr:uid="{00000000-0005-0000-0000-00001E0E0000}"/>
    <cellStyle name="20% - Accent2 9 3 2 2 4" xfId="23738" xr:uid="{00000000-0005-0000-0000-00001F0E0000}"/>
    <cellStyle name="20% - Accent2 9 3 2 3" xfId="5589" xr:uid="{00000000-0005-0000-0000-0000200E0000}"/>
    <cellStyle name="20% - Accent2 9 3 2 3 2" xfId="8889" xr:uid="{00000000-0005-0000-0000-0000210E0000}"/>
    <cellStyle name="20% - Accent2 9 3 2 3 2 2" xfId="16684" xr:uid="{00000000-0005-0000-0000-0000220E0000}"/>
    <cellStyle name="20% - Accent2 9 3 2 3 2 2 2" xfId="34320" xr:uid="{00000000-0005-0000-0000-0000230E0000}"/>
    <cellStyle name="20% - Accent2 9 3 2 3 2 3" xfId="27277" xr:uid="{00000000-0005-0000-0000-0000240E0000}"/>
    <cellStyle name="20% - Accent2 9 3 2 3 3" xfId="13445" xr:uid="{00000000-0005-0000-0000-0000250E0000}"/>
    <cellStyle name="20% - Accent2 9 3 2 3 3 2" xfId="31085" xr:uid="{00000000-0005-0000-0000-0000260E0000}"/>
    <cellStyle name="20% - Accent2 9 3 2 3 4" xfId="24412" xr:uid="{00000000-0005-0000-0000-0000270E0000}"/>
    <cellStyle name="20% - Accent2 9 3 2 4" xfId="6219" xr:uid="{00000000-0005-0000-0000-0000280E0000}"/>
    <cellStyle name="20% - Accent2 9 3 2 4 2" xfId="9429" xr:uid="{00000000-0005-0000-0000-0000290E0000}"/>
    <cellStyle name="20% - Accent2 9 3 2 4 2 2" xfId="17223" xr:uid="{00000000-0005-0000-0000-00002A0E0000}"/>
    <cellStyle name="20% - Accent2 9 3 2 4 2 2 2" xfId="34860" xr:uid="{00000000-0005-0000-0000-00002B0E0000}"/>
    <cellStyle name="20% - Accent2 9 3 2 4 2 3" xfId="27813" xr:uid="{00000000-0005-0000-0000-00002C0E0000}"/>
    <cellStyle name="20% - Accent2 9 3 2 4 3" xfId="14008" xr:uid="{00000000-0005-0000-0000-00002D0E0000}"/>
    <cellStyle name="20% - Accent2 9 3 2 4 3 2" xfId="31643" xr:uid="{00000000-0005-0000-0000-00002E0E0000}"/>
    <cellStyle name="20% - Accent2 9 3 2 4 4" xfId="24949" xr:uid="{00000000-0005-0000-0000-00002F0E0000}"/>
    <cellStyle name="20% - Accent2 9 3 2 5" xfId="6757" xr:uid="{00000000-0005-0000-0000-0000300E0000}"/>
    <cellStyle name="20% - Accent2 9 3 2 5 2" xfId="9967" xr:uid="{00000000-0005-0000-0000-0000310E0000}"/>
    <cellStyle name="20% - Accent2 9 3 2 5 2 2" xfId="17760" xr:uid="{00000000-0005-0000-0000-0000320E0000}"/>
    <cellStyle name="20% - Accent2 9 3 2 5 2 2 2" xfId="35397" xr:uid="{00000000-0005-0000-0000-0000330E0000}"/>
    <cellStyle name="20% - Accent2 9 3 2 5 2 3" xfId="28350" xr:uid="{00000000-0005-0000-0000-0000340E0000}"/>
    <cellStyle name="20% - Accent2 9 3 2 5 3" xfId="14545" xr:uid="{00000000-0005-0000-0000-0000350E0000}"/>
    <cellStyle name="20% - Accent2 9 3 2 5 3 2" xfId="32180" xr:uid="{00000000-0005-0000-0000-0000360E0000}"/>
    <cellStyle name="20% - Accent2 9 3 2 5 4" xfId="25487" xr:uid="{00000000-0005-0000-0000-0000370E0000}"/>
    <cellStyle name="20% - Accent2 9 3 2 6" xfId="7589" xr:uid="{00000000-0005-0000-0000-0000380E0000}"/>
    <cellStyle name="20% - Accent2 9 3 2 6 2" xfId="15386" xr:uid="{00000000-0005-0000-0000-0000390E0000}"/>
    <cellStyle name="20% - Accent2 9 3 2 6 2 2" xfId="33021" xr:uid="{00000000-0005-0000-0000-00003A0E0000}"/>
    <cellStyle name="20% - Accent2 9 3 2 6 3" xfId="26022" xr:uid="{00000000-0005-0000-0000-00003B0E0000}"/>
    <cellStyle name="20% - Accent2 9 3 2 7" xfId="11157" xr:uid="{00000000-0005-0000-0000-00003C0E0000}"/>
    <cellStyle name="20% - Accent2 9 3 2 7 2" xfId="28885" xr:uid="{00000000-0005-0000-0000-00003D0E0000}"/>
    <cellStyle name="20% - Accent2 9 3 2 8" xfId="23157" xr:uid="{00000000-0005-0000-0000-00003E0E0000}"/>
    <cellStyle name="20% - Accent2 9 3 2 9" xfId="51711" xr:uid="{00000000-0005-0000-0000-00003F0E0000}"/>
    <cellStyle name="20% - Accent2 9 3 3" xfId="3567" xr:uid="{00000000-0005-0000-0000-0000400E0000}"/>
    <cellStyle name="20% - Accent2 9 3 3 2" xfId="5590" xr:uid="{00000000-0005-0000-0000-0000410E0000}"/>
    <cellStyle name="20% - Accent2 9 3 3 2 2" xfId="8890" xr:uid="{00000000-0005-0000-0000-0000420E0000}"/>
    <cellStyle name="20% - Accent2 9 3 3 2 2 2" xfId="16685" xr:uid="{00000000-0005-0000-0000-0000430E0000}"/>
    <cellStyle name="20% - Accent2 9 3 3 2 2 2 2" xfId="34321" xr:uid="{00000000-0005-0000-0000-0000440E0000}"/>
    <cellStyle name="20% - Accent2 9 3 3 2 2 3" xfId="27278" xr:uid="{00000000-0005-0000-0000-0000450E0000}"/>
    <cellStyle name="20% - Accent2 9 3 3 2 3" xfId="13446" xr:uid="{00000000-0005-0000-0000-0000460E0000}"/>
    <cellStyle name="20% - Accent2 9 3 3 2 3 2" xfId="31086" xr:uid="{00000000-0005-0000-0000-0000470E0000}"/>
    <cellStyle name="20% - Accent2 9 3 3 2 4" xfId="24413" xr:uid="{00000000-0005-0000-0000-0000480E0000}"/>
    <cellStyle name="20% - Accent2 9 3 3 3" xfId="6220" xr:uid="{00000000-0005-0000-0000-0000490E0000}"/>
    <cellStyle name="20% - Accent2 9 3 3 3 2" xfId="9430" xr:uid="{00000000-0005-0000-0000-00004A0E0000}"/>
    <cellStyle name="20% - Accent2 9 3 3 3 2 2" xfId="17224" xr:uid="{00000000-0005-0000-0000-00004B0E0000}"/>
    <cellStyle name="20% - Accent2 9 3 3 3 2 2 2" xfId="34861" xr:uid="{00000000-0005-0000-0000-00004C0E0000}"/>
    <cellStyle name="20% - Accent2 9 3 3 3 2 3" xfId="27814" xr:uid="{00000000-0005-0000-0000-00004D0E0000}"/>
    <cellStyle name="20% - Accent2 9 3 3 3 3" xfId="14009" xr:uid="{00000000-0005-0000-0000-00004E0E0000}"/>
    <cellStyle name="20% - Accent2 9 3 3 3 3 2" xfId="31644" xr:uid="{00000000-0005-0000-0000-00004F0E0000}"/>
    <cellStyle name="20% - Accent2 9 3 3 3 4" xfId="24950" xr:uid="{00000000-0005-0000-0000-0000500E0000}"/>
    <cellStyle name="20% - Accent2 9 3 3 4" xfId="6758" xr:uid="{00000000-0005-0000-0000-0000510E0000}"/>
    <cellStyle name="20% - Accent2 9 3 3 4 2" xfId="9968" xr:uid="{00000000-0005-0000-0000-0000520E0000}"/>
    <cellStyle name="20% - Accent2 9 3 3 4 2 2" xfId="17761" xr:uid="{00000000-0005-0000-0000-0000530E0000}"/>
    <cellStyle name="20% - Accent2 9 3 3 4 2 2 2" xfId="35398" xr:uid="{00000000-0005-0000-0000-0000540E0000}"/>
    <cellStyle name="20% - Accent2 9 3 3 4 2 3" xfId="28351" xr:uid="{00000000-0005-0000-0000-0000550E0000}"/>
    <cellStyle name="20% - Accent2 9 3 3 4 3" xfId="14546" xr:uid="{00000000-0005-0000-0000-0000560E0000}"/>
    <cellStyle name="20% - Accent2 9 3 3 4 3 2" xfId="32181" xr:uid="{00000000-0005-0000-0000-0000570E0000}"/>
    <cellStyle name="20% - Accent2 9 3 3 4 4" xfId="25488" xr:uid="{00000000-0005-0000-0000-0000580E0000}"/>
    <cellStyle name="20% - Accent2 9 3 3 5" xfId="8190" xr:uid="{00000000-0005-0000-0000-0000590E0000}"/>
    <cellStyle name="20% - Accent2 9 3 3 5 2" xfId="15986" xr:uid="{00000000-0005-0000-0000-00005A0E0000}"/>
    <cellStyle name="20% - Accent2 9 3 3 5 2 2" xfId="33621" xr:uid="{00000000-0005-0000-0000-00005B0E0000}"/>
    <cellStyle name="20% - Accent2 9 3 3 5 3" xfId="26604" xr:uid="{00000000-0005-0000-0000-00005C0E0000}"/>
    <cellStyle name="20% - Accent2 9 3 3 6" xfId="12301" xr:uid="{00000000-0005-0000-0000-00005D0E0000}"/>
    <cellStyle name="20% - Accent2 9 3 3 6 2" xfId="29972" xr:uid="{00000000-0005-0000-0000-00005E0E0000}"/>
    <cellStyle name="20% - Accent2 9 3 3 7" xfId="23739" xr:uid="{00000000-0005-0000-0000-00005F0E0000}"/>
    <cellStyle name="20% - Accent2 9 3 4" xfId="3565" xr:uid="{00000000-0005-0000-0000-0000600E0000}"/>
    <cellStyle name="20% - Accent2 9 3 4 2" xfId="8188" xr:uid="{00000000-0005-0000-0000-0000610E0000}"/>
    <cellStyle name="20% - Accent2 9 3 4 2 2" xfId="15984" xr:uid="{00000000-0005-0000-0000-0000620E0000}"/>
    <cellStyle name="20% - Accent2 9 3 4 2 2 2" xfId="33619" xr:uid="{00000000-0005-0000-0000-0000630E0000}"/>
    <cellStyle name="20% - Accent2 9 3 4 2 3" xfId="26602" xr:uid="{00000000-0005-0000-0000-0000640E0000}"/>
    <cellStyle name="20% - Accent2 9 3 4 3" xfId="12299" xr:uid="{00000000-0005-0000-0000-0000650E0000}"/>
    <cellStyle name="20% - Accent2 9 3 4 3 2" xfId="29970" xr:uid="{00000000-0005-0000-0000-0000660E0000}"/>
    <cellStyle name="20% - Accent2 9 3 4 4" xfId="23737" xr:uid="{00000000-0005-0000-0000-0000670E0000}"/>
    <cellStyle name="20% - Accent2 9 3 5" xfId="5588" xr:uid="{00000000-0005-0000-0000-0000680E0000}"/>
    <cellStyle name="20% - Accent2 9 3 5 2" xfId="8888" xr:uid="{00000000-0005-0000-0000-0000690E0000}"/>
    <cellStyle name="20% - Accent2 9 3 5 2 2" xfId="16683" xr:uid="{00000000-0005-0000-0000-00006A0E0000}"/>
    <cellStyle name="20% - Accent2 9 3 5 2 2 2" xfId="34319" xr:uid="{00000000-0005-0000-0000-00006B0E0000}"/>
    <cellStyle name="20% - Accent2 9 3 5 2 3" xfId="27276" xr:uid="{00000000-0005-0000-0000-00006C0E0000}"/>
    <cellStyle name="20% - Accent2 9 3 5 3" xfId="13444" xr:uid="{00000000-0005-0000-0000-00006D0E0000}"/>
    <cellStyle name="20% - Accent2 9 3 5 3 2" xfId="31084" xr:uid="{00000000-0005-0000-0000-00006E0E0000}"/>
    <cellStyle name="20% - Accent2 9 3 5 4" xfId="24411" xr:uid="{00000000-0005-0000-0000-00006F0E0000}"/>
    <cellStyle name="20% - Accent2 9 3 6" xfId="6218" xr:uid="{00000000-0005-0000-0000-0000700E0000}"/>
    <cellStyle name="20% - Accent2 9 3 6 2" xfId="9428" xr:uid="{00000000-0005-0000-0000-0000710E0000}"/>
    <cellStyle name="20% - Accent2 9 3 6 2 2" xfId="17222" xr:uid="{00000000-0005-0000-0000-0000720E0000}"/>
    <cellStyle name="20% - Accent2 9 3 6 2 2 2" xfId="34859" xr:uid="{00000000-0005-0000-0000-0000730E0000}"/>
    <cellStyle name="20% - Accent2 9 3 6 2 3" xfId="27812" xr:uid="{00000000-0005-0000-0000-0000740E0000}"/>
    <cellStyle name="20% - Accent2 9 3 6 3" xfId="14007" xr:uid="{00000000-0005-0000-0000-0000750E0000}"/>
    <cellStyle name="20% - Accent2 9 3 6 3 2" xfId="31642" xr:uid="{00000000-0005-0000-0000-0000760E0000}"/>
    <cellStyle name="20% - Accent2 9 3 6 4" xfId="24948" xr:uid="{00000000-0005-0000-0000-0000770E0000}"/>
    <cellStyle name="20% - Accent2 9 3 7" xfId="6756" xr:uid="{00000000-0005-0000-0000-0000780E0000}"/>
    <cellStyle name="20% - Accent2 9 3 7 2" xfId="9966" xr:uid="{00000000-0005-0000-0000-0000790E0000}"/>
    <cellStyle name="20% - Accent2 9 3 7 2 2" xfId="17759" xr:uid="{00000000-0005-0000-0000-00007A0E0000}"/>
    <cellStyle name="20% - Accent2 9 3 7 2 2 2" xfId="35396" xr:uid="{00000000-0005-0000-0000-00007B0E0000}"/>
    <cellStyle name="20% - Accent2 9 3 7 2 3" xfId="28349" xr:uid="{00000000-0005-0000-0000-00007C0E0000}"/>
    <cellStyle name="20% - Accent2 9 3 7 3" xfId="14544" xr:uid="{00000000-0005-0000-0000-00007D0E0000}"/>
    <cellStyle name="20% - Accent2 9 3 7 3 2" xfId="32179" xr:uid="{00000000-0005-0000-0000-00007E0E0000}"/>
    <cellStyle name="20% - Accent2 9 3 7 4" xfId="25486" xr:uid="{00000000-0005-0000-0000-00007F0E0000}"/>
    <cellStyle name="20% - Accent2 9 3 8" xfId="7588" xr:uid="{00000000-0005-0000-0000-0000800E0000}"/>
    <cellStyle name="20% - Accent2 9 3 8 2" xfId="15385" xr:uid="{00000000-0005-0000-0000-0000810E0000}"/>
    <cellStyle name="20% - Accent2 9 3 8 2 2" xfId="33020" xr:uid="{00000000-0005-0000-0000-0000820E0000}"/>
    <cellStyle name="20% - Accent2 9 3 8 3" xfId="26021" xr:uid="{00000000-0005-0000-0000-0000830E0000}"/>
    <cellStyle name="20% - Accent2 9 3 9" xfId="11156" xr:uid="{00000000-0005-0000-0000-0000840E0000}"/>
    <cellStyle name="20% - Accent2 9 3 9 2" xfId="28884" xr:uid="{00000000-0005-0000-0000-0000850E0000}"/>
    <cellStyle name="20% - Accent2 9 4" xfId="331" xr:uid="{00000000-0005-0000-0000-0000860E0000}"/>
    <cellStyle name="20% - Accent2 9 4 2" xfId="3568" xr:uid="{00000000-0005-0000-0000-0000870E0000}"/>
    <cellStyle name="20% - Accent2 9 4 2 2" xfId="8191" xr:uid="{00000000-0005-0000-0000-0000880E0000}"/>
    <cellStyle name="20% - Accent2 9 4 2 2 2" xfId="15987" xr:uid="{00000000-0005-0000-0000-0000890E0000}"/>
    <cellStyle name="20% - Accent2 9 4 2 2 2 2" xfId="33622" xr:uid="{00000000-0005-0000-0000-00008A0E0000}"/>
    <cellStyle name="20% - Accent2 9 4 2 2 3" xfId="26605" xr:uid="{00000000-0005-0000-0000-00008B0E0000}"/>
    <cellStyle name="20% - Accent2 9 4 2 3" xfId="12302" xr:uid="{00000000-0005-0000-0000-00008C0E0000}"/>
    <cellStyle name="20% - Accent2 9 4 2 3 2" xfId="29973" xr:uid="{00000000-0005-0000-0000-00008D0E0000}"/>
    <cellStyle name="20% - Accent2 9 4 2 4" xfId="23740" xr:uid="{00000000-0005-0000-0000-00008E0E0000}"/>
    <cellStyle name="20% - Accent2 9 4 3" xfId="5591" xr:uid="{00000000-0005-0000-0000-00008F0E0000}"/>
    <cellStyle name="20% - Accent2 9 4 3 2" xfId="8891" xr:uid="{00000000-0005-0000-0000-0000900E0000}"/>
    <cellStyle name="20% - Accent2 9 4 3 2 2" xfId="16686" xr:uid="{00000000-0005-0000-0000-0000910E0000}"/>
    <cellStyle name="20% - Accent2 9 4 3 2 2 2" xfId="34322" xr:uid="{00000000-0005-0000-0000-0000920E0000}"/>
    <cellStyle name="20% - Accent2 9 4 3 2 3" xfId="27279" xr:uid="{00000000-0005-0000-0000-0000930E0000}"/>
    <cellStyle name="20% - Accent2 9 4 3 3" xfId="13447" xr:uid="{00000000-0005-0000-0000-0000940E0000}"/>
    <cellStyle name="20% - Accent2 9 4 3 3 2" xfId="31087" xr:uid="{00000000-0005-0000-0000-0000950E0000}"/>
    <cellStyle name="20% - Accent2 9 4 3 4" xfId="24414" xr:uid="{00000000-0005-0000-0000-0000960E0000}"/>
    <cellStyle name="20% - Accent2 9 4 4" xfId="6221" xr:uid="{00000000-0005-0000-0000-0000970E0000}"/>
    <cellStyle name="20% - Accent2 9 4 4 2" xfId="9431" xr:uid="{00000000-0005-0000-0000-0000980E0000}"/>
    <cellStyle name="20% - Accent2 9 4 4 2 2" xfId="17225" xr:uid="{00000000-0005-0000-0000-0000990E0000}"/>
    <cellStyle name="20% - Accent2 9 4 4 2 2 2" xfId="34862" xr:uid="{00000000-0005-0000-0000-00009A0E0000}"/>
    <cellStyle name="20% - Accent2 9 4 4 2 3" xfId="27815" xr:uid="{00000000-0005-0000-0000-00009B0E0000}"/>
    <cellStyle name="20% - Accent2 9 4 4 3" xfId="14010" xr:uid="{00000000-0005-0000-0000-00009C0E0000}"/>
    <cellStyle name="20% - Accent2 9 4 4 3 2" xfId="31645" xr:uid="{00000000-0005-0000-0000-00009D0E0000}"/>
    <cellStyle name="20% - Accent2 9 4 4 4" xfId="24951" xr:uid="{00000000-0005-0000-0000-00009E0E0000}"/>
    <cellStyle name="20% - Accent2 9 4 5" xfId="6759" xr:uid="{00000000-0005-0000-0000-00009F0E0000}"/>
    <cellStyle name="20% - Accent2 9 4 5 2" xfId="9969" xr:uid="{00000000-0005-0000-0000-0000A00E0000}"/>
    <cellStyle name="20% - Accent2 9 4 5 2 2" xfId="17762" xr:uid="{00000000-0005-0000-0000-0000A10E0000}"/>
    <cellStyle name="20% - Accent2 9 4 5 2 2 2" xfId="35399" xr:uid="{00000000-0005-0000-0000-0000A20E0000}"/>
    <cellStyle name="20% - Accent2 9 4 5 2 3" xfId="28352" xr:uid="{00000000-0005-0000-0000-0000A30E0000}"/>
    <cellStyle name="20% - Accent2 9 4 5 3" xfId="14547" xr:uid="{00000000-0005-0000-0000-0000A40E0000}"/>
    <cellStyle name="20% - Accent2 9 4 5 3 2" xfId="32182" xr:uid="{00000000-0005-0000-0000-0000A50E0000}"/>
    <cellStyle name="20% - Accent2 9 4 5 4" xfId="25489" xr:uid="{00000000-0005-0000-0000-0000A60E0000}"/>
    <cellStyle name="20% - Accent2 9 4 6" xfId="7590" xr:uid="{00000000-0005-0000-0000-0000A70E0000}"/>
    <cellStyle name="20% - Accent2 9 4 6 2" xfId="15387" xr:uid="{00000000-0005-0000-0000-0000A80E0000}"/>
    <cellStyle name="20% - Accent2 9 4 6 2 2" xfId="33022" xr:uid="{00000000-0005-0000-0000-0000A90E0000}"/>
    <cellStyle name="20% - Accent2 9 4 6 3" xfId="26023" xr:uid="{00000000-0005-0000-0000-0000AA0E0000}"/>
    <cellStyle name="20% - Accent2 9 4 7" xfId="11158" xr:uid="{00000000-0005-0000-0000-0000AB0E0000}"/>
    <cellStyle name="20% - Accent2 9 4 7 2" xfId="28886" xr:uid="{00000000-0005-0000-0000-0000AC0E0000}"/>
    <cellStyle name="20% - Accent2 9 4 8" xfId="23158" xr:uid="{00000000-0005-0000-0000-0000AD0E0000}"/>
    <cellStyle name="20% - Accent2 9 4 9" xfId="51712" xr:uid="{00000000-0005-0000-0000-0000AE0E0000}"/>
    <cellStyle name="20% - Accent2 9 5" xfId="332" xr:uid="{00000000-0005-0000-0000-0000AF0E0000}"/>
    <cellStyle name="20% - Accent2 9 5 2" xfId="3569" xr:uid="{00000000-0005-0000-0000-0000B00E0000}"/>
    <cellStyle name="20% - Accent2 9 5 2 2" xfId="8192" xr:uid="{00000000-0005-0000-0000-0000B10E0000}"/>
    <cellStyle name="20% - Accent2 9 5 2 2 2" xfId="15988" xr:uid="{00000000-0005-0000-0000-0000B20E0000}"/>
    <cellStyle name="20% - Accent2 9 5 2 2 2 2" xfId="33623" xr:uid="{00000000-0005-0000-0000-0000B30E0000}"/>
    <cellStyle name="20% - Accent2 9 5 2 2 3" xfId="26606" xr:uid="{00000000-0005-0000-0000-0000B40E0000}"/>
    <cellStyle name="20% - Accent2 9 5 2 3" xfId="12303" xr:uid="{00000000-0005-0000-0000-0000B50E0000}"/>
    <cellStyle name="20% - Accent2 9 5 2 3 2" xfId="29974" xr:uid="{00000000-0005-0000-0000-0000B60E0000}"/>
    <cellStyle name="20% - Accent2 9 5 2 4" xfId="23741" xr:uid="{00000000-0005-0000-0000-0000B70E0000}"/>
    <cellStyle name="20% - Accent2 9 5 3" xfId="5592" xr:uid="{00000000-0005-0000-0000-0000B80E0000}"/>
    <cellStyle name="20% - Accent2 9 5 3 2" xfId="8892" xr:uid="{00000000-0005-0000-0000-0000B90E0000}"/>
    <cellStyle name="20% - Accent2 9 5 3 2 2" xfId="16687" xr:uid="{00000000-0005-0000-0000-0000BA0E0000}"/>
    <cellStyle name="20% - Accent2 9 5 3 2 2 2" xfId="34323" xr:uid="{00000000-0005-0000-0000-0000BB0E0000}"/>
    <cellStyle name="20% - Accent2 9 5 3 2 3" xfId="27280" xr:uid="{00000000-0005-0000-0000-0000BC0E0000}"/>
    <cellStyle name="20% - Accent2 9 5 3 3" xfId="13448" xr:uid="{00000000-0005-0000-0000-0000BD0E0000}"/>
    <cellStyle name="20% - Accent2 9 5 3 3 2" xfId="31088" xr:uid="{00000000-0005-0000-0000-0000BE0E0000}"/>
    <cellStyle name="20% - Accent2 9 5 3 4" xfId="24415" xr:uid="{00000000-0005-0000-0000-0000BF0E0000}"/>
    <cellStyle name="20% - Accent2 9 5 4" xfId="6222" xr:uid="{00000000-0005-0000-0000-0000C00E0000}"/>
    <cellStyle name="20% - Accent2 9 5 4 2" xfId="9432" xr:uid="{00000000-0005-0000-0000-0000C10E0000}"/>
    <cellStyle name="20% - Accent2 9 5 4 2 2" xfId="17226" xr:uid="{00000000-0005-0000-0000-0000C20E0000}"/>
    <cellStyle name="20% - Accent2 9 5 4 2 2 2" xfId="34863" xr:uid="{00000000-0005-0000-0000-0000C30E0000}"/>
    <cellStyle name="20% - Accent2 9 5 4 2 3" xfId="27816" xr:uid="{00000000-0005-0000-0000-0000C40E0000}"/>
    <cellStyle name="20% - Accent2 9 5 4 3" xfId="14011" xr:uid="{00000000-0005-0000-0000-0000C50E0000}"/>
    <cellStyle name="20% - Accent2 9 5 4 3 2" xfId="31646" xr:uid="{00000000-0005-0000-0000-0000C60E0000}"/>
    <cellStyle name="20% - Accent2 9 5 4 4" xfId="24952" xr:uid="{00000000-0005-0000-0000-0000C70E0000}"/>
    <cellStyle name="20% - Accent2 9 5 5" xfId="6760" xr:uid="{00000000-0005-0000-0000-0000C80E0000}"/>
    <cellStyle name="20% - Accent2 9 5 5 2" xfId="9970" xr:uid="{00000000-0005-0000-0000-0000C90E0000}"/>
    <cellStyle name="20% - Accent2 9 5 5 2 2" xfId="17763" xr:uid="{00000000-0005-0000-0000-0000CA0E0000}"/>
    <cellStyle name="20% - Accent2 9 5 5 2 2 2" xfId="35400" xr:uid="{00000000-0005-0000-0000-0000CB0E0000}"/>
    <cellStyle name="20% - Accent2 9 5 5 2 3" xfId="28353" xr:uid="{00000000-0005-0000-0000-0000CC0E0000}"/>
    <cellStyle name="20% - Accent2 9 5 5 3" xfId="14548" xr:uid="{00000000-0005-0000-0000-0000CD0E0000}"/>
    <cellStyle name="20% - Accent2 9 5 5 3 2" xfId="32183" xr:uid="{00000000-0005-0000-0000-0000CE0E0000}"/>
    <cellStyle name="20% - Accent2 9 5 5 4" xfId="25490" xr:uid="{00000000-0005-0000-0000-0000CF0E0000}"/>
    <cellStyle name="20% - Accent2 9 5 6" xfId="7591" xr:uid="{00000000-0005-0000-0000-0000D00E0000}"/>
    <cellStyle name="20% - Accent2 9 5 6 2" xfId="15388" xr:uid="{00000000-0005-0000-0000-0000D10E0000}"/>
    <cellStyle name="20% - Accent2 9 5 6 2 2" xfId="33023" xr:uid="{00000000-0005-0000-0000-0000D20E0000}"/>
    <cellStyle name="20% - Accent2 9 5 6 3" xfId="26024" xr:uid="{00000000-0005-0000-0000-0000D30E0000}"/>
    <cellStyle name="20% - Accent2 9 5 7" xfId="11159" xr:uid="{00000000-0005-0000-0000-0000D40E0000}"/>
    <cellStyle name="20% - Accent2 9 5 7 2" xfId="28887" xr:uid="{00000000-0005-0000-0000-0000D50E0000}"/>
    <cellStyle name="20% - Accent2 9 5 8" xfId="23159" xr:uid="{00000000-0005-0000-0000-0000D60E0000}"/>
    <cellStyle name="20% - Accent2 9 5 9" xfId="51713" xr:uid="{00000000-0005-0000-0000-0000D70E0000}"/>
    <cellStyle name="20% - Accent2 9 6" xfId="333" xr:uid="{00000000-0005-0000-0000-0000D80E0000}"/>
    <cellStyle name="20% - Accent2 9 6 2" xfId="3570" xr:uid="{00000000-0005-0000-0000-0000D90E0000}"/>
    <cellStyle name="20% - Accent2 9 6 2 2" xfId="8193" xr:uid="{00000000-0005-0000-0000-0000DA0E0000}"/>
    <cellStyle name="20% - Accent2 9 6 2 2 2" xfId="15989" xr:uid="{00000000-0005-0000-0000-0000DB0E0000}"/>
    <cellStyle name="20% - Accent2 9 6 2 2 2 2" xfId="33624" xr:uid="{00000000-0005-0000-0000-0000DC0E0000}"/>
    <cellStyle name="20% - Accent2 9 6 2 2 3" xfId="26607" xr:uid="{00000000-0005-0000-0000-0000DD0E0000}"/>
    <cellStyle name="20% - Accent2 9 6 2 3" xfId="12304" xr:uid="{00000000-0005-0000-0000-0000DE0E0000}"/>
    <cellStyle name="20% - Accent2 9 6 2 3 2" xfId="29975" xr:uid="{00000000-0005-0000-0000-0000DF0E0000}"/>
    <cellStyle name="20% - Accent2 9 6 2 4" xfId="23742" xr:uid="{00000000-0005-0000-0000-0000E00E0000}"/>
    <cellStyle name="20% - Accent2 9 6 3" xfId="5593" xr:uid="{00000000-0005-0000-0000-0000E10E0000}"/>
    <cellStyle name="20% - Accent2 9 6 3 2" xfId="8893" xr:uid="{00000000-0005-0000-0000-0000E20E0000}"/>
    <cellStyle name="20% - Accent2 9 6 3 2 2" xfId="16688" xr:uid="{00000000-0005-0000-0000-0000E30E0000}"/>
    <cellStyle name="20% - Accent2 9 6 3 2 2 2" xfId="34324" xr:uid="{00000000-0005-0000-0000-0000E40E0000}"/>
    <cellStyle name="20% - Accent2 9 6 3 2 3" xfId="27281" xr:uid="{00000000-0005-0000-0000-0000E50E0000}"/>
    <cellStyle name="20% - Accent2 9 6 3 3" xfId="13449" xr:uid="{00000000-0005-0000-0000-0000E60E0000}"/>
    <cellStyle name="20% - Accent2 9 6 3 3 2" xfId="31089" xr:uid="{00000000-0005-0000-0000-0000E70E0000}"/>
    <cellStyle name="20% - Accent2 9 6 3 4" xfId="24416" xr:uid="{00000000-0005-0000-0000-0000E80E0000}"/>
    <cellStyle name="20% - Accent2 9 6 4" xfId="6223" xr:uid="{00000000-0005-0000-0000-0000E90E0000}"/>
    <cellStyle name="20% - Accent2 9 6 4 2" xfId="9433" xr:uid="{00000000-0005-0000-0000-0000EA0E0000}"/>
    <cellStyle name="20% - Accent2 9 6 4 2 2" xfId="17227" xr:uid="{00000000-0005-0000-0000-0000EB0E0000}"/>
    <cellStyle name="20% - Accent2 9 6 4 2 2 2" xfId="34864" xr:uid="{00000000-0005-0000-0000-0000EC0E0000}"/>
    <cellStyle name="20% - Accent2 9 6 4 2 3" xfId="27817" xr:uid="{00000000-0005-0000-0000-0000ED0E0000}"/>
    <cellStyle name="20% - Accent2 9 6 4 3" xfId="14012" xr:uid="{00000000-0005-0000-0000-0000EE0E0000}"/>
    <cellStyle name="20% - Accent2 9 6 4 3 2" xfId="31647" xr:uid="{00000000-0005-0000-0000-0000EF0E0000}"/>
    <cellStyle name="20% - Accent2 9 6 4 4" xfId="24953" xr:uid="{00000000-0005-0000-0000-0000F00E0000}"/>
    <cellStyle name="20% - Accent2 9 6 5" xfId="6761" xr:uid="{00000000-0005-0000-0000-0000F10E0000}"/>
    <cellStyle name="20% - Accent2 9 6 5 2" xfId="9971" xr:uid="{00000000-0005-0000-0000-0000F20E0000}"/>
    <cellStyle name="20% - Accent2 9 6 5 2 2" xfId="17764" xr:uid="{00000000-0005-0000-0000-0000F30E0000}"/>
    <cellStyle name="20% - Accent2 9 6 5 2 2 2" xfId="35401" xr:uid="{00000000-0005-0000-0000-0000F40E0000}"/>
    <cellStyle name="20% - Accent2 9 6 5 2 3" xfId="28354" xr:uid="{00000000-0005-0000-0000-0000F50E0000}"/>
    <cellStyle name="20% - Accent2 9 6 5 3" xfId="14549" xr:uid="{00000000-0005-0000-0000-0000F60E0000}"/>
    <cellStyle name="20% - Accent2 9 6 5 3 2" xfId="32184" xr:uid="{00000000-0005-0000-0000-0000F70E0000}"/>
    <cellStyle name="20% - Accent2 9 6 5 4" xfId="25491" xr:uid="{00000000-0005-0000-0000-0000F80E0000}"/>
    <cellStyle name="20% - Accent2 9 6 6" xfId="7592" xr:uid="{00000000-0005-0000-0000-0000F90E0000}"/>
    <cellStyle name="20% - Accent2 9 6 6 2" xfId="15389" xr:uid="{00000000-0005-0000-0000-0000FA0E0000}"/>
    <cellStyle name="20% - Accent2 9 6 6 2 2" xfId="33024" xr:uid="{00000000-0005-0000-0000-0000FB0E0000}"/>
    <cellStyle name="20% - Accent2 9 6 6 3" xfId="26025" xr:uid="{00000000-0005-0000-0000-0000FC0E0000}"/>
    <cellStyle name="20% - Accent2 9 6 7" xfId="11160" xr:uid="{00000000-0005-0000-0000-0000FD0E0000}"/>
    <cellStyle name="20% - Accent2 9 6 7 2" xfId="28888" xr:uid="{00000000-0005-0000-0000-0000FE0E0000}"/>
    <cellStyle name="20% - Accent2 9 6 8" xfId="23160" xr:uid="{00000000-0005-0000-0000-0000FF0E0000}"/>
    <cellStyle name="20% - Accent2 9 6 9" xfId="51714" xr:uid="{00000000-0005-0000-0000-0000000F0000}"/>
    <cellStyle name="20% - Accent2 9 7" xfId="334" xr:uid="{00000000-0005-0000-0000-0000010F0000}"/>
    <cellStyle name="20% - Accent2 9 7 10" xfId="51715" xr:uid="{00000000-0005-0000-0000-0000020F0000}"/>
    <cellStyle name="20% - Accent2 9 7 2" xfId="335" xr:uid="{00000000-0005-0000-0000-0000030F0000}"/>
    <cellStyle name="20% - Accent2 9 7 2 2" xfId="8195" xr:uid="{00000000-0005-0000-0000-0000040F0000}"/>
    <cellStyle name="20% - Accent2 9 7 2 2 2" xfId="15991" xr:uid="{00000000-0005-0000-0000-0000050F0000}"/>
    <cellStyle name="20% - Accent2 9 7 2 2 2 2" xfId="33626" xr:uid="{00000000-0005-0000-0000-0000060F0000}"/>
    <cellStyle name="20% - Accent2 9 7 2 2 3" xfId="26609" xr:uid="{00000000-0005-0000-0000-0000070F0000}"/>
    <cellStyle name="20% - Accent2 9 7 2 3" xfId="12306" xr:uid="{00000000-0005-0000-0000-0000080F0000}"/>
    <cellStyle name="20% - Accent2 9 7 2 3 2" xfId="29977" xr:uid="{00000000-0005-0000-0000-0000090F0000}"/>
    <cellStyle name="20% - Accent2 9 7 2 4" xfId="23744" xr:uid="{00000000-0005-0000-0000-00000A0F0000}"/>
    <cellStyle name="20% - Accent2 9 7 3" xfId="3571" xr:uid="{00000000-0005-0000-0000-00000B0F0000}"/>
    <cellStyle name="20% - Accent2 9 7 3 2" xfId="8194" xr:uid="{00000000-0005-0000-0000-00000C0F0000}"/>
    <cellStyle name="20% - Accent2 9 7 3 2 2" xfId="15990" xr:uid="{00000000-0005-0000-0000-00000D0F0000}"/>
    <cellStyle name="20% - Accent2 9 7 3 2 2 2" xfId="33625" xr:uid="{00000000-0005-0000-0000-00000E0F0000}"/>
    <cellStyle name="20% - Accent2 9 7 3 2 3" xfId="26608" xr:uid="{00000000-0005-0000-0000-00000F0F0000}"/>
    <cellStyle name="20% - Accent2 9 7 3 3" xfId="12305" xr:uid="{00000000-0005-0000-0000-0000100F0000}"/>
    <cellStyle name="20% - Accent2 9 7 3 3 2" xfId="29976" xr:uid="{00000000-0005-0000-0000-0000110F0000}"/>
    <cellStyle name="20% - Accent2 9 7 3 4" xfId="23743" xr:uid="{00000000-0005-0000-0000-0000120F0000}"/>
    <cellStyle name="20% - Accent2 9 7 4" xfId="5594" xr:uid="{00000000-0005-0000-0000-0000130F0000}"/>
    <cellStyle name="20% - Accent2 9 7 4 2" xfId="8894" xr:uid="{00000000-0005-0000-0000-0000140F0000}"/>
    <cellStyle name="20% - Accent2 9 7 4 2 2" xfId="16689" xr:uid="{00000000-0005-0000-0000-0000150F0000}"/>
    <cellStyle name="20% - Accent2 9 7 4 2 2 2" xfId="34325" xr:uid="{00000000-0005-0000-0000-0000160F0000}"/>
    <cellStyle name="20% - Accent2 9 7 4 2 3" xfId="27282" xr:uid="{00000000-0005-0000-0000-0000170F0000}"/>
    <cellStyle name="20% - Accent2 9 7 4 3" xfId="13450" xr:uid="{00000000-0005-0000-0000-0000180F0000}"/>
    <cellStyle name="20% - Accent2 9 7 4 3 2" xfId="31090" xr:uid="{00000000-0005-0000-0000-0000190F0000}"/>
    <cellStyle name="20% - Accent2 9 7 4 4" xfId="24417" xr:uid="{00000000-0005-0000-0000-00001A0F0000}"/>
    <cellStyle name="20% - Accent2 9 7 5" xfId="6224" xr:uid="{00000000-0005-0000-0000-00001B0F0000}"/>
    <cellStyle name="20% - Accent2 9 7 5 2" xfId="9434" xr:uid="{00000000-0005-0000-0000-00001C0F0000}"/>
    <cellStyle name="20% - Accent2 9 7 5 2 2" xfId="17228" xr:uid="{00000000-0005-0000-0000-00001D0F0000}"/>
    <cellStyle name="20% - Accent2 9 7 5 2 2 2" xfId="34865" xr:uid="{00000000-0005-0000-0000-00001E0F0000}"/>
    <cellStyle name="20% - Accent2 9 7 5 2 3" xfId="27818" xr:uid="{00000000-0005-0000-0000-00001F0F0000}"/>
    <cellStyle name="20% - Accent2 9 7 5 3" xfId="14013" xr:uid="{00000000-0005-0000-0000-0000200F0000}"/>
    <cellStyle name="20% - Accent2 9 7 5 3 2" xfId="31648" xr:uid="{00000000-0005-0000-0000-0000210F0000}"/>
    <cellStyle name="20% - Accent2 9 7 5 4" xfId="24954" xr:uid="{00000000-0005-0000-0000-0000220F0000}"/>
    <cellStyle name="20% - Accent2 9 7 6" xfId="6762" xr:uid="{00000000-0005-0000-0000-0000230F0000}"/>
    <cellStyle name="20% - Accent2 9 7 6 2" xfId="9972" xr:uid="{00000000-0005-0000-0000-0000240F0000}"/>
    <cellStyle name="20% - Accent2 9 7 6 2 2" xfId="17765" xr:uid="{00000000-0005-0000-0000-0000250F0000}"/>
    <cellStyle name="20% - Accent2 9 7 6 2 2 2" xfId="35402" xr:uid="{00000000-0005-0000-0000-0000260F0000}"/>
    <cellStyle name="20% - Accent2 9 7 6 2 3" xfId="28355" xr:uid="{00000000-0005-0000-0000-0000270F0000}"/>
    <cellStyle name="20% - Accent2 9 7 6 3" xfId="14550" xr:uid="{00000000-0005-0000-0000-0000280F0000}"/>
    <cellStyle name="20% - Accent2 9 7 6 3 2" xfId="32185" xr:uid="{00000000-0005-0000-0000-0000290F0000}"/>
    <cellStyle name="20% - Accent2 9 7 6 4" xfId="25492" xr:uid="{00000000-0005-0000-0000-00002A0F0000}"/>
    <cellStyle name="20% - Accent2 9 7 7" xfId="7593" xr:uid="{00000000-0005-0000-0000-00002B0F0000}"/>
    <cellStyle name="20% - Accent2 9 7 7 2" xfId="15390" xr:uid="{00000000-0005-0000-0000-00002C0F0000}"/>
    <cellStyle name="20% - Accent2 9 7 7 2 2" xfId="33025" xr:uid="{00000000-0005-0000-0000-00002D0F0000}"/>
    <cellStyle name="20% - Accent2 9 7 7 3" xfId="26026" xr:uid="{00000000-0005-0000-0000-00002E0F0000}"/>
    <cellStyle name="20% - Accent2 9 7 8" xfId="11161" xr:uid="{00000000-0005-0000-0000-00002F0F0000}"/>
    <cellStyle name="20% - Accent2 9 7 8 2" xfId="28889" xr:uid="{00000000-0005-0000-0000-0000300F0000}"/>
    <cellStyle name="20% - Accent2 9 7 9" xfId="23161" xr:uid="{00000000-0005-0000-0000-0000310F0000}"/>
    <cellStyle name="20% - Accent2 9 8" xfId="3572" xr:uid="{00000000-0005-0000-0000-0000320F0000}"/>
    <cellStyle name="20% - Accent2 9 8 2" xfId="8196" xr:uid="{00000000-0005-0000-0000-0000330F0000}"/>
    <cellStyle name="20% - Accent2 9 8 2 2" xfId="15992" xr:uid="{00000000-0005-0000-0000-0000340F0000}"/>
    <cellStyle name="20% - Accent2 9 8 2 2 2" xfId="33627" xr:uid="{00000000-0005-0000-0000-0000350F0000}"/>
    <cellStyle name="20% - Accent2 9 8 2 3" xfId="26610" xr:uid="{00000000-0005-0000-0000-0000360F0000}"/>
    <cellStyle name="20% - Accent2 9 8 3" xfId="12307" xr:uid="{00000000-0005-0000-0000-0000370F0000}"/>
    <cellStyle name="20% - Accent2 9 8 3 2" xfId="29978" xr:uid="{00000000-0005-0000-0000-0000380F0000}"/>
    <cellStyle name="20% - Accent2 9 8 4" xfId="23745" xr:uid="{00000000-0005-0000-0000-0000390F0000}"/>
    <cellStyle name="20% - Accent2 9 9" xfId="3573" xr:uid="{00000000-0005-0000-0000-00003A0F0000}"/>
    <cellStyle name="20% - Accent2 9 9 2" xfId="8197" xr:uid="{00000000-0005-0000-0000-00003B0F0000}"/>
    <cellStyle name="20% - Accent2 9 9 2 2" xfId="15993" xr:uid="{00000000-0005-0000-0000-00003C0F0000}"/>
    <cellStyle name="20% - Accent2 9 9 2 2 2" xfId="33628" xr:uid="{00000000-0005-0000-0000-00003D0F0000}"/>
    <cellStyle name="20% - Accent2 9 9 2 3" xfId="26611" xr:uid="{00000000-0005-0000-0000-00003E0F0000}"/>
    <cellStyle name="20% - Accent2 9 9 3" xfId="12308" xr:uid="{00000000-0005-0000-0000-00003F0F0000}"/>
    <cellStyle name="20% - Accent2 9 9 3 2" xfId="29979" xr:uid="{00000000-0005-0000-0000-0000400F0000}"/>
    <cellStyle name="20% - Accent2 9 9 4" xfId="23746" xr:uid="{00000000-0005-0000-0000-0000410F0000}"/>
    <cellStyle name="20% - Accent3" xfId="172" builtinId="38" customBuiltin="1"/>
    <cellStyle name="20% - Accent3 10" xfId="336" xr:uid="{00000000-0005-0000-0000-0000430F0000}"/>
    <cellStyle name="20% - Accent3 10 2" xfId="337" xr:uid="{00000000-0005-0000-0000-0000440F0000}"/>
    <cellStyle name="20% - Accent3 10 3" xfId="338" xr:uid="{00000000-0005-0000-0000-0000450F0000}"/>
    <cellStyle name="20% - Accent3 10 3 2" xfId="8198" xr:uid="{00000000-0005-0000-0000-0000460F0000}"/>
    <cellStyle name="20% - Accent3 10 3 2 2" xfId="15994" xr:uid="{00000000-0005-0000-0000-0000470F0000}"/>
    <cellStyle name="20% - Accent3 10 3 2 2 2" xfId="33629" xr:uid="{00000000-0005-0000-0000-0000480F0000}"/>
    <cellStyle name="20% - Accent3 10 3 2 3" xfId="26612" xr:uid="{00000000-0005-0000-0000-0000490F0000}"/>
    <cellStyle name="20% - Accent3 10 3 3" xfId="12309" xr:uid="{00000000-0005-0000-0000-00004A0F0000}"/>
    <cellStyle name="20% - Accent3 10 3 3 2" xfId="29980" xr:uid="{00000000-0005-0000-0000-00004B0F0000}"/>
    <cellStyle name="20% - Accent3 10 3 4" xfId="23747" xr:uid="{00000000-0005-0000-0000-00004C0F0000}"/>
    <cellStyle name="20% - Accent3 10 3 5" xfId="51716" xr:uid="{00000000-0005-0000-0000-00004D0F0000}"/>
    <cellStyle name="20% - Accent3 10 4" xfId="7594" xr:uid="{00000000-0005-0000-0000-00004E0F0000}"/>
    <cellStyle name="20% - Accent3 10 4 2" xfId="15391" xr:uid="{00000000-0005-0000-0000-00004F0F0000}"/>
    <cellStyle name="20% - Accent3 10 4 2 2" xfId="33026" xr:uid="{00000000-0005-0000-0000-0000500F0000}"/>
    <cellStyle name="20% - Accent3 10 4 3" xfId="26027" xr:uid="{00000000-0005-0000-0000-0000510F0000}"/>
    <cellStyle name="20% - Accent3 10 5" xfId="11162" xr:uid="{00000000-0005-0000-0000-0000520F0000}"/>
    <cellStyle name="20% - Accent3 10 5 2" xfId="28890" xr:uid="{00000000-0005-0000-0000-0000530F0000}"/>
    <cellStyle name="20% - Accent3 10 6" xfId="22051" xr:uid="{00000000-0005-0000-0000-0000540F0000}"/>
    <cellStyle name="20% - Accent3 10 6 2" xfId="38764" xr:uid="{00000000-0005-0000-0000-0000550F0000}"/>
    <cellStyle name="20% - Accent3 10 7" xfId="23162" xr:uid="{00000000-0005-0000-0000-0000560F0000}"/>
    <cellStyle name="20% - Accent3 11" xfId="339" xr:uid="{00000000-0005-0000-0000-0000570F0000}"/>
    <cellStyle name="20% - Accent3 11 10" xfId="3574" xr:uid="{00000000-0005-0000-0000-0000580F0000}"/>
    <cellStyle name="20% - Accent3 11 10 2" xfId="8199" xr:uid="{00000000-0005-0000-0000-0000590F0000}"/>
    <cellStyle name="20% - Accent3 11 10 2 2" xfId="15995" xr:uid="{00000000-0005-0000-0000-00005A0F0000}"/>
    <cellStyle name="20% - Accent3 11 10 2 2 2" xfId="33630" xr:uid="{00000000-0005-0000-0000-00005B0F0000}"/>
    <cellStyle name="20% - Accent3 11 10 2 3" xfId="26613" xr:uid="{00000000-0005-0000-0000-00005C0F0000}"/>
    <cellStyle name="20% - Accent3 11 10 3" xfId="12310" xr:uid="{00000000-0005-0000-0000-00005D0F0000}"/>
    <cellStyle name="20% - Accent3 11 10 3 2" xfId="29981" xr:uid="{00000000-0005-0000-0000-00005E0F0000}"/>
    <cellStyle name="20% - Accent3 11 10 4" xfId="23748" xr:uid="{00000000-0005-0000-0000-00005F0F0000}"/>
    <cellStyle name="20% - Accent3 11 11" xfId="5595" xr:uid="{00000000-0005-0000-0000-0000600F0000}"/>
    <cellStyle name="20% - Accent3 11 11 2" xfId="8895" xr:uid="{00000000-0005-0000-0000-0000610F0000}"/>
    <cellStyle name="20% - Accent3 11 11 2 2" xfId="16690" xr:uid="{00000000-0005-0000-0000-0000620F0000}"/>
    <cellStyle name="20% - Accent3 11 11 2 2 2" xfId="34326" xr:uid="{00000000-0005-0000-0000-0000630F0000}"/>
    <cellStyle name="20% - Accent3 11 11 2 3" xfId="27283" xr:uid="{00000000-0005-0000-0000-0000640F0000}"/>
    <cellStyle name="20% - Accent3 11 11 3" xfId="13451" xr:uid="{00000000-0005-0000-0000-0000650F0000}"/>
    <cellStyle name="20% - Accent3 11 11 3 2" xfId="31091" xr:uid="{00000000-0005-0000-0000-0000660F0000}"/>
    <cellStyle name="20% - Accent3 11 11 4" xfId="24418" xr:uid="{00000000-0005-0000-0000-0000670F0000}"/>
    <cellStyle name="20% - Accent3 11 12" xfId="6225" xr:uid="{00000000-0005-0000-0000-0000680F0000}"/>
    <cellStyle name="20% - Accent3 11 12 2" xfId="9435" xr:uid="{00000000-0005-0000-0000-0000690F0000}"/>
    <cellStyle name="20% - Accent3 11 12 2 2" xfId="17229" xr:uid="{00000000-0005-0000-0000-00006A0F0000}"/>
    <cellStyle name="20% - Accent3 11 12 2 2 2" xfId="34866" xr:uid="{00000000-0005-0000-0000-00006B0F0000}"/>
    <cellStyle name="20% - Accent3 11 12 2 3" xfId="27819" xr:uid="{00000000-0005-0000-0000-00006C0F0000}"/>
    <cellStyle name="20% - Accent3 11 12 3" xfId="14014" xr:uid="{00000000-0005-0000-0000-00006D0F0000}"/>
    <cellStyle name="20% - Accent3 11 12 3 2" xfId="31649" xr:uid="{00000000-0005-0000-0000-00006E0F0000}"/>
    <cellStyle name="20% - Accent3 11 12 4" xfId="24955" xr:uid="{00000000-0005-0000-0000-00006F0F0000}"/>
    <cellStyle name="20% - Accent3 11 13" xfId="6763" xr:uid="{00000000-0005-0000-0000-0000700F0000}"/>
    <cellStyle name="20% - Accent3 11 13 2" xfId="9973" xr:uid="{00000000-0005-0000-0000-0000710F0000}"/>
    <cellStyle name="20% - Accent3 11 13 2 2" xfId="17766" xr:uid="{00000000-0005-0000-0000-0000720F0000}"/>
    <cellStyle name="20% - Accent3 11 13 2 2 2" xfId="35403" xr:uid="{00000000-0005-0000-0000-0000730F0000}"/>
    <cellStyle name="20% - Accent3 11 13 2 3" xfId="28356" xr:uid="{00000000-0005-0000-0000-0000740F0000}"/>
    <cellStyle name="20% - Accent3 11 13 3" xfId="14551" xr:uid="{00000000-0005-0000-0000-0000750F0000}"/>
    <cellStyle name="20% - Accent3 11 13 3 2" xfId="32186" xr:uid="{00000000-0005-0000-0000-0000760F0000}"/>
    <cellStyle name="20% - Accent3 11 13 4" xfId="25493" xr:uid="{00000000-0005-0000-0000-0000770F0000}"/>
    <cellStyle name="20% - Accent3 11 14" xfId="7595" xr:uid="{00000000-0005-0000-0000-0000780F0000}"/>
    <cellStyle name="20% - Accent3 11 14 2" xfId="15392" xr:uid="{00000000-0005-0000-0000-0000790F0000}"/>
    <cellStyle name="20% - Accent3 11 14 2 2" xfId="33027" xr:uid="{00000000-0005-0000-0000-00007A0F0000}"/>
    <cellStyle name="20% - Accent3 11 14 3" xfId="26028" xr:uid="{00000000-0005-0000-0000-00007B0F0000}"/>
    <cellStyle name="20% - Accent3 11 15" xfId="11163" xr:uid="{00000000-0005-0000-0000-00007C0F0000}"/>
    <cellStyle name="20% - Accent3 11 15 2" xfId="28891" xr:uid="{00000000-0005-0000-0000-00007D0F0000}"/>
    <cellStyle name="20% - Accent3 11 16" xfId="22052" xr:uid="{00000000-0005-0000-0000-00007E0F0000}"/>
    <cellStyle name="20% - Accent3 11 16 2" xfId="38765" xr:uid="{00000000-0005-0000-0000-00007F0F0000}"/>
    <cellStyle name="20% - Accent3 11 17" xfId="23163" xr:uid="{00000000-0005-0000-0000-0000800F0000}"/>
    <cellStyle name="20% - Accent3 11 18" xfId="51717" xr:uid="{00000000-0005-0000-0000-0000810F0000}"/>
    <cellStyle name="20% - Accent3 11 2" xfId="340" xr:uid="{00000000-0005-0000-0000-0000820F0000}"/>
    <cellStyle name="20% - Accent3 11 2 2" xfId="3575" xr:uid="{00000000-0005-0000-0000-0000830F0000}"/>
    <cellStyle name="20% - Accent3 11 2 2 2" xfId="8200" xr:uid="{00000000-0005-0000-0000-0000840F0000}"/>
    <cellStyle name="20% - Accent3 11 2 2 2 2" xfId="15996" xr:uid="{00000000-0005-0000-0000-0000850F0000}"/>
    <cellStyle name="20% - Accent3 11 2 2 2 2 2" xfId="33631" xr:uid="{00000000-0005-0000-0000-0000860F0000}"/>
    <cellStyle name="20% - Accent3 11 2 2 2 3" xfId="26614" xr:uid="{00000000-0005-0000-0000-0000870F0000}"/>
    <cellStyle name="20% - Accent3 11 2 2 3" xfId="12311" xr:uid="{00000000-0005-0000-0000-0000880F0000}"/>
    <cellStyle name="20% - Accent3 11 2 2 3 2" xfId="29982" xr:uid="{00000000-0005-0000-0000-0000890F0000}"/>
    <cellStyle name="20% - Accent3 11 2 2 4" xfId="23749" xr:uid="{00000000-0005-0000-0000-00008A0F0000}"/>
    <cellStyle name="20% - Accent3 11 2 3" xfId="5596" xr:uid="{00000000-0005-0000-0000-00008B0F0000}"/>
    <cellStyle name="20% - Accent3 11 2 3 2" xfId="8896" xr:uid="{00000000-0005-0000-0000-00008C0F0000}"/>
    <cellStyle name="20% - Accent3 11 2 3 2 2" xfId="16691" xr:uid="{00000000-0005-0000-0000-00008D0F0000}"/>
    <cellStyle name="20% - Accent3 11 2 3 2 2 2" xfId="34327" xr:uid="{00000000-0005-0000-0000-00008E0F0000}"/>
    <cellStyle name="20% - Accent3 11 2 3 2 3" xfId="27284" xr:uid="{00000000-0005-0000-0000-00008F0F0000}"/>
    <cellStyle name="20% - Accent3 11 2 3 3" xfId="13452" xr:uid="{00000000-0005-0000-0000-0000900F0000}"/>
    <cellStyle name="20% - Accent3 11 2 3 3 2" xfId="31092" xr:uid="{00000000-0005-0000-0000-0000910F0000}"/>
    <cellStyle name="20% - Accent3 11 2 3 4" xfId="24419" xr:uid="{00000000-0005-0000-0000-0000920F0000}"/>
    <cellStyle name="20% - Accent3 11 2 4" xfId="6226" xr:uid="{00000000-0005-0000-0000-0000930F0000}"/>
    <cellStyle name="20% - Accent3 11 2 4 2" xfId="9436" xr:uid="{00000000-0005-0000-0000-0000940F0000}"/>
    <cellStyle name="20% - Accent3 11 2 4 2 2" xfId="17230" xr:uid="{00000000-0005-0000-0000-0000950F0000}"/>
    <cellStyle name="20% - Accent3 11 2 4 2 2 2" xfId="34867" xr:uid="{00000000-0005-0000-0000-0000960F0000}"/>
    <cellStyle name="20% - Accent3 11 2 4 2 3" xfId="27820" xr:uid="{00000000-0005-0000-0000-0000970F0000}"/>
    <cellStyle name="20% - Accent3 11 2 4 3" xfId="14015" xr:uid="{00000000-0005-0000-0000-0000980F0000}"/>
    <cellStyle name="20% - Accent3 11 2 4 3 2" xfId="31650" xr:uid="{00000000-0005-0000-0000-0000990F0000}"/>
    <cellStyle name="20% - Accent3 11 2 4 4" xfId="24956" xr:uid="{00000000-0005-0000-0000-00009A0F0000}"/>
    <cellStyle name="20% - Accent3 11 2 5" xfId="6764" xr:uid="{00000000-0005-0000-0000-00009B0F0000}"/>
    <cellStyle name="20% - Accent3 11 2 5 2" xfId="9974" xr:uid="{00000000-0005-0000-0000-00009C0F0000}"/>
    <cellStyle name="20% - Accent3 11 2 5 2 2" xfId="17767" xr:uid="{00000000-0005-0000-0000-00009D0F0000}"/>
    <cellStyle name="20% - Accent3 11 2 5 2 2 2" xfId="35404" xr:uid="{00000000-0005-0000-0000-00009E0F0000}"/>
    <cellStyle name="20% - Accent3 11 2 5 2 3" xfId="28357" xr:uid="{00000000-0005-0000-0000-00009F0F0000}"/>
    <cellStyle name="20% - Accent3 11 2 5 3" xfId="14552" xr:uid="{00000000-0005-0000-0000-0000A00F0000}"/>
    <cellStyle name="20% - Accent3 11 2 5 3 2" xfId="32187" xr:uid="{00000000-0005-0000-0000-0000A10F0000}"/>
    <cellStyle name="20% - Accent3 11 2 5 4" xfId="25494" xr:uid="{00000000-0005-0000-0000-0000A20F0000}"/>
    <cellStyle name="20% - Accent3 11 2 6" xfId="7596" xr:uid="{00000000-0005-0000-0000-0000A30F0000}"/>
    <cellStyle name="20% - Accent3 11 2 6 2" xfId="15393" xr:uid="{00000000-0005-0000-0000-0000A40F0000}"/>
    <cellStyle name="20% - Accent3 11 2 6 2 2" xfId="33028" xr:uid="{00000000-0005-0000-0000-0000A50F0000}"/>
    <cellStyle name="20% - Accent3 11 2 6 3" xfId="26029" xr:uid="{00000000-0005-0000-0000-0000A60F0000}"/>
    <cellStyle name="20% - Accent3 11 2 7" xfId="11164" xr:uid="{00000000-0005-0000-0000-0000A70F0000}"/>
    <cellStyle name="20% - Accent3 11 2 7 2" xfId="28892" xr:uid="{00000000-0005-0000-0000-0000A80F0000}"/>
    <cellStyle name="20% - Accent3 11 2 8" xfId="23164" xr:uid="{00000000-0005-0000-0000-0000A90F0000}"/>
    <cellStyle name="20% - Accent3 11 2 9" xfId="51718" xr:uid="{00000000-0005-0000-0000-0000AA0F0000}"/>
    <cellStyle name="20% - Accent3 11 3" xfId="341" xr:uid="{00000000-0005-0000-0000-0000AB0F0000}"/>
    <cellStyle name="20% - Accent3 11 3 10" xfId="23165" xr:uid="{00000000-0005-0000-0000-0000AC0F0000}"/>
    <cellStyle name="20% - Accent3 11 3 11" xfId="51719" xr:uid="{00000000-0005-0000-0000-0000AD0F0000}"/>
    <cellStyle name="20% - Accent3 11 3 2" xfId="342" xr:uid="{00000000-0005-0000-0000-0000AE0F0000}"/>
    <cellStyle name="20% - Accent3 11 3 2 2" xfId="3577" xr:uid="{00000000-0005-0000-0000-0000AF0F0000}"/>
    <cellStyle name="20% - Accent3 11 3 2 2 2" xfId="8202" xr:uid="{00000000-0005-0000-0000-0000B00F0000}"/>
    <cellStyle name="20% - Accent3 11 3 2 2 2 2" xfId="15998" xr:uid="{00000000-0005-0000-0000-0000B10F0000}"/>
    <cellStyle name="20% - Accent3 11 3 2 2 2 2 2" xfId="33633" xr:uid="{00000000-0005-0000-0000-0000B20F0000}"/>
    <cellStyle name="20% - Accent3 11 3 2 2 2 3" xfId="26616" xr:uid="{00000000-0005-0000-0000-0000B30F0000}"/>
    <cellStyle name="20% - Accent3 11 3 2 2 3" xfId="12313" xr:uid="{00000000-0005-0000-0000-0000B40F0000}"/>
    <cellStyle name="20% - Accent3 11 3 2 2 3 2" xfId="29984" xr:uid="{00000000-0005-0000-0000-0000B50F0000}"/>
    <cellStyle name="20% - Accent3 11 3 2 2 4" xfId="23751" xr:uid="{00000000-0005-0000-0000-0000B60F0000}"/>
    <cellStyle name="20% - Accent3 11 3 2 3" xfId="5598" xr:uid="{00000000-0005-0000-0000-0000B70F0000}"/>
    <cellStyle name="20% - Accent3 11 3 2 3 2" xfId="8898" xr:uid="{00000000-0005-0000-0000-0000B80F0000}"/>
    <cellStyle name="20% - Accent3 11 3 2 3 2 2" xfId="16693" xr:uid="{00000000-0005-0000-0000-0000B90F0000}"/>
    <cellStyle name="20% - Accent3 11 3 2 3 2 2 2" xfId="34329" xr:uid="{00000000-0005-0000-0000-0000BA0F0000}"/>
    <cellStyle name="20% - Accent3 11 3 2 3 2 3" xfId="27286" xr:uid="{00000000-0005-0000-0000-0000BB0F0000}"/>
    <cellStyle name="20% - Accent3 11 3 2 3 3" xfId="13454" xr:uid="{00000000-0005-0000-0000-0000BC0F0000}"/>
    <cellStyle name="20% - Accent3 11 3 2 3 3 2" xfId="31094" xr:uid="{00000000-0005-0000-0000-0000BD0F0000}"/>
    <cellStyle name="20% - Accent3 11 3 2 3 4" xfId="24421" xr:uid="{00000000-0005-0000-0000-0000BE0F0000}"/>
    <cellStyle name="20% - Accent3 11 3 2 4" xfId="6228" xr:uid="{00000000-0005-0000-0000-0000BF0F0000}"/>
    <cellStyle name="20% - Accent3 11 3 2 4 2" xfId="9438" xr:uid="{00000000-0005-0000-0000-0000C00F0000}"/>
    <cellStyle name="20% - Accent3 11 3 2 4 2 2" xfId="17232" xr:uid="{00000000-0005-0000-0000-0000C10F0000}"/>
    <cellStyle name="20% - Accent3 11 3 2 4 2 2 2" xfId="34869" xr:uid="{00000000-0005-0000-0000-0000C20F0000}"/>
    <cellStyle name="20% - Accent3 11 3 2 4 2 3" xfId="27822" xr:uid="{00000000-0005-0000-0000-0000C30F0000}"/>
    <cellStyle name="20% - Accent3 11 3 2 4 3" xfId="14017" xr:uid="{00000000-0005-0000-0000-0000C40F0000}"/>
    <cellStyle name="20% - Accent3 11 3 2 4 3 2" xfId="31652" xr:uid="{00000000-0005-0000-0000-0000C50F0000}"/>
    <cellStyle name="20% - Accent3 11 3 2 4 4" xfId="24958" xr:uid="{00000000-0005-0000-0000-0000C60F0000}"/>
    <cellStyle name="20% - Accent3 11 3 2 5" xfId="6766" xr:uid="{00000000-0005-0000-0000-0000C70F0000}"/>
    <cellStyle name="20% - Accent3 11 3 2 5 2" xfId="9976" xr:uid="{00000000-0005-0000-0000-0000C80F0000}"/>
    <cellStyle name="20% - Accent3 11 3 2 5 2 2" xfId="17769" xr:uid="{00000000-0005-0000-0000-0000C90F0000}"/>
    <cellStyle name="20% - Accent3 11 3 2 5 2 2 2" xfId="35406" xr:uid="{00000000-0005-0000-0000-0000CA0F0000}"/>
    <cellStyle name="20% - Accent3 11 3 2 5 2 3" xfId="28359" xr:uid="{00000000-0005-0000-0000-0000CB0F0000}"/>
    <cellStyle name="20% - Accent3 11 3 2 5 3" xfId="14554" xr:uid="{00000000-0005-0000-0000-0000CC0F0000}"/>
    <cellStyle name="20% - Accent3 11 3 2 5 3 2" xfId="32189" xr:uid="{00000000-0005-0000-0000-0000CD0F0000}"/>
    <cellStyle name="20% - Accent3 11 3 2 5 4" xfId="25496" xr:uid="{00000000-0005-0000-0000-0000CE0F0000}"/>
    <cellStyle name="20% - Accent3 11 3 2 6" xfId="7598" xr:uid="{00000000-0005-0000-0000-0000CF0F0000}"/>
    <cellStyle name="20% - Accent3 11 3 2 6 2" xfId="15395" xr:uid="{00000000-0005-0000-0000-0000D00F0000}"/>
    <cellStyle name="20% - Accent3 11 3 2 6 2 2" xfId="33030" xr:uid="{00000000-0005-0000-0000-0000D10F0000}"/>
    <cellStyle name="20% - Accent3 11 3 2 6 3" xfId="26031" xr:uid="{00000000-0005-0000-0000-0000D20F0000}"/>
    <cellStyle name="20% - Accent3 11 3 2 7" xfId="11166" xr:uid="{00000000-0005-0000-0000-0000D30F0000}"/>
    <cellStyle name="20% - Accent3 11 3 2 7 2" xfId="28894" xr:uid="{00000000-0005-0000-0000-0000D40F0000}"/>
    <cellStyle name="20% - Accent3 11 3 2 8" xfId="23166" xr:uid="{00000000-0005-0000-0000-0000D50F0000}"/>
    <cellStyle name="20% - Accent3 11 3 2 9" xfId="51720" xr:uid="{00000000-0005-0000-0000-0000D60F0000}"/>
    <cellStyle name="20% - Accent3 11 3 3" xfId="3578" xr:uid="{00000000-0005-0000-0000-0000D70F0000}"/>
    <cellStyle name="20% - Accent3 11 3 3 2" xfId="5599" xr:uid="{00000000-0005-0000-0000-0000D80F0000}"/>
    <cellStyle name="20% - Accent3 11 3 3 2 2" xfId="8899" xr:uid="{00000000-0005-0000-0000-0000D90F0000}"/>
    <cellStyle name="20% - Accent3 11 3 3 2 2 2" xfId="16694" xr:uid="{00000000-0005-0000-0000-0000DA0F0000}"/>
    <cellStyle name="20% - Accent3 11 3 3 2 2 2 2" xfId="34330" xr:uid="{00000000-0005-0000-0000-0000DB0F0000}"/>
    <cellStyle name="20% - Accent3 11 3 3 2 2 3" xfId="27287" xr:uid="{00000000-0005-0000-0000-0000DC0F0000}"/>
    <cellStyle name="20% - Accent3 11 3 3 2 3" xfId="13455" xr:uid="{00000000-0005-0000-0000-0000DD0F0000}"/>
    <cellStyle name="20% - Accent3 11 3 3 2 3 2" xfId="31095" xr:uid="{00000000-0005-0000-0000-0000DE0F0000}"/>
    <cellStyle name="20% - Accent3 11 3 3 2 4" xfId="24422" xr:uid="{00000000-0005-0000-0000-0000DF0F0000}"/>
    <cellStyle name="20% - Accent3 11 3 3 3" xfId="6229" xr:uid="{00000000-0005-0000-0000-0000E00F0000}"/>
    <cellStyle name="20% - Accent3 11 3 3 3 2" xfId="9439" xr:uid="{00000000-0005-0000-0000-0000E10F0000}"/>
    <cellStyle name="20% - Accent3 11 3 3 3 2 2" xfId="17233" xr:uid="{00000000-0005-0000-0000-0000E20F0000}"/>
    <cellStyle name="20% - Accent3 11 3 3 3 2 2 2" xfId="34870" xr:uid="{00000000-0005-0000-0000-0000E30F0000}"/>
    <cellStyle name="20% - Accent3 11 3 3 3 2 3" xfId="27823" xr:uid="{00000000-0005-0000-0000-0000E40F0000}"/>
    <cellStyle name="20% - Accent3 11 3 3 3 3" xfId="14018" xr:uid="{00000000-0005-0000-0000-0000E50F0000}"/>
    <cellStyle name="20% - Accent3 11 3 3 3 3 2" xfId="31653" xr:uid="{00000000-0005-0000-0000-0000E60F0000}"/>
    <cellStyle name="20% - Accent3 11 3 3 3 4" xfId="24959" xr:uid="{00000000-0005-0000-0000-0000E70F0000}"/>
    <cellStyle name="20% - Accent3 11 3 3 4" xfId="6767" xr:uid="{00000000-0005-0000-0000-0000E80F0000}"/>
    <cellStyle name="20% - Accent3 11 3 3 4 2" xfId="9977" xr:uid="{00000000-0005-0000-0000-0000E90F0000}"/>
    <cellStyle name="20% - Accent3 11 3 3 4 2 2" xfId="17770" xr:uid="{00000000-0005-0000-0000-0000EA0F0000}"/>
    <cellStyle name="20% - Accent3 11 3 3 4 2 2 2" xfId="35407" xr:uid="{00000000-0005-0000-0000-0000EB0F0000}"/>
    <cellStyle name="20% - Accent3 11 3 3 4 2 3" xfId="28360" xr:uid="{00000000-0005-0000-0000-0000EC0F0000}"/>
    <cellStyle name="20% - Accent3 11 3 3 4 3" xfId="14555" xr:uid="{00000000-0005-0000-0000-0000ED0F0000}"/>
    <cellStyle name="20% - Accent3 11 3 3 4 3 2" xfId="32190" xr:uid="{00000000-0005-0000-0000-0000EE0F0000}"/>
    <cellStyle name="20% - Accent3 11 3 3 4 4" xfId="25497" xr:uid="{00000000-0005-0000-0000-0000EF0F0000}"/>
    <cellStyle name="20% - Accent3 11 3 3 5" xfId="8203" xr:uid="{00000000-0005-0000-0000-0000F00F0000}"/>
    <cellStyle name="20% - Accent3 11 3 3 5 2" xfId="15999" xr:uid="{00000000-0005-0000-0000-0000F10F0000}"/>
    <cellStyle name="20% - Accent3 11 3 3 5 2 2" xfId="33634" xr:uid="{00000000-0005-0000-0000-0000F20F0000}"/>
    <cellStyle name="20% - Accent3 11 3 3 5 3" xfId="26617" xr:uid="{00000000-0005-0000-0000-0000F30F0000}"/>
    <cellStyle name="20% - Accent3 11 3 3 6" xfId="12314" xr:uid="{00000000-0005-0000-0000-0000F40F0000}"/>
    <cellStyle name="20% - Accent3 11 3 3 6 2" xfId="29985" xr:uid="{00000000-0005-0000-0000-0000F50F0000}"/>
    <cellStyle name="20% - Accent3 11 3 3 7" xfId="23752" xr:uid="{00000000-0005-0000-0000-0000F60F0000}"/>
    <cellStyle name="20% - Accent3 11 3 4" xfId="3576" xr:uid="{00000000-0005-0000-0000-0000F70F0000}"/>
    <cellStyle name="20% - Accent3 11 3 4 2" xfId="8201" xr:uid="{00000000-0005-0000-0000-0000F80F0000}"/>
    <cellStyle name="20% - Accent3 11 3 4 2 2" xfId="15997" xr:uid="{00000000-0005-0000-0000-0000F90F0000}"/>
    <cellStyle name="20% - Accent3 11 3 4 2 2 2" xfId="33632" xr:uid="{00000000-0005-0000-0000-0000FA0F0000}"/>
    <cellStyle name="20% - Accent3 11 3 4 2 3" xfId="26615" xr:uid="{00000000-0005-0000-0000-0000FB0F0000}"/>
    <cellStyle name="20% - Accent3 11 3 4 3" xfId="12312" xr:uid="{00000000-0005-0000-0000-0000FC0F0000}"/>
    <cellStyle name="20% - Accent3 11 3 4 3 2" xfId="29983" xr:uid="{00000000-0005-0000-0000-0000FD0F0000}"/>
    <cellStyle name="20% - Accent3 11 3 4 4" xfId="23750" xr:uid="{00000000-0005-0000-0000-0000FE0F0000}"/>
    <cellStyle name="20% - Accent3 11 3 5" xfId="5597" xr:uid="{00000000-0005-0000-0000-0000FF0F0000}"/>
    <cellStyle name="20% - Accent3 11 3 5 2" xfId="8897" xr:uid="{00000000-0005-0000-0000-000000100000}"/>
    <cellStyle name="20% - Accent3 11 3 5 2 2" xfId="16692" xr:uid="{00000000-0005-0000-0000-000001100000}"/>
    <cellStyle name="20% - Accent3 11 3 5 2 2 2" xfId="34328" xr:uid="{00000000-0005-0000-0000-000002100000}"/>
    <cellStyle name="20% - Accent3 11 3 5 2 3" xfId="27285" xr:uid="{00000000-0005-0000-0000-000003100000}"/>
    <cellStyle name="20% - Accent3 11 3 5 3" xfId="13453" xr:uid="{00000000-0005-0000-0000-000004100000}"/>
    <cellStyle name="20% - Accent3 11 3 5 3 2" xfId="31093" xr:uid="{00000000-0005-0000-0000-000005100000}"/>
    <cellStyle name="20% - Accent3 11 3 5 4" xfId="24420" xr:uid="{00000000-0005-0000-0000-000006100000}"/>
    <cellStyle name="20% - Accent3 11 3 6" xfId="6227" xr:uid="{00000000-0005-0000-0000-000007100000}"/>
    <cellStyle name="20% - Accent3 11 3 6 2" xfId="9437" xr:uid="{00000000-0005-0000-0000-000008100000}"/>
    <cellStyle name="20% - Accent3 11 3 6 2 2" xfId="17231" xr:uid="{00000000-0005-0000-0000-000009100000}"/>
    <cellStyle name="20% - Accent3 11 3 6 2 2 2" xfId="34868" xr:uid="{00000000-0005-0000-0000-00000A100000}"/>
    <cellStyle name="20% - Accent3 11 3 6 2 3" xfId="27821" xr:uid="{00000000-0005-0000-0000-00000B100000}"/>
    <cellStyle name="20% - Accent3 11 3 6 3" xfId="14016" xr:uid="{00000000-0005-0000-0000-00000C100000}"/>
    <cellStyle name="20% - Accent3 11 3 6 3 2" xfId="31651" xr:uid="{00000000-0005-0000-0000-00000D100000}"/>
    <cellStyle name="20% - Accent3 11 3 6 4" xfId="24957" xr:uid="{00000000-0005-0000-0000-00000E100000}"/>
    <cellStyle name="20% - Accent3 11 3 7" xfId="6765" xr:uid="{00000000-0005-0000-0000-00000F100000}"/>
    <cellStyle name="20% - Accent3 11 3 7 2" xfId="9975" xr:uid="{00000000-0005-0000-0000-000010100000}"/>
    <cellStyle name="20% - Accent3 11 3 7 2 2" xfId="17768" xr:uid="{00000000-0005-0000-0000-000011100000}"/>
    <cellStyle name="20% - Accent3 11 3 7 2 2 2" xfId="35405" xr:uid="{00000000-0005-0000-0000-000012100000}"/>
    <cellStyle name="20% - Accent3 11 3 7 2 3" xfId="28358" xr:uid="{00000000-0005-0000-0000-000013100000}"/>
    <cellStyle name="20% - Accent3 11 3 7 3" xfId="14553" xr:uid="{00000000-0005-0000-0000-000014100000}"/>
    <cellStyle name="20% - Accent3 11 3 7 3 2" xfId="32188" xr:uid="{00000000-0005-0000-0000-000015100000}"/>
    <cellStyle name="20% - Accent3 11 3 7 4" xfId="25495" xr:uid="{00000000-0005-0000-0000-000016100000}"/>
    <cellStyle name="20% - Accent3 11 3 8" xfId="7597" xr:uid="{00000000-0005-0000-0000-000017100000}"/>
    <cellStyle name="20% - Accent3 11 3 8 2" xfId="15394" xr:uid="{00000000-0005-0000-0000-000018100000}"/>
    <cellStyle name="20% - Accent3 11 3 8 2 2" xfId="33029" xr:uid="{00000000-0005-0000-0000-000019100000}"/>
    <cellStyle name="20% - Accent3 11 3 8 3" xfId="26030" xr:uid="{00000000-0005-0000-0000-00001A100000}"/>
    <cellStyle name="20% - Accent3 11 3 9" xfId="11165" xr:uid="{00000000-0005-0000-0000-00001B100000}"/>
    <cellStyle name="20% - Accent3 11 3 9 2" xfId="28893" xr:uid="{00000000-0005-0000-0000-00001C100000}"/>
    <cellStyle name="20% - Accent3 11 4" xfId="343" xr:uid="{00000000-0005-0000-0000-00001D100000}"/>
    <cellStyle name="20% - Accent3 11 4 2" xfId="3579" xr:uid="{00000000-0005-0000-0000-00001E100000}"/>
    <cellStyle name="20% - Accent3 11 4 2 2" xfId="8204" xr:uid="{00000000-0005-0000-0000-00001F100000}"/>
    <cellStyle name="20% - Accent3 11 4 2 2 2" xfId="16000" xr:uid="{00000000-0005-0000-0000-000020100000}"/>
    <cellStyle name="20% - Accent3 11 4 2 2 2 2" xfId="33635" xr:uid="{00000000-0005-0000-0000-000021100000}"/>
    <cellStyle name="20% - Accent3 11 4 2 2 3" xfId="26618" xr:uid="{00000000-0005-0000-0000-000022100000}"/>
    <cellStyle name="20% - Accent3 11 4 2 3" xfId="12315" xr:uid="{00000000-0005-0000-0000-000023100000}"/>
    <cellStyle name="20% - Accent3 11 4 2 3 2" xfId="29986" xr:uid="{00000000-0005-0000-0000-000024100000}"/>
    <cellStyle name="20% - Accent3 11 4 2 4" xfId="23753" xr:uid="{00000000-0005-0000-0000-000025100000}"/>
    <cellStyle name="20% - Accent3 11 4 3" xfId="5600" xr:uid="{00000000-0005-0000-0000-000026100000}"/>
    <cellStyle name="20% - Accent3 11 4 3 2" xfId="8900" xr:uid="{00000000-0005-0000-0000-000027100000}"/>
    <cellStyle name="20% - Accent3 11 4 3 2 2" xfId="16695" xr:uid="{00000000-0005-0000-0000-000028100000}"/>
    <cellStyle name="20% - Accent3 11 4 3 2 2 2" xfId="34331" xr:uid="{00000000-0005-0000-0000-000029100000}"/>
    <cellStyle name="20% - Accent3 11 4 3 2 3" xfId="27288" xr:uid="{00000000-0005-0000-0000-00002A100000}"/>
    <cellStyle name="20% - Accent3 11 4 3 3" xfId="13456" xr:uid="{00000000-0005-0000-0000-00002B100000}"/>
    <cellStyle name="20% - Accent3 11 4 3 3 2" xfId="31096" xr:uid="{00000000-0005-0000-0000-00002C100000}"/>
    <cellStyle name="20% - Accent3 11 4 3 4" xfId="24423" xr:uid="{00000000-0005-0000-0000-00002D100000}"/>
    <cellStyle name="20% - Accent3 11 4 4" xfId="6230" xr:uid="{00000000-0005-0000-0000-00002E100000}"/>
    <cellStyle name="20% - Accent3 11 4 4 2" xfId="9440" xr:uid="{00000000-0005-0000-0000-00002F100000}"/>
    <cellStyle name="20% - Accent3 11 4 4 2 2" xfId="17234" xr:uid="{00000000-0005-0000-0000-000030100000}"/>
    <cellStyle name="20% - Accent3 11 4 4 2 2 2" xfId="34871" xr:uid="{00000000-0005-0000-0000-000031100000}"/>
    <cellStyle name="20% - Accent3 11 4 4 2 3" xfId="27824" xr:uid="{00000000-0005-0000-0000-000032100000}"/>
    <cellStyle name="20% - Accent3 11 4 4 3" xfId="14019" xr:uid="{00000000-0005-0000-0000-000033100000}"/>
    <cellStyle name="20% - Accent3 11 4 4 3 2" xfId="31654" xr:uid="{00000000-0005-0000-0000-000034100000}"/>
    <cellStyle name="20% - Accent3 11 4 4 4" xfId="24960" xr:uid="{00000000-0005-0000-0000-000035100000}"/>
    <cellStyle name="20% - Accent3 11 4 5" xfId="6768" xr:uid="{00000000-0005-0000-0000-000036100000}"/>
    <cellStyle name="20% - Accent3 11 4 5 2" xfId="9978" xr:uid="{00000000-0005-0000-0000-000037100000}"/>
    <cellStyle name="20% - Accent3 11 4 5 2 2" xfId="17771" xr:uid="{00000000-0005-0000-0000-000038100000}"/>
    <cellStyle name="20% - Accent3 11 4 5 2 2 2" xfId="35408" xr:uid="{00000000-0005-0000-0000-000039100000}"/>
    <cellStyle name="20% - Accent3 11 4 5 2 3" xfId="28361" xr:uid="{00000000-0005-0000-0000-00003A100000}"/>
    <cellStyle name="20% - Accent3 11 4 5 3" xfId="14556" xr:uid="{00000000-0005-0000-0000-00003B100000}"/>
    <cellStyle name="20% - Accent3 11 4 5 3 2" xfId="32191" xr:uid="{00000000-0005-0000-0000-00003C100000}"/>
    <cellStyle name="20% - Accent3 11 4 5 4" xfId="25498" xr:uid="{00000000-0005-0000-0000-00003D100000}"/>
    <cellStyle name="20% - Accent3 11 4 6" xfId="7599" xr:uid="{00000000-0005-0000-0000-00003E100000}"/>
    <cellStyle name="20% - Accent3 11 4 6 2" xfId="15396" xr:uid="{00000000-0005-0000-0000-00003F100000}"/>
    <cellStyle name="20% - Accent3 11 4 6 2 2" xfId="33031" xr:uid="{00000000-0005-0000-0000-000040100000}"/>
    <cellStyle name="20% - Accent3 11 4 6 3" xfId="26032" xr:uid="{00000000-0005-0000-0000-000041100000}"/>
    <cellStyle name="20% - Accent3 11 4 7" xfId="11167" xr:uid="{00000000-0005-0000-0000-000042100000}"/>
    <cellStyle name="20% - Accent3 11 4 7 2" xfId="28895" xr:uid="{00000000-0005-0000-0000-000043100000}"/>
    <cellStyle name="20% - Accent3 11 4 8" xfId="23167" xr:uid="{00000000-0005-0000-0000-000044100000}"/>
    <cellStyle name="20% - Accent3 11 4 9" xfId="51721" xr:uid="{00000000-0005-0000-0000-000045100000}"/>
    <cellStyle name="20% - Accent3 11 5" xfId="344" xr:uid="{00000000-0005-0000-0000-000046100000}"/>
    <cellStyle name="20% - Accent3 11 5 2" xfId="3580" xr:uid="{00000000-0005-0000-0000-000047100000}"/>
    <cellStyle name="20% - Accent3 11 5 2 2" xfId="8205" xr:uid="{00000000-0005-0000-0000-000048100000}"/>
    <cellStyle name="20% - Accent3 11 5 2 2 2" xfId="16001" xr:uid="{00000000-0005-0000-0000-000049100000}"/>
    <cellStyle name="20% - Accent3 11 5 2 2 2 2" xfId="33636" xr:uid="{00000000-0005-0000-0000-00004A100000}"/>
    <cellStyle name="20% - Accent3 11 5 2 2 3" xfId="26619" xr:uid="{00000000-0005-0000-0000-00004B100000}"/>
    <cellStyle name="20% - Accent3 11 5 2 3" xfId="12316" xr:uid="{00000000-0005-0000-0000-00004C100000}"/>
    <cellStyle name="20% - Accent3 11 5 2 3 2" xfId="29987" xr:uid="{00000000-0005-0000-0000-00004D100000}"/>
    <cellStyle name="20% - Accent3 11 5 2 4" xfId="23754" xr:uid="{00000000-0005-0000-0000-00004E100000}"/>
    <cellStyle name="20% - Accent3 11 5 3" xfId="5601" xr:uid="{00000000-0005-0000-0000-00004F100000}"/>
    <cellStyle name="20% - Accent3 11 5 3 2" xfId="8901" xr:uid="{00000000-0005-0000-0000-000050100000}"/>
    <cellStyle name="20% - Accent3 11 5 3 2 2" xfId="16696" xr:uid="{00000000-0005-0000-0000-000051100000}"/>
    <cellStyle name="20% - Accent3 11 5 3 2 2 2" xfId="34332" xr:uid="{00000000-0005-0000-0000-000052100000}"/>
    <cellStyle name="20% - Accent3 11 5 3 2 3" xfId="27289" xr:uid="{00000000-0005-0000-0000-000053100000}"/>
    <cellStyle name="20% - Accent3 11 5 3 3" xfId="13457" xr:uid="{00000000-0005-0000-0000-000054100000}"/>
    <cellStyle name="20% - Accent3 11 5 3 3 2" xfId="31097" xr:uid="{00000000-0005-0000-0000-000055100000}"/>
    <cellStyle name="20% - Accent3 11 5 3 4" xfId="24424" xr:uid="{00000000-0005-0000-0000-000056100000}"/>
    <cellStyle name="20% - Accent3 11 5 4" xfId="6231" xr:uid="{00000000-0005-0000-0000-000057100000}"/>
    <cellStyle name="20% - Accent3 11 5 4 2" xfId="9441" xr:uid="{00000000-0005-0000-0000-000058100000}"/>
    <cellStyle name="20% - Accent3 11 5 4 2 2" xfId="17235" xr:uid="{00000000-0005-0000-0000-000059100000}"/>
    <cellStyle name="20% - Accent3 11 5 4 2 2 2" xfId="34872" xr:uid="{00000000-0005-0000-0000-00005A100000}"/>
    <cellStyle name="20% - Accent3 11 5 4 2 3" xfId="27825" xr:uid="{00000000-0005-0000-0000-00005B100000}"/>
    <cellStyle name="20% - Accent3 11 5 4 3" xfId="14020" xr:uid="{00000000-0005-0000-0000-00005C100000}"/>
    <cellStyle name="20% - Accent3 11 5 4 3 2" xfId="31655" xr:uid="{00000000-0005-0000-0000-00005D100000}"/>
    <cellStyle name="20% - Accent3 11 5 4 4" xfId="24961" xr:uid="{00000000-0005-0000-0000-00005E100000}"/>
    <cellStyle name="20% - Accent3 11 5 5" xfId="6769" xr:uid="{00000000-0005-0000-0000-00005F100000}"/>
    <cellStyle name="20% - Accent3 11 5 5 2" xfId="9979" xr:uid="{00000000-0005-0000-0000-000060100000}"/>
    <cellStyle name="20% - Accent3 11 5 5 2 2" xfId="17772" xr:uid="{00000000-0005-0000-0000-000061100000}"/>
    <cellStyle name="20% - Accent3 11 5 5 2 2 2" xfId="35409" xr:uid="{00000000-0005-0000-0000-000062100000}"/>
    <cellStyle name="20% - Accent3 11 5 5 2 3" xfId="28362" xr:uid="{00000000-0005-0000-0000-000063100000}"/>
    <cellStyle name="20% - Accent3 11 5 5 3" xfId="14557" xr:uid="{00000000-0005-0000-0000-000064100000}"/>
    <cellStyle name="20% - Accent3 11 5 5 3 2" xfId="32192" xr:uid="{00000000-0005-0000-0000-000065100000}"/>
    <cellStyle name="20% - Accent3 11 5 5 4" xfId="25499" xr:uid="{00000000-0005-0000-0000-000066100000}"/>
    <cellStyle name="20% - Accent3 11 5 6" xfId="7600" xr:uid="{00000000-0005-0000-0000-000067100000}"/>
    <cellStyle name="20% - Accent3 11 5 6 2" xfId="15397" xr:uid="{00000000-0005-0000-0000-000068100000}"/>
    <cellStyle name="20% - Accent3 11 5 6 2 2" xfId="33032" xr:uid="{00000000-0005-0000-0000-000069100000}"/>
    <cellStyle name="20% - Accent3 11 5 6 3" xfId="26033" xr:uid="{00000000-0005-0000-0000-00006A100000}"/>
    <cellStyle name="20% - Accent3 11 5 7" xfId="11168" xr:uid="{00000000-0005-0000-0000-00006B100000}"/>
    <cellStyle name="20% - Accent3 11 5 7 2" xfId="28896" xr:uid="{00000000-0005-0000-0000-00006C100000}"/>
    <cellStyle name="20% - Accent3 11 5 8" xfId="23168" xr:uid="{00000000-0005-0000-0000-00006D100000}"/>
    <cellStyle name="20% - Accent3 11 5 9" xfId="51722" xr:uid="{00000000-0005-0000-0000-00006E100000}"/>
    <cellStyle name="20% - Accent3 11 6" xfId="345" xr:uid="{00000000-0005-0000-0000-00006F100000}"/>
    <cellStyle name="20% - Accent3 11 6 2" xfId="3581" xr:uid="{00000000-0005-0000-0000-000070100000}"/>
    <cellStyle name="20% - Accent3 11 6 2 2" xfId="8206" xr:uid="{00000000-0005-0000-0000-000071100000}"/>
    <cellStyle name="20% - Accent3 11 6 2 2 2" xfId="16002" xr:uid="{00000000-0005-0000-0000-000072100000}"/>
    <cellStyle name="20% - Accent3 11 6 2 2 2 2" xfId="33637" xr:uid="{00000000-0005-0000-0000-000073100000}"/>
    <cellStyle name="20% - Accent3 11 6 2 2 3" xfId="26620" xr:uid="{00000000-0005-0000-0000-000074100000}"/>
    <cellStyle name="20% - Accent3 11 6 2 3" xfId="12317" xr:uid="{00000000-0005-0000-0000-000075100000}"/>
    <cellStyle name="20% - Accent3 11 6 2 3 2" xfId="29988" xr:uid="{00000000-0005-0000-0000-000076100000}"/>
    <cellStyle name="20% - Accent3 11 6 2 4" xfId="23755" xr:uid="{00000000-0005-0000-0000-000077100000}"/>
    <cellStyle name="20% - Accent3 11 6 3" xfId="5602" xr:uid="{00000000-0005-0000-0000-000078100000}"/>
    <cellStyle name="20% - Accent3 11 6 3 2" xfId="8902" xr:uid="{00000000-0005-0000-0000-000079100000}"/>
    <cellStyle name="20% - Accent3 11 6 3 2 2" xfId="16697" xr:uid="{00000000-0005-0000-0000-00007A100000}"/>
    <cellStyle name="20% - Accent3 11 6 3 2 2 2" xfId="34333" xr:uid="{00000000-0005-0000-0000-00007B100000}"/>
    <cellStyle name="20% - Accent3 11 6 3 2 3" xfId="27290" xr:uid="{00000000-0005-0000-0000-00007C100000}"/>
    <cellStyle name="20% - Accent3 11 6 3 3" xfId="13458" xr:uid="{00000000-0005-0000-0000-00007D100000}"/>
    <cellStyle name="20% - Accent3 11 6 3 3 2" xfId="31098" xr:uid="{00000000-0005-0000-0000-00007E100000}"/>
    <cellStyle name="20% - Accent3 11 6 3 4" xfId="24425" xr:uid="{00000000-0005-0000-0000-00007F100000}"/>
    <cellStyle name="20% - Accent3 11 6 4" xfId="6232" xr:uid="{00000000-0005-0000-0000-000080100000}"/>
    <cellStyle name="20% - Accent3 11 6 4 2" xfId="9442" xr:uid="{00000000-0005-0000-0000-000081100000}"/>
    <cellStyle name="20% - Accent3 11 6 4 2 2" xfId="17236" xr:uid="{00000000-0005-0000-0000-000082100000}"/>
    <cellStyle name="20% - Accent3 11 6 4 2 2 2" xfId="34873" xr:uid="{00000000-0005-0000-0000-000083100000}"/>
    <cellStyle name="20% - Accent3 11 6 4 2 3" xfId="27826" xr:uid="{00000000-0005-0000-0000-000084100000}"/>
    <cellStyle name="20% - Accent3 11 6 4 3" xfId="14021" xr:uid="{00000000-0005-0000-0000-000085100000}"/>
    <cellStyle name="20% - Accent3 11 6 4 3 2" xfId="31656" xr:uid="{00000000-0005-0000-0000-000086100000}"/>
    <cellStyle name="20% - Accent3 11 6 4 4" xfId="24962" xr:uid="{00000000-0005-0000-0000-000087100000}"/>
    <cellStyle name="20% - Accent3 11 6 5" xfId="6770" xr:uid="{00000000-0005-0000-0000-000088100000}"/>
    <cellStyle name="20% - Accent3 11 6 5 2" xfId="9980" xr:uid="{00000000-0005-0000-0000-000089100000}"/>
    <cellStyle name="20% - Accent3 11 6 5 2 2" xfId="17773" xr:uid="{00000000-0005-0000-0000-00008A100000}"/>
    <cellStyle name="20% - Accent3 11 6 5 2 2 2" xfId="35410" xr:uid="{00000000-0005-0000-0000-00008B100000}"/>
    <cellStyle name="20% - Accent3 11 6 5 2 3" xfId="28363" xr:uid="{00000000-0005-0000-0000-00008C100000}"/>
    <cellStyle name="20% - Accent3 11 6 5 3" xfId="14558" xr:uid="{00000000-0005-0000-0000-00008D100000}"/>
    <cellStyle name="20% - Accent3 11 6 5 3 2" xfId="32193" xr:uid="{00000000-0005-0000-0000-00008E100000}"/>
    <cellStyle name="20% - Accent3 11 6 5 4" xfId="25500" xr:uid="{00000000-0005-0000-0000-00008F100000}"/>
    <cellStyle name="20% - Accent3 11 6 6" xfId="7601" xr:uid="{00000000-0005-0000-0000-000090100000}"/>
    <cellStyle name="20% - Accent3 11 6 6 2" xfId="15398" xr:uid="{00000000-0005-0000-0000-000091100000}"/>
    <cellStyle name="20% - Accent3 11 6 6 2 2" xfId="33033" xr:uid="{00000000-0005-0000-0000-000092100000}"/>
    <cellStyle name="20% - Accent3 11 6 6 3" xfId="26034" xr:uid="{00000000-0005-0000-0000-000093100000}"/>
    <cellStyle name="20% - Accent3 11 6 7" xfId="11169" xr:uid="{00000000-0005-0000-0000-000094100000}"/>
    <cellStyle name="20% - Accent3 11 6 7 2" xfId="28897" xr:uid="{00000000-0005-0000-0000-000095100000}"/>
    <cellStyle name="20% - Accent3 11 6 8" xfId="23169" xr:uid="{00000000-0005-0000-0000-000096100000}"/>
    <cellStyle name="20% - Accent3 11 6 9" xfId="51723" xr:uid="{00000000-0005-0000-0000-000097100000}"/>
    <cellStyle name="20% - Accent3 11 7" xfId="346" xr:uid="{00000000-0005-0000-0000-000098100000}"/>
    <cellStyle name="20% - Accent3 11 7 10" xfId="51724" xr:uid="{00000000-0005-0000-0000-000099100000}"/>
    <cellStyle name="20% - Accent3 11 7 2" xfId="347" xr:uid="{00000000-0005-0000-0000-00009A100000}"/>
    <cellStyle name="20% - Accent3 11 7 2 2" xfId="8208" xr:uid="{00000000-0005-0000-0000-00009B100000}"/>
    <cellStyle name="20% - Accent3 11 7 2 2 2" xfId="16004" xr:uid="{00000000-0005-0000-0000-00009C100000}"/>
    <cellStyle name="20% - Accent3 11 7 2 2 2 2" xfId="33639" xr:uid="{00000000-0005-0000-0000-00009D100000}"/>
    <cellStyle name="20% - Accent3 11 7 2 2 3" xfId="26622" xr:uid="{00000000-0005-0000-0000-00009E100000}"/>
    <cellStyle name="20% - Accent3 11 7 2 3" xfId="12319" xr:uid="{00000000-0005-0000-0000-00009F100000}"/>
    <cellStyle name="20% - Accent3 11 7 2 3 2" xfId="29990" xr:uid="{00000000-0005-0000-0000-0000A0100000}"/>
    <cellStyle name="20% - Accent3 11 7 2 4" xfId="23757" xr:uid="{00000000-0005-0000-0000-0000A1100000}"/>
    <cellStyle name="20% - Accent3 11 7 3" xfId="3582" xr:uid="{00000000-0005-0000-0000-0000A2100000}"/>
    <cellStyle name="20% - Accent3 11 7 3 2" xfId="8207" xr:uid="{00000000-0005-0000-0000-0000A3100000}"/>
    <cellStyle name="20% - Accent3 11 7 3 2 2" xfId="16003" xr:uid="{00000000-0005-0000-0000-0000A4100000}"/>
    <cellStyle name="20% - Accent3 11 7 3 2 2 2" xfId="33638" xr:uid="{00000000-0005-0000-0000-0000A5100000}"/>
    <cellStyle name="20% - Accent3 11 7 3 2 3" xfId="26621" xr:uid="{00000000-0005-0000-0000-0000A6100000}"/>
    <cellStyle name="20% - Accent3 11 7 3 3" xfId="12318" xr:uid="{00000000-0005-0000-0000-0000A7100000}"/>
    <cellStyle name="20% - Accent3 11 7 3 3 2" xfId="29989" xr:uid="{00000000-0005-0000-0000-0000A8100000}"/>
    <cellStyle name="20% - Accent3 11 7 3 4" xfId="23756" xr:uid="{00000000-0005-0000-0000-0000A9100000}"/>
    <cellStyle name="20% - Accent3 11 7 4" xfId="5603" xr:uid="{00000000-0005-0000-0000-0000AA100000}"/>
    <cellStyle name="20% - Accent3 11 7 4 2" xfId="8903" xr:uid="{00000000-0005-0000-0000-0000AB100000}"/>
    <cellStyle name="20% - Accent3 11 7 4 2 2" xfId="16698" xr:uid="{00000000-0005-0000-0000-0000AC100000}"/>
    <cellStyle name="20% - Accent3 11 7 4 2 2 2" xfId="34334" xr:uid="{00000000-0005-0000-0000-0000AD100000}"/>
    <cellStyle name="20% - Accent3 11 7 4 2 3" xfId="27291" xr:uid="{00000000-0005-0000-0000-0000AE100000}"/>
    <cellStyle name="20% - Accent3 11 7 4 3" xfId="13459" xr:uid="{00000000-0005-0000-0000-0000AF100000}"/>
    <cellStyle name="20% - Accent3 11 7 4 3 2" xfId="31099" xr:uid="{00000000-0005-0000-0000-0000B0100000}"/>
    <cellStyle name="20% - Accent3 11 7 4 4" xfId="24426" xr:uid="{00000000-0005-0000-0000-0000B1100000}"/>
    <cellStyle name="20% - Accent3 11 7 5" xfId="6233" xr:uid="{00000000-0005-0000-0000-0000B2100000}"/>
    <cellStyle name="20% - Accent3 11 7 5 2" xfId="9443" xr:uid="{00000000-0005-0000-0000-0000B3100000}"/>
    <cellStyle name="20% - Accent3 11 7 5 2 2" xfId="17237" xr:uid="{00000000-0005-0000-0000-0000B4100000}"/>
    <cellStyle name="20% - Accent3 11 7 5 2 2 2" xfId="34874" xr:uid="{00000000-0005-0000-0000-0000B5100000}"/>
    <cellStyle name="20% - Accent3 11 7 5 2 3" xfId="27827" xr:uid="{00000000-0005-0000-0000-0000B6100000}"/>
    <cellStyle name="20% - Accent3 11 7 5 3" xfId="14022" xr:uid="{00000000-0005-0000-0000-0000B7100000}"/>
    <cellStyle name="20% - Accent3 11 7 5 3 2" xfId="31657" xr:uid="{00000000-0005-0000-0000-0000B8100000}"/>
    <cellStyle name="20% - Accent3 11 7 5 4" xfId="24963" xr:uid="{00000000-0005-0000-0000-0000B9100000}"/>
    <cellStyle name="20% - Accent3 11 7 6" xfId="6771" xr:uid="{00000000-0005-0000-0000-0000BA100000}"/>
    <cellStyle name="20% - Accent3 11 7 6 2" xfId="9981" xr:uid="{00000000-0005-0000-0000-0000BB100000}"/>
    <cellStyle name="20% - Accent3 11 7 6 2 2" xfId="17774" xr:uid="{00000000-0005-0000-0000-0000BC100000}"/>
    <cellStyle name="20% - Accent3 11 7 6 2 2 2" xfId="35411" xr:uid="{00000000-0005-0000-0000-0000BD100000}"/>
    <cellStyle name="20% - Accent3 11 7 6 2 3" xfId="28364" xr:uid="{00000000-0005-0000-0000-0000BE100000}"/>
    <cellStyle name="20% - Accent3 11 7 6 3" xfId="14559" xr:uid="{00000000-0005-0000-0000-0000BF100000}"/>
    <cellStyle name="20% - Accent3 11 7 6 3 2" xfId="32194" xr:uid="{00000000-0005-0000-0000-0000C0100000}"/>
    <cellStyle name="20% - Accent3 11 7 6 4" xfId="25501" xr:uid="{00000000-0005-0000-0000-0000C1100000}"/>
    <cellStyle name="20% - Accent3 11 7 7" xfId="7602" xr:uid="{00000000-0005-0000-0000-0000C2100000}"/>
    <cellStyle name="20% - Accent3 11 7 7 2" xfId="15399" xr:uid="{00000000-0005-0000-0000-0000C3100000}"/>
    <cellStyle name="20% - Accent3 11 7 7 2 2" xfId="33034" xr:uid="{00000000-0005-0000-0000-0000C4100000}"/>
    <cellStyle name="20% - Accent3 11 7 7 3" xfId="26035" xr:uid="{00000000-0005-0000-0000-0000C5100000}"/>
    <cellStyle name="20% - Accent3 11 7 8" xfId="11170" xr:uid="{00000000-0005-0000-0000-0000C6100000}"/>
    <cellStyle name="20% - Accent3 11 7 8 2" xfId="28898" xr:uid="{00000000-0005-0000-0000-0000C7100000}"/>
    <cellStyle name="20% - Accent3 11 7 9" xfId="23170" xr:uid="{00000000-0005-0000-0000-0000C8100000}"/>
    <cellStyle name="20% - Accent3 11 8" xfId="3583" xr:uid="{00000000-0005-0000-0000-0000C9100000}"/>
    <cellStyle name="20% - Accent3 11 8 2" xfId="8209" xr:uid="{00000000-0005-0000-0000-0000CA100000}"/>
    <cellStyle name="20% - Accent3 11 8 2 2" xfId="16005" xr:uid="{00000000-0005-0000-0000-0000CB100000}"/>
    <cellStyle name="20% - Accent3 11 8 2 2 2" xfId="33640" xr:uid="{00000000-0005-0000-0000-0000CC100000}"/>
    <cellStyle name="20% - Accent3 11 8 2 3" xfId="26623" xr:uid="{00000000-0005-0000-0000-0000CD100000}"/>
    <cellStyle name="20% - Accent3 11 8 3" xfId="12320" xr:uid="{00000000-0005-0000-0000-0000CE100000}"/>
    <cellStyle name="20% - Accent3 11 8 3 2" xfId="29991" xr:uid="{00000000-0005-0000-0000-0000CF100000}"/>
    <cellStyle name="20% - Accent3 11 8 4" xfId="23758" xr:uid="{00000000-0005-0000-0000-0000D0100000}"/>
    <cellStyle name="20% - Accent3 11 9" xfId="3584" xr:uid="{00000000-0005-0000-0000-0000D1100000}"/>
    <cellStyle name="20% - Accent3 11 9 2" xfId="8210" xr:uid="{00000000-0005-0000-0000-0000D2100000}"/>
    <cellStyle name="20% - Accent3 11 9 2 2" xfId="16006" xr:uid="{00000000-0005-0000-0000-0000D3100000}"/>
    <cellStyle name="20% - Accent3 11 9 2 2 2" xfId="33641" xr:uid="{00000000-0005-0000-0000-0000D4100000}"/>
    <cellStyle name="20% - Accent3 11 9 2 3" xfId="26624" xr:uid="{00000000-0005-0000-0000-0000D5100000}"/>
    <cellStyle name="20% - Accent3 11 9 3" xfId="12321" xr:uid="{00000000-0005-0000-0000-0000D6100000}"/>
    <cellStyle name="20% - Accent3 11 9 3 2" xfId="29992" xr:uid="{00000000-0005-0000-0000-0000D7100000}"/>
    <cellStyle name="20% - Accent3 11 9 4" xfId="23759" xr:uid="{00000000-0005-0000-0000-0000D8100000}"/>
    <cellStyle name="20% - Accent3 12" xfId="348" xr:uid="{00000000-0005-0000-0000-0000D9100000}"/>
    <cellStyle name="20% - Accent3 12 2" xfId="3585" xr:uid="{00000000-0005-0000-0000-0000DA100000}"/>
    <cellStyle name="20% - Accent3 12 2 2" xfId="8211" xr:uid="{00000000-0005-0000-0000-0000DB100000}"/>
    <cellStyle name="20% - Accent3 12 2 2 2" xfId="16007" xr:uid="{00000000-0005-0000-0000-0000DC100000}"/>
    <cellStyle name="20% - Accent3 12 2 2 2 2" xfId="33642" xr:uid="{00000000-0005-0000-0000-0000DD100000}"/>
    <cellStyle name="20% - Accent3 12 2 2 3" xfId="26625" xr:uid="{00000000-0005-0000-0000-0000DE100000}"/>
    <cellStyle name="20% - Accent3 12 2 3" xfId="12322" xr:uid="{00000000-0005-0000-0000-0000DF100000}"/>
    <cellStyle name="20% - Accent3 12 2 3 2" xfId="29993" xr:uid="{00000000-0005-0000-0000-0000E0100000}"/>
    <cellStyle name="20% - Accent3 12 2 4" xfId="22054" xr:uid="{00000000-0005-0000-0000-0000E1100000}"/>
    <cellStyle name="20% - Accent3 12 2 4 2" xfId="38767" xr:uid="{00000000-0005-0000-0000-0000E2100000}"/>
    <cellStyle name="20% - Accent3 12 2 5" xfId="23760" xr:uid="{00000000-0005-0000-0000-0000E3100000}"/>
    <cellStyle name="20% - Accent3 12 3" xfId="7603" xr:uid="{00000000-0005-0000-0000-0000E4100000}"/>
    <cellStyle name="20% - Accent3 12 3 2" xfId="15400" xr:uid="{00000000-0005-0000-0000-0000E5100000}"/>
    <cellStyle name="20% - Accent3 12 3 2 2" xfId="33035" xr:uid="{00000000-0005-0000-0000-0000E6100000}"/>
    <cellStyle name="20% - Accent3 12 3 3" xfId="26036" xr:uid="{00000000-0005-0000-0000-0000E7100000}"/>
    <cellStyle name="20% - Accent3 12 4" xfId="11171" xr:uid="{00000000-0005-0000-0000-0000E8100000}"/>
    <cellStyle name="20% - Accent3 12 4 2" xfId="28899" xr:uid="{00000000-0005-0000-0000-0000E9100000}"/>
    <cellStyle name="20% - Accent3 12 5" xfId="22053" xr:uid="{00000000-0005-0000-0000-0000EA100000}"/>
    <cellStyle name="20% - Accent3 12 5 2" xfId="38766" xr:uid="{00000000-0005-0000-0000-0000EB100000}"/>
    <cellStyle name="20% - Accent3 12 6" xfId="23171" xr:uid="{00000000-0005-0000-0000-0000EC100000}"/>
    <cellStyle name="20% - Accent3 12 7" xfId="51725" xr:uid="{00000000-0005-0000-0000-0000ED100000}"/>
    <cellStyle name="20% - Accent3 13" xfId="18873" xr:uid="{00000000-0005-0000-0000-0000EE100000}"/>
    <cellStyle name="20% - Accent3 13 2" xfId="22055" xr:uid="{00000000-0005-0000-0000-0000EF100000}"/>
    <cellStyle name="20% - Accent3 13 2 2" xfId="38768" xr:uid="{00000000-0005-0000-0000-0000F0100000}"/>
    <cellStyle name="20% - Accent3 13 3" xfId="36510" xr:uid="{00000000-0005-0000-0000-0000F1100000}"/>
    <cellStyle name="20% - Accent3 14" xfId="15298" xr:uid="{00000000-0005-0000-0000-0000F2100000}"/>
    <cellStyle name="20% - Accent3 14 2" xfId="22056" xr:uid="{00000000-0005-0000-0000-0000F3100000}"/>
    <cellStyle name="20% - Accent3 14 3" xfId="32933" xr:uid="{00000000-0005-0000-0000-0000F4100000}"/>
    <cellStyle name="20% - Accent3 15" xfId="22683" xr:uid="{00000000-0005-0000-0000-0000F5100000}"/>
    <cellStyle name="20% - Accent3 15 2" xfId="38905" xr:uid="{00000000-0005-0000-0000-0000F6100000}"/>
    <cellStyle name="20% - Accent3 16" xfId="22050" xr:uid="{00000000-0005-0000-0000-0000F7100000}"/>
    <cellStyle name="20% - Accent3 17" xfId="23072" xr:uid="{00000000-0005-0000-0000-0000F8100000}"/>
    <cellStyle name="20% - Accent3 18" xfId="51484" xr:uid="{00000000-0005-0000-0000-0000F9100000}"/>
    <cellStyle name="20% - Accent3 19" xfId="51497" xr:uid="{00000000-0005-0000-0000-0000FA100000}"/>
    <cellStyle name="20% - Accent3 2" xfId="7" xr:uid="{00000000-0005-0000-0000-0000FB100000}"/>
    <cellStyle name="20% - Accent3 2 10" xfId="350" xr:uid="{00000000-0005-0000-0000-0000FC100000}"/>
    <cellStyle name="20% - Accent3 2 11" xfId="351" xr:uid="{00000000-0005-0000-0000-0000FD100000}"/>
    <cellStyle name="20% - Accent3 2 12" xfId="352" xr:uid="{00000000-0005-0000-0000-0000FE100000}"/>
    <cellStyle name="20% - Accent3 2 13" xfId="353" xr:uid="{00000000-0005-0000-0000-0000FF100000}"/>
    <cellStyle name="20% - Accent3 2 14" xfId="354" xr:uid="{00000000-0005-0000-0000-000000110000}"/>
    <cellStyle name="20% - Accent3 2 15" xfId="3586" xr:uid="{00000000-0005-0000-0000-000001110000}"/>
    <cellStyle name="20% - Accent3 2 16" xfId="3587" xr:uid="{00000000-0005-0000-0000-000002110000}"/>
    <cellStyle name="20% - Accent3 2 17" xfId="3588" xr:uid="{00000000-0005-0000-0000-000003110000}"/>
    <cellStyle name="20% - Accent3 2 18" xfId="349" xr:uid="{00000000-0005-0000-0000-000004110000}"/>
    <cellStyle name="20% - Accent3 2 2" xfId="355" xr:uid="{00000000-0005-0000-0000-000005110000}"/>
    <cellStyle name="20% - Accent3 2 2 2" xfId="356" xr:uid="{00000000-0005-0000-0000-000006110000}"/>
    <cellStyle name="20% - Accent3 2 2 3" xfId="357" xr:uid="{00000000-0005-0000-0000-000007110000}"/>
    <cellStyle name="20% - Accent3 2 2 4" xfId="3589" xr:uid="{00000000-0005-0000-0000-000008110000}"/>
    <cellStyle name="20% - Accent3 2 2 5" xfId="3590" xr:uid="{00000000-0005-0000-0000-000009110000}"/>
    <cellStyle name="20% - Accent3 2 2_Sheet1" xfId="358" xr:uid="{00000000-0005-0000-0000-00000A110000}"/>
    <cellStyle name="20% - Accent3 2 3" xfId="359" xr:uid="{00000000-0005-0000-0000-00000B110000}"/>
    <cellStyle name="20% - Accent3 2 4" xfId="360" xr:uid="{00000000-0005-0000-0000-00000C110000}"/>
    <cellStyle name="20% - Accent3 2 5" xfId="361" xr:uid="{00000000-0005-0000-0000-00000D110000}"/>
    <cellStyle name="20% - Accent3 2 6" xfId="362" xr:uid="{00000000-0005-0000-0000-00000E110000}"/>
    <cellStyle name="20% - Accent3 2 7" xfId="363" xr:uid="{00000000-0005-0000-0000-00000F110000}"/>
    <cellStyle name="20% - Accent3 2 8" xfId="364" xr:uid="{00000000-0005-0000-0000-000010110000}"/>
    <cellStyle name="20% - Accent3 2 9" xfId="365" xr:uid="{00000000-0005-0000-0000-000011110000}"/>
    <cellStyle name="20% - Accent3 2_BallGrid" xfId="366" xr:uid="{00000000-0005-0000-0000-000012110000}"/>
    <cellStyle name="20% - Accent3 20" xfId="51510" xr:uid="{00000000-0005-0000-0000-000013110000}"/>
    <cellStyle name="20% - Accent3 3" xfId="8" xr:uid="{00000000-0005-0000-0000-000014110000}"/>
    <cellStyle name="20% - Accent3 3 10" xfId="367" xr:uid="{00000000-0005-0000-0000-000015110000}"/>
    <cellStyle name="20% - Accent3 3 2" xfId="368" xr:uid="{00000000-0005-0000-0000-000016110000}"/>
    <cellStyle name="20% - Accent3 3 3" xfId="369" xr:uid="{00000000-0005-0000-0000-000017110000}"/>
    <cellStyle name="20% - Accent3 3 4" xfId="370" xr:uid="{00000000-0005-0000-0000-000018110000}"/>
    <cellStyle name="20% - Accent3 3 5" xfId="371" xr:uid="{00000000-0005-0000-0000-000019110000}"/>
    <cellStyle name="20% - Accent3 3 6" xfId="372" xr:uid="{00000000-0005-0000-0000-00001A110000}"/>
    <cellStyle name="20% - Accent3 3 7" xfId="3591" xr:uid="{00000000-0005-0000-0000-00001B110000}"/>
    <cellStyle name="20% - Accent3 3 8" xfId="3592" xr:uid="{00000000-0005-0000-0000-00001C110000}"/>
    <cellStyle name="20% - Accent3 3 9" xfId="3593" xr:uid="{00000000-0005-0000-0000-00001D110000}"/>
    <cellStyle name="20% - Accent3 3_BallGrid" xfId="373" xr:uid="{00000000-0005-0000-0000-00001E110000}"/>
    <cellStyle name="20% - Accent3 4" xfId="9" xr:uid="{00000000-0005-0000-0000-00001F110000}"/>
    <cellStyle name="20% - Accent3 4 2" xfId="375" xr:uid="{00000000-0005-0000-0000-000020110000}"/>
    <cellStyle name="20% - Accent3 4 2 2" xfId="22836" xr:uid="{00000000-0005-0000-0000-000021110000}"/>
    <cellStyle name="20% - Accent3 4 3" xfId="376" xr:uid="{00000000-0005-0000-0000-000022110000}"/>
    <cellStyle name="20% - Accent3 4 3 2" xfId="22057" xr:uid="{00000000-0005-0000-0000-000023110000}"/>
    <cellStyle name="20% - Accent3 4 4" xfId="377" xr:uid="{00000000-0005-0000-0000-000024110000}"/>
    <cellStyle name="20% - Accent3 4 5" xfId="378" xr:uid="{00000000-0005-0000-0000-000025110000}"/>
    <cellStyle name="20% - Accent3 4 6" xfId="3594" xr:uid="{00000000-0005-0000-0000-000026110000}"/>
    <cellStyle name="20% - Accent3 4 7" xfId="3595" xr:uid="{00000000-0005-0000-0000-000027110000}"/>
    <cellStyle name="20% - Accent3 4 8" xfId="3596" xr:uid="{00000000-0005-0000-0000-000028110000}"/>
    <cellStyle name="20% - Accent3 4 9" xfId="374" xr:uid="{00000000-0005-0000-0000-000029110000}"/>
    <cellStyle name="20% - Accent3 5" xfId="379" xr:uid="{00000000-0005-0000-0000-00002A110000}"/>
    <cellStyle name="20% - Accent3 5 10" xfId="3598" xr:uid="{00000000-0005-0000-0000-00002B110000}"/>
    <cellStyle name="20% - Accent3 5 10 2" xfId="8213" xr:uid="{00000000-0005-0000-0000-00002C110000}"/>
    <cellStyle name="20% - Accent3 5 10 2 2" xfId="16009" xr:uid="{00000000-0005-0000-0000-00002D110000}"/>
    <cellStyle name="20% - Accent3 5 10 2 2 2" xfId="33644" xr:uid="{00000000-0005-0000-0000-00002E110000}"/>
    <cellStyle name="20% - Accent3 5 10 2 3" xfId="26627" xr:uid="{00000000-0005-0000-0000-00002F110000}"/>
    <cellStyle name="20% - Accent3 5 10 3" xfId="12327" xr:uid="{00000000-0005-0000-0000-000030110000}"/>
    <cellStyle name="20% - Accent3 5 10 3 2" xfId="29998" xr:uid="{00000000-0005-0000-0000-000031110000}"/>
    <cellStyle name="20% - Accent3 5 10 4" xfId="23762" xr:uid="{00000000-0005-0000-0000-000032110000}"/>
    <cellStyle name="20% - Accent3 5 11" xfId="3597" xr:uid="{00000000-0005-0000-0000-000033110000}"/>
    <cellStyle name="20% - Accent3 5 11 2" xfId="8212" xr:uid="{00000000-0005-0000-0000-000034110000}"/>
    <cellStyle name="20% - Accent3 5 11 2 2" xfId="16008" xr:uid="{00000000-0005-0000-0000-000035110000}"/>
    <cellStyle name="20% - Accent3 5 11 2 2 2" xfId="33643" xr:uid="{00000000-0005-0000-0000-000036110000}"/>
    <cellStyle name="20% - Accent3 5 11 2 3" xfId="26626" xr:uid="{00000000-0005-0000-0000-000037110000}"/>
    <cellStyle name="20% - Accent3 5 11 3" xfId="12326" xr:uid="{00000000-0005-0000-0000-000038110000}"/>
    <cellStyle name="20% - Accent3 5 11 3 2" xfId="29997" xr:uid="{00000000-0005-0000-0000-000039110000}"/>
    <cellStyle name="20% - Accent3 5 11 4" xfId="23761" xr:uid="{00000000-0005-0000-0000-00003A110000}"/>
    <cellStyle name="20% - Accent3 5 12" xfId="5604" xr:uid="{00000000-0005-0000-0000-00003B110000}"/>
    <cellStyle name="20% - Accent3 5 12 2" xfId="8904" xr:uid="{00000000-0005-0000-0000-00003C110000}"/>
    <cellStyle name="20% - Accent3 5 12 2 2" xfId="16699" xr:uid="{00000000-0005-0000-0000-00003D110000}"/>
    <cellStyle name="20% - Accent3 5 12 2 2 2" xfId="34335" xr:uid="{00000000-0005-0000-0000-00003E110000}"/>
    <cellStyle name="20% - Accent3 5 12 2 3" xfId="27292" xr:uid="{00000000-0005-0000-0000-00003F110000}"/>
    <cellStyle name="20% - Accent3 5 12 3" xfId="13460" xr:uid="{00000000-0005-0000-0000-000040110000}"/>
    <cellStyle name="20% - Accent3 5 12 3 2" xfId="31100" xr:uid="{00000000-0005-0000-0000-000041110000}"/>
    <cellStyle name="20% - Accent3 5 12 4" xfId="24427" xr:uid="{00000000-0005-0000-0000-000042110000}"/>
    <cellStyle name="20% - Accent3 5 13" xfId="6234" xr:uid="{00000000-0005-0000-0000-000043110000}"/>
    <cellStyle name="20% - Accent3 5 13 2" xfId="9444" xr:uid="{00000000-0005-0000-0000-000044110000}"/>
    <cellStyle name="20% - Accent3 5 13 2 2" xfId="17238" xr:uid="{00000000-0005-0000-0000-000045110000}"/>
    <cellStyle name="20% - Accent3 5 13 2 2 2" xfId="34875" xr:uid="{00000000-0005-0000-0000-000046110000}"/>
    <cellStyle name="20% - Accent3 5 13 2 3" xfId="27828" xr:uid="{00000000-0005-0000-0000-000047110000}"/>
    <cellStyle name="20% - Accent3 5 13 3" xfId="14023" xr:uid="{00000000-0005-0000-0000-000048110000}"/>
    <cellStyle name="20% - Accent3 5 13 3 2" xfId="31658" xr:uid="{00000000-0005-0000-0000-000049110000}"/>
    <cellStyle name="20% - Accent3 5 13 4" xfId="24964" xr:uid="{00000000-0005-0000-0000-00004A110000}"/>
    <cellStyle name="20% - Accent3 5 14" xfId="6772" xr:uid="{00000000-0005-0000-0000-00004B110000}"/>
    <cellStyle name="20% - Accent3 5 14 2" xfId="9982" xr:uid="{00000000-0005-0000-0000-00004C110000}"/>
    <cellStyle name="20% - Accent3 5 14 2 2" xfId="17775" xr:uid="{00000000-0005-0000-0000-00004D110000}"/>
    <cellStyle name="20% - Accent3 5 14 2 2 2" xfId="35412" xr:uid="{00000000-0005-0000-0000-00004E110000}"/>
    <cellStyle name="20% - Accent3 5 14 2 3" xfId="28365" xr:uid="{00000000-0005-0000-0000-00004F110000}"/>
    <cellStyle name="20% - Accent3 5 14 3" xfId="14560" xr:uid="{00000000-0005-0000-0000-000050110000}"/>
    <cellStyle name="20% - Accent3 5 14 3 2" xfId="32195" xr:uid="{00000000-0005-0000-0000-000051110000}"/>
    <cellStyle name="20% - Accent3 5 14 4" xfId="25502" xr:uid="{00000000-0005-0000-0000-000052110000}"/>
    <cellStyle name="20% - Accent3 5 15" xfId="7604" xr:uid="{00000000-0005-0000-0000-000053110000}"/>
    <cellStyle name="20% - Accent3 5 15 2" xfId="15401" xr:uid="{00000000-0005-0000-0000-000054110000}"/>
    <cellStyle name="20% - Accent3 5 15 2 2" xfId="33036" xr:uid="{00000000-0005-0000-0000-000055110000}"/>
    <cellStyle name="20% - Accent3 5 15 3" xfId="26037" xr:uid="{00000000-0005-0000-0000-000056110000}"/>
    <cellStyle name="20% - Accent3 5 16" xfId="11176" xr:uid="{00000000-0005-0000-0000-000057110000}"/>
    <cellStyle name="20% - Accent3 5 16 2" xfId="28904" xr:uid="{00000000-0005-0000-0000-000058110000}"/>
    <cellStyle name="20% - Accent3 5 17" xfId="21941" xr:uid="{00000000-0005-0000-0000-000059110000}"/>
    <cellStyle name="20% - Accent3 5 17 2" xfId="38694" xr:uid="{00000000-0005-0000-0000-00005A110000}"/>
    <cellStyle name="20% - Accent3 5 18" xfId="23172" xr:uid="{00000000-0005-0000-0000-00005B110000}"/>
    <cellStyle name="20% - Accent3 5 19" xfId="51726" xr:uid="{00000000-0005-0000-0000-00005C110000}"/>
    <cellStyle name="20% - Accent3 5 2" xfId="380" xr:uid="{00000000-0005-0000-0000-00005D110000}"/>
    <cellStyle name="20% - Accent3 5 2 10" xfId="51727" xr:uid="{00000000-0005-0000-0000-00005E110000}"/>
    <cellStyle name="20% - Accent3 5 2 2" xfId="3599" xr:uid="{00000000-0005-0000-0000-00005F110000}"/>
    <cellStyle name="20% - Accent3 5 2 2 2" xfId="8214" xr:uid="{00000000-0005-0000-0000-000060110000}"/>
    <cellStyle name="20% - Accent3 5 2 2 2 2" xfId="16010" xr:uid="{00000000-0005-0000-0000-000061110000}"/>
    <cellStyle name="20% - Accent3 5 2 2 2 2 2" xfId="33645" xr:uid="{00000000-0005-0000-0000-000062110000}"/>
    <cellStyle name="20% - Accent3 5 2 2 2 3" xfId="26628" xr:uid="{00000000-0005-0000-0000-000063110000}"/>
    <cellStyle name="20% - Accent3 5 2 2 3" xfId="12328" xr:uid="{00000000-0005-0000-0000-000064110000}"/>
    <cellStyle name="20% - Accent3 5 2 2 3 2" xfId="29999" xr:uid="{00000000-0005-0000-0000-000065110000}"/>
    <cellStyle name="20% - Accent3 5 2 2 4" xfId="23763" xr:uid="{00000000-0005-0000-0000-000066110000}"/>
    <cellStyle name="20% - Accent3 5 2 3" xfId="5605" xr:uid="{00000000-0005-0000-0000-000067110000}"/>
    <cellStyle name="20% - Accent3 5 2 3 2" xfId="8905" xr:uid="{00000000-0005-0000-0000-000068110000}"/>
    <cellStyle name="20% - Accent3 5 2 3 2 2" xfId="16700" xr:uid="{00000000-0005-0000-0000-000069110000}"/>
    <cellStyle name="20% - Accent3 5 2 3 2 2 2" xfId="34336" xr:uid="{00000000-0005-0000-0000-00006A110000}"/>
    <cellStyle name="20% - Accent3 5 2 3 2 3" xfId="27293" xr:uid="{00000000-0005-0000-0000-00006B110000}"/>
    <cellStyle name="20% - Accent3 5 2 3 3" xfId="13461" xr:uid="{00000000-0005-0000-0000-00006C110000}"/>
    <cellStyle name="20% - Accent3 5 2 3 3 2" xfId="31101" xr:uid="{00000000-0005-0000-0000-00006D110000}"/>
    <cellStyle name="20% - Accent3 5 2 3 4" xfId="24428" xr:uid="{00000000-0005-0000-0000-00006E110000}"/>
    <cellStyle name="20% - Accent3 5 2 4" xfId="6235" xr:uid="{00000000-0005-0000-0000-00006F110000}"/>
    <cellStyle name="20% - Accent3 5 2 4 2" xfId="9445" xr:uid="{00000000-0005-0000-0000-000070110000}"/>
    <cellStyle name="20% - Accent3 5 2 4 2 2" xfId="17239" xr:uid="{00000000-0005-0000-0000-000071110000}"/>
    <cellStyle name="20% - Accent3 5 2 4 2 2 2" xfId="34876" xr:uid="{00000000-0005-0000-0000-000072110000}"/>
    <cellStyle name="20% - Accent3 5 2 4 2 3" xfId="27829" xr:uid="{00000000-0005-0000-0000-000073110000}"/>
    <cellStyle name="20% - Accent3 5 2 4 3" xfId="14024" xr:uid="{00000000-0005-0000-0000-000074110000}"/>
    <cellStyle name="20% - Accent3 5 2 4 3 2" xfId="31659" xr:uid="{00000000-0005-0000-0000-000075110000}"/>
    <cellStyle name="20% - Accent3 5 2 4 4" xfId="24965" xr:uid="{00000000-0005-0000-0000-000076110000}"/>
    <cellStyle name="20% - Accent3 5 2 5" xfId="6773" xr:uid="{00000000-0005-0000-0000-000077110000}"/>
    <cellStyle name="20% - Accent3 5 2 5 2" xfId="9983" xr:uid="{00000000-0005-0000-0000-000078110000}"/>
    <cellStyle name="20% - Accent3 5 2 5 2 2" xfId="17776" xr:uid="{00000000-0005-0000-0000-000079110000}"/>
    <cellStyle name="20% - Accent3 5 2 5 2 2 2" xfId="35413" xr:uid="{00000000-0005-0000-0000-00007A110000}"/>
    <cellStyle name="20% - Accent3 5 2 5 2 3" xfId="28366" xr:uid="{00000000-0005-0000-0000-00007B110000}"/>
    <cellStyle name="20% - Accent3 5 2 5 3" xfId="14561" xr:uid="{00000000-0005-0000-0000-00007C110000}"/>
    <cellStyle name="20% - Accent3 5 2 5 3 2" xfId="32196" xr:uid="{00000000-0005-0000-0000-00007D110000}"/>
    <cellStyle name="20% - Accent3 5 2 5 4" xfId="25503" xr:uid="{00000000-0005-0000-0000-00007E110000}"/>
    <cellStyle name="20% - Accent3 5 2 6" xfId="7605" xr:uid="{00000000-0005-0000-0000-00007F110000}"/>
    <cellStyle name="20% - Accent3 5 2 6 2" xfId="15402" xr:uid="{00000000-0005-0000-0000-000080110000}"/>
    <cellStyle name="20% - Accent3 5 2 6 2 2" xfId="33037" xr:uid="{00000000-0005-0000-0000-000081110000}"/>
    <cellStyle name="20% - Accent3 5 2 6 3" xfId="26038" xr:uid="{00000000-0005-0000-0000-000082110000}"/>
    <cellStyle name="20% - Accent3 5 2 7" xfId="11177" xr:uid="{00000000-0005-0000-0000-000083110000}"/>
    <cellStyle name="20% - Accent3 5 2 7 2" xfId="28905" xr:uid="{00000000-0005-0000-0000-000084110000}"/>
    <cellStyle name="20% - Accent3 5 2 8" xfId="22837" xr:uid="{00000000-0005-0000-0000-000085110000}"/>
    <cellStyle name="20% - Accent3 5 2 8 2" xfId="39015" xr:uid="{00000000-0005-0000-0000-000086110000}"/>
    <cellStyle name="20% - Accent3 5 2 9" xfId="23173" xr:uid="{00000000-0005-0000-0000-000087110000}"/>
    <cellStyle name="20% - Accent3 5 3" xfId="381" xr:uid="{00000000-0005-0000-0000-000088110000}"/>
    <cellStyle name="20% - Accent3 5 3 10" xfId="22058" xr:uid="{00000000-0005-0000-0000-000089110000}"/>
    <cellStyle name="20% - Accent3 5 3 11" xfId="23174" xr:uid="{00000000-0005-0000-0000-00008A110000}"/>
    <cellStyle name="20% - Accent3 5 3 12" xfId="51728" xr:uid="{00000000-0005-0000-0000-00008B110000}"/>
    <cellStyle name="20% - Accent3 5 3 2" xfId="382" xr:uid="{00000000-0005-0000-0000-00008C110000}"/>
    <cellStyle name="20% - Accent3 5 3 2 2" xfId="3601" xr:uid="{00000000-0005-0000-0000-00008D110000}"/>
    <cellStyle name="20% - Accent3 5 3 2 2 2" xfId="8216" xr:uid="{00000000-0005-0000-0000-00008E110000}"/>
    <cellStyle name="20% - Accent3 5 3 2 2 2 2" xfId="16012" xr:uid="{00000000-0005-0000-0000-00008F110000}"/>
    <cellStyle name="20% - Accent3 5 3 2 2 2 2 2" xfId="33647" xr:uid="{00000000-0005-0000-0000-000090110000}"/>
    <cellStyle name="20% - Accent3 5 3 2 2 2 3" xfId="26630" xr:uid="{00000000-0005-0000-0000-000091110000}"/>
    <cellStyle name="20% - Accent3 5 3 2 2 3" xfId="12330" xr:uid="{00000000-0005-0000-0000-000092110000}"/>
    <cellStyle name="20% - Accent3 5 3 2 2 3 2" xfId="30001" xr:uid="{00000000-0005-0000-0000-000093110000}"/>
    <cellStyle name="20% - Accent3 5 3 2 2 4" xfId="23765" xr:uid="{00000000-0005-0000-0000-000094110000}"/>
    <cellStyle name="20% - Accent3 5 3 2 3" xfId="5607" xr:uid="{00000000-0005-0000-0000-000095110000}"/>
    <cellStyle name="20% - Accent3 5 3 2 3 2" xfId="8907" xr:uid="{00000000-0005-0000-0000-000096110000}"/>
    <cellStyle name="20% - Accent3 5 3 2 3 2 2" xfId="16702" xr:uid="{00000000-0005-0000-0000-000097110000}"/>
    <cellStyle name="20% - Accent3 5 3 2 3 2 2 2" xfId="34338" xr:uid="{00000000-0005-0000-0000-000098110000}"/>
    <cellStyle name="20% - Accent3 5 3 2 3 2 3" xfId="27295" xr:uid="{00000000-0005-0000-0000-000099110000}"/>
    <cellStyle name="20% - Accent3 5 3 2 3 3" xfId="13463" xr:uid="{00000000-0005-0000-0000-00009A110000}"/>
    <cellStyle name="20% - Accent3 5 3 2 3 3 2" xfId="31103" xr:uid="{00000000-0005-0000-0000-00009B110000}"/>
    <cellStyle name="20% - Accent3 5 3 2 3 4" xfId="24430" xr:uid="{00000000-0005-0000-0000-00009C110000}"/>
    <cellStyle name="20% - Accent3 5 3 2 4" xfId="6237" xr:uid="{00000000-0005-0000-0000-00009D110000}"/>
    <cellStyle name="20% - Accent3 5 3 2 4 2" xfId="9447" xr:uid="{00000000-0005-0000-0000-00009E110000}"/>
    <cellStyle name="20% - Accent3 5 3 2 4 2 2" xfId="17241" xr:uid="{00000000-0005-0000-0000-00009F110000}"/>
    <cellStyle name="20% - Accent3 5 3 2 4 2 2 2" xfId="34878" xr:uid="{00000000-0005-0000-0000-0000A0110000}"/>
    <cellStyle name="20% - Accent3 5 3 2 4 2 3" xfId="27831" xr:uid="{00000000-0005-0000-0000-0000A1110000}"/>
    <cellStyle name="20% - Accent3 5 3 2 4 3" xfId="14026" xr:uid="{00000000-0005-0000-0000-0000A2110000}"/>
    <cellStyle name="20% - Accent3 5 3 2 4 3 2" xfId="31661" xr:uid="{00000000-0005-0000-0000-0000A3110000}"/>
    <cellStyle name="20% - Accent3 5 3 2 4 4" xfId="24967" xr:uid="{00000000-0005-0000-0000-0000A4110000}"/>
    <cellStyle name="20% - Accent3 5 3 2 5" xfId="6775" xr:uid="{00000000-0005-0000-0000-0000A5110000}"/>
    <cellStyle name="20% - Accent3 5 3 2 5 2" xfId="9985" xr:uid="{00000000-0005-0000-0000-0000A6110000}"/>
    <cellStyle name="20% - Accent3 5 3 2 5 2 2" xfId="17778" xr:uid="{00000000-0005-0000-0000-0000A7110000}"/>
    <cellStyle name="20% - Accent3 5 3 2 5 2 2 2" xfId="35415" xr:uid="{00000000-0005-0000-0000-0000A8110000}"/>
    <cellStyle name="20% - Accent3 5 3 2 5 2 3" xfId="28368" xr:uid="{00000000-0005-0000-0000-0000A9110000}"/>
    <cellStyle name="20% - Accent3 5 3 2 5 3" xfId="14563" xr:uid="{00000000-0005-0000-0000-0000AA110000}"/>
    <cellStyle name="20% - Accent3 5 3 2 5 3 2" xfId="32198" xr:uid="{00000000-0005-0000-0000-0000AB110000}"/>
    <cellStyle name="20% - Accent3 5 3 2 5 4" xfId="25505" xr:uid="{00000000-0005-0000-0000-0000AC110000}"/>
    <cellStyle name="20% - Accent3 5 3 2 6" xfId="7607" xr:uid="{00000000-0005-0000-0000-0000AD110000}"/>
    <cellStyle name="20% - Accent3 5 3 2 6 2" xfId="15404" xr:uid="{00000000-0005-0000-0000-0000AE110000}"/>
    <cellStyle name="20% - Accent3 5 3 2 6 2 2" xfId="33039" xr:uid="{00000000-0005-0000-0000-0000AF110000}"/>
    <cellStyle name="20% - Accent3 5 3 2 6 3" xfId="26040" xr:uid="{00000000-0005-0000-0000-0000B0110000}"/>
    <cellStyle name="20% - Accent3 5 3 2 7" xfId="11179" xr:uid="{00000000-0005-0000-0000-0000B1110000}"/>
    <cellStyle name="20% - Accent3 5 3 2 7 2" xfId="28907" xr:uid="{00000000-0005-0000-0000-0000B2110000}"/>
    <cellStyle name="20% - Accent3 5 3 2 8" xfId="23175" xr:uid="{00000000-0005-0000-0000-0000B3110000}"/>
    <cellStyle name="20% - Accent3 5 3 2 9" xfId="51729" xr:uid="{00000000-0005-0000-0000-0000B4110000}"/>
    <cellStyle name="20% - Accent3 5 3 3" xfId="3602" xr:uid="{00000000-0005-0000-0000-0000B5110000}"/>
    <cellStyle name="20% - Accent3 5 3 3 2" xfId="5608" xr:uid="{00000000-0005-0000-0000-0000B6110000}"/>
    <cellStyle name="20% - Accent3 5 3 3 2 2" xfId="8908" xr:uid="{00000000-0005-0000-0000-0000B7110000}"/>
    <cellStyle name="20% - Accent3 5 3 3 2 2 2" xfId="16703" xr:uid="{00000000-0005-0000-0000-0000B8110000}"/>
    <cellStyle name="20% - Accent3 5 3 3 2 2 2 2" xfId="34339" xr:uid="{00000000-0005-0000-0000-0000B9110000}"/>
    <cellStyle name="20% - Accent3 5 3 3 2 2 3" xfId="27296" xr:uid="{00000000-0005-0000-0000-0000BA110000}"/>
    <cellStyle name="20% - Accent3 5 3 3 2 3" xfId="13464" xr:uid="{00000000-0005-0000-0000-0000BB110000}"/>
    <cellStyle name="20% - Accent3 5 3 3 2 3 2" xfId="31104" xr:uid="{00000000-0005-0000-0000-0000BC110000}"/>
    <cellStyle name="20% - Accent3 5 3 3 2 4" xfId="24431" xr:uid="{00000000-0005-0000-0000-0000BD110000}"/>
    <cellStyle name="20% - Accent3 5 3 3 3" xfId="6238" xr:uid="{00000000-0005-0000-0000-0000BE110000}"/>
    <cellStyle name="20% - Accent3 5 3 3 3 2" xfId="9448" xr:uid="{00000000-0005-0000-0000-0000BF110000}"/>
    <cellStyle name="20% - Accent3 5 3 3 3 2 2" xfId="17242" xr:uid="{00000000-0005-0000-0000-0000C0110000}"/>
    <cellStyle name="20% - Accent3 5 3 3 3 2 2 2" xfId="34879" xr:uid="{00000000-0005-0000-0000-0000C1110000}"/>
    <cellStyle name="20% - Accent3 5 3 3 3 2 3" xfId="27832" xr:uid="{00000000-0005-0000-0000-0000C2110000}"/>
    <cellStyle name="20% - Accent3 5 3 3 3 3" xfId="14027" xr:uid="{00000000-0005-0000-0000-0000C3110000}"/>
    <cellStyle name="20% - Accent3 5 3 3 3 3 2" xfId="31662" xr:uid="{00000000-0005-0000-0000-0000C4110000}"/>
    <cellStyle name="20% - Accent3 5 3 3 3 4" xfId="24968" xr:uid="{00000000-0005-0000-0000-0000C5110000}"/>
    <cellStyle name="20% - Accent3 5 3 3 4" xfId="6776" xr:uid="{00000000-0005-0000-0000-0000C6110000}"/>
    <cellStyle name="20% - Accent3 5 3 3 4 2" xfId="9986" xr:uid="{00000000-0005-0000-0000-0000C7110000}"/>
    <cellStyle name="20% - Accent3 5 3 3 4 2 2" xfId="17779" xr:uid="{00000000-0005-0000-0000-0000C8110000}"/>
    <cellStyle name="20% - Accent3 5 3 3 4 2 2 2" xfId="35416" xr:uid="{00000000-0005-0000-0000-0000C9110000}"/>
    <cellStyle name="20% - Accent3 5 3 3 4 2 3" xfId="28369" xr:uid="{00000000-0005-0000-0000-0000CA110000}"/>
    <cellStyle name="20% - Accent3 5 3 3 4 3" xfId="14564" xr:uid="{00000000-0005-0000-0000-0000CB110000}"/>
    <cellStyle name="20% - Accent3 5 3 3 4 3 2" xfId="32199" xr:uid="{00000000-0005-0000-0000-0000CC110000}"/>
    <cellStyle name="20% - Accent3 5 3 3 4 4" xfId="25506" xr:uid="{00000000-0005-0000-0000-0000CD110000}"/>
    <cellStyle name="20% - Accent3 5 3 3 5" xfId="8217" xr:uid="{00000000-0005-0000-0000-0000CE110000}"/>
    <cellStyle name="20% - Accent3 5 3 3 5 2" xfId="16013" xr:uid="{00000000-0005-0000-0000-0000CF110000}"/>
    <cellStyle name="20% - Accent3 5 3 3 5 2 2" xfId="33648" xr:uid="{00000000-0005-0000-0000-0000D0110000}"/>
    <cellStyle name="20% - Accent3 5 3 3 5 3" xfId="26631" xr:uid="{00000000-0005-0000-0000-0000D1110000}"/>
    <cellStyle name="20% - Accent3 5 3 3 6" xfId="12331" xr:uid="{00000000-0005-0000-0000-0000D2110000}"/>
    <cellStyle name="20% - Accent3 5 3 3 6 2" xfId="30002" xr:uid="{00000000-0005-0000-0000-0000D3110000}"/>
    <cellStyle name="20% - Accent3 5 3 3 7" xfId="23766" xr:uid="{00000000-0005-0000-0000-0000D4110000}"/>
    <cellStyle name="20% - Accent3 5 3 4" xfId="3600" xr:uid="{00000000-0005-0000-0000-0000D5110000}"/>
    <cellStyle name="20% - Accent3 5 3 4 2" xfId="8215" xr:uid="{00000000-0005-0000-0000-0000D6110000}"/>
    <cellStyle name="20% - Accent3 5 3 4 2 2" xfId="16011" xr:uid="{00000000-0005-0000-0000-0000D7110000}"/>
    <cellStyle name="20% - Accent3 5 3 4 2 2 2" xfId="33646" xr:uid="{00000000-0005-0000-0000-0000D8110000}"/>
    <cellStyle name="20% - Accent3 5 3 4 2 3" xfId="26629" xr:uid="{00000000-0005-0000-0000-0000D9110000}"/>
    <cellStyle name="20% - Accent3 5 3 4 3" xfId="12329" xr:uid="{00000000-0005-0000-0000-0000DA110000}"/>
    <cellStyle name="20% - Accent3 5 3 4 3 2" xfId="30000" xr:uid="{00000000-0005-0000-0000-0000DB110000}"/>
    <cellStyle name="20% - Accent3 5 3 4 4" xfId="23764" xr:uid="{00000000-0005-0000-0000-0000DC110000}"/>
    <cellStyle name="20% - Accent3 5 3 5" xfId="5606" xr:uid="{00000000-0005-0000-0000-0000DD110000}"/>
    <cellStyle name="20% - Accent3 5 3 5 2" xfId="8906" xr:uid="{00000000-0005-0000-0000-0000DE110000}"/>
    <cellStyle name="20% - Accent3 5 3 5 2 2" xfId="16701" xr:uid="{00000000-0005-0000-0000-0000DF110000}"/>
    <cellStyle name="20% - Accent3 5 3 5 2 2 2" xfId="34337" xr:uid="{00000000-0005-0000-0000-0000E0110000}"/>
    <cellStyle name="20% - Accent3 5 3 5 2 3" xfId="27294" xr:uid="{00000000-0005-0000-0000-0000E1110000}"/>
    <cellStyle name="20% - Accent3 5 3 5 3" xfId="13462" xr:uid="{00000000-0005-0000-0000-0000E2110000}"/>
    <cellStyle name="20% - Accent3 5 3 5 3 2" xfId="31102" xr:uid="{00000000-0005-0000-0000-0000E3110000}"/>
    <cellStyle name="20% - Accent3 5 3 5 4" xfId="24429" xr:uid="{00000000-0005-0000-0000-0000E4110000}"/>
    <cellStyle name="20% - Accent3 5 3 6" xfId="6236" xr:uid="{00000000-0005-0000-0000-0000E5110000}"/>
    <cellStyle name="20% - Accent3 5 3 6 2" xfId="9446" xr:uid="{00000000-0005-0000-0000-0000E6110000}"/>
    <cellStyle name="20% - Accent3 5 3 6 2 2" xfId="17240" xr:uid="{00000000-0005-0000-0000-0000E7110000}"/>
    <cellStyle name="20% - Accent3 5 3 6 2 2 2" xfId="34877" xr:uid="{00000000-0005-0000-0000-0000E8110000}"/>
    <cellStyle name="20% - Accent3 5 3 6 2 3" xfId="27830" xr:uid="{00000000-0005-0000-0000-0000E9110000}"/>
    <cellStyle name="20% - Accent3 5 3 6 3" xfId="14025" xr:uid="{00000000-0005-0000-0000-0000EA110000}"/>
    <cellStyle name="20% - Accent3 5 3 6 3 2" xfId="31660" xr:uid="{00000000-0005-0000-0000-0000EB110000}"/>
    <cellStyle name="20% - Accent3 5 3 6 4" xfId="24966" xr:uid="{00000000-0005-0000-0000-0000EC110000}"/>
    <cellStyle name="20% - Accent3 5 3 7" xfId="6774" xr:uid="{00000000-0005-0000-0000-0000ED110000}"/>
    <cellStyle name="20% - Accent3 5 3 7 2" xfId="9984" xr:uid="{00000000-0005-0000-0000-0000EE110000}"/>
    <cellStyle name="20% - Accent3 5 3 7 2 2" xfId="17777" xr:uid="{00000000-0005-0000-0000-0000EF110000}"/>
    <cellStyle name="20% - Accent3 5 3 7 2 2 2" xfId="35414" xr:uid="{00000000-0005-0000-0000-0000F0110000}"/>
    <cellStyle name="20% - Accent3 5 3 7 2 3" xfId="28367" xr:uid="{00000000-0005-0000-0000-0000F1110000}"/>
    <cellStyle name="20% - Accent3 5 3 7 3" xfId="14562" xr:uid="{00000000-0005-0000-0000-0000F2110000}"/>
    <cellStyle name="20% - Accent3 5 3 7 3 2" xfId="32197" xr:uid="{00000000-0005-0000-0000-0000F3110000}"/>
    <cellStyle name="20% - Accent3 5 3 7 4" xfId="25504" xr:uid="{00000000-0005-0000-0000-0000F4110000}"/>
    <cellStyle name="20% - Accent3 5 3 8" xfId="7606" xr:uid="{00000000-0005-0000-0000-0000F5110000}"/>
    <cellStyle name="20% - Accent3 5 3 8 2" xfId="15403" xr:uid="{00000000-0005-0000-0000-0000F6110000}"/>
    <cellStyle name="20% - Accent3 5 3 8 2 2" xfId="33038" xr:uid="{00000000-0005-0000-0000-0000F7110000}"/>
    <cellStyle name="20% - Accent3 5 3 8 3" xfId="26039" xr:uid="{00000000-0005-0000-0000-0000F8110000}"/>
    <cellStyle name="20% - Accent3 5 3 9" xfId="11178" xr:uid="{00000000-0005-0000-0000-0000F9110000}"/>
    <cellStyle name="20% - Accent3 5 3 9 2" xfId="28906" xr:uid="{00000000-0005-0000-0000-0000FA110000}"/>
    <cellStyle name="20% - Accent3 5 4" xfId="383" xr:uid="{00000000-0005-0000-0000-0000FB110000}"/>
    <cellStyle name="20% - Accent3 5 4 10" xfId="52910" xr:uid="{00000000-0005-0000-0000-0000FC110000}"/>
    <cellStyle name="20% - Accent3 5 4 2" xfId="3603" xr:uid="{00000000-0005-0000-0000-0000FD110000}"/>
    <cellStyle name="20% - Accent3 5 4 2 2" xfId="8218" xr:uid="{00000000-0005-0000-0000-0000FE110000}"/>
    <cellStyle name="20% - Accent3 5 4 2 2 2" xfId="16014" xr:uid="{00000000-0005-0000-0000-0000FF110000}"/>
    <cellStyle name="20% - Accent3 5 4 2 2 2 2" xfId="33649" xr:uid="{00000000-0005-0000-0000-000000120000}"/>
    <cellStyle name="20% - Accent3 5 4 2 2 3" xfId="26632" xr:uid="{00000000-0005-0000-0000-000001120000}"/>
    <cellStyle name="20% - Accent3 5 4 2 3" xfId="12332" xr:uid="{00000000-0005-0000-0000-000002120000}"/>
    <cellStyle name="20% - Accent3 5 4 2 3 2" xfId="30003" xr:uid="{00000000-0005-0000-0000-000003120000}"/>
    <cellStyle name="20% - Accent3 5 4 2 4" xfId="23767" xr:uid="{00000000-0005-0000-0000-000004120000}"/>
    <cellStyle name="20% - Accent3 5 4 3" xfId="5609" xr:uid="{00000000-0005-0000-0000-000005120000}"/>
    <cellStyle name="20% - Accent3 5 4 3 2" xfId="8909" xr:uid="{00000000-0005-0000-0000-000006120000}"/>
    <cellStyle name="20% - Accent3 5 4 3 2 2" xfId="16704" xr:uid="{00000000-0005-0000-0000-000007120000}"/>
    <cellStyle name="20% - Accent3 5 4 3 2 2 2" xfId="34340" xr:uid="{00000000-0005-0000-0000-000008120000}"/>
    <cellStyle name="20% - Accent3 5 4 3 2 3" xfId="27297" xr:uid="{00000000-0005-0000-0000-000009120000}"/>
    <cellStyle name="20% - Accent3 5 4 3 3" xfId="13465" xr:uid="{00000000-0005-0000-0000-00000A120000}"/>
    <cellStyle name="20% - Accent3 5 4 3 3 2" xfId="31105" xr:uid="{00000000-0005-0000-0000-00000B120000}"/>
    <cellStyle name="20% - Accent3 5 4 3 4" xfId="24432" xr:uid="{00000000-0005-0000-0000-00000C120000}"/>
    <cellStyle name="20% - Accent3 5 4 4" xfId="6239" xr:uid="{00000000-0005-0000-0000-00000D120000}"/>
    <cellStyle name="20% - Accent3 5 4 4 2" xfId="9449" xr:uid="{00000000-0005-0000-0000-00000E120000}"/>
    <cellStyle name="20% - Accent3 5 4 4 2 2" xfId="17243" xr:uid="{00000000-0005-0000-0000-00000F120000}"/>
    <cellStyle name="20% - Accent3 5 4 4 2 2 2" xfId="34880" xr:uid="{00000000-0005-0000-0000-000010120000}"/>
    <cellStyle name="20% - Accent3 5 4 4 2 3" xfId="27833" xr:uid="{00000000-0005-0000-0000-000011120000}"/>
    <cellStyle name="20% - Accent3 5 4 4 3" xfId="14028" xr:uid="{00000000-0005-0000-0000-000012120000}"/>
    <cellStyle name="20% - Accent3 5 4 4 3 2" xfId="31663" xr:uid="{00000000-0005-0000-0000-000013120000}"/>
    <cellStyle name="20% - Accent3 5 4 4 4" xfId="24969" xr:uid="{00000000-0005-0000-0000-000014120000}"/>
    <cellStyle name="20% - Accent3 5 4 5" xfId="6777" xr:uid="{00000000-0005-0000-0000-000015120000}"/>
    <cellStyle name="20% - Accent3 5 4 5 2" xfId="9987" xr:uid="{00000000-0005-0000-0000-000016120000}"/>
    <cellStyle name="20% - Accent3 5 4 5 2 2" xfId="17780" xr:uid="{00000000-0005-0000-0000-000017120000}"/>
    <cellStyle name="20% - Accent3 5 4 5 2 2 2" xfId="35417" xr:uid="{00000000-0005-0000-0000-000018120000}"/>
    <cellStyle name="20% - Accent3 5 4 5 2 3" xfId="28370" xr:uid="{00000000-0005-0000-0000-000019120000}"/>
    <cellStyle name="20% - Accent3 5 4 5 3" xfId="14565" xr:uid="{00000000-0005-0000-0000-00001A120000}"/>
    <cellStyle name="20% - Accent3 5 4 5 3 2" xfId="32200" xr:uid="{00000000-0005-0000-0000-00001B120000}"/>
    <cellStyle name="20% - Accent3 5 4 5 4" xfId="25507" xr:uid="{00000000-0005-0000-0000-00001C120000}"/>
    <cellStyle name="20% - Accent3 5 4 6" xfId="7608" xr:uid="{00000000-0005-0000-0000-00001D120000}"/>
    <cellStyle name="20% - Accent3 5 4 6 2" xfId="15405" xr:uid="{00000000-0005-0000-0000-00001E120000}"/>
    <cellStyle name="20% - Accent3 5 4 6 2 2" xfId="33040" xr:uid="{00000000-0005-0000-0000-00001F120000}"/>
    <cellStyle name="20% - Accent3 5 4 6 3" xfId="26041" xr:uid="{00000000-0005-0000-0000-000020120000}"/>
    <cellStyle name="20% - Accent3 5 4 7" xfId="11180" xr:uid="{00000000-0005-0000-0000-000021120000}"/>
    <cellStyle name="20% - Accent3 5 4 7 2" xfId="28908" xr:uid="{00000000-0005-0000-0000-000022120000}"/>
    <cellStyle name="20% - Accent3 5 4 8" xfId="23176" xr:uid="{00000000-0005-0000-0000-000023120000}"/>
    <cellStyle name="20% - Accent3 5 4 9" xfId="51730" xr:uid="{00000000-0005-0000-0000-000024120000}"/>
    <cellStyle name="20% - Accent3 5 5" xfId="384" xr:uid="{00000000-0005-0000-0000-000025120000}"/>
    <cellStyle name="20% - Accent3 5 5 2" xfId="3604" xr:uid="{00000000-0005-0000-0000-000026120000}"/>
    <cellStyle name="20% - Accent3 5 5 2 2" xfId="8219" xr:uid="{00000000-0005-0000-0000-000027120000}"/>
    <cellStyle name="20% - Accent3 5 5 2 2 2" xfId="16015" xr:uid="{00000000-0005-0000-0000-000028120000}"/>
    <cellStyle name="20% - Accent3 5 5 2 2 2 2" xfId="33650" xr:uid="{00000000-0005-0000-0000-000029120000}"/>
    <cellStyle name="20% - Accent3 5 5 2 2 3" xfId="26633" xr:uid="{00000000-0005-0000-0000-00002A120000}"/>
    <cellStyle name="20% - Accent3 5 5 2 3" xfId="12333" xr:uid="{00000000-0005-0000-0000-00002B120000}"/>
    <cellStyle name="20% - Accent3 5 5 2 3 2" xfId="30004" xr:uid="{00000000-0005-0000-0000-00002C120000}"/>
    <cellStyle name="20% - Accent3 5 5 2 4" xfId="23768" xr:uid="{00000000-0005-0000-0000-00002D120000}"/>
    <cellStyle name="20% - Accent3 5 5 3" xfId="5610" xr:uid="{00000000-0005-0000-0000-00002E120000}"/>
    <cellStyle name="20% - Accent3 5 5 3 2" xfId="8910" xr:uid="{00000000-0005-0000-0000-00002F120000}"/>
    <cellStyle name="20% - Accent3 5 5 3 2 2" xfId="16705" xr:uid="{00000000-0005-0000-0000-000030120000}"/>
    <cellStyle name="20% - Accent3 5 5 3 2 2 2" xfId="34341" xr:uid="{00000000-0005-0000-0000-000031120000}"/>
    <cellStyle name="20% - Accent3 5 5 3 2 3" xfId="27298" xr:uid="{00000000-0005-0000-0000-000032120000}"/>
    <cellStyle name="20% - Accent3 5 5 3 3" xfId="13466" xr:uid="{00000000-0005-0000-0000-000033120000}"/>
    <cellStyle name="20% - Accent3 5 5 3 3 2" xfId="31106" xr:uid="{00000000-0005-0000-0000-000034120000}"/>
    <cellStyle name="20% - Accent3 5 5 3 4" xfId="24433" xr:uid="{00000000-0005-0000-0000-000035120000}"/>
    <cellStyle name="20% - Accent3 5 5 4" xfId="6240" xr:uid="{00000000-0005-0000-0000-000036120000}"/>
    <cellStyle name="20% - Accent3 5 5 4 2" xfId="9450" xr:uid="{00000000-0005-0000-0000-000037120000}"/>
    <cellStyle name="20% - Accent3 5 5 4 2 2" xfId="17244" xr:uid="{00000000-0005-0000-0000-000038120000}"/>
    <cellStyle name="20% - Accent3 5 5 4 2 2 2" xfId="34881" xr:uid="{00000000-0005-0000-0000-000039120000}"/>
    <cellStyle name="20% - Accent3 5 5 4 2 3" xfId="27834" xr:uid="{00000000-0005-0000-0000-00003A120000}"/>
    <cellStyle name="20% - Accent3 5 5 4 3" xfId="14029" xr:uid="{00000000-0005-0000-0000-00003B120000}"/>
    <cellStyle name="20% - Accent3 5 5 4 3 2" xfId="31664" xr:uid="{00000000-0005-0000-0000-00003C120000}"/>
    <cellStyle name="20% - Accent3 5 5 4 4" xfId="24970" xr:uid="{00000000-0005-0000-0000-00003D120000}"/>
    <cellStyle name="20% - Accent3 5 5 5" xfId="6778" xr:uid="{00000000-0005-0000-0000-00003E120000}"/>
    <cellStyle name="20% - Accent3 5 5 5 2" xfId="9988" xr:uid="{00000000-0005-0000-0000-00003F120000}"/>
    <cellStyle name="20% - Accent3 5 5 5 2 2" xfId="17781" xr:uid="{00000000-0005-0000-0000-000040120000}"/>
    <cellStyle name="20% - Accent3 5 5 5 2 2 2" xfId="35418" xr:uid="{00000000-0005-0000-0000-000041120000}"/>
    <cellStyle name="20% - Accent3 5 5 5 2 3" xfId="28371" xr:uid="{00000000-0005-0000-0000-000042120000}"/>
    <cellStyle name="20% - Accent3 5 5 5 3" xfId="14566" xr:uid="{00000000-0005-0000-0000-000043120000}"/>
    <cellStyle name="20% - Accent3 5 5 5 3 2" xfId="32201" xr:uid="{00000000-0005-0000-0000-000044120000}"/>
    <cellStyle name="20% - Accent3 5 5 5 4" xfId="25508" xr:uid="{00000000-0005-0000-0000-000045120000}"/>
    <cellStyle name="20% - Accent3 5 5 6" xfId="7609" xr:uid="{00000000-0005-0000-0000-000046120000}"/>
    <cellStyle name="20% - Accent3 5 5 6 2" xfId="15406" xr:uid="{00000000-0005-0000-0000-000047120000}"/>
    <cellStyle name="20% - Accent3 5 5 6 2 2" xfId="33041" xr:uid="{00000000-0005-0000-0000-000048120000}"/>
    <cellStyle name="20% - Accent3 5 5 6 3" xfId="26042" xr:uid="{00000000-0005-0000-0000-000049120000}"/>
    <cellStyle name="20% - Accent3 5 5 7" xfId="11181" xr:uid="{00000000-0005-0000-0000-00004A120000}"/>
    <cellStyle name="20% - Accent3 5 5 7 2" xfId="28909" xr:uid="{00000000-0005-0000-0000-00004B120000}"/>
    <cellStyle name="20% - Accent3 5 5 8" xfId="23177" xr:uid="{00000000-0005-0000-0000-00004C120000}"/>
    <cellStyle name="20% - Accent3 5 5 9" xfId="51731" xr:uid="{00000000-0005-0000-0000-00004D120000}"/>
    <cellStyle name="20% - Accent3 5 6" xfId="385" xr:uid="{00000000-0005-0000-0000-00004E120000}"/>
    <cellStyle name="20% - Accent3 5 6 2" xfId="3605" xr:uid="{00000000-0005-0000-0000-00004F120000}"/>
    <cellStyle name="20% - Accent3 5 6 2 2" xfId="8220" xr:uid="{00000000-0005-0000-0000-000050120000}"/>
    <cellStyle name="20% - Accent3 5 6 2 2 2" xfId="16016" xr:uid="{00000000-0005-0000-0000-000051120000}"/>
    <cellStyle name="20% - Accent3 5 6 2 2 2 2" xfId="33651" xr:uid="{00000000-0005-0000-0000-000052120000}"/>
    <cellStyle name="20% - Accent3 5 6 2 2 3" xfId="26634" xr:uid="{00000000-0005-0000-0000-000053120000}"/>
    <cellStyle name="20% - Accent3 5 6 2 3" xfId="12334" xr:uid="{00000000-0005-0000-0000-000054120000}"/>
    <cellStyle name="20% - Accent3 5 6 2 3 2" xfId="30005" xr:uid="{00000000-0005-0000-0000-000055120000}"/>
    <cellStyle name="20% - Accent3 5 6 2 4" xfId="23769" xr:uid="{00000000-0005-0000-0000-000056120000}"/>
    <cellStyle name="20% - Accent3 5 6 3" xfId="5611" xr:uid="{00000000-0005-0000-0000-000057120000}"/>
    <cellStyle name="20% - Accent3 5 6 3 2" xfId="8911" xr:uid="{00000000-0005-0000-0000-000058120000}"/>
    <cellStyle name="20% - Accent3 5 6 3 2 2" xfId="16706" xr:uid="{00000000-0005-0000-0000-000059120000}"/>
    <cellStyle name="20% - Accent3 5 6 3 2 2 2" xfId="34342" xr:uid="{00000000-0005-0000-0000-00005A120000}"/>
    <cellStyle name="20% - Accent3 5 6 3 2 3" xfId="27299" xr:uid="{00000000-0005-0000-0000-00005B120000}"/>
    <cellStyle name="20% - Accent3 5 6 3 3" xfId="13467" xr:uid="{00000000-0005-0000-0000-00005C120000}"/>
    <cellStyle name="20% - Accent3 5 6 3 3 2" xfId="31107" xr:uid="{00000000-0005-0000-0000-00005D120000}"/>
    <cellStyle name="20% - Accent3 5 6 3 4" xfId="24434" xr:uid="{00000000-0005-0000-0000-00005E120000}"/>
    <cellStyle name="20% - Accent3 5 6 4" xfId="6241" xr:uid="{00000000-0005-0000-0000-00005F120000}"/>
    <cellStyle name="20% - Accent3 5 6 4 2" xfId="9451" xr:uid="{00000000-0005-0000-0000-000060120000}"/>
    <cellStyle name="20% - Accent3 5 6 4 2 2" xfId="17245" xr:uid="{00000000-0005-0000-0000-000061120000}"/>
    <cellStyle name="20% - Accent3 5 6 4 2 2 2" xfId="34882" xr:uid="{00000000-0005-0000-0000-000062120000}"/>
    <cellStyle name="20% - Accent3 5 6 4 2 3" xfId="27835" xr:uid="{00000000-0005-0000-0000-000063120000}"/>
    <cellStyle name="20% - Accent3 5 6 4 3" xfId="14030" xr:uid="{00000000-0005-0000-0000-000064120000}"/>
    <cellStyle name="20% - Accent3 5 6 4 3 2" xfId="31665" xr:uid="{00000000-0005-0000-0000-000065120000}"/>
    <cellStyle name="20% - Accent3 5 6 4 4" xfId="24971" xr:uid="{00000000-0005-0000-0000-000066120000}"/>
    <cellStyle name="20% - Accent3 5 6 5" xfId="6779" xr:uid="{00000000-0005-0000-0000-000067120000}"/>
    <cellStyle name="20% - Accent3 5 6 5 2" xfId="9989" xr:uid="{00000000-0005-0000-0000-000068120000}"/>
    <cellStyle name="20% - Accent3 5 6 5 2 2" xfId="17782" xr:uid="{00000000-0005-0000-0000-000069120000}"/>
    <cellStyle name="20% - Accent3 5 6 5 2 2 2" xfId="35419" xr:uid="{00000000-0005-0000-0000-00006A120000}"/>
    <cellStyle name="20% - Accent3 5 6 5 2 3" xfId="28372" xr:uid="{00000000-0005-0000-0000-00006B120000}"/>
    <cellStyle name="20% - Accent3 5 6 5 3" xfId="14567" xr:uid="{00000000-0005-0000-0000-00006C120000}"/>
    <cellStyle name="20% - Accent3 5 6 5 3 2" xfId="32202" xr:uid="{00000000-0005-0000-0000-00006D120000}"/>
    <cellStyle name="20% - Accent3 5 6 5 4" xfId="25509" xr:uid="{00000000-0005-0000-0000-00006E120000}"/>
    <cellStyle name="20% - Accent3 5 6 6" xfId="7610" xr:uid="{00000000-0005-0000-0000-00006F120000}"/>
    <cellStyle name="20% - Accent3 5 6 6 2" xfId="15407" xr:uid="{00000000-0005-0000-0000-000070120000}"/>
    <cellStyle name="20% - Accent3 5 6 6 2 2" xfId="33042" xr:uid="{00000000-0005-0000-0000-000071120000}"/>
    <cellStyle name="20% - Accent3 5 6 6 3" xfId="26043" xr:uid="{00000000-0005-0000-0000-000072120000}"/>
    <cellStyle name="20% - Accent3 5 6 7" xfId="11182" xr:uid="{00000000-0005-0000-0000-000073120000}"/>
    <cellStyle name="20% - Accent3 5 6 7 2" xfId="28910" xr:uid="{00000000-0005-0000-0000-000074120000}"/>
    <cellStyle name="20% - Accent3 5 6 8" xfId="23178" xr:uid="{00000000-0005-0000-0000-000075120000}"/>
    <cellStyle name="20% - Accent3 5 6 9" xfId="51732" xr:uid="{00000000-0005-0000-0000-000076120000}"/>
    <cellStyle name="20% - Accent3 5 7" xfId="386" xr:uid="{00000000-0005-0000-0000-000077120000}"/>
    <cellStyle name="20% - Accent3 5 7 10" xfId="51733" xr:uid="{00000000-0005-0000-0000-000078120000}"/>
    <cellStyle name="20% - Accent3 5 7 2" xfId="387" xr:uid="{00000000-0005-0000-0000-000079120000}"/>
    <cellStyle name="20% - Accent3 5 7 2 2" xfId="8222" xr:uid="{00000000-0005-0000-0000-00007A120000}"/>
    <cellStyle name="20% - Accent3 5 7 2 2 2" xfId="16018" xr:uid="{00000000-0005-0000-0000-00007B120000}"/>
    <cellStyle name="20% - Accent3 5 7 2 2 2 2" xfId="33653" xr:uid="{00000000-0005-0000-0000-00007C120000}"/>
    <cellStyle name="20% - Accent3 5 7 2 2 3" xfId="26636" xr:uid="{00000000-0005-0000-0000-00007D120000}"/>
    <cellStyle name="20% - Accent3 5 7 2 3" xfId="12336" xr:uid="{00000000-0005-0000-0000-00007E120000}"/>
    <cellStyle name="20% - Accent3 5 7 2 3 2" xfId="30007" xr:uid="{00000000-0005-0000-0000-00007F120000}"/>
    <cellStyle name="20% - Accent3 5 7 2 4" xfId="23771" xr:uid="{00000000-0005-0000-0000-000080120000}"/>
    <cellStyle name="20% - Accent3 5 7 3" xfId="3606" xr:uid="{00000000-0005-0000-0000-000081120000}"/>
    <cellStyle name="20% - Accent3 5 7 3 2" xfId="8221" xr:uid="{00000000-0005-0000-0000-000082120000}"/>
    <cellStyle name="20% - Accent3 5 7 3 2 2" xfId="16017" xr:uid="{00000000-0005-0000-0000-000083120000}"/>
    <cellStyle name="20% - Accent3 5 7 3 2 2 2" xfId="33652" xr:uid="{00000000-0005-0000-0000-000084120000}"/>
    <cellStyle name="20% - Accent3 5 7 3 2 3" xfId="26635" xr:uid="{00000000-0005-0000-0000-000085120000}"/>
    <cellStyle name="20% - Accent3 5 7 3 3" xfId="12335" xr:uid="{00000000-0005-0000-0000-000086120000}"/>
    <cellStyle name="20% - Accent3 5 7 3 3 2" xfId="30006" xr:uid="{00000000-0005-0000-0000-000087120000}"/>
    <cellStyle name="20% - Accent3 5 7 3 4" xfId="23770" xr:uid="{00000000-0005-0000-0000-000088120000}"/>
    <cellStyle name="20% - Accent3 5 7 4" xfId="5612" xr:uid="{00000000-0005-0000-0000-000089120000}"/>
    <cellStyle name="20% - Accent3 5 7 4 2" xfId="8912" xr:uid="{00000000-0005-0000-0000-00008A120000}"/>
    <cellStyle name="20% - Accent3 5 7 4 2 2" xfId="16707" xr:uid="{00000000-0005-0000-0000-00008B120000}"/>
    <cellStyle name="20% - Accent3 5 7 4 2 2 2" xfId="34343" xr:uid="{00000000-0005-0000-0000-00008C120000}"/>
    <cellStyle name="20% - Accent3 5 7 4 2 3" xfId="27300" xr:uid="{00000000-0005-0000-0000-00008D120000}"/>
    <cellStyle name="20% - Accent3 5 7 4 3" xfId="13468" xr:uid="{00000000-0005-0000-0000-00008E120000}"/>
    <cellStyle name="20% - Accent3 5 7 4 3 2" xfId="31108" xr:uid="{00000000-0005-0000-0000-00008F120000}"/>
    <cellStyle name="20% - Accent3 5 7 4 4" xfId="24435" xr:uid="{00000000-0005-0000-0000-000090120000}"/>
    <cellStyle name="20% - Accent3 5 7 5" xfId="6242" xr:uid="{00000000-0005-0000-0000-000091120000}"/>
    <cellStyle name="20% - Accent3 5 7 5 2" xfId="9452" xr:uid="{00000000-0005-0000-0000-000092120000}"/>
    <cellStyle name="20% - Accent3 5 7 5 2 2" xfId="17246" xr:uid="{00000000-0005-0000-0000-000093120000}"/>
    <cellStyle name="20% - Accent3 5 7 5 2 2 2" xfId="34883" xr:uid="{00000000-0005-0000-0000-000094120000}"/>
    <cellStyle name="20% - Accent3 5 7 5 2 3" xfId="27836" xr:uid="{00000000-0005-0000-0000-000095120000}"/>
    <cellStyle name="20% - Accent3 5 7 5 3" xfId="14031" xr:uid="{00000000-0005-0000-0000-000096120000}"/>
    <cellStyle name="20% - Accent3 5 7 5 3 2" xfId="31666" xr:uid="{00000000-0005-0000-0000-000097120000}"/>
    <cellStyle name="20% - Accent3 5 7 5 4" xfId="24972" xr:uid="{00000000-0005-0000-0000-000098120000}"/>
    <cellStyle name="20% - Accent3 5 7 6" xfId="6780" xr:uid="{00000000-0005-0000-0000-000099120000}"/>
    <cellStyle name="20% - Accent3 5 7 6 2" xfId="9990" xr:uid="{00000000-0005-0000-0000-00009A120000}"/>
    <cellStyle name="20% - Accent3 5 7 6 2 2" xfId="17783" xr:uid="{00000000-0005-0000-0000-00009B120000}"/>
    <cellStyle name="20% - Accent3 5 7 6 2 2 2" xfId="35420" xr:uid="{00000000-0005-0000-0000-00009C120000}"/>
    <cellStyle name="20% - Accent3 5 7 6 2 3" xfId="28373" xr:uid="{00000000-0005-0000-0000-00009D120000}"/>
    <cellStyle name="20% - Accent3 5 7 6 3" xfId="14568" xr:uid="{00000000-0005-0000-0000-00009E120000}"/>
    <cellStyle name="20% - Accent3 5 7 6 3 2" xfId="32203" xr:uid="{00000000-0005-0000-0000-00009F120000}"/>
    <cellStyle name="20% - Accent3 5 7 6 4" xfId="25510" xr:uid="{00000000-0005-0000-0000-0000A0120000}"/>
    <cellStyle name="20% - Accent3 5 7 7" xfId="7611" xr:uid="{00000000-0005-0000-0000-0000A1120000}"/>
    <cellStyle name="20% - Accent3 5 7 7 2" xfId="15408" xr:uid="{00000000-0005-0000-0000-0000A2120000}"/>
    <cellStyle name="20% - Accent3 5 7 7 2 2" xfId="33043" xr:uid="{00000000-0005-0000-0000-0000A3120000}"/>
    <cellStyle name="20% - Accent3 5 7 7 3" xfId="26044" xr:uid="{00000000-0005-0000-0000-0000A4120000}"/>
    <cellStyle name="20% - Accent3 5 7 8" xfId="11183" xr:uid="{00000000-0005-0000-0000-0000A5120000}"/>
    <cellStyle name="20% - Accent3 5 7 8 2" xfId="28911" xr:uid="{00000000-0005-0000-0000-0000A6120000}"/>
    <cellStyle name="20% - Accent3 5 7 9" xfId="23179" xr:uid="{00000000-0005-0000-0000-0000A7120000}"/>
    <cellStyle name="20% - Accent3 5 8" xfId="3607" xr:uid="{00000000-0005-0000-0000-0000A8120000}"/>
    <cellStyle name="20% - Accent3 5 8 2" xfId="8223" xr:uid="{00000000-0005-0000-0000-0000A9120000}"/>
    <cellStyle name="20% - Accent3 5 8 2 2" xfId="16019" xr:uid="{00000000-0005-0000-0000-0000AA120000}"/>
    <cellStyle name="20% - Accent3 5 8 2 2 2" xfId="33654" xr:uid="{00000000-0005-0000-0000-0000AB120000}"/>
    <cellStyle name="20% - Accent3 5 8 2 3" xfId="26637" xr:uid="{00000000-0005-0000-0000-0000AC120000}"/>
    <cellStyle name="20% - Accent3 5 8 3" xfId="12337" xr:uid="{00000000-0005-0000-0000-0000AD120000}"/>
    <cellStyle name="20% - Accent3 5 8 3 2" xfId="30008" xr:uid="{00000000-0005-0000-0000-0000AE120000}"/>
    <cellStyle name="20% - Accent3 5 8 4" xfId="23772" xr:uid="{00000000-0005-0000-0000-0000AF120000}"/>
    <cellStyle name="20% - Accent3 5 9" xfId="3608" xr:uid="{00000000-0005-0000-0000-0000B0120000}"/>
    <cellStyle name="20% - Accent3 6" xfId="388" xr:uid="{00000000-0005-0000-0000-0000B1120000}"/>
    <cellStyle name="20% - Accent3 6 10" xfId="3609" xr:uid="{00000000-0005-0000-0000-0000B2120000}"/>
    <cellStyle name="20% - Accent3 6 10 2" xfId="8224" xr:uid="{00000000-0005-0000-0000-0000B3120000}"/>
    <cellStyle name="20% - Accent3 6 10 2 2" xfId="16020" xr:uid="{00000000-0005-0000-0000-0000B4120000}"/>
    <cellStyle name="20% - Accent3 6 10 2 2 2" xfId="33655" xr:uid="{00000000-0005-0000-0000-0000B5120000}"/>
    <cellStyle name="20% - Accent3 6 10 2 3" xfId="26638" xr:uid="{00000000-0005-0000-0000-0000B6120000}"/>
    <cellStyle name="20% - Accent3 6 10 3" xfId="12339" xr:uid="{00000000-0005-0000-0000-0000B7120000}"/>
    <cellStyle name="20% - Accent3 6 10 3 2" xfId="30010" xr:uid="{00000000-0005-0000-0000-0000B8120000}"/>
    <cellStyle name="20% - Accent3 6 10 4" xfId="23773" xr:uid="{00000000-0005-0000-0000-0000B9120000}"/>
    <cellStyle name="20% - Accent3 6 11" xfId="5613" xr:uid="{00000000-0005-0000-0000-0000BA120000}"/>
    <cellStyle name="20% - Accent3 6 11 2" xfId="8913" xr:uid="{00000000-0005-0000-0000-0000BB120000}"/>
    <cellStyle name="20% - Accent3 6 11 2 2" xfId="16708" xr:uid="{00000000-0005-0000-0000-0000BC120000}"/>
    <cellStyle name="20% - Accent3 6 11 2 2 2" xfId="34344" xr:uid="{00000000-0005-0000-0000-0000BD120000}"/>
    <cellStyle name="20% - Accent3 6 11 2 3" xfId="27301" xr:uid="{00000000-0005-0000-0000-0000BE120000}"/>
    <cellStyle name="20% - Accent3 6 11 3" xfId="13469" xr:uid="{00000000-0005-0000-0000-0000BF120000}"/>
    <cellStyle name="20% - Accent3 6 11 3 2" xfId="31109" xr:uid="{00000000-0005-0000-0000-0000C0120000}"/>
    <cellStyle name="20% - Accent3 6 11 4" xfId="24436" xr:uid="{00000000-0005-0000-0000-0000C1120000}"/>
    <cellStyle name="20% - Accent3 6 12" xfId="6243" xr:uid="{00000000-0005-0000-0000-0000C2120000}"/>
    <cellStyle name="20% - Accent3 6 12 2" xfId="9453" xr:uid="{00000000-0005-0000-0000-0000C3120000}"/>
    <cellStyle name="20% - Accent3 6 12 2 2" xfId="17247" xr:uid="{00000000-0005-0000-0000-0000C4120000}"/>
    <cellStyle name="20% - Accent3 6 12 2 2 2" xfId="34884" xr:uid="{00000000-0005-0000-0000-0000C5120000}"/>
    <cellStyle name="20% - Accent3 6 12 2 3" xfId="27837" xr:uid="{00000000-0005-0000-0000-0000C6120000}"/>
    <cellStyle name="20% - Accent3 6 12 3" xfId="14032" xr:uid="{00000000-0005-0000-0000-0000C7120000}"/>
    <cellStyle name="20% - Accent3 6 12 3 2" xfId="31667" xr:uid="{00000000-0005-0000-0000-0000C8120000}"/>
    <cellStyle name="20% - Accent3 6 12 4" xfId="24973" xr:uid="{00000000-0005-0000-0000-0000C9120000}"/>
    <cellStyle name="20% - Accent3 6 13" xfId="6781" xr:uid="{00000000-0005-0000-0000-0000CA120000}"/>
    <cellStyle name="20% - Accent3 6 13 2" xfId="9991" xr:uid="{00000000-0005-0000-0000-0000CB120000}"/>
    <cellStyle name="20% - Accent3 6 13 2 2" xfId="17784" xr:uid="{00000000-0005-0000-0000-0000CC120000}"/>
    <cellStyle name="20% - Accent3 6 13 2 2 2" xfId="35421" xr:uid="{00000000-0005-0000-0000-0000CD120000}"/>
    <cellStyle name="20% - Accent3 6 13 2 3" xfId="28374" xr:uid="{00000000-0005-0000-0000-0000CE120000}"/>
    <cellStyle name="20% - Accent3 6 13 3" xfId="14569" xr:uid="{00000000-0005-0000-0000-0000CF120000}"/>
    <cellStyle name="20% - Accent3 6 13 3 2" xfId="32204" xr:uid="{00000000-0005-0000-0000-0000D0120000}"/>
    <cellStyle name="20% - Accent3 6 13 4" xfId="25511" xr:uid="{00000000-0005-0000-0000-0000D1120000}"/>
    <cellStyle name="20% - Accent3 6 14" xfId="7612" xr:uid="{00000000-0005-0000-0000-0000D2120000}"/>
    <cellStyle name="20% - Accent3 6 14 2" xfId="15409" xr:uid="{00000000-0005-0000-0000-0000D3120000}"/>
    <cellStyle name="20% - Accent3 6 14 2 2" xfId="33044" xr:uid="{00000000-0005-0000-0000-0000D4120000}"/>
    <cellStyle name="20% - Accent3 6 14 3" xfId="26045" xr:uid="{00000000-0005-0000-0000-0000D5120000}"/>
    <cellStyle name="20% - Accent3 6 15" xfId="11184" xr:uid="{00000000-0005-0000-0000-0000D6120000}"/>
    <cellStyle name="20% - Accent3 6 15 2" xfId="28912" xr:uid="{00000000-0005-0000-0000-0000D7120000}"/>
    <cellStyle name="20% - Accent3 6 16" xfId="21942" xr:uid="{00000000-0005-0000-0000-0000D8120000}"/>
    <cellStyle name="20% - Accent3 6 16 2" xfId="38695" xr:uid="{00000000-0005-0000-0000-0000D9120000}"/>
    <cellStyle name="20% - Accent3 6 17" xfId="23180" xr:uid="{00000000-0005-0000-0000-0000DA120000}"/>
    <cellStyle name="20% - Accent3 6 18" xfId="51734" xr:uid="{00000000-0005-0000-0000-0000DB120000}"/>
    <cellStyle name="20% - Accent3 6 2" xfId="389" xr:uid="{00000000-0005-0000-0000-0000DC120000}"/>
    <cellStyle name="20% - Accent3 6 2 10" xfId="51735" xr:uid="{00000000-0005-0000-0000-0000DD120000}"/>
    <cellStyle name="20% - Accent3 6 2 2" xfId="3610" xr:uid="{00000000-0005-0000-0000-0000DE120000}"/>
    <cellStyle name="20% - Accent3 6 2 2 2" xfId="8225" xr:uid="{00000000-0005-0000-0000-0000DF120000}"/>
    <cellStyle name="20% - Accent3 6 2 2 2 2" xfId="16021" xr:uid="{00000000-0005-0000-0000-0000E0120000}"/>
    <cellStyle name="20% - Accent3 6 2 2 2 2 2" xfId="33656" xr:uid="{00000000-0005-0000-0000-0000E1120000}"/>
    <cellStyle name="20% - Accent3 6 2 2 2 3" xfId="26639" xr:uid="{00000000-0005-0000-0000-0000E2120000}"/>
    <cellStyle name="20% - Accent3 6 2 2 3" xfId="12340" xr:uid="{00000000-0005-0000-0000-0000E3120000}"/>
    <cellStyle name="20% - Accent3 6 2 2 3 2" xfId="30011" xr:uid="{00000000-0005-0000-0000-0000E4120000}"/>
    <cellStyle name="20% - Accent3 6 2 2 4" xfId="23774" xr:uid="{00000000-0005-0000-0000-0000E5120000}"/>
    <cellStyle name="20% - Accent3 6 2 3" xfId="5614" xr:uid="{00000000-0005-0000-0000-0000E6120000}"/>
    <cellStyle name="20% - Accent3 6 2 3 2" xfId="8914" xr:uid="{00000000-0005-0000-0000-0000E7120000}"/>
    <cellStyle name="20% - Accent3 6 2 3 2 2" xfId="16709" xr:uid="{00000000-0005-0000-0000-0000E8120000}"/>
    <cellStyle name="20% - Accent3 6 2 3 2 2 2" xfId="34345" xr:uid="{00000000-0005-0000-0000-0000E9120000}"/>
    <cellStyle name="20% - Accent3 6 2 3 2 3" xfId="27302" xr:uid="{00000000-0005-0000-0000-0000EA120000}"/>
    <cellStyle name="20% - Accent3 6 2 3 3" xfId="13470" xr:uid="{00000000-0005-0000-0000-0000EB120000}"/>
    <cellStyle name="20% - Accent3 6 2 3 3 2" xfId="31110" xr:uid="{00000000-0005-0000-0000-0000EC120000}"/>
    <cellStyle name="20% - Accent3 6 2 3 4" xfId="24437" xr:uid="{00000000-0005-0000-0000-0000ED120000}"/>
    <cellStyle name="20% - Accent3 6 2 4" xfId="6244" xr:uid="{00000000-0005-0000-0000-0000EE120000}"/>
    <cellStyle name="20% - Accent3 6 2 4 2" xfId="9454" xr:uid="{00000000-0005-0000-0000-0000EF120000}"/>
    <cellStyle name="20% - Accent3 6 2 4 2 2" xfId="17248" xr:uid="{00000000-0005-0000-0000-0000F0120000}"/>
    <cellStyle name="20% - Accent3 6 2 4 2 2 2" xfId="34885" xr:uid="{00000000-0005-0000-0000-0000F1120000}"/>
    <cellStyle name="20% - Accent3 6 2 4 2 3" xfId="27838" xr:uid="{00000000-0005-0000-0000-0000F2120000}"/>
    <cellStyle name="20% - Accent3 6 2 4 3" xfId="14033" xr:uid="{00000000-0005-0000-0000-0000F3120000}"/>
    <cellStyle name="20% - Accent3 6 2 4 3 2" xfId="31668" xr:uid="{00000000-0005-0000-0000-0000F4120000}"/>
    <cellStyle name="20% - Accent3 6 2 4 4" xfId="24974" xr:uid="{00000000-0005-0000-0000-0000F5120000}"/>
    <cellStyle name="20% - Accent3 6 2 5" xfId="6782" xr:uid="{00000000-0005-0000-0000-0000F6120000}"/>
    <cellStyle name="20% - Accent3 6 2 5 2" xfId="9992" xr:uid="{00000000-0005-0000-0000-0000F7120000}"/>
    <cellStyle name="20% - Accent3 6 2 5 2 2" xfId="17785" xr:uid="{00000000-0005-0000-0000-0000F8120000}"/>
    <cellStyle name="20% - Accent3 6 2 5 2 2 2" xfId="35422" xr:uid="{00000000-0005-0000-0000-0000F9120000}"/>
    <cellStyle name="20% - Accent3 6 2 5 2 3" xfId="28375" xr:uid="{00000000-0005-0000-0000-0000FA120000}"/>
    <cellStyle name="20% - Accent3 6 2 5 3" xfId="14570" xr:uid="{00000000-0005-0000-0000-0000FB120000}"/>
    <cellStyle name="20% - Accent3 6 2 5 3 2" xfId="32205" xr:uid="{00000000-0005-0000-0000-0000FC120000}"/>
    <cellStyle name="20% - Accent3 6 2 5 4" xfId="25512" xr:uid="{00000000-0005-0000-0000-0000FD120000}"/>
    <cellStyle name="20% - Accent3 6 2 6" xfId="7613" xr:uid="{00000000-0005-0000-0000-0000FE120000}"/>
    <cellStyle name="20% - Accent3 6 2 6 2" xfId="15410" xr:uid="{00000000-0005-0000-0000-0000FF120000}"/>
    <cellStyle name="20% - Accent3 6 2 6 2 2" xfId="33045" xr:uid="{00000000-0005-0000-0000-000000130000}"/>
    <cellStyle name="20% - Accent3 6 2 6 3" xfId="26046" xr:uid="{00000000-0005-0000-0000-000001130000}"/>
    <cellStyle name="20% - Accent3 6 2 7" xfId="11185" xr:uid="{00000000-0005-0000-0000-000002130000}"/>
    <cellStyle name="20% - Accent3 6 2 7 2" xfId="28913" xr:uid="{00000000-0005-0000-0000-000003130000}"/>
    <cellStyle name="20% - Accent3 6 2 8" xfId="22838" xr:uid="{00000000-0005-0000-0000-000004130000}"/>
    <cellStyle name="20% - Accent3 6 2 8 2" xfId="39016" xr:uid="{00000000-0005-0000-0000-000005130000}"/>
    <cellStyle name="20% - Accent3 6 2 9" xfId="23181" xr:uid="{00000000-0005-0000-0000-000006130000}"/>
    <cellStyle name="20% - Accent3 6 3" xfId="390" xr:uid="{00000000-0005-0000-0000-000007130000}"/>
    <cellStyle name="20% - Accent3 6 3 10" xfId="22059" xr:uid="{00000000-0005-0000-0000-000008130000}"/>
    <cellStyle name="20% - Accent3 6 3 11" xfId="23182" xr:uid="{00000000-0005-0000-0000-000009130000}"/>
    <cellStyle name="20% - Accent3 6 3 12" xfId="51736" xr:uid="{00000000-0005-0000-0000-00000A130000}"/>
    <cellStyle name="20% - Accent3 6 3 2" xfId="391" xr:uid="{00000000-0005-0000-0000-00000B130000}"/>
    <cellStyle name="20% - Accent3 6 3 2 2" xfId="3612" xr:uid="{00000000-0005-0000-0000-00000C130000}"/>
    <cellStyle name="20% - Accent3 6 3 2 2 2" xfId="8227" xr:uid="{00000000-0005-0000-0000-00000D130000}"/>
    <cellStyle name="20% - Accent3 6 3 2 2 2 2" xfId="16023" xr:uid="{00000000-0005-0000-0000-00000E130000}"/>
    <cellStyle name="20% - Accent3 6 3 2 2 2 2 2" xfId="33658" xr:uid="{00000000-0005-0000-0000-00000F130000}"/>
    <cellStyle name="20% - Accent3 6 3 2 2 2 3" xfId="26641" xr:uid="{00000000-0005-0000-0000-000010130000}"/>
    <cellStyle name="20% - Accent3 6 3 2 2 3" xfId="12342" xr:uid="{00000000-0005-0000-0000-000011130000}"/>
    <cellStyle name="20% - Accent3 6 3 2 2 3 2" xfId="30013" xr:uid="{00000000-0005-0000-0000-000012130000}"/>
    <cellStyle name="20% - Accent3 6 3 2 2 4" xfId="23776" xr:uid="{00000000-0005-0000-0000-000013130000}"/>
    <cellStyle name="20% - Accent3 6 3 2 3" xfId="5616" xr:uid="{00000000-0005-0000-0000-000014130000}"/>
    <cellStyle name="20% - Accent3 6 3 2 3 2" xfId="8916" xr:uid="{00000000-0005-0000-0000-000015130000}"/>
    <cellStyle name="20% - Accent3 6 3 2 3 2 2" xfId="16711" xr:uid="{00000000-0005-0000-0000-000016130000}"/>
    <cellStyle name="20% - Accent3 6 3 2 3 2 2 2" xfId="34347" xr:uid="{00000000-0005-0000-0000-000017130000}"/>
    <cellStyle name="20% - Accent3 6 3 2 3 2 3" xfId="27304" xr:uid="{00000000-0005-0000-0000-000018130000}"/>
    <cellStyle name="20% - Accent3 6 3 2 3 3" xfId="13472" xr:uid="{00000000-0005-0000-0000-000019130000}"/>
    <cellStyle name="20% - Accent3 6 3 2 3 3 2" xfId="31112" xr:uid="{00000000-0005-0000-0000-00001A130000}"/>
    <cellStyle name="20% - Accent3 6 3 2 3 4" xfId="24439" xr:uid="{00000000-0005-0000-0000-00001B130000}"/>
    <cellStyle name="20% - Accent3 6 3 2 4" xfId="6246" xr:uid="{00000000-0005-0000-0000-00001C130000}"/>
    <cellStyle name="20% - Accent3 6 3 2 4 2" xfId="9456" xr:uid="{00000000-0005-0000-0000-00001D130000}"/>
    <cellStyle name="20% - Accent3 6 3 2 4 2 2" xfId="17250" xr:uid="{00000000-0005-0000-0000-00001E130000}"/>
    <cellStyle name="20% - Accent3 6 3 2 4 2 2 2" xfId="34887" xr:uid="{00000000-0005-0000-0000-00001F130000}"/>
    <cellStyle name="20% - Accent3 6 3 2 4 2 3" xfId="27840" xr:uid="{00000000-0005-0000-0000-000020130000}"/>
    <cellStyle name="20% - Accent3 6 3 2 4 3" xfId="14035" xr:uid="{00000000-0005-0000-0000-000021130000}"/>
    <cellStyle name="20% - Accent3 6 3 2 4 3 2" xfId="31670" xr:uid="{00000000-0005-0000-0000-000022130000}"/>
    <cellStyle name="20% - Accent3 6 3 2 4 4" xfId="24976" xr:uid="{00000000-0005-0000-0000-000023130000}"/>
    <cellStyle name="20% - Accent3 6 3 2 5" xfId="6784" xr:uid="{00000000-0005-0000-0000-000024130000}"/>
    <cellStyle name="20% - Accent3 6 3 2 5 2" xfId="9994" xr:uid="{00000000-0005-0000-0000-000025130000}"/>
    <cellStyle name="20% - Accent3 6 3 2 5 2 2" xfId="17787" xr:uid="{00000000-0005-0000-0000-000026130000}"/>
    <cellStyle name="20% - Accent3 6 3 2 5 2 2 2" xfId="35424" xr:uid="{00000000-0005-0000-0000-000027130000}"/>
    <cellStyle name="20% - Accent3 6 3 2 5 2 3" xfId="28377" xr:uid="{00000000-0005-0000-0000-000028130000}"/>
    <cellStyle name="20% - Accent3 6 3 2 5 3" xfId="14572" xr:uid="{00000000-0005-0000-0000-000029130000}"/>
    <cellStyle name="20% - Accent3 6 3 2 5 3 2" xfId="32207" xr:uid="{00000000-0005-0000-0000-00002A130000}"/>
    <cellStyle name="20% - Accent3 6 3 2 5 4" xfId="25514" xr:uid="{00000000-0005-0000-0000-00002B130000}"/>
    <cellStyle name="20% - Accent3 6 3 2 6" xfId="7615" xr:uid="{00000000-0005-0000-0000-00002C130000}"/>
    <cellStyle name="20% - Accent3 6 3 2 6 2" xfId="15412" xr:uid="{00000000-0005-0000-0000-00002D130000}"/>
    <cellStyle name="20% - Accent3 6 3 2 6 2 2" xfId="33047" xr:uid="{00000000-0005-0000-0000-00002E130000}"/>
    <cellStyle name="20% - Accent3 6 3 2 6 3" xfId="26048" xr:uid="{00000000-0005-0000-0000-00002F130000}"/>
    <cellStyle name="20% - Accent3 6 3 2 7" xfId="11187" xr:uid="{00000000-0005-0000-0000-000030130000}"/>
    <cellStyle name="20% - Accent3 6 3 2 7 2" xfId="28915" xr:uid="{00000000-0005-0000-0000-000031130000}"/>
    <cellStyle name="20% - Accent3 6 3 2 8" xfId="23183" xr:uid="{00000000-0005-0000-0000-000032130000}"/>
    <cellStyle name="20% - Accent3 6 3 2 9" xfId="51737" xr:uid="{00000000-0005-0000-0000-000033130000}"/>
    <cellStyle name="20% - Accent3 6 3 3" xfId="3613" xr:uid="{00000000-0005-0000-0000-000034130000}"/>
    <cellStyle name="20% - Accent3 6 3 3 2" xfId="5617" xr:uid="{00000000-0005-0000-0000-000035130000}"/>
    <cellStyle name="20% - Accent3 6 3 3 2 2" xfId="8917" xr:uid="{00000000-0005-0000-0000-000036130000}"/>
    <cellStyle name="20% - Accent3 6 3 3 2 2 2" xfId="16712" xr:uid="{00000000-0005-0000-0000-000037130000}"/>
    <cellStyle name="20% - Accent3 6 3 3 2 2 2 2" xfId="34348" xr:uid="{00000000-0005-0000-0000-000038130000}"/>
    <cellStyle name="20% - Accent3 6 3 3 2 2 3" xfId="27305" xr:uid="{00000000-0005-0000-0000-000039130000}"/>
    <cellStyle name="20% - Accent3 6 3 3 2 3" xfId="13473" xr:uid="{00000000-0005-0000-0000-00003A130000}"/>
    <cellStyle name="20% - Accent3 6 3 3 2 3 2" xfId="31113" xr:uid="{00000000-0005-0000-0000-00003B130000}"/>
    <cellStyle name="20% - Accent3 6 3 3 2 4" xfId="24440" xr:uid="{00000000-0005-0000-0000-00003C130000}"/>
    <cellStyle name="20% - Accent3 6 3 3 3" xfId="6247" xr:uid="{00000000-0005-0000-0000-00003D130000}"/>
    <cellStyle name="20% - Accent3 6 3 3 3 2" xfId="9457" xr:uid="{00000000-0005-0000-0000-00003E130000}"/>
    <cellStyle name="20% - Accent3 6 3 3 3 2 2" xfId="17251" xr:uid="{00000000-0005-0000-0000-00003F130000}"/>
    <cellStyle name="20% - Accent3 6 3 3 3 2 2 2" xfId="34888" xr:uid="{00000000-0005-0000-0000-000040130000}"/>
    <cellStyle name="20% - Accent3 6 3 3 3 2 3" xfId="27841" xr:uid="{00000000-0005-0000-0000-000041130000}"/>
    <cellStyle name="20% - Accent3 6 3 3 3 3" xfId="14036" xr:uid="{00000000-0005-0000-0000-000042130000}"/>
    <cellStyle name="20% - Accent3 6 3 3 3 3 2" xfId="31671" xr:uid="{00000000-0005-0000-0000-000043130000}"/>
    <cellStyle name="20% - Accent3 6 3 3 3 4" xfId="24977" xr:uid="{00000000-0005-0000-0000-000044130000}"/>
    <cellStyle name="20% - Accent3 6 3 3 4" xfId="6785" xr:uid="{00000000-0005-0000-0000-000045130000}"/>
    <cellStyle name="20% - Accent3 6 3 3 4 2" xfId="9995" xr:uid="{00000000-0005-0000-0000-000046130000}"/>
    <cellStyle name="20% - Accent3 6 3 3 4 2 2" xfId="17788" xr:uid="{00000000-0005-0000-0000-000047130000}"/>
    <cellStyle name="20% - Accent3 6 3 3 4 2 2 2" xfId="35425" xr:uid="{00000000-0005-0000-0000-000048130000}"/>
    <cellStyle name="20% - Accent3 6 3 3 4 2 3" xfId="28378" xr:uid="{00000000-0005-0000-0000-000049130000}"/>
    <cellStyle name="20% - Accent3 6 3 3 4 3" xfId="14573" xr:uid="{00000000-0005-0000-0000-00004A130000}"/>
    <cellStyle name="20% - Accent3 6 3 3 4 3 2" xfId="32208" xr:uid="{00000000-0005-0000-0000-00004B130000}"/>
    <cellStyle name="20% - Accent3 6 3 3 4 4" xfId="25515" xr:uid="{00000000-0005-0000-0000-00004C130000}"/>
    <cellStyle name="20% - Accent3 6 3 3 5" xfId="8228" xr:uid="{00000000-0005-0000-0000-00004D130000}"/>
    <cellStyle name="20% - Accent3 6 3 3 5 2" xfId="16024" xr:uid="{00000000-0005-0000-0000-00004E130000}"/>
    <cellStyle name="20% - Accent3 6 3 3 5 2 2" xfId="33659" xr:uid="{00000000-0005-0000-0000-00004F130000}"/>
    <cellStyle name="20% - Accent3 6 3 3 5 3" xfId="26642" xr:uid="{00000000-0005-0000-0000-000050130000}"/>
    <cellStyle name="20% - Accent3 6 3 3 6" xfId="12343" xr:uid="{00000000-0005-0000-0000-000051130000}"/>
    <cellStyle name="20% - Accent3 6 3 3 6 2" xfId="30014" xr:uid="{00000000-0005-0000-0000-000052130000}"/>
    <cellStyle name="20% - Accent3 6 3 3 7" xfId="23777" xr:uid="{00000000-0005-0000-0000-000053130000}"/>
    <cellStyle name="20% - Accent3 6 3 4" xfId="3611" xr:uid="{00000000-0005-0000-0000-000054130000}"/>
    <cellStyle name="20% - Accent3 6 3 4 2" xfId="8226" xr:uid="{00000000-0005-0000-0000-000055130000}"/>
    <cellStyle name="20% - Accent3 6 3 4 2 2" xfId="16022" xr:uid="{00000000-0005-0000-0000-000056130000}"/>
    <cellStyle name="20% - Accent3 6 3 4 2 2 2" xfId="33657" xr:uid="{00000000-0005-0000-0000-000057130000}"/>
    <cellStyle name="20% - Accent3 6 3 4 2 3" xfId="26640" xr:uid="{00000000-0005-0000-0000-000058130000}"/>
    <cellStyle name="20% - Accent3 6 3 4 3" xfId="12341" xr:uid="{00000000-0005-0000-0000-000059130000}"/>
    <cellStyle name="20% - Accent3 6 3 4 3 2" xfId="30012" xr:uid="{00000000-0005-0000-0000-00005A130000}"/>
    <cellStyle name="20% - Accent3 6 3 4 4" xfId="23775" xr:uid="{00000000-0005-0000-0000-00005B130000}"/>
    <cellStyle name="20% - Accent3 6 3 5" xfId="5615" xr:uid="{00000000-0005-0000-0000-00005C130000}"/>
    <cellStyle name="20% - Accent3 6 3 5 2" xfId="8915" xr:uid="{00000000-0005-0000-0000-00005D130000}"/>
    <cellStyle name="20% - Accent3 6 3 5 2 2" xfId="16710" xr:uid="{00000000-0005-0000-0000-00005E130000}"/>
    <cellStyle name="20% - Accent3 6 3 5 2 2 2" xfId="34346" xr:uid="{00000000-0005-0000-0000-00005F130000}"/>
    <cellStyle name="20% - Accent3 6 3 5 2 3" xfId="27303" xr:uid="{00000000-0005-0000-0000-000060130000}"/>
    <cellStyle name="20% - Accent3 6 3 5 3" xfId="13471" xr:uid="{00000000-0005-0000-0000-000061130000}"/>
    <cellStyle name="20% - Accent3 6 3 5 3 2" xfId="31111" xr:uid="{00000000-0005-0000-0000-000062130000}"/>
    <cellStyle name="20% - Accent3 6 3 5 4" xfId="24438" xr:uid="{00000000-0005-0000-0000-000063130000}"/>
    <cellStyle name="20% - Accent3 6 3 6" xfId="6245" xr:uid="{00000000-0005-0000-0000-000064130000}"/>
    <cellStyle name="20% - Accent3 6 3 6 2" xfId="9455" xr:uid="{00000000-0005-0000-0000-000065130000}"/>
    <cellStyle name="20% - Accent3 6 3 6 2 2" xfId="17249" xr:uid="{00000000-0005-0000-0000-000066130000}"/>
    <cellStyle name="20% - Accent3 6 3 6 2 2 2" xfId="34886" xr:uid="{00000000-0005-0000-0000-000067130000}"/>
    <cellStyle name="20% - Accent3 6 3 6 2 3" xfId="27839" xr:uid="{00000000-0005-0000-0000-000068130000}"/>
    <cellStyle name="20% - Accent3 6 3 6 3" xfId="14034" xr:uid="{00000000-0005-0000-0000-000069130000}"/>
    <cellStyle name="20% - Accent3 6 3 6 3 2" xfId="31669" xr:uid="{00000000-0005-0000-0000-00006A130000}"/>
    <cellStyle name="20% - Accent3 6 3 6 4" xfId="24975" xr:uid="{00000000-0005-0000-0000-00006B130000}"/>
    <cellStyle name="20% - Accent3 6 3 7" xfId="6783" xr:uid="{00000000-0005-0000-0000-00006C130000}"/>
    <cellStyle name="20% - Accent3 6 3 7 2" xfId="9993" xr:uid="{00000000-0005-0000-0000-00006D130000}"/>
    <cellStyle name="20% - Accent3 6 3 7 2 2" xfId="17786" xr:uid="{00000000-0005-0000-0000-00006E130000}"/>
    <cellStyle name="20% - Accent3 6 3 7 2 2 2" xfId="35423" xr:uid="{00000000-0005-0000-0000-00006F130000}"/>
    <cellStyle name="20% - Accent3 6 3 7 2 3" xfId="28376" xr:uid="{00000000-0005-0000-0000-000070130000}"/>
    <cellStyle name="20% - Accent3 6 3 7 3" xfId="14571" xr:uid="{00000000-0005-0000-0000-000071130000}"/>
    <cellStyle name="20% - Accent3 6 3 7 3 2" xfId="32206" xr:uid="{00000000-0005-0000-0000-000072130000}"/>
    <cellStyle name="20% - Accent3 6 3 7 4" xfId="25513" xr:uid="{00000000-0005-0000-0000-000073130000}"/>
    <cellStyle name="20% - Accent3 6 3 8" xfId="7614" xr:uid="{00000000-0005-0000-0000-000074130000}"/>
    <cellStyle name="20% - Accent3 6 3 8 2" xfId="15411" xr:uid="{00000000-0005-0000-0000-000075130000}"/>
    <cellStyle name="20% - Accent3 6 3 8 2 2" xfId="33046" xr:uid="{00000000-0005-0000-0000-000076130000}"/>
    <cellStyle name="20% - Accent3 6 3 8 3" xfId="26047" xr:uid="{00000000-0005-0000-0000-000077130000}"/>
    <cellStyle name="20% - Accent3 6 3 9" xfId="11186" xr:uid="{00000000-0005-0000-0000-000078130000}"/>
    <cellStyle name="20% - Accent3 6 3 9 2" xfId="28914" xr:uid="{00000000-0005-0000-0000-000079130000}"/>
    <cellStyle name="20% - Accent3 6 4" xfId="392" xr:uid="{00000000-0005-0000-0000-00007A130000}"/>
    <cellStyle name="20% - Accent3 6 4 10" xfId="52911" xr:uid="{00000000-0005-0000-0000-00007B130000}"/>
    <cellStyle name="20% - Accent3 6 4 2" xfId="3614" xr:uid="{00000000-0005-0000-0000-00007C130000}"/>
    <cellStyle name="20% - Accent3 6 4 2 2" xfId="8229" xr:uid="{00000000-0005-0000-0000-00007D130000}"/>
    <cellStyle name="20% - Accent3 6 4 2 2 2" xfId="16025" xr:uid="{00000000-0005-0000-0000-00007E130000}"/>
    <cellStyle name="20% - Accent3 6 4 2 2 2 2" xfId="33660" xr:uid="{00000000-0005-0000-0000-00007F130000}"/>
    <cellStyle name="20% - Accent3 6 4 2 2 3" xfId="26643" xr:uid="{00000000-0005-0000-0000-000080130000}"/>
    <cellStyle name="20% - Accent3 6 4 2 3" xfId="12344" xr:uid="{00000000-0005-0000-0000-000081130000}"/>
    <cellStyle name="20% - Accent3 6 4 2 3 2" xfId="30015" xr:uid="{00000000-0005-0000-0000-000082130000}"/>
    <cellStyle name="20% - Accent3 6 4 2 4" xfId="23778" xr:uid="{00000000-0005-0000-0000-000083130000}"/>
    <cellStyle name="20% - Accent3 6 4 3" xfId="5618" xr:uid="{00000000-0005-0000-0000-000084130000}"/>
    <cellStyle name="20% - Accent3 6 4 3 2" xfId="8918" xr:uid="{00000000-0005-0000-0000-000085130000}"/>
    <cellStyle name="20% - Accent3 6 4 3 2 2" xfId="16713" xr:uid="{00000000-0005-0000-0000-000086130000}"/>
    <cellStyle name="20% - Accent3 6 4 3 2 2 2" xfId="34349" xr:uid="{00000000-0005-0000-0000-000087130000}"/>
    <cellStyle name="20% - Accent3 6 4 3 2 3" xfId="27306" xr:uid="{00000000-0005-0000-0000-000088130000}"/>
    <cellStyle name="20% - Accent3 6 4 3 3" xfId="13474" xr:uid="{00000000-0005-0000-0000-000089130000}"/>
    <cellStyle name="20% - Accent3 6 4 3 3 2" xfId="31114" xr:uid="{00000000-0005-0000-0000-00008A130000}"/>
    <cellStyle name="20% - Accent3 6 4 3 4" xfId="24441" xr:uid="{00000000-0005-0000-0000-00008B130000}"/>
    <cellStyle name="20% - Accent3 6 4 4" xfId="6248" xr:uid="{00000000-0005-0000-0000-00008C130000}"/>
    <cellStyle name="20% - Accent3 6 4 4 2" xfId="9458" xr:uid="{00000000-0005-0000-0000-00008D130000}"/>
    <cellStyle name="20% - Accent3 6 4 4 2 2" xfId="17252" xr:uid="{00000000-0005-0000-0000-00008E130000}"/>
    <cellStyle name="20% - Accent3 6 4 4 2 2 2" xfId="34889" xr:uid="{00000000-0005-0000-0000-00008F130000}"/>
    <cellStyle name="20% - Accent3 6 4 4 2 3" xfId="27842" xr:uid="{00000000-0005-0000-0000-000090130000}"/>
    <cellStyle name="20% - Accent3 6 4 4 3" xfId="14037" xr:uid="{00000000-0005-0000-0000-000091130000}"/>
    <cellStyle name="20% - Accent3 6 4 4 3 2" xfId="31672" xr:uid="{00000000-0005-0000-0000-000092130000}"/>
    <cellStyle name="20% - Accent3 6 4 4 4" xfId="24978" xr:uid="{00000000-0005-0000-0000-000093130000}"/>
    <cellStyle name="20% - Accent3 6 4 5" xfId="6786" xr:uid="{00000000-0005-0000-0000-000094130000}"/>
    <cellStyle name="20% - Accent3 6 4 5 2" xfId="9996" xr:uid="{00000000-0005-0000-0000-000095130000}"/>
    <cellStyle name="20% - Accent3 6 4 5 2 2" xfId="17789" xr:uid="{00000000-0005-0000-0000-000096130000}"/>
    <cellStyle name="20% - Accent3 6 4 5 2 2 2" xfId="35426" xr:uid="{00000000-0005-0000-0000-000097130000}"/>
    <cellStyle name="20% - Accent3 6 4 5 2 3" xfId="28379" xr:uid="{00000000-0005-0000-0000-000098130000}"/>
    <cellStyle name="20% - Accent3 6 4 5 3" xfId="14574" xr:uid="{00000000-0005-0000-0000-000099130000}"/>
    <cellStyle name="20% - Accent3 6 4 5 3 2" xfId="32209" xr:uid="{00000000-0005-0000-0000-00009A130000}"/>
    <cellStyle name="20% - Accent3 6 4 5 4" xfId="25516" xr:uid="{00000000-0005-0000-0000-00009B130000}"/>
    <cellStyle name="20% - Accent3 6 4 6" xfId="7616" xr:uid="{00000000-0005-0000-0000-00009C130000}"/>
    <cellStyle name="20% - Accent3 6 4 6 2" xfId="15413" xr:uid="{00000000-0005-0000-0000-00009D130000}"/>
    <cellStyle name="20% - Accent3 6 4 6 2 2" xfId="33048" xr:uid="{00000000-0005-0000-0000-00009E130000}"/>
    <cellStyle name="20% - Accent3 6 4 6 3" xfId="26049" xr:uid="{00000000-0005-0000-0000-00009F130000}"/>
    <cellStyle name="20% - Accent3 6 4 7" xfId="11188" xr:uid="{00000000-0005-0000-0000-0000A0130000}"/>
    <cellStyle name="20% - Accent3 6 4 7 2" xfId="28916" xr:uid="{00000000-0005-0000-0000-0000A1130000}"/>
    <cellStyle name="20% - Accent3 6 4 8" xfId="23184" xr:uid="{00000000-0005-0000-0000-0000A2130000}"/>
    <cellStyle name="20% - Accent3 6 4 9" xfId="51738" xr:uid="{00000000-0005-0000-0000-0000A3130000}"/>
    <cellStyle name="20% - Accent3 6 5" xfId="393" xr:uid="{00000000-0005-0000-0000-0000A4130000}"/>
    <cellStyle name="20% - Accent3 6 5 2" xfId="3615" xr:uid="{00000000-0005-0000-0000-0000A5130000}"/>
    <cellStyle name="20% - Accent3 6 5 2 2" xfId="8230" xr:uid="{00000000-0005-0000-0000-0000A6130000}"/>
    <cellStyle name="20% - Accent3 6 5 2 2 2" xfId="16026" xr:uid="{00000000-0005-0000-0000-0000A7130000}"/>
    <cellStyle name="20% - Accent3 6 5 2 2 2 2" xfId="33661" xr:uid="{00000000-0005-0000-0000-0000A8130000}"/>
    <cellStyle name="20% - Accent3 6 5 2 2 3" xfId="26644" xr:uid="{00000000-0005-0000-0000-0000A9130000}"/>
    <cellStyle name="20% - Accent3 6 5 2 3" xfId="12345" xr:uid="{00000000-0005-0000-0000-0000AA130000}"/>
    <cellStyle name="20% - Accent3 6 5 2 3 2" xfId="30016" xr:uid="{00000000-0005-0000-0000-0000AB130000}"/>
    <cellStyle name="20% - Accent3 6 5 2 4" xfId="23779" xr:uid="{00000000-0005-0000-0000-0000AC130000}"/>
    <cellStyle name="20% - Accent3 6 5 3" xfId="5619" xr:uid="{00000000-0005-0000-0000-0000AD130000}"/>
    <cellStyle name="20% - Accent3 6 5 3 2" xfId="8919" xr:uid="{00000000-0005-0000-0000-0000AE130000}"/>
    <cellStyle name="20% - Accent3 6 5 3 2 2" xfId="16714" xr:uid="{00000000-0005-0000-0000-0000AF130000}"/>
    <cellStyle name="20% - Accent3 6 5 3 2 2 2" xfId="34350" xr:uid="{00000000-0005-0000-0000-0000B0130000}"/>
    <cellStyle name="20% - Accent3 6 5 3 2 3" xfId="27307" xr:uid="{00000000-0005-0000-0000-0000B1130000}"/>
    <cellStyle name="20% - Accent3 6 5 3 3" xfId="13475" xr:uid="{00000000-0005-0000-0000-0000B2130000}"/>
    <cellStyle name="20% - Accent3 6 5 3 3 2" xfId="31115" xr:uid="{00000000-0005-0000-0000-0000B3130000}"/>
    <cellStyle name="20% - Accent3 6 5 3 4" xfId="24442" xr:uid="{00000000-0005-0000-0000-0000B4130000}"/>
    <cellStyle name="20% - Accent3 6 5 4" xfId="6249" xr:uid="{00000000-0005-0000-0000-0000B5130000}"/>
    <cellStyle name="20% - Accent3 6 5 4 2" xfId="9459" xr:uid="{00000000-0005-0000-0000-0000B6130000}"/>
    <cellStyle name="20% - Accent3 6 5 4 2 2" xfId="17253" xr:uid="{00000000-0005-0000-0000-0000B7130000}"/>
    <cellStyle name="20% - Accent3 6 5 4 2 2 2" xfId="34890" xr:uid="{00000000-0005-0000-0000-0000B8130000}"/>
    <cellStyle name="20% - Accent3 6 5 4 2 3" xfId="27843" xr:uid="{00000000-0005-0000-0000-0000B9130000}"/>
    <cellStyle name="20% - Accent3 6 5 4 3" xfId="14038" xr:uid="{00000000-0005-0000-0000-0000BA130000}"/>
    <cellStyle name="20% - Accent3 6 5 4 3 2" xfId="31673" xr:uid="{00000000-0005-0000-0000-0000BB130000}"/>
    <cellStyle name="20% - Accent3 6 5 4 4" xfId="24979" xr:uid="{00000000-0005-0000-0000-0000BC130000}"/>
    <cellStyle name="20% - Accent3 6 5 5" xfId="6787" xr:uid="{00000000-0005-0000-0000-0000BD130000}"/>
    <cellStyle name="20% - Accent3 6 5 5 2" xfId="9997" xr:uid="{00000000-0005-0000-0000-0000BE130000}"/>
    <cellStyle name="20% - Accent3 6 5 5 2 2" xfId="17790" xr:uid="{00000000-0005-0000-0000-0000BF130000}"/>
    <cellStyle name="20% - Accent3 6 5 5 2 2 2" xfId="35427" xr:uid="{00000000-0005-0000-0000-0000C0130000}"/>
    <cellStyle name="20% - Accent3 6 5 5 2 3" xfId="28380" xr:uid="{00000000-0005-0000-0000-0000C1130000}"/>
    <cellStyle name="20% - Accent3 6 5 5 3" xfId="14575" xr:uid="{00000000-0005-0000-0000-0000C2130000}"/>
    <cellStyle name="20% - Accent3 6 5 5 3 2" xfId="32210" xr:uid="{00000000-0005-0000-0000-0000C3130000}"/>
    <cellStyle name="20% - Accent3 6 5 5 4" xfId="25517" xr:uid="{00000000-0005-0000-0000-0000C4130000}"/>
    <cellStyle name="20% - Accent3 6 5 6" xfId="7617" xr:uid="{00000000-0005-0000-0000-0000C5130000}"/>
    <cellStyle name="20% - Accent3 6 5 6 2" xfId="15414" xr:uid="{00000000-0005-0000-0000-0000C6130000}"/>
    <cellStyle name="20% - Accent3 6 5 6 2 2" xfId="33049" xr:uid="{00000000-0005-0000-0000-0000C7130000}"/>
    <cellStyle name="20% - Accent3 6 5 6 3" xfId="26050" xr:uid="{00000000-0005-0000-0000-0000C8130000}"/>
    <cellStyle name="20% - Accent3 6 5 7" xfId="11189" xr:uid="{00000000-0005-0000-0000-0000C9130000}"/>
    <cellStyle name="20% - Accent3 6 5 7 2" xfId="28917" xr:uid="{00000000-0005-0000-0000-0000CA130000}"/>
    <cellStyle name="20% - Accent3 6 5 8" xfId="23185" xr:uid="{00000000-0005-0000-0000-0000CB130000}"/>
    <cellStyle name="20% - Accent3 6 5 9" xfId="51739" xr:uid="{00000000-0005-0000-0000-0000CC130000}"/>
    <cellStyle name="20% - Accent3 6 6" xfId="394" xr:uid="{00000000-0005-0000-0000-0000CD130000}"/>
    <cellStyle name="20% - Accent3 6 6 2" xfId="3616" xr:uid="{00000000-0005-0000-0000-0000CE130000}"/>
    <cellStyle name="20% - Accent3 6 6 2 2" xfId="8231" xr:uid="{00000000-0005-0000-0000-0000CF130000}"/>
    <cellStyle name="20% - Accent3 6 6 2 2 2" xfId="16027" xr:uid="{00000000-0005-0000-0000-0000D0130000}"/>
    <cellStyle name="20% - Accent3 6 6 2 2 2 2" xfId="33662" xr:uid="{00000000-0005-0000-0000-0000D1130000}"/>
    <cellStyle name="20% - Accent3 6 6 2 2 3" xfId="26645" xr:uid="{00000000-0005-0000-0000-0000D2130000}"/>
    <cellStyle name="20% - Accent3 6 6 2 3" xfId="12346" xr:uid="{00000000-0005-0000-0000-0000D3130000}"/>
    <cellStyle name="20% - Accent3 6 6 2 3 2" xfId="30017" xr:uid="{00000000-0005-0000-0000-0000D4130000}"/>
    <cellStyle name="20% - Accent3 6 6 2 4" xfId="23780" xr:uid="{00000000-0005-0000-0000-0000D5130000}"/>
    <cellStyle name="20% - Accent3 6 6 3" xfId="5620" xr:uid="{00000000-0005-0000-0000-0000D6130000}"/>
    <cellStyle name="20% - Accent3 6 6 3 2" xfId="8920" xr:uid="{00000000-0005-0000-0000-0000D7130000}"/>
    <cellStyle name="20% - Accent3 6 6 3 2 2" xfId="16715" xr:uid="{00000000-0005-0000-0000-0000D8130000}"/>
    <cellStyle name="20% - Accent3 6 6 3 2 2 2" xfId="34351" xr:uid="{00000000-0005-0000-0000-0000D9130000}"/>
    <cellStyle name="20% - Accent3 6 6 3 2 3" xfId="27308" xr:uid="{00000000-0005-0000-0000-0000DA130000}"/>
    <cellStyle name="20% - Accent3 6 6 3 3" xfId="13476" xr:uid="{00000000-0005-0000-0000-0000DB130000}"/>
    <cellStyle name="20% - Accent3 6 6 3 3 2" xfId="31116" xr:uid="{00000000-0005-0000-0000-0000DC130000}"/>
    <cellStyle name="20% - Accent3 6 6 3 4" xfId="24443" xr:uid="{00000000-0005-0000-0000-0000DD130000}"/>
    <cellStyle name="20% - Accent3 6 6 4" xfId="6250" xr:uid="{00000000-0005-0000-0000-0000DE130000}"/>
    <cellStyle name="20% - Accent3 6 6 4 2" xfId="9460" xr:uid="{00000000-0005-0000-0000-0000DF130000}"/>
    <cellStyle name="20% - Accent3 6 6 4 2 2" xfId="17254" xr:uid="{00000000-0005-0000-0000-0000E0130000}"/>
    <cellStyle name="20% - Accent3 6 6 4 2 2 2" xfId="34891" xr:uid="{00000000-0005-0000-0000-0000E1130000}"/>
    <cellStyle name="20% - Accent3 6 6 4 2 3" xfId="27844" xr:uid="{00000000-0005-0000-0000-0000E2130000}"/>
    <cellStyle name="20% - Accent3 6 6 4 3" xfId="14039" xr:uid="{00000000-0005-0000-0000-0000E3130000}"/>
    <cellStyle name="20% - Accent3 6 6 4 3 2" xfId="31674" xr:uid="{00000000-0005-0000-0000-0000E4130000}"/>
    <cellStyle name="20% - Accent3 6 6 4 4" xfId="24980" xr:uid="{00000000-0005-0000-0000-0000E5130000}"/>
    <cellStyle name="20% - Accent3 6 6 5" xfId="6788" xr:uid="{00000000-0005-0000-0000-0000E6130000}"/>
    <cellStyle name="20% - Accent3 6 6 5 2" xfId="9998" xr:uid="{00000000-0005-0000-0000-0000E7130000}"/>
    <cellStyle name="20% - Accent3 6 6 5 2 2" xfId="17791" xr:uid="{00000000-0005-0000-0000-0000E8130000}"/>
    <cellStyle name="20% - Accent3 6 6 5 2 2 2" xfId="35428" xr:uid="{00000000-0005-0000-0000-0000E9130000}"/>
    <cellStyle name="20% - Accent3 6 6 5 2 3" xfId="28381" xr:uid="{00000000-0005-0000-0000-0000EA130000}"/>
    <cellStyle name="20% - Accent3 6 6 5 3" xfId="14576" xr:uid="{00000000-0005-0000-0000-0000EB130000}"/>
    <cellStyle name="20% - Accent3 6 6 5 3 2" xfId="32211" xr:uid="{00000000-0005-0000-0000-0000EC130000}"/>
    <cellStyle name="20% - Accent3 6 6 5 4" xfId="25518" xr:uid="{00000000-0005-0000-0000-0000ED130000}"/>
    <cellStyle name="20% - Accent3 6 6 6" xfId="7618" xr:uid="{00000000-0005-0000-0000-0000EE130000}"/>
    <cellStyle name="20% - Accent3 6 6 6 2" xfId="15415" xr:uid="{00000000-0005-0000-0000-0000EF130000}"/>
    <cellStyle name="20% - Accent3 6 6 6 2 2" xfId="33050" xr:uid="{00000000-0005-0000-0000-0000F0130000}"/>
    <cellStyle name="20% - Accent3 6 6 6 3" xfId="26051" xr:uid="{00000000-0005-0000-0000-0000F1130000}"/>
    <cellStyle name="20% - Accent3 6 6 7" xfId="11190" xr:uid="{00000000-0005-0000-0000-0000F2130000}"/>
    <cellStyle name="20% - Accent3 6 6 7 2" xfId="28918" xr:uid="{00000000-0005-0000-0000-0000F3130000}"/>
    <cellStyle name="20% - Accent3 6 6 8" xfId="23186" xr:uid="{00000000-0005-0000-0000-0000F4130000}"/>
    <cellStyle name="20% - Accent3 6 6 9" xfId="51740" xr:uid="{00000000-0005-0000-0000-0000F5130000}"/>
    <cellStyle name="20% - Accent3 6 7" xfId="395" xr:uid="{00000000-0005-0000-0000-0000F6130000}"/>
    <cellStyle name="20% - Accent3 6 7 10" xfId="51741" xr:uid="{00000000-0005-0000-0000-0000F7130000}"/>
    <cellStyle name="20% - Accent3 6 7 2" xfId="396" xr:uid="{00000000-0005-0000-0000-0000F8130000}"/>
    <cellStyle name="20% - Accent3 6 7 2 2" xfId="8233" xr:uid="{00000000-0005-0000-0000-0000F9130000}"/>
    <cellStyle name="20% - Accent3 6 7 2 2 2" xfId="16029" xr:uid="{00000000-0005-0000-0000-0000FA130000}"/>
    <cellStyle name="20% - Accent3 6 7 2 2 2 2" xfId="33664" xr:uid="{00000000-0005-0000-0000-0000FB130000}"/>
    <cellStyle name="20% - Accent3 6 7 2 2 3" xfId="26647" xr:uid="{00000000-0005-0000-0000-0000FC130000}"/>
    <cellStyle name="20% - Accent3 6 7 2 3" xfId="12348" xr:uid="{00000000-0005-0000-0000-0000FD130000}"/>
    <cellStyle name="20% - Accent3 6 7 2 3 2" xfId="30019" xr:uid="{00000000-0005-0000-0000-0000FE130000}"/>
    <cellStyle name="20% - Accent3 6 7 2 4" xfId="23782" xr:uid="{00000000-0005-0000-0000-0000FF130000}"/>
    <cellStyle name="20% - Accent3 6 7 3" xfId="3617" xr:uid="{00000000-0005-0000-0000-000000140000}"/>
    <cellStyle name="20% - Accent3 6 7 3 2" xfId="8232" xr:uid="{00000000-0005-0000-0000-000001140000}"/>
    <cellStyle name="20% - Accent3 6 7 3 2 2" xfId="16028" xr:uid="{00000000-0005-0000-0000-000002140000}"/>
    <cellStyle name="20% - Accent3 6 7 3 2 2 2" xfId="33663" xr:uid="{00000000-0005-0000-0000-000003140000}"/>
    <cellStyle name="20% - Accent3 6 7 3 2 3" xfId="26646" xr:uid="{00000000-0005-0000-0000-000004140000}"/>
    <cellStyle name="20% - Accent3 6 7 3 3" xfId="12347" xr:uid="{00000000-0005-0000-0000-000005140000}"/>
    <cellStyle name="20% - Accent3 6 7 3 3 2" xfId="30018" xr:uid="{00000000-0005-0000-0000-000006140000}"/>
    <cellStyle name="20% - Accent3 6 7 3 4" xfId="23781" xr:uid="{00000000-0005-0000-0000-000007140000}"/>
    <cellStyle name="20% - Accent3 6 7 4" xfId="5621" xr:uid="{00000000-0005-0000-0000-000008140000}"/>
    <cellStyle name="20% - Accent3 6 7 4 2" xfId="8921" xr:uid="{00000000-0005-0000-0000-000009140000}"/>
    <cellStyle name="20% - Accent3 6 7 4 2 2" xfId="16716" xr:uid="{00000000-0005-0000-0000-00000A140000}"/>
    <cellStyle name="20% - Accent3 6 7 4 2 2 2" xfId="34352" xr:uid="{00000000-0005-0000-0000-00000B140000}"/>
    <cellStyle name="20% - Accent3 6 7 4 2 3" xfId="27309" xr:uid="{00000000-0005-0000-0000-00000C140000}"/>
    <cellStyle name="20% - Accent3 6 7 4 3" xfId="13477" xr:uid="{00000000-0005-0000-0000-00000D140000}"/>
    <cellStyle name="20% - Accent3 6 7 4 3 2" xfId="31117" xr:uid="{00000000-0005-0000-0000-00000E140000}"/>
    <cellStyle name="20% - Accent3 6 7 4 4" xfId="24444" xr:uid="{00000000-0005-0000-0000-00000F140000}"/>
    <cellStyle name="20% - Accent3 6 7 5" xfId="6251" xr:uid="{00000000-0005-0000-0000-000010140000}"/>
    <cellStyle name="20% - Accent3 6 7 5 2" xfId="9461" xr:uid="{00000000-0005-0000-0000-000011140000}"/>
    <cellStyle name="20% - Accent3 6 7 5 2 2" xfId="17255" xr:uid="{00000000-0005-0000-0000-000012140000}"/>
    <cellStyle name="20% - Accent3 6 7 5 2 2 2" xfId="34892" xr:uid="{00000000-0005-0000-0000-000013140000}"/>
    <cellStyle name="20% - Accent3 6 7 5 2 3" xfId="27845" xr:uid="{00000000-0005-0000-0000-000014140000}"/>
    <cellStyle name="20% - Accent3 6 7 5 3" xfId="14040" xr:uid="{00000000-0005-0000-0000-000015140000}"/>
    <cellStyle name="20% - Accent3 6 7 5 3 2" xfId="31675" xr:uid="{00000000-0005-0000-0000-000016140000}"/>
    <cellStyle name="20% - Accent3 6 7 5 4" xfId="24981" xr:uid="{00000000-0005-0000-0000-000017140000}"/>
    <cellStyle name="20% - Accent3 6 7 6" xfId="6789" xr:uid="{00000000-0005-0000-0000-000018140000}"/>
    <cellStyle name="20% - Accent3 6 7 6 2" xfId="9999" xr:uid="{00000000-0005-0000-0000-000019140000}"/>
    <cellStyle name="20% - Accent3 6 7 6 2 2" xfId="17792" xr:uid="{00000000-0005-0000-0000-00001A140000}"/>
    <cellStyle name="20% - Accent3 6 7 6 2 2 2" xfId="35429" xr:uid="{00000000-0005-0000-0000-00001B140000}"/>
    <cellStyle name="20% - Accent3 6 7 6 2 3" xfId="28382" xr:uid="{00000000-0005-0000-0000-00001C140000}"/>
    <cellStyle name="20% - Accent3 6 7 6 3" xfId="14577" xr:uid="{00000000-0005-0000-0000-00001D140000}"/>
    <cellStyle name="20% - Accent3 6 7 6 3 2" xfId="32212" xr:uid="{00000000-0005-0000-0000-00001E140000}"/>
    <cellStyle name="20% - Accent3 6 7 6 4" xfId="25519" xr:uid="{00000000-0005-0000-0000-00001F140000}"/>
    <cellStyle name="20% - Accent3 6 7 7" xfId="7619" xr:uid="{00000000-0005-0000-0000-000020140000}"/>
    <cellStyle name="20% - Accent3 6 7 7 2" xfId="15416" xr:uid="{00000000-0005-0000-0000-000021140000}"/>
    <cellStyle name="20% - Accent3 6 7 7 2 2" xfId="33051" xr:uid="{00000000-0005-0000-0000-000022140000}"/>
    <cellStyle name="20% - Accent3 6 7 7 3" xfId="26052" xr:uid="{00000000-0005-0000-0000-000023140000}"/>
    <cellStyle name="20% - Accent3 6 7 8" xfId="11191" xr:uid="{00000000-0005-0000-0000-000024140000}"/>
    <cellStyle name="20% - Accent3 6 7 8 2" xfId="28919" xr:uid="{00000000-0005-0000-0000-000025140000}"/>
    <cellStyle name="20% - Accent3 6 7 9" xfId="23187" xr:uid="{00000000-0005-0000-0000-000026140000}"/>
    <cellStyle name="20% - Accent3 6 8" xfId="3618" xr:uid="{00000000-0005-0000-0000-000027140000}"/>
    <cellStyle name="20% - Accent3 6 8 2" xfId="8234" xr:uid="{00000000-0005-0000-0000-000028140000}"/>
    <cellStyle name="20% - Accent3 6 8 2 2" xfId="16030" xr:uid="{00000000-0005-0000-0000-000029140000}"/>
    <cellStyle name="20% - Accent3 6 8 2 2 2" xfId="33665" xr:uid="{00000000-0005-0000-0000-00002A140000}"/>
    <cellStyle name="20% - Accent3 6 8 2 3" xfId="26648" xr:uid="{00000000-0005-0000-0000-00002B140000}"/>
    <cellStyle name="20% - Accent3 6 8 3" xfId="12349" xr:uid="{00000000-0005-0000-0000-00002C140000}"/>
    <cellStyle name="20% - Accent3 6 8 3 2" xfId="30020" xr:uid="{00000000-0005-0000-0000-00002D140000}"/>
    <cellStyle name="20% - Accent3 6 8 4" xfId="23783" xr:uid="{00000000-0005-0000-0000-00002E140000}"/>
    <cellStyle name="20% - Accent3 6 9" xfId="3619" xr:uid="{00000000-0005-0000-0000-00002F140000}"/>
    <cellStyle name="20% - Accent3 6 9 2" xfId="8235" xr:uid="{00000000-0005-0000-0000-000030140000}"/>
    <cellStyle name="20% - Accent3 6 9 2 2" xfId="16031" xr:uid="{00000000-0005-0000-0000-000031140000}"/>
    <cellStyle name="20% - Accent3 6 9 2 2 2" xfId="33666" xr:uid="{00000000-0005-0000-0000-000032140000}"/>
    <cellStyle name="20% - Accent3 6 9 2 3" xfId="26649" xr:uid="{00000000-0005-0000-0000-000033140000}"/>
    <cellStyle name="20% - Accent3 6 9 3" xfId="12350" xr:uid="{00000000-0005-0000-0000-000034140000}"/>
    <cellStyle name="20% - Accent3 6 9 3 2" xfId="30021" xr:uid="{00000000-0005-0000-0000-000035140000}"/>
    <cellStyle name="20% - Accent3 6 9 4" xfId="23784" xr:uid="{00000000-0005-0000-0000-000036140000}"/>
    <cellStyle name="20% - Accent3 7" xfId="397" xr:uid="{00000000-0005-0000-0000-000037140000}"/>
    <cellStyle name="20% - Accent3 7 10" xfId="3620" xr:uid="{00000000-0005-0000-0000-000038140000}"/>
    <cellStyle name="20% - Accent3 7 10 2" xfId="8236" xr:uid="{00000000-0005-0000-0000-000039140000}"/>
    <cellStyle name="20% - Accent3 7 10 2 2" xfId="16032" xr:uid="{00000000-0005-0000-0000-00003A140000}"/>
    <cellStyle name="20% - Accent3 7 10 2 2 2" xfId="33667" xr:uid="{00000000-0005-0000-0000-00003B140000}"/>
    <cellStyle name="20% - Accent3 7 10 2 3" xfId="26650" xr:uid="{00000000-0005-0000-0000-00003C140000}"/>
    <cellStyle name="20% - Accent3 7 10 3" xfId="12351" xr:uid="{00000000-0005-0000-0000-00003D140000}"/>
    <cellStyle name="20% - Accent3 7 10 3 2" xfId="30022" xr:uid="{00000000-0005-0000-0000-00003E140000}"/>
    <cellStyle name="20% - Accent3 7 10 4" xfId="23785" xr:uid="{00000000-0005-0000-0000-00003F140000}"/>
    <cellStyle name="20% - Accent3 7 11" xfId="5622" xr:uid="{00000000-0005-0000-0000-000040140000}"/>
    <cellStyle name="20% - Accent3 7 11 2" xfId="8922" xr:uid="{00000000-0005-0000-0000-000041140000}"/>
    <cellStyle name="20% - Accent3 7 11 2 2" xfId="16717" xr:uid="{00000000-0005-0000-0000-000042140000}"/>
    <cellStyle name="20% - Accent3 7 11 2 2 2" xfId="34353" xr:uid="{00000000-0005-0000-0000-000043140000}"/>
    <cellStyle name="20% - Accent3 7 11 2 3" xfId="27310" xr:uid="{00000000-0005-0000-0000-000044140000}"/>
    <cellStyle name="20% - Accent3 7 11 3" xfId="13478" xr:uid="{00000000-0005-0000-0000-000045140000}"/>
    <cellStyle name="20% - Accent3 7 11 3 2" xfId="31118" xr:uid="{00000000-0005-0000-0000-000046140000}"/>
    <cellStyle name="20% - Accent3 7 11 4" xfId="24445" xr:uid="{00000000-0005-0000-0000-000047140000}"/>
    <cellStyle name="20% - Accent3 7 12" xfId="6252" xr:uid="{00000000-0005-0000-0000-000048140000}"/>
    <cellStyle name="20% - Accent3 7 12 2" xfId="9462" xr:uid="{00000000-0005-0000-0000-000049140000}"/>
    <cellStyle name="20% - Accent3 7 12 2 2" xfId="17256" xr:uid="{00000000-0005-0000-0000-00004A140000}"/>
    <cellStyle name="20% - Accent3 7 12 2 2 2" xfId="34893" xr:uid="{00000000-0005-0000-0000-00004B140000}"/>
    <cellStyle name="20% - Accent3 7 12 2 3" xfId="27846" xr:uid="{00000000-0005-0000-0000-00004C140000}"/>
    <cellStyle name="20% - Accent3 7 12 3" xfId="14041" xr:uid="{00000000-0005-0000-0000-00004D140000}"/>
    <cellStyle name="20% - Accent3 7 12 3 2" xfId="31676" xr:uid="{00000000-0005-0000-0000-00004E140000}"/>
    <cellStyle name="20% - Accent3 7 12 4" xfId="24982" xr:uid="{00000000-0005-0000-0000-00004F140000}"/>
    <cellStyle name="20% - Accent3 7 13" xfId="6790" xr:uid="{00000000-0005-0000-0000-000050140000}"/>
    <cellStyle name="20% - Accent3 7 13 2" xfId="10000" xr:uid="{00000000-0005-0000-0000-000051140000}"/>
    <cellStyle name="20% - Accent3 7 13 2 2" xfId="17793" xr:uid="{00000000-0005-0000-0000-000052140000}"/>
    <cellStyle name="20% - Accent3 7 13 2 2 2" xfId="35430" xr:uid="{00000000-0005-0000-0000-000053140000}"/>
    <cellStyle name="20% - Accent3 7 13 2 3" xfId="28383" xr:uid="{00000000-0005-0000-0000-000054140000}"/>
    <cellStyle name="20% - Accent3 7 13 3" xfId="14578" xr:uid="{00000000-0005-0000-0000-000055140000}"/>
    <cellStyle name="20% - Accent3 7 13 3 2" xfId="32213" xr:uid="{00000000-0005-0000-0000-000056140000}"/>
    <cellStyle name="20% - Accent3 7 13 4" xfId="25520" xr:uid="{00000000-0005-0000-0000-000057140000}"/>
    <cellStyle name="20% - Accent3 7 14" xfId="7620" xr:uid="{00000000-0005-0000-0000-000058140000}"/>
    <cellStyle name="20% - Accent3 7 14 2" xfId="15417" xr:uid="{00000000-0005-0000-0000-000059140000}"/>
    <cellStyle name="20% - Accent3 7 14 2 2" xfId="33052" xr:uid="{00000000-0005-0000-0000-00005A140000}"/>
    <cellStyle name="20% - Accent3 7 14 3" xfId="26053" xr:uid="{00000000-0005-0000-0000-00005B140000}"/>
    <cellStyle name="20% - Accent3 7 15" xfId="11192" xr:uid="{00000000-0005-0000-0000-00005C140000}"/>
    <cellStyle name="20% - Accent3 7 15 2" xfId="28920" xr:uid="{00000000-0005-0000-0000-00005D140000}"/>
    <cellStyle name="20% - Accent3 7 16" xfId="22060" xr:uid="{00000000-0005-0000-0000-00005E140000}"/>
    <cellStyle name="20% - Accent3 7 16 2" xfId="38769" xr:uid="{00000000-0005-0000-0000-00005F140000}"/>
    <cellStyle name="20% - Accent3 7 17" xfId="23188" xr:uid="{00000000-0005-0000-0000-000060140000}"/>
    <cellStyle name="20% - Accent3 7 18" xfId="51742" xr:uid="{00000000-0005-0000-0000-000061140000}"/>
    <cellStyle name="20% - Accent3 7 2" xfId="398" xr:uid="{00000000-0005-0000-0000-000062140000}"/>
    <cellStyle name="20% - Accent3 7 2 10" xfId="51743" xr:uid="{00000000-0005-0000-0000-000063140000}"/>
    <cellStyle name="20% - Accent3 7 2 2" xfId="3621" xr:uid="{00000000-0005-0000-0000-000064140000}"/>
    <cellStyle name="20% - Accent3 7 2 2 2" xfId="8237" xr:uid="{00000000-0005-0000-0000-000065140000}"/>
    <cellStyle name="20% - Accent3 7 2 2 2 2" xfId="16033" xr:uid="{00000000-0005-0000-0000-000066140000}"/>
    <cellStyle name="20% - Accent3 7 2 2 2 2 2" xfId="33668" xr:uid="{00000000-0005-0000-0000-000067140000}"/>
    <cellStyle name="20% - Accent3 7 2 2 2 3" xfId="26651" xr:uid="{00000000-0005-0000-0000-000068140000}"/>
    <cellStyle name="20% - Accent3 7 2 2 3" xfId="12352" xr:uid="{00000000-0005-0000-0000-000069140000}"/>
    <cellStyle name="20% - Accent3 7 2 2 3 2" xfId="30023" xr:uid="{00000000-0005-0000-0000-00006A140000}"/>
    <cellStyle name="20% - Accent3 7 2 2 4" xfId="23786" xr:uid="{00000000-0005-0000-0000-00006B140000}"/>
    <cellStyle name="20% - Accent3 7 2 3" xfId="5623" xr:uid="{00000000-0005-0000-0000-00006C140000}"/>
    <cellStyle name="20% - Accent3 7 2 3 2" xfId="8923" xr:uid="{00000000-0005-0000-0000-00006D140000}"/>
    <cellStyle name="20% - Accent3 7 2 3 2 2" xfId="16718" xr:uid="{00000000-0005-0000-0000-00006E140000}"/>
    <cellStyle name="20% - Accent3 7 2 3 2 2 2" xfId="34354" xr:uid="{00000000-0005-0000-0000-00006F140000}"/>
    <cellStyle name="20% - Accent3 7 2 3 2 3" xfId="27311" xr:uid="{00000000-0005-0000-0000-000070140000}"/>
    <cellStyle name="20% - Accent3 7 2 3 3" xfId="13479" xr:uid="{00000000-0005-0000-0000-000071140000}"/>
    <cellStyle name="20% - Accent3 7 2 3 3 2" xfId="31119" xr:uid="{00000000-0005-0000-0000-000072140000}"/>
    <cellStyle name="20% - Accent3 7 2 3 4" xfId="24446" xr:uid="{00000000-0005-0000-0000-000073140000}"/>
    <cellStyle name="20% - Accent3 7 2 4" xfId="6253" xr:uid="{00000000-0005-0000-0000-000074140000}"/>
    <cellStyle name="20% - Accent3 7 2 4 2" xfId="9463" xr:uid="{00000000-0005-0000-0000-000075140000}"/>
    <cellStyle name="20% - Accent3 7 2 4 2 2" xfId="17257" xr:uid="{00000000-0005-0000-0000-000076140000}"/>
    <cellStyle name="20% - Accent3 7 2 4 2 2 2" xfId="34894" xr:uid="{00000000-0005-0000-0000-000077140000}"/>
    <cellStyle name="20% - Accent3 7 2 4 2 3" xfId="27847" xr:uid="{00000000-0005-0000-0000-000078140000}"/>
    <cellStyle name="20% - Accent3 7 2 4 3" xfId="14042" xr:uid="{00000000-0005-0000-0000-000079140000}"/>
    <cellStyle name="20% - Accent3 7 2 4 3 2" xfId="31677" xr:uid="{00000000-0005-0000-0000-00007A140000}"/>
    <cellStyle name="20% - Accent3 7 2 4 4" xfId="24983" xr:uid="{00000000-0005-0000-0000-00007B140000}"/>
    <cellStyle name="20% - Accent3 7 2 5" xfId="6791" xr:uid="{00000000-0005-0000-0000-00007C140000}"/>
    <cellStyle name="20% - Accent3 7 2 5 2" xfId="10001" xr:uid="{00000000-0005-0000-0000-00007D140000}"/>
    <cellStyle name="20% - Accent3 7 2 5 2 2" xfId="17794" xr:uid="{00000000-0005-0000-0000-00007E140000}"/>
    <cellStyle name="20% - Accent3 7 2 5 2 2 2" xfId="35431" xr:uid="{00000000-0005-0000-0000-00007F140000}"/>
    <cellStyle name="20% - Accent3 7 2 5 2 3" xfId="28384" xr:uid="{00000000-0005-0000-0000-000080140000}"/>
    <cellStyle name="20% - Accent3 7 2 5 3" xfId="14579" xr:uid="{00000000-0005-0000-0000-000081140000}"/>
    <cellStyle name="20% - Accent3 7 2 5 3 2" xfId="32214" xr:uid="{00000000-0005-0000-0000-000082140000}"/>
    <cellStyle name="20% - Accent3 7 2 5 4" xfId="25521" xr:uid="{00000000-0005-0000-0000-000083140000}"/>
    <cellStyle name="20% - Accent3 7 2 6" xfId="7621" xr:uid="{00000000-0005-0000-0000-000084140000}"/>
    <cellStyle name="20% - Accent3 7 2 6 2" xfId="15418" xr:uid="{00000000-0005-0000-0000-000085140000}"/>
    <cellStyle name="20% - Accent3 7 2 6 2 2" xfId="33053" xr:uid="{00000000-0005-0000-0000-000086140000}"/>
    <cellStyle name="20% - Accent3 7 2 6 3" xfId="26054" xr:uid="{00000000-0005-0000-0000-000087140000}"/>
    <cellStyle name="20% - Accent3 7 2 7" xfId="11193" xr:uid="{00000000-0005-0000-0000-000088140000}"/>
    <cellStyle name="20% - Accent3 7 2 7 2" xfId="28921" xr:uid="{00000000-0005-0000-0000-000089140000}"/>
    <cellStyle name="20% - Accent3 7 2 8" xfId="22718" xr:uid="{00000000-0005-0000-0000-00008A140000}"/>
    <cellStyle name="20% - Accent3 7 2 8 2" xfId="38928" xr:uid="{00000000-0005-0000-0000-00008B140000}"/>
    <cellStyle name="20% - Accent3 7 2 9" xfId="23189" xr:uid="{00000000-0005-0000-0000-00008C140000}"/>
    <cellStyle name="20% - Accent3 7 3" xfId="399" xr:uid="{00000000-0005-0000-0000-00008D140000}"/>
    <cellStyle name="20% - Accent3 7 3 10" xfId="23190" xr:uid="{00000000-0005-0000-0000-00008E140000}"/>
    <cellStyle name="20% - Accent3 7 3 11" xfId="51744" xr:uid="{00000000-0005-0000-0000-00008F140000}"/>
    <cellStyle name="20% - Accent3 7 3 2" xfId="400" xr:uid="{00000000-0005-0000-0000-000090140000}"/>
    <cellStyle name="20% - Accent3 7 3 2 2" xfId="3623" xr:uid="{00000000-0005-0000-0000-000091140000}"/>
    <cellStyle name="20% - Accent3 7 3 2 2 2" xfId="8239" xr:uid="{00000000-0005-0000-0000-000092140000}"/>
    <cellStyle name="20% - Accent3 7 3 2 2 2 2" xfId="16035" xr:uid="{00000000-0005-0000-0000-000093140000}"/>
    <cellStyle name="20% - Accent3 7 3 2 2 2 2 2" xfId="33670" xr:uid="{00000000-0005-0000-0000-000094140000}"/>
    <cellStyle name="20% - Accent3 7 3 2 2 2 3" xfId="26653" xr:uid="{00000000-0005-0000-0000-000095140000}"/>
    <cellStyle name="20% - Accent3 7 3 2 2 3" xfId="12354" xr:uid="{00000000-0005-0000-0000-000096140000}"/>
    <cellStyle name="20% - Accent3 7 3 2 2 3 2" xfId="30025" xr:uid="{00000000-0005-0000-0000-000097140000}"/>
    <cellStyle name="20% - Accent3 7 3 2 2 4" xfId="23788" xr:uid="{00000000-0005-0000-0000-000098140000}"/>
    <cellStyle name="20% - Accent3 7 3 2 3" xfId="5625" xr:uid="{00000000-0005-0000-0000-000099140000}"/>
    <cellStyle name="20% - Accent3 7 3 2 3 2" xfId="8925" xr:uid="{00000000-0005-0000-0000-00009A140000}"/>
    <cellStyle name="20% - Accent3 7 3 2 3 2 2" xfId="16720" xr:uid="{00000000-0005-0000-0000-00009B140000}"/>
    <cellStyle name="20% - Accent3 7 3 2 3 2 2 2" xfId="34356" xr:uid="{00000000-0005-0000-0000-00009C140000}"/>
    <cellStyle name="20% - Accent3 7 3 2 3 2 3" xfId="27313" xr:uid="{00000000-0005-0000-0000-00009D140000}"/>
    <cellStyle name="20% - Accent3 7 3 2 3 3" xfId="13481" xr:uid="{00000000-0005-0000-0000-00009E140000}"/>
    <cellStyle name="20% - Accent3 7 3 2 3 3 2" xfId="31121" xr:uid="{00000000-0005-0000-0000-00009F140000}"/>
    <cellStyle name="20% - Accent3 7 3 2 3 4" xfId="24448" xr:uid="{00000000-0005-0000-0000-0000A0140000}"/>
    <cellStyle name="20% - Accent3 7 3 2 4" xfId="6255" xr:uid="{00000000-0005-0000-0000-0000A1140000}"/>
    <cellStyle name="20% - Accent3 7 3 2 4 2" xfId="9465" xr:uid="{00000000-0005-0000-0000-0000A2140000}"/>
    <cellStyle name="20% - Accent3 7 3 2 4 2 2" xfId="17259" xr:uid="{00000000-0005-0000-0000-0000A3140000}"/>
    <cellStyle name="20% - Accent3 7 3 2 4 2 2 2" xfId="34896" xr:uid="{00000000-0005-0000-0000-0000A4140000}"/>
    <cellStyle name="20% - Accent3 7 3 2 4 2 3" xfId="27849" xr:uid="{00000000-0005-0000-0000-0000A5140000}"/>
    <cellStyle name="20% - Accent3 7 3 2 4 3" xfId="14044" xr:uid="{00000000-0005-0000-0000-0000A6140000}"/>
    <cellStyle name="20% - Accent3 7 3 2 4 3 2" xfId="31679" xr:uid="{00000000-0005-0000-0000-0000A7140000}"/>
    <cellStyle name="20% - Accent3 7 3 2 4 4" xfId="24985" xr:uid="{00000000-0005-0000-0000-0000A8140000}"/>
    <cellStyle name="20% - Accent3 7 3 2 5" xfId="6793" xr:uid="{00000000-0005-0000-0000-0000A9140000}"/>
    <cellStyle name="20% - Accent3 7 3 2 5 2" xfId="10003" xr:uid="{00000000-0005-0000-0000-0000AA140000}"/>
    <cellStyle name="20% - Accent3 7 3 2 5 2 2" xfId="17796" xr:uid="{00000000-0005-0000-0000-0000AB140000}"/>
    <cellStyle name="20% - Accent3 7 3 2 5 2 2 2" xfId="35433" xr:uid="{00000000-0005-0000-0000-0000AC140000}"/>
    <cellStyle name="20% - Accent3 7 3 2 5 2 3" xfId="28386" xr:uid="{00000000-0005-0000-0000-0000AD140000}"/>
    <cellStyle name="20% - Accent3 7 3 2 5 3" xfId="14581" xr:uid="{00000000-0005-0000-0000-0000AE140000}"/>
    <cellStyle name="20% - Accent3 7 3 2 5 3 2" xfId="32216" xr:uid="{00000000-0005-0000-0000-0000AF140000}"/>
    <cellStyle name="20% - Accent3 7 3 2 5 4" xfId="25523" xr:uid="{00000000-0005-0000-0000-0000B0140000}"/>
    <cellStyle name="20% - Accent3 7 3 2 6" xfId="7623" xr:uid="{00000000-0005-0000-0000-0000B1140000}"/>
    <cellStyle name="20% - Accent3 7 3 2 6 2" xfId="15420" xr:uid="{00000000-0005-0000-0000-0000B2140000}"/>
    <cellStyle name="20% - Accent3 7 3 2 6 2 2" xfId="33055" xr:uid="{00000000-0005-0000-0000-0000B3140000}"/>
    <cellStyle name="20% - Accent3 7 3 2 6 3" xfId="26056" xr:uid="{00000000-0005-0000-0000-0000B4140000}"/>
    <cellStyle name="20% - Accent3 7 3 2 7" xfId="11195" xr:uid="{00000000-0005-0000-0000-0000B5140000}"/>
    <cellStyle name="20% - Accent3 7 3 2 7 2" xfId="28923" xr:uid="{00000000-0005-0000-0000-0000B6140000}"/>
    <cellStyle name="20% - Accent3 7 3 2 8" xfId="23191" xr:uid="{00000000-0005-0000-0000-0000B7140000}"/>
    <cellStyle name="20% - Accent3 7 3 2 9" xfId="51745" xr:uid="{00000000-0005-0000-0000-0000B8140000}"/>
    <cellStyle name="20% - Accent3 7 3 3" xfId="3624" xr:uid="{00000000-0005-0000-0000-0000B9140000}"/>
    <cellStyle name="20% - Accent3 7 3 3 2" xfId="5626" xr:uid="{00000000-0005-0000-0000-0000BA140000}"/>
    <cellStyle name="20% - Accent3 7 3 3 2 2" xfId="8926" xr:uid="{00000000-0005-0000-0000-0000BB140000}"/>
    <cellStyle name="20% - Accent3 7 3 3 2 2 2" xfId="16721" xr:uid="{00000000-0005-0000-0000-0000BC140000}"/>
    <cellStyle name="20% - Accent3 7 3 3 2 2 2 2" xfId="34357" xr:uid="{00000000-0005-0000-0000-0000BD140000}"/>
    <cellStyle name="20% - Accent3 7 3 3 2 2 3" xfId="27314" xr:uid="{00000000-0005-0000-0000-0000BE140000}"/>
    <cellStyle name="20% - Accent3 7 3 3 2 3" xfId="13482" xr:uid="{00000000-0005-0000-0000-0000BF140000}"/>
    <cellStyle name="20% - Accent3 7 3 3 2 3 2" xfId="31122" xr:uid="{00000000-0005-0000-0000-0000C0140000}"/>
    <cellStyle name="20% - Accent3 7 3 3 2 4" xfId="24449" xr:uid="{00000000-0005-0000-0000-0000C1140000}"/>
    <cellStyle name="20% - Accent3 7 3 3 3" xfId="6256" xr:uid="{00000000-0005-0000-0000-0000C2140000}"/>
    <cellStyle name="20% - Accent3 7 3 3 3 2" xfId="9466" xr:uid="{00000000-0005-0000-0000-0000C3140000}"/>
    <cellStyle name="20% - Accent3 7 3 3 3 2 2" xfId="17260" xr:uid="{00000000-0005-0000-0000-0000C4140000}"/>
    <cellStyle name="20% - Accent3 7 3 3 3 2 2 2" xfId="34897" xr:uid="{00000000-0005-0000-0000-0000C5140000}"/>
    <cellStyle name="20% - Accent3 7 3 3 3 2 3" xfId="27850" xr:uid="{00000000-0005-0000-0000-0000C6140000}"/>
    <cellStyle name="20% - Accent3 7 3 3 3 3" xfId="14045" xr:uid="{00000000-0005-0000-0000-0000C7140000}"/>
    <cellStyle name="20% - Accent3 7 3 3 3 3 2" xfId="31680" xr:uid="{00000000-0005-0000-0000-0000C8140000}"/>
    <cellStyle name="20% - Accent3 7 3 3 3 4" xfId="24986" xr:uid="{00000000-0005-0000-0000-0000C9140000}"/>
    <cellStyle name="20% - Accent3 7 3 3 4" xfId="6794" xr:uid="{00000000-0005-0000-0000-0000CA140000}"/>
    <cellStyle name="20% - Accent3 7 3 3 4 2" xfId="10004" xr:uid="{00000000-0005-0000-0000-0000CB140000}"/>
    <cellStyle name="20% - Accent3 7 3 3 4 2 2" xfId="17797" xr:uid="{00000000-0005-0000-0000-0000CC140000}"/>
    <cellStyle name="20% - Accent3 7 3 3 4 2 2 2" xfId="35434" xr:uid="{00000000-0005-0000-0000-0000CD140000}"/>
    <cellStyle name="20% - Accent3 7 3 3 4 2 3" xfId="28387" xr:uid="{00000000-0005-0000-0000-0000CE140000}"/>
    <cellStyle name="20% - Accent3 7 3 3 4 3" xfId="14582" xr:uid="{00000000-0005-0000-0000-0000CF140000}"/>
    <cellStyle name="20% - Accent3 7 3 3 4 3 2" xfId="32217" xr:uid="{00000000-0005-0000-0000-0000D0140000}"/>
    <cellStyle name="20% - Accent3 7 3 3 4 4" xfId="25524" xr:uid="{00000000-0005-0000-0000-0000D1140000}"/>
    <cellStyle name="20% - Accent3 7 3 3 5" xfId="8240" xr:uid="{00000000-0005-0000-0000-0000D2140000}"/>
    <cellStyle name="20% - Accent3 7 3 3 5 2" xfId="16036" xr:uid="{00000000-0005-0000-0000-0000D3140000}"/>
    <cellStyle name="20% - Accent3 7 3 3 5 2 2" xfId="33671" xr:uid="{00000000-0005-0000-0000-0000D4140000}"/>
    <cellStyle name="20% - Accent3 7 3 3 5 3" xfId="26654" xr:uid="{00000000-0005-0000-0000-0000D5140000}"/>
    <cellStyle name="20% - Accent3 7 3 3 6" xfId="12355" xr:uid="{00000000-0005-0000-0000-0000D6140000}"/>
    <cellStyle name="20% - Accent3 7 3 3 6 2" xfId="30026" xr:uid="{00000000-0005-0000-0000-0000D7140000}"/>
    <cellStyle name="20% - Accent3 7 3 3 7" xfId="23789" xr:uid="{00000000-0005-0000-0000-0000D8140000}"/>
    <cellStyle name="20% - Accent3 7 3 4" xfId="3622" xr:uid="{00000000-0005-0000-0000-0000D9140000}"/>
    <cellStyle name="20% - Accent3 7 3 4 2" xfId="8238" xr:uid="{00000000-0005-0000-0000-0000DA140000}"/>
    <cellStyle name="20% - Accent3 7 3 4 2 2" xfId="16034" xr:uid="{00000000-0005-0000-0000-0000DB140000}"/>
    <cellStyle name="20% - Accent3 7 3 4 2 2 2" xfId="33669" xr:uid="{00000000-0005-0000-0000-0000DC140000}"/>
    <cellStyle name="20% - Accent3 7 3 4 2 3" xfId="26652" xr:uid="{00000000-0005-0000-0000-0000DD140000}"/>
    <cellStyle name="20% - Accent3 7 3 4 3" xfId="12353" xr:uid="{00000000-0005-0000-0000-0000DE140000}"/>
    <cellStyle name="20% - Accent3 7 3 4 3 2" xfId="30024" xr:uid="{00000000-0005-0000-0000-0000DF140000}"/>
    <cellStyle name="20% - Accent3 7 3 4 4" xfId="23787" xr:uid="{00000000-0005-0000-0000-0000E0140000}"/>
    <cellStyle name="20% - Accent3 7 3 5" xfId="5624" xr:uid="{00000000-0005-0000-0000-0000E1140000}"/>
    <cellStyle name="20% - Accent3 7 3 5 2" xfId="8924" xr:uid="{00000000-0005-0000-0000-0000E2140000}"/>
    <cellStyle name="20% - Accent3 7 3 5 2 2" xfId="16719" xr:uid="{00000000-0005-0000-0000-0000E3140000}"/>
    <cellStyle name="20% - Accent3 7 3 5 2 2 2" xfId="34355" xr:uid="{00000000-0005-0000-0000-0000E4140000}"/>
    <cellStyle name="20% - Accent3 7 3 5 2 3" xfId="27312" xr:uid="{00000000-0005-0000-0000-0000E5140000}"/>
    <cellStyle name="20% - Accent3 7 3 5 3" xfId="13480" xr:uid="{00000000-0005-0000-0000-0000E6140000}"/>
    <cellStyle name="20% - Accent3 7 3 5 3 2" xfId="31120" xr:uid="{00000000-0005-0000-0000-0000E7140000}"/>
    <cellStyle name="20% - Accent3 7 3 5 4" xfId="24447" xr:uid="{00000000-0005-0000-0000-0000E8140000}"/>
    <cellStyle name="20% - Accent3 7 3 6" xfId="6254" xr:uid="{00000000-0005-0000-0000-0000E9140000}"/>
    <cellStyle name="20% - Accent3 7 3 6 2" xfId="9464" xr:uid="{00000000-0005-0000-0000-0000EA140000}"/>
    <cellStyle name="20% - Accent3 7 3 6 2 2" xfId="17258" xr:uid="{00000000-0005-0000-0000-0000EB140000}"/>
    <cellStyle name="20% - Accent3 7 3 6 2 2 2" xfId="34895" xr:uid="{00000000-0005-0000-0000-0000EC140000}"/>
    <cellStyle name="20% - Accent3 7 3 6 2 3" xfId="27848" xr:uid="{00000000-0005-0000-0000-0000ED140000}"/>
    <cellStyle name="20% - Accent3 7 3 6 3" xfId="14043" xr:uid="{00000000-0005-0000-0000-0000EE140000}"/>
    <cellStyle name="20% - Accent3 7 3 6 3 2" xfId="31678" xr:uid="{00000000-0005-0000-0000-0000EF140000}"/>
    <cellStyle name="20% - Accent3 7 3 6 4" xfId="24984" xr:uid="{00000000-0005-0000-0000-0000F0140000}"/>
    <cellStyle name="20% - Accent3 7 3 7" xfId="6792" xr:uid="{00000000-0005-0000-0000-0000F1140000}"/>
    <cellStyle name="20% - Accent3 7 3 7 2" xfId="10002" xr:uid="{00000000-0005-0000-0000-0000F2140000}"/>
    <cellStyle name="20% - Accent3 7 3 7 2 2" xfId="17795" xr:uid="{00000000-0005-0000-0000-0000F3140000}"/>
    <cellStyle name="20% - Accent3 7 3 7 2 2 2" xfId="35432" xr:uid="{00000000-0005-0000-0000-0000F4140000}"/>
    <cellStyle name="20% - Accent3 7 3 7 2 3" xfId="28385" xr:uid="{00000000-0005-0000-0000-0000F5140000}"/>
    <cellStyle name="20% - Accent3 7 3 7 3" xfId="14580" xr:uid="{00000000-0005-0000-0000-0000F6140000}"/>
    <cellStyle name="20% - Accent3 7 3 7 3 2" xfId="32215" xr:uid="{00000000-0005-0000-0000-0000F7140000}"/>
    <cellStyle name="20% - Accent3 7 3 7 4" xfId="25522" xr:uid="{00000000-0005-0000-0000-0000F8140000}"/>
    <cellStyle name="20% - Accent3 7 3 8" xfId="7622" xr:uid="{00000000-0005-0000-0000-0000F9140000}"/>
    <cellStyle name="20% - Accent3 7 3 8 2" xfId="15419" xr:uid="{00000000-0005-0000-0000-0000FA140000}"/>
    <cellStyle name="20% - Accent3 7 3 8 2 2" xfId="33054" xr:uid="{00000000-0005-0000-0000-0000FB140000}"/>
    <cellStyle name="20% - Accent3 7 3 8 3" xfId="26055" xr:uid="{00000000-0005-0000-0000-0000FC140000}"/>
    <cellStyle name="20% - Accent3 7 3 9" xfId="11194" xr:uid="{00000000-0005-0000-0000-0000FD140000}"/>
    <cellStyle name="20% - Accent3 7 3 9 2" xfId="28922" xr:uid="{00000000-0005-0000-0000-0000FE140000}"/>
    <cellStyle name="20% - Accent3 7 4" xfId="401" xr:uid="{00000000-0005-0000-0000-0000FF140000}"/>
    <cellStyle name="20% - Accent3 7 4 2" xfId="3625" xr:uid="{00000000-0005-0000-0000-000000150000}"/>
    <cellStyle name="20% - Accent3 7 4 2 2" xfId="8241" xr:uid="{00000000-0005-0000-0000-000001150000}"/>
    <cellStyle name="20% - Accent3 7 4 2 2 2" xfId="16037" xr:uid="{00000000-0005-0000-0000-000002150000}"/>
    <cellStyle name="20% - Accent3 7 4 2 2 2 2" xfId="33672" xr:uid="{00000000-0005-0000-0000-000003150000}"/>
    <cellStyle name="20% - Accent3 7 4 2 2 3" xfId="26655" xr:uid="{00000000-0005-0000-0000-000004150000}"/>
    <cellStyle name="20% - Accent3 7 4 2 3" xfId="12356" xr:uid="{00000000-0005-0000-0000-000005150000}"/>
    <cellStyle name="20% - Accent3 7 4 2 3 2" xfId="30027" xr:uid="{00000000-0005-0000-0000-000006150000}"/>
    <cellStyle name="20% - Accent3 7 4 2 4" xfId="23790" xr:uid="{00000000-0005-0000-0000-000007150000}"/>
    <cellStyle name="20% - Accent3 7 4 3" xfId="5627" xr:uid="{00000000-0005-0000-0000-000008150000}"/>
    <cellStyle name="20% - Accent3 7 4 3 2" xfId="8927" xr:uid="{00000000-0005-0000-0000-000009150000}"/>
    <cellStyle name="20% - Accent3 7 4 3 2 2" xfId="16722" xr:uid="{00000000-0005-0000-0000-00000A150000}"/>
    <cellStyle name="20% - Accent3 7 4 3 2 2 2" xfId="34358" xr:uid="{00000000-0005-0000-0000-00000B150000}"/>
    <cellStyle name="20% - Accent3 7 4 3 2 3" xfId="27315" xr:uid="{00000000-0005-0000-0000-00000C150000}"/>
    <cellStyle name="20% - Accent3 7 4 3 3" xfId="13483" xr:uid="{00000000-0005-0000-0000-00000D150000}"/>
    <cellStyle name="20% - Accent3 7 4 3 3 2" xfId="31123" xr:uid="{00000000-0005-0000-0000-00000E150000}"/>
    <cellStyle name="20% - Accent3 7 4 3 4" xfId="24450" xr:uid="{00000000-0005-0000-0000-00000F150000}"/>
    <cellStyle name="20% - Accent3 7 4 4" xfId="6257" xr:uid="{00000000-0005-0000-0000-000010150000}"/>
    <cellStyle name="20% - Accent3 7 4 4 2" xfId="9467" xr:uid="{00000000-0005-0000-0000-000011150000}"/>
    <cellStyle name="20% - Accent3 7 4 4 2 2" xfId="17261" xr:uid="{00000000-0005-0000-0000-000012150000}"/>
    <cellStyle name="20% - Accent3 7 4 4 2 2 2" xfId="34898" xr:uid="{00000000-0005-0000-0000-000013150000}"/>
    <cellStyle name="20% - Accent3 7 4 4 2 3" xfId="27851" xr:uid="{00000000-0005-0000-0000-000014150000}"/>
    <cellStyle name="20% - Accent3 7 4 4 3" xfId="14046" xr:uid="{00000000-0005-0000-0000-000015150000}"/>
    <cellStyle name="20% - Accent3 7 4 4 3 2" xfId="31681" xr:uid="{00000000-0005-0000-0000-000016150000}"/>
    <cellStyle name="20% - Accent3 7 4 4 4" xfId="24987" xr:uid="{00000000-0005-0000-0000-000017150000}"/>
    <cellStyle name="20% - Accent3 7 4 5" xfId="6795" xr:uid="{00000000-0005-0000-0000-000018150000}"/>
    <cellStyle name="20% - Accent3 7 4 5 2" xfId="10005" xr:uid="{00000000-0005-0000-0000-000019150000}"/>
    <cellStyle name="20% - Accent3 7 4 5 2 2" xfId="17798" xr:uid="{00000000-0005-0000-0000-00001A150000}"/>
    <cellStyle name="20% - Accent3 7 4 5 2 2 2" xfId="35435" xr:uid="{00000000-0005-0000-0000-00001B150000}"/>
    <cellStyle name="20% - Accent3 7 4 5 2 3" xfId="28388" xr:uid="{00000000-0005-0000-0000-00001C150000}"/>
    <cellStyle name="20% - Accent3 7 4 5 3" xfId="14583" xr:uid="{00000000-0005-0000-0000-00001D150000}"/>
    <cellStyle name="20% - Accent3 7 4 5 3 2" xfId="32218" xr:uid="{00000000-0005-0000-0000-00001E150000}"/>
    <cellStyle name="20% - Accent3 7 4 5 4" xfId="25525" xr:uid="{00000000-0005-0000-0000-00001F150000}"/>
    <cellStyle name="20% - Accent3 7 4 6" xfId="7624" xr:uid="{00000000-0005-0000-0000-000020150000}"/>
    <cellStyle name="20% - Accent3 7 4 6 2" xfId="15421" xr:uid="{00000000-0005-0000-0000-000021150000}"/>
    <cellStyle name="20% - Accent3 7 4 6 2 2" xfId="33056" xr:uid="{00000000-0005-0000-0000-000022150000}"/>
    <cellStyle name="20% - Accent3 7 4 6 3" xfId="26057" xr:uid="{00000000-0005-0000-0000-000023150000}"/>
    <cellStyle name="20% - Accent3 7 4 7" xfId="11196" xr:uid="{00000000-0005-0000-0000-000024150000}"/>
    <cellStyle name="20% - Accent3 7 4 7 2" xfId="28924" xr:uid="{00000000-0005-0000-0000-000025150000}"/>
    <cellStyle name="20% - Accent3 7 4 8" xfId="23192" xr:uid="{00000000-0005-0000-0000-000026150000}"/>
    <cellStyle name="20% - Accent3 7 4 9" xfId="51746" xr:uid="{00000000-0005-0000-0000-000027150000}"/>
    <cellStyle name="20% - Accent3 7 5" xfId="402" xr:uid="{00000000-0005-0000-0000-000028150000}"/>
    <cellStyle name="20% - Accent3 7 5 2" xfId="3626" xr:uid="{00000000-0005-0000-0000-000029150000}"/>
    <cellStyle name="20% - Accent3 7 5 2 2" xfId="8242" xr:uid="{00000000-0005-0000-0000-00002A150000}"/>
    <cellStyle name="20% - Accent3 7 5 2 2 2" xfId="16038" xr:uid="{00000000-0005-0000-0000-00002B150000}"/>
    <cellStyle name="20% - Accent3 7 5 2 2 2 2" xfId="33673" xr:uid="{00000000-0005-0000-0000-00002C150000}"/>
    <cellStyle name="20% - Accent3 7 5 2 2 3" xfId="26656" xr:uid="{00000000-0005-0000-0000-00002D150000}"/>
    <cellStyle name="20% - Accent3 7 5 2 3" xfId="12357" xr:uid="{00000000-0005-0000-0000-00002E150000}"/>
    <cellStyle name="20% - Accent3 7 5 2 3 2" xfId="30028" xr:uid="{00000000-0005-0000-0000-00002F150000}"/>
    <cellStyle name="20% - Accent3 7 5 2 4" xfId="23791" xr:uid="{00000000-0005-0000-0000-000030150000}"/>
    <cellStyle name="20% - Accent3 7 5 3" xfId="5628" xr:uid="{00000000-0005-0000-0000-000031150000}"/>
    <cellStyle name="20% - Accent3 7 5 3 2" xfId="8928" xr:uid="{00000000-0005-0000-0000-000032150000}"/>
    <cellStyle name="20% - Accent3 7 5 3 2 2" xfId="16723" xr:uid="{00000000-0005-0000-0000-000033150000}"/>
    <cellStyle name="20% - Accent3 7 5 3 2 2 2" xfId="34359" xr:uid="{00000000-0005-0000-0000-000034150000}"/>
    <cellStyle name="20% - Accent3 7 5 3 2 3" xfId="27316" xr:uid="{00000000-0005-0000-0000-000035150000}"/>
    <cellStyle name="20% - Accent3 7 5 3 3" xfId="13484" xr:uid="{00000000-0005-0000-0000-000036150000}"/>
    <cellStyle name="20% - Accent3 7 5 3 3 2" xfId="31124" xr:uid="{00000000-0005-0000-0000-000037150000}"/>
    <cellStyle name="20% - Accent3 7 5 3 4" xfId="24451" xr:uid="{00000000-0005-0000-0000-000038150000}"/>
    <cellStyle name="20% - Accent3 7 5 4" xfId="6258" xr:uid="{00000000-0005-0000-0000-000039150000}"/>
    <cellStyle name="20% - Accent3 7 5 4 2" xfId="9468" xr:uid="{00000000-0005-0000-0000-00003A150000}"/>
    <cellStyle name="20% - Accent3 7 5 4 2 2" xfId="17262" xr:uid="{00000000-0005-0000-0000-00003B150000}"/>
    <cellStyle name="20% - Accent3 7 5 4 2 2 2" xfId="34899" xr:uid="{00000000-0005-0000-0000-00003C150000}"/>
    <cellStyle name="20% - Accent3 7 5 4 2 3" xfId="27852" xr:uid="{00000000-0005-0000-0000-00003D150000}"/>
    <cellStyle name="20% - Accent3 7 5 4 3" xfId="14047" xr:uid="{00000000-0005-0000-0000-00003E150000}"/>
    <cellStyle name="20% - Accent3 7 5 4 3 2" xfId="31682" xr:uid="{00000000-0005-0000-0000-00003F150000}"/>
    <cellStyle name="20% - Accent3 7 5 4 4" xfId="24988" xr:uid="{00000000-0005-0000-0000-000040150000}"/>
    <cellStyle name="20% - Accent3 7 5 5" xfId="6796" xr:uid="{00000000-0005-0000-0000-000041150000}"/>
    <cellStyle name="20% - Accent3 7 5 5 2" xfId="10006" xr:uid="{00000000-0005-0000-0000-000042150000}"/>
    <cellStyle name="20% - Accent3 7 5 5 2 2" xfId="17799" xr:uid="{00000000-0005-0000-0000-000043150000}"/>
    <cellStyle name="20% - Accent3 7 5 5 2 2 2" xfId="35436" xr:uid="{00000000-0005-0000-0000-000044150000}"/>
    <cellStyle name="20% - Accent3 7 5 5 2 3" xfId="28389" xr:uid="{00000000-0005-0000-0000-000045150000}"/>
    <cellStyle name="20% - Accent3 7 5 5 3" xfId="14584" xr:uid="{00000000-0005-0000-0000-000046150000}"/>
    <cellStyle name="20% - Accent3 7 5 5 3 2" xfId="32219" xr:uid="{00000000-0005-0000-0000-000047150000}"/>
    <cellStyle name="20% - Accent3 7 5 5 4" xfId="25526" xr:uid="{00000000-0005-0000-0000-000048150000}"/>
    <cellStyle name="20% - Accent3 7 5 6" xfId="7625" xr:uid="{00000000-0005-0000-0000-000049150000}"/>
    <cellStyle name="20% - Accent3 7 5 6 2" xfId="15422" xr:uid="{00000000-0005-0000-0000-00004A150000}"/>
    <cellStyle name="20% - Accent3 7 5 6 2 2" xfId="33057" xr:uid="{00000000-0005-0000-0000-00004B150000}"/>
    <cellStyle name="20% - Accent3 7 5 6 3" xfId="26058" xr:uid="{00000000-0005-0000-0000-00004C150000}"/>
    <cellStyle name="20% - Accent3 7 5 7" xfId="11197" xr:uid="{00000000-0005-0000-0000-00004D150000}"/>
    <cellStyle name="20% - Accent3 7 5 7 2" xfId="28925" xr:uid="{00000000-0005-0000-0000-00004E150000}"/>
    <cellStyle name="20% - Accent3 7 5 8" xfId="23193" xr:uid="{00000000-0005-0000-0000-00004F150000}"/>
    <cellStyle name="20% - Accent3 7 5 9" xfId="51747" xr:uid="{00000000-0005-0000-0000-000050150000}"/>
    <cellStyle name="20% - Accent3 7 6" xfId="403" xr:uid="{00000000-0005-0000-0000-000051150000}"/>
    <cellStyle name="20% - Accent3 7 6 2" xfId="3627" xr:uid="{00000000-0005-0000-0000-000052150000}"/>
    <cellStyle name="20% - Accent3 7 6 2 2" xfId="8243" xr:uid="{00000000-0005-0000-0000-000053150000}"/>
    <cellStyle name="20% - Accent3 7 6 2 2 2" xfId="16039" xr:uid="{00000000-0005-0000-0000-000054150000}"/>
    <cellStyle name="20% - Accent3 7 6 2 2 2 2" xfId="33674" xr:uid="{00000000-0005-0000-0000-000055150000}"/>
    <cellStyle name="20% - Accent3 7 6 2 2 3" xfId="26657" xr:uid="{00000000-0005-0000-0000-000056150000}"/>
    <cellStyle name="20% - Accent3 7 6 2 3" xfId="12358" xr:uid="{00000000-0005-0000-0000-000057150000}"/>
    <cellStyle name="20% - Accent3 7 6 2 3 2" xfId="30029" xr:uid="{00000000-0005-0000-0000-000058150000}"/>
    <cellStyle name="20% - Accent3 7 6 2 4" xfId="23792" xr:uid="{00000000-0005-0000-0000-000059150000}"/>
    <cellStyle name="20% - Accent3 7 6 3" xfId="5629" xr:uid="{00000000-0005-0000-0000-00005A150000}"/>
    <cellStyle name="20% - Accent3 7 6 3 2" xfId="8929" xr:uid="{00000000-0005-0000-0000-00005B150000}"/>
    <cellStyle name="20% - Accent3 7 6 3 2 2" xfId="16724" xr:uid="{00000000-0005-0000-0000-00005C150000}"/>
    <cellStyle name="20% - Accent3 7 6 3 2 2 2" xfId="34360" xr:uid="{00000000-0005-0000-0000-00005D150000}"/>
    <cellStyle name="20% - Accent3 7 6 3 2 3" xfId="27317" xr:uid="{00000000-0005-0000-0000-00005E150000}"/>
    <cellStyle name="20% - Accent3 7 6 3 3" xfId="13485" xr:uid="{00000000-0005-0000-0000-00005F150000}"/>
    <cellStyle name="20% - Accent3 7 6 3 3 2" xfId="31125" xr:uid="{00000000-0005-0000-0000-000060150000}"/>
    <cellStyle name="20% - Accent3 7 6 3 4" xfId="24452" xr:uid="{00000000-0005-0000-0000-000061150000}"/>
    <cellStyle name="20% - Accent3 7 6 4" xfId="6259" xr:uid="{00000000-0005-0000-0000-000062150000}"/>
    <cellStyle name="20% - Accent3 7 6 4 2" xfId="9469" xr:uid="{00000000-0005-0000-0000-000063150000}"/>
    <cellStyle name="20% - Accent3 7 6 4 2 2" xfId="17263" xr:uid="{00000000-0005-0000-0000-000064150000}"/>
    <cellStyle name="20% - Accent3 7 6 4 2 2 2" xfId="34900" xr:uid="{00000000-0005-0000-0000-000065150000}"/>
    <cellStyle name="20% - Accent3 7 6 4 2 3" xfId="27853" xr:uid="{00000000-0005-0000-0000-000066150000}"/>
    <cellStyle name="20% - Accent3 7 6 4 3" xfId="14048" xr:uid="{00000000-0005-0000-0000-000067150000}"/>
    <cellStyle name="20% - Accent3 7 6 4 3 2" xfId="31683" xr:uid="{00000000-0005-0000-0000-000068150000}"/>
    <cellStyle name="20% - Accent3 7 6 4 4" xfId="24989" xr:uid="{00000000-0005-0000-0000-000069150000}"/>
    <cellStyle name="20% - Accent3 7 6 5" xfId="6797" xr:uid="{00000000-0005-0000-0000-00006A150000}"/>
    <cellStyle name="20% - Accent3 7 6 5 2" xfId="10007" xr:uid="{00000000-0005-0000-0000-00006B150000}"/>
    <cellStyle name="20% - Accent3 7 6 5 2 2" xfId="17800" xr:uid="{00000000-0005-0000-0000-00006C150000}"/>
    <cellStyle name="20% - Accent3 7 6 5 2 2 2" xfId="35437" xr:uid="{00000000-0005-0000-0000-00006D150000}"/>
    <cellStyle name="20% - Accent3 7 6 5 2 3" xfId="28390" xr:uid="{00000000-0005-0000-0000-00006E150000}"/>
    <cellStyle name="20% - Accent3 7 6 5 3" xfId="14585" xr:uid="{00000000-0005-0000-0000-00006F150000}"/>
    <cellStyle name="20% - Accent3 7 6 5 3 2" xfId="32220" xr:uid="{00000000-0005-0000-0000-000070150000}"/>
    <cellStyle name="20% - Accent3 7 6 5 4" xfId="25527" xr:uid="{00000000-0005-0000-0000-000071150000}"/>
    <cellStyle name="20% - Accent3 7 6 6" xfId="7626" xr:uid="{00000000-0005-0000-0000-000072150000}"/>
    <cellStyle name="20% - Accent3 7 6 6 2" xfId="15423" xr:uid="{00000000-0005-0000-0000-000073150000}"/>
    <cellStyle name="20% - Accent3 7 6 6 2 2" xfId="33058" xr:uid="{00000000-0005-0000-0000-000074150000}"/>
    <cellStyle name="20% - Accent3 7 6 6 3" xfId="26059" xr:uid="{00000000-0005-0000-0000-000075150000}"/>
    <cellStyle name="20% - Accent3 7 6 7" xfId="11198" xr:uid="{00000000-0005-0000-0000-000076150000}"/>
    <cellStyle name="20% - Accent3 7 6 7 2" xfId="28926" xr:uid="{00000000-0005-0000-0000-000077150000}"/>
    <cellStyle name="20% - Accent3 7 6 8" xfId="23194" xr:uid="{00000000-0005-0000-0000-000078150000}"/>
    <cellStyle name="20% - Accent3 7 6 9" xfId="51748" xr:uid="{00000000-0005-0000-0000-000079150000}"/>
    <cellStyle name="20% - Accent3 7 7" xfId="404" xr:uid="{00000000-0005-0000-0000-00007A150000}"/>
    <cellStyle name="20% - Accent3 7 7 10" xfId="51749" xr:uid="{00000000-0005-0000-0000-00007B150000}"/>
    <cellStyle name="20% - Accent3 7 7 2" xfId="405" xr:uid="{00000000-0005-0000-0000-00007C150000}"/>
    <cellStyle name="20% - Accent3 7 7 2 2" xfId="8245" xr:uid="{00000000-0005-0000-0000-00007D150000}"/>
    <cellStyle name="20% - Accent3 7 7 2 2 2" xfId="16041" xr:uid="{00000000-0005-0000-0000-00007E150000}"/>
    <cellStyle name="20% - Accent3 7 7 2 2 2 2" xfId="33676" xr:uid="{00000000-0005-0000-0000-00007F150000}"/>
    <cellStyle name="20% - Accent3 7 7 2 2 3" xfId="26659" xr:uid="{00000000-0005-0000-0000-000080150000}"/>
    <cellStyle name="20% - Accent3 7 7 2 3" xfId="12360" xr:uid="{00000000-0005-0000-0000-000081150000}"/>
    <cellStyle name="20% - Accent3 7 7 2 3 2" xfId="30031" xr:uid="{00000000-0005-0000-0000-000082150000}"/>
    <cellStyle name="20% - Accent3 7 7 2 4" xfId="23794" xr:uid="{00000000-0005-0000-0000-000083150000}"/>
    <cellStyle name="20% - Accent3 7 7 3" xfId="3628" xr:uid="{00000000-0005-0000-0000-000084150000}"/>
    <cellStyle name="20% - Accent3 7 7 3 2" xfId="8244" xr:uid="{00000000-0005-0000-0000-000085150000}"/>
    <cellStyle name="20% - Accent3 7 7 3 2 2" xfId="16040" xr:uid="{00000000-0005-0000-0000-000086150000}"/>
    <cellStyle name="20% - Accent3 7 7 3 2 2 2" xfId="33675" xr:uid="{00000000-0005-0000-0000-000087150000}"/>
    <cellStyle name="20% - Accent3 7 7 3 2 3" xfId="26658" xr:uid="{00000000-0005-0000-0000-000088150000}"/>
    <cellStyle name="20% - Accent3 7 7 3 3" xfId="12359" xr:uid="{00000000-0005-0000-0000-000089150000}"/>
    <cellStyle name="20% - Accent3 7 7 3 3 2" xfId="30030" xr:uid="{00000000-0005-0000-0000-00008A150000}"/>
    <cellStyle name="20% - Accent3 7 7 3 4" xfId="23793" xr:uid="{00000000-0005-0000-0000-00008B150000}"/>
    <cellStyle name="20% - Accent3 7 7 4" xfId="5630" xr:uid="{00000000-0005-0000-0000-00008C150000}"/>
    <cellStyle name="20% - Accent3 7 7 4 2" xfId="8930" xr:uid="{00000000-0005-0000-0000-00008D150000}"/>
    <cellStyle name="20% - Accent3 7 7 4 2 2" xfId="16725" xr:uid="{00000000-0005-0000-0000-00008E150000}"/>
    <cellStyle name="20% - Accent3 7 7 4 2 2 2" xfId="34361" xr:uid="{00000000-0005-0000-0000-00008F150000}"/>
    <cellStyle name="20% - Accent3 7 7 4 2 3" xfId="27318" xr:uid="{00000000-0005-0000-0000-000090150000}"/>
    <cellStyle name="20% - Accent3 7 7 4 3" xfId="13486" xr:uid="{00000000-0005-0000-0000-000091150000}"/>
    <cellStyle name="20% - Accent3 7 7 4 3 2" xfId="31126" xr:uid="{00000000-0005-0000-0000-000092150000}"/>
    <cellStyle name="20% - Accent3 7 7 4 4" xfId="24453" xr:uid="{00000000-0005-0000-0000-000093150000}"/>
    <cellStyle name="20% - Accent3 7 7 5" xfId="6260" xr:uid="{00000000-0005-0000-0000-000094150000}"/>
    <cellStyle name="20% - Accent3 7 7 5 2" xfId="9470" xr:uid="{00000000-0005-0000-0000-000095150000}"/>
    <cellStyle name="20% - Accent3 7 7 5 2 2" xfId="17264" xr:uid="{00000000-0005-0000-0000-000096150000}"/>
    <cellStyle name="20% - Accent3 7 7 5 2 2 2" xfId="34901" xr:uid="{00000000-0005-0000-0000-000097150000}"/>
    <cellStyle name="20% - Accent3 7 7 5 2 3" xfId="27854" xr:uid="{00000000-0005-0000-0000-000098150000}"/>
    <cellStyle name="20% - Accent3 7 7 5 3" xfId="14049" xr:uid="{00000000-0005-0000-0000-000099150000}"/>
    <cellStyle name="20% - Accent3 7 7 5 3 2" xfId="31684" xr:uid="{00000000-0005-0000-0000-00009A150000}"/>
    <cellStyle name="20% - Accent3 7 7 5 4" xfId="24990" xr:uid="{00000000-0005-0000-0000-00009B150000}"/>
    <cellStyle name="20% - Accent3 7 7 6" xfId="6798" xr:uid="{00000000-0005-0000-0000-00009C150000}"/>
    <cellStyle name="20% - Accent3 7 7 6 2" xfId="10008" xr:uid="{00000000-0005-0000-0000-00009D150000}"/>
    <cellStyle name="20% - Accent3 7 7 6 2 2" xfId="17801" xr:uid="{00000000-0005-0000-0000-00009E150000}"/>
    <cellStyle name="20% - Accent3 7 7 6 2 2 2" xfId="35438" xr:uid="{00000000-0005-0000-0000-00009F150000}"/>
    <cellStyle name="20% - Accent3 7 7 6 2 3" xfId="28391" xr:uid="{00000000-0005-0000-0000-0000A0150000}"/>
    <cellStyle name="20% - Accent3 7 7 6 3" xfId="14586" xr:uid="{00000000-0005-0000-0000-0000A1150000}"/>
    <cellStyle name="20% - Accent3 7 7 6 3 2" xfId="32221" xr:uid="{00000000-0005-0000-0000-0000A2150000}"/>
    <cellStyle name="20% - Accent3 7 7 6 4" xfId="25528" xr:uid="{00000000-0005-0000-0000-0000A3150000}"/>
    <cellStyle name="20% - Accent3 7 7 7" xfId="7627" xr:uid="{00000000-0005-0000-0000-0000A4150000}"/>
    <cellStyle name="20% - Accent3 7 7 7 2" xfId="15424" xr:uid="{00000000-0005-0000-0000-0000A5150000}"/>
    <cellStyle name="20% - Accent3 7 7 7 2 2" xfId="33059" xr:uid="{00000000-0005-0000-0000-0000A6150000}"/>
    <cellStyle name="20% - Accent3 7 7 7 3" xfId="26060" xr:uid="{00000000-0005-0000-0000-0000A7150000}"/>
    <cellStyle name="20% - Accent3 7 7 8" xfId="11199" xr:uid="{00000000-0005-0000-0000-0000A8150000}"/>
    <cellStyle name="20% - Accent3 7 7 8 2" xfId="28927" xr:uid="{00000000-0005-0000-0000-0000A9150000}"/>
    <cellStyle name="20% - Accent3 7 7 9" xfId="23195" xr:uid="{00000000-0005-0000-0000-0000AA150000}"/>
    <cellStyle name="20% - Accent3 7 8" xfId="3629" xr:uid="{00000000-0005-0000-0000-0000AB150000}"/>
    <cellStyle name="20% - Accent3 7 8 2" xfId="8246" xr:uid="{00000000-0005-0000-0000-0000AC150000}"/>
    <cellStyle name="20% - Accent3 7 8 2 2" xfId="16042" xr:uid="{00000000-0005-0000-0000-0000AD150000}"/>
    <cellStyle name="20% - Accent3 7 8 2 2 2" xfId="33677" xr:uid="{00000000-0005-0000-0000-0000AE150000}"/>
    <cellStyle name="20% - Accent3 7 8 2 3" xfId="26660" xr:uid="{00000000-0005-0000-0000-0000AF150000}"/>
    <cellStyle name="20% - Accent3 7 8 3" xfId="12361" xr:uid="{00000000-0005-0000-0000-0000B0150000}"/>
    <cellStyle name="20% - Accent3 7 8 3 2" xfId="30032" xr:uid="{00000000-0005-0000-0000-0000B1150000}"/>
    <cellStyle name="20% - Accent3 7 8 4" xfId="23795" xr:uid="{00000000-0005-0000-0000-0000B2150000}"/>
    <cellStyle name="20% - Accent3 7 9" xfId="3630" xr:uid="{00000000-0005-0000-0000-0000B3150000}"/>
    <cellStyle name="20% - Accent3 7 9 2" xfId="8247" xr:uid="{00000000-0005-0000-0000-0000B4150000}"/>
    <cellStyle name="20% - Accent3 7 9 2 2" xfId="16043" xr:uid="{00000000-0005-0000-0000-0000B5150000}"/>
    <cellStyle name="20% - Accent3 7 9 2 2 2" xfId="33678" xr:uid="{00000000-0005-0000-0000-0000B6150000}"/>
    <cellStyle name="20% - Accent3 7 9 2 3" xfId="26661" xr:uid="{00000000-0005-0000-0000-0000B7150000}"/>
    <cellStyle name="20% - Accent3 7 9 3" xfId="12362" xr:uid="{00000000-0005-0000-0000-0000B8150000}"/>
    <cellStyle name="20% - Accent3 7 9 3 2" xfId="30033" xr:uid="{00000000-0005-0000-0000-0000B9150000}"/>
    <cellStyle name="20% - Accent3 7 9 4" xfId="23796" xr:uid="{00000000-0005-0000-0000-0000BA150000}"/>
    <cellStyle name="20% - Accent3 8" xfId="406" xr:uid="{00000000-0005-0000-0000-0000BB150000}"/>
    <cellStyle name="20% - Accent3 8 10" xfId="3631" xr:uid="{00000000-0005-0000-0000-0000BC150000}"/>
    <cellStyle name="20% - Accent3 8 10 2" xfId="8248" xr:uid="{00000000-0005-0000-0000-0000BD150000}"/>
    <cellStyle name="20% - Accent3 8 10 2 2" xfId="16044" xr:uid="{00000000-0005-0000-0000-0000BE150000}"/>
    <cellStyle name="20% - Accent3 8 10 2 2 2" xfId="33679" xr:uid="{00000000-0005-0000-0000-0000BF150000}"/>
    <cellStyle name="20% - Accent3 8 10 2 3" xfId="26662" xr:uid="{00000000-0005-0000-0000-0000C0150000}"/>
    <cellStyle name="20% - Accent3 8 10 3" xfId="12363" xr:uid="{00000000-0005-0000-0000-0000C1150000}"/>
    <cellStyle name="20% - Accent3 8 10 3 2" xfId="30034" xr:uid="{00000000-0005-0000-0000-0000C2150000}"/>
    <cellStyle name="20% - Accent3 8 10 4" xfId="23797" xr:uid="{00000000-0005-0000-0000-0000C3150000}"/>
    <cellStyle name="20% - Accent3 8 11" xfId="5631" xr:uid="{00000000-0005-0000-0000-0000C4150000}"/>
    <cellStyle name="20% - Accent3 8 11 2" xfId="8931" xr:uid="{00000000-0005-0000-0000-0000C5150000}"/>
    <cellStyle name="20% - Accent3 8 11 2 2" xfId="16726" xr:uid="{00000000-0005-0000-0000-0000C6150000}"/>
    <cellStyle name="20% - Accent3 8 11 2 2 2" xfId="34362" xr:uid="{00000000-0005-0000-0000-0000C7150000}"/>
    <cellStyle name="20% - Accent3 8 11 2 3" xfId="27319" xr:uid="{00000000-0005-0000-0000-0000C8150000}"/>
    <cellStyle name="20% - Accent3 8 11 3" xfId="13487" xr:uid="{00000000-0005-0000-0000-0000C9150000}"/>
    <cellStyle name="20% - Accent3 8 11 3 2" xfId="31127" xr:uid="{00000000-0005-0000-0000-0000CA150000}"/>
    <cellStyle name="20% - Accent3 8 11 4" xfId="24454" xr:uid="{00000000-0005-0000-0000-0000CB150000}"/>
    <cellStyle name="20% - Accent3 8 12" xfId="6261" xr:uid="{00000000-0005-0000-0000-0000CC150000}"/>
    <cellStyle name="20% - Accent3 8 12 2" xfId="9471" xr:uid="{00000000-0005-0000-0000-0000CD150000}"/>
    <cellStyle name="20% - Accent3 8 12 2 2" xfId="17265" xr:uid="{00000000-0005-0000-0000-0000CE150000}"/>
    <cellStyle name="20% - Accent3 8 12 2 2 2" xfId="34902" xr:uid="{00000000-0005-0000-0000-0000CF150000}"/>
    <cellStyle name="20% - Accent3 8 12 2 3" xfId="27855" xr:uid="{00000000-0005-0000-0000-0000D0150000}"/>
    <cellStyle name="20% - Accent3 8 12 3" xfId="14050" xr:uid="{00000000-0005-0000-0000-0000D1150000}"/>
    <cellStyle name="20% - Accent3 8 12 3 2" xfId="31685" xr:uid="{00000000-0005-0000-0000-0000D2150000}"/>
    <cellStyle name="20% - Accent3 8 12 4" xfId="24991" xr:uid="{00000000-0005-0000-0000-0000D3150000}"/>
    <cellStyle name="20% - Accent3 8 13" xfId="6799" xr:uid="{00000000-0005-0000-0000-0000D4150000}"/>
    <cellStyle name="20% - Accent3 8 13 2" xfId="10009" xr:uid="{00000000-0005-0000-0000-0000D5150000}"/>
    <cellStyle name="20% - Accent3 8 13 2 2" xfId="17802" xr:uid="{00000000-0005-0000-0000-0000D6150000}"/>
    <cellStyle name="20% - Accent3 8 13 2 2 2" xfId="35439" xr:uid="{00000000-0005-0000-0000-0000D7150000}"/>
    <cellStyle name="20% - Accent3 8 13 2 3" xfId="28392" xr:uid="{00000000-0005-0000-0000-0000D8150000}"/>
    <cellStyle name="20% - Accent3 8 13 3" xfId="14587" xr:uid="{00000000-0005-0000-0000-0000D9150000}"/>
    <cellStyle name="20% - Accent3 8 13 3 2" xfId="32222" xr:uid="{00000000-0005-0000-0000-0000DA150000}"/>
    <cellStyle name="20% - Accent3 8 13 4" xfId="25529" xr:uid="{00000000-0005-0000-0000-0000DB150000}"/>
    <cellStyle name="20% - Accent3 8 14" xfId="7628" xr:uid="{00000000-0005-0000-0000-0000DC150000}"/>
    <cellStyle name="20% - Accent3 8 14 2" xfId="15425" xr:uid="{00000000-0005-0000-0000-0000DD150000}"/>
    <cellStyle name="20% - Accent3 8 14 2 2" xfId="33060" xr:uid="{00000000-0005-0000-0000-0000DE150000}"/>
    <cellStyle name="20% - Accent3 8 14 3" xfId="26061" xr:uid="{00000000-0005-0000-0000-0000DF150000}"/>
    <cellStyle name="20% - Accent3 8 15" xfId="11200" xr:uid="{00000000-0005-0000-0000-0000E0150000}"/>
    <cellStyle name="20% - Accent3 8 15 2" xfId="28928" xr:uid="{00000000-0005-0000-0000-0000E1150000}"/>
    <cellStyle name="20% - Accent3 8 16" xfId="22061" xr:uid="{00000000-0005-0000-0000-0000E2150000}"/>
    <cellStyle name="20% - Accent3 8 16 2" xfId="38770" xr:uid="{00000000-0005-0000-0000-0000E3150000}"/>
    <cellStyle name="20% - Accent3 8 17" xfId="23196" xr:uid="{00000000-0005-0000-0000-0000E4150000}"/>
    <cellStyle name="20% - Accent3 8 18" xfId="51750" xr:uid="{00000000-0005-0000-0000-0000E5150000}"/>
    <cellStyle name="20% - Accent3 8 2" xfId="407" xr:uid="{00000000-0005-0000-0000-0000E6150000}"/>
    <cellStyle name="20% - Accent3 8 2 10" xfId="51751" xr:uid="{00000000-0005-0000-0000-0000E7150000}"/>
    <cellStyle name="20% - Accent3 8 2 2" xfId="3632" xr:uid="{00000000-0005-0000-0000-0000E8150000}"/>
    <cellStyle name="20% - Accent3 8 2 2 2" xfId="8249" xr:uid="{00000000-0005-0000-0000-0000E9150000}"/>
    <cellStyle name="20% - Accent3 8 2 2 2 2" xfId="16045" xr:uid="{00000000-0005-0000-0000-0000EA150000}"/>
    <cellStyle name="20% - Accent3 8 2 2 2 2 2" xfId="33680" xr:uid="{00000000-0005-0000-0000-0000EB150000}"/>
    <cellStyle name="20% - Accent3 8 2 2 2 3" xfId="26663" xr:uid="{00000000-0005-0000-0000-0000EC150000}"/>
    <cellStyle name="20% - Accent3 8 2 2 3" xfId="12364" xr:uid="{00000000-0005-0000-0000-0000ED150000}"/>
    <cellStyle name="20% - Accent3 8 2 2 3 2" xfId="30035" xr:uid="{00000000-0005-0000-0000-0000EE150000}"/>
    <cellStyle name="20% - Accent3 8 2 2 4" xfId="22720" xr:uid="{00000000-0005-0000-0000-0000EF150000}"/>
    <cellStyle name="20% - Accent3 8 2 2 4 2" xfId="38930" xr:uid="{00000000-0005-0000-0000-0000F0150000}"/>
    <cellStyle name="20% - Accent3 8 2 2 5" xfId="23798" xr:uid="{00000000-0005-0000-0000-0000F1150000}"/>
    <cellStyle name="20% - Accent3 8 2 3" xfId="5632" xr:uid="{00000000-0005-0000-0000-0000F2150000}"/>
    <cellStyle name="20% - Accent3 8 2 3 2" xfId="8932" xr:uid="{00000000-0005-0000-0000-0000F3150000}"/>
    <cellStyle name="20% - Accent3 8 2 3 2 2" xfId="16727" xr:uid="{00000000-0005-0000-0000-0000F4150000}"/>
    <cellStyle name="20% - Accent3 8 2 3 2 2 2" xfId="34363" xr:uid="{00000000-0005-0000-0000-0000F5150000}"/>
    <cellStyle name="20% - Accent3 8 2 3 2 3" xfId="27320" xr:uid="{00000000-0005-0000-0000-0000F6150000}"/>
    <cellStyle name="20% - Accent3 8 2 3 3" xfId="13488" xr:uid="{00000000-0005-0000-0000-0000F7150000}"/>
    <cellStyle name="20% - Accent3 8 2 3 3 2" xfId="31128" xr:uid="{00000000-0005-0000-0000-0000F8150000}"/>
    <cellStyle name="20% - Accent3 8 2 3 4" xfId="24455" xr:uid="{00000000-0005-0000-0000-0000F9150000}"/>
    <cellStyle name="20% - Accent3 8 2 4" xfId="6262" xr:uid="{00000000-0005-0000-0000-0000FA150000}"/>
    <cellStyle name="20% - Accent3 8 2 4 2" xfId="9472" xr:uid="{00000000-0005-0000-0000-0000FB150000}"/>
    <cellStyle name="20% - Accent3 8 2 4 2 2" xfId="17266" xr:uid="{00000000-0005-0000-0000-0000FC150000}"/>
    <cellStyle name="20% - Accent3 8 2 4 2 2 2" xfId="34903" xr:uid="{00000000-0005-0000-0000-0000FD150000}"/>
    <cellStyle name="20% - Accent3 8 2 4 2 3" xfId="27856" xr:uid="{00000000-0005-0000-0000-0000FE150000}"/>
    <cellStyle name="20% - Accent3 8 2 4 3" xfId="14051" xr:uid="{00000000-0005-0000-0000-0000FF150000}"/>
    <cellStyle name="20% - Accent3 8 2 4 3 2" xfId="31686" xr:uid="{00000000-0005-0000-0000-000000160000}"/>
    <cellStyle name="20% - Accent3 8 2 4 4" xfId="24992" xr:uid="{00000000-0005-0000-0000-000001160000}"/>
    <cellStyle name="20% - Accent3 8 2 5" xfId="6800" xr:uid="{00000000-0005-0000-0000-000002160000}"/>
    <cellStyle name="20% - Accent3 8 2 5 2" xfId="10010" xr:uid="{00000000-0005-0000-0000-000003160000}"/>
    <cellStyle name="20% - Accent3 8 2 5 2 2" xfId="17803" xr:uid="{00000000-0005-0000-0000-000004160000}"/>
    <cellStyle name="20% - Accent3 8 2 5 2 2 2" xfId="35440" xr:uid="{00000000-0005-0000-0000-000005160000}"/>
    <cellStyle name="20% - Accent3 8 2 5 2 3" xfId="28393" xr:uid="{00000000-0005-0000-0000-000006160000}"/>
    <cellStyle name="20% - Accent3 8 2 5 3" xfId="14588" xr:uid="{00000000-0005-0000-0000-000007160000}"/>
    <cellStyle name="20% - Accent3 8 2 5 3 2" xfId="32223" xr:uid="{00000000-0005-0000-0000-000008160000}"/>
    <cellStyle name="20% - Accent3 8 2 5 4" xfId="25530" xr:uid="{00000000-0005-0000-0000-000009160000}"/>
    <cellStyle name="20% - Accent3 8 2 6" xfId="7629" xr:uid="{00000000-0005-0000-0000-00000A160000}"/>
    <cellStyle name="20% - Accent3 8 2 6 2" xfId="15426" xr:uid="{00000000-0005-0000-0000-00000B160000}"/>
    <cellStyle name="20% - Accent3 8 2 6 2 2" xfId="33061" xr:uid="{00000000-0005-0000-0000-00000C160000}"/>
    <cellStyle name="20% - Accent3 8 2 6 3" xfId="26062" xr:uid="{00000000-0005-0000-0000-00000D160000}"/>
    <cellStyle name="20% - Accent3 8 2 7" xfId="11201" xr:uid="{00000000-0005-0000-0000-00000E160000}"/>
    <cellStyle name="20% - Accent3 8 2 7 2" xfId="28929" xr:uid="{00000000-0005-0000-0000-00000F160000}"/>
    <cellStyle name="20% - Accent3 8 2 8" xfId="22062" xr:uid="{00000000-0005-0000-0000-000010160000}"/>
    <cellStyle name="20% - Accent3 8 2 8 2" xfId="38771" xr:uid="{00000000-0005-0000-0000-000011160000}"/>
    <cellStyle name="20% - Accent3 8 2 9" xfId="23197" xr:uid="{00000000-0005-0000-0000-000012160000}"/>
    <cellStyle name="20% - Accent3 8 3" xfId="408" xr:uid="{00000000-0005-0000-0000-000013160000}"/>
    <cellStyle name="20% - Accent3 8 3 10" xfId="22719" xr:uid="{00000000-0005-0000-0000-000014160000}"/>
    <cellStyle name="20% - Accent3 8 3 10 2" xfId="38929" xr:uid="{00000000-0005-0000-0000-000015160000}"/>
    <cellStyle name="20% - Accent3 8 3 11" xfId="23198" xr:uid="{00000000-0005-0000-0000-000016160000}"/>
    <cellStyle name="20% - Accent3 8 3 12" xfId="51752" xr:uid="{00000000-0005-0000-0000-000017160000}"/>
    <cellStyle name="20% - Accent3 8 3 2" xfId="409" xr:uid="{00000000-0005-0000-0000-000018160000}"/>
    <cellStyle name="20% - Accent3 8 3 2 2" xfId="3634" xr:uid="{00000000-0005-0000-0000-000019160000}"/>
    <cellStyle name="20% - Accent3 8 3 2 2 2" xfId="8251" xr:uid="{00000000-0005-0000-0000-00001A160000}"/>
    <cellStyle name="20% - Accent3 8 3 2 2 2 2" xfId="16047" xr:uid="{00000000-0005-0000-0000-00001B160000}"/>
    <cellStyle name="20% - Accent3 8 3 2 2 2 2 2" xfId="33682" xr:uid="{00000000-0005-0000-0000-00001C160000}"/>
    <cellStyle name="20% - Accent3 8 3 2 2 2 3" xfId="26665" xr:uid="{00000000-0005-0000-0000-00001D160000}"/>
    <cellStyle name="20% - Accent3 8 3 2 2 3" xfId="12366" xr:uid="{00000000-0005-0000-0000-00001E160000}"/>
    <cellStyle name="20% - Accent3 8 3 2 2 3 2" xfId="30037" xr:uid="{00000000-0005-0000-0000-00001F160000}"/>
    <cellStyle name="20% - Accent3 8 3 2 2 4" xfId="23800" xr:uid="{00000000-0005-0000-0000-000020160000}"/>
    <cellStyle name="20% - Accent3 8 3 2 3" xfId="5634" xr:uid="{00000000-0005-0000-0000-000021160000}"/>
    <cellStyle name="20% - Accent3 8 3 2 3 2" xfId="8934" xr:uid="{00000000-0005-0000-0000-000022160000}"/>
    <cellStyle name="20% - Accent3 8 3 2 3 2 2" xfId="16729" xr:uid="{00000000-0005-0000-0000-000023160000}"/>
    <cellStyle name="20% - Accent3 8 3 2 3 2 2 2" xfId="34365" xr:uid="{00000000-0005-0000-0000-000024160000}"/>
    <cellStyle name="20% - Accent3 8 3 2 3 2 3" xfId="27322" xr:uid="{00000000-0005-0000-0000-000025160000}"/>
    <cellStyle name="20% - Accent3 8 3 2 3 3" xfId="13490" xr:uid="{00000000-0005-0000-0000-000026160000}"/>
    <cellStyle name="20% - Accent3 8 3 2 3 3 2" xfId="31130" xr:uid="{00000000-0005-0000-0000-000027160000}"/>
    <cellStyle name="20% - Accent3 8 3 2 3 4" xfId="24457" xr:uid="{00000000-0005-0000-0000-000028160000}"/>
    <cellStyle name="20% - Accent3 8 3 2 4" xfId="6264" xr:uid="{00000000-0005-0000-0000-000029160000}"/>
    <cellStyle name="20% - Accent3 8 3 2 4 2" xfId="9474" xr:uid="{00000000-0005-0000-0000-00002A160000}"/>
    <cellStyle name="20% - Accent3 8 3 2 4 2 2" xfId="17268" xr:uid="{00000000-0005-0000-0000-00002B160000}"/>
    <cellStyle name="20% - Accent3 8 3 2 4 2 2 2" xfId="34905" xr:uid="{00000000-0005-0000-0000-00002C160000}"/>
    <cellStyle name="20% - Accent3 8 3 2 4 2 3" xfId="27858" xr:uid="{00000000-0005-0000-0000-00002D160000}"/>
    <cellStyle name="20% - Accent3 8 3 2 4 3" xfId="14053" xr:uid="{00000000-0005-0000-0000-00002E160000}"/>
    <cellStyle name="20% - Accent3 8 3 2 4 3 2" xfId="31688" xr:uid="{00000000-0005-0000-0000-00002F160000}"/>
    <cellStyle name="20% - Accent3 8 3 2 4 4" xfId="24994" xr:uid="{00000000-0005-0000-0000-000030160000}"/>
    <cellStyle name="20% - Accent3 8 3 2 5" xfId="6802" xr:uid="{00000000-0005-0000-0000-000031160000}"/>
    <cellStyle name="20% - Accent3 8 3 2 5 2" xfId="10012" xr:uid="{00000000-0005-0000-0000-000032160000}"/>
    <cellStyle name="20% - Accent3 8 3 2 5 2 2" xfId="17805" xr:uid="{00000000-0005-0000-0000-000033160000}"/>
    <cellStyle name="20% - Accent3 8 3 2 5 2 2 2" xfId="35442" xr:uid="{00000000-0005-0000-0000-000034160000}"/>
    <cellStyle name="20% - Accent3 8 3 2 5 2 3" xfId="28395" xr:uid="{00000000-0005-0000-0000-000035160000}"/>
    <cellStyle name="20% - Accent3 8 3 2 5 3" xfId="14590" xr:uid="{00000000-0005-0000-0000-000036160000}"/>
    <cellStyle name="20% - Accent3 8 3 2 5 3 2" xfId="32225" xr:uid="{00000000-0005-0000-0000-000037160000}"/>
    <cellStyle name="20% - Accent3 8 3 2 5 4" xfId="25532" xr:uid="{00000000-0005-0000-0000-000038160000}"/>
    <cellStyle name="20% - Accent3 8 3 2 6" xfId="7631" xr:uid="{00000000-0005-0000-0000-000039160000}"/>
    <cellStyle name="20% - Accent3 8 3 2 6 2" xfId="15428" xr:uid="{00000000-0005-0000-0000-00003A160000}"/>
    <cellStyle name="20% - Accent3 8 3 2 6 2 2" xfId="33063" xr:uid="{00000000-0005-0000-0000-00003B160000}"/>
    <cellStyle name="20% - Accent3 8 3 2 6 3" xfId="26064" xr:uid="{00000000-0005-0000-0000-00003C160000}"/>
    <cellStyle name="20% - Accent3 8 3 2 7" xfId="11203" xr:uid="{00000000-0005-0000-0000-00003D160000}"/>
    <cellStyle name="20% - Accent3 8 3 2 7 2" xfId="28931" xr:uid="{00000000-0005-0000-0000-00003E160000}"/>
    <cellStyle name="20% - Accent3 8 3 2 8" xfId="23199" xr:uid="{00000000-0005-0000-0000-00003F160000}"/>
    <cellStyle name="20% - Accent3 8 3 2 9" xfId="51753" xr:uid="{00000000-0005-0000-0000-000040160000}"/>
    <cellStyle name="20% - Accent3 8 3 3" xfId="3635" xr:uid="{00000000-0005-0000-0000-000041160000}"/>
    <cellStyle name="20% - Accent3 8 3 3 2" xfId="5635" xr:uid="{00000000-0005-0000-0000-000042160000}"/>
    <cellStyle name="20% - Accent3 8 3 3 2 2" xfId="8935" xr:uid="{00000000-0005-0000-0000-000043160000}"/>
    <cellStyle name="20% - Accent3 8 3 3 2 2 2" xfId="16730" xr:uid="{00000000-0005-0000-0000-000044160000}"/>
    <cellStyle name="20% - Accent3 8 3 3 2 2 2 2" xfId="34366" xr:uid="{00000000-0005-0000-0000-000045160000}"/>
    <cellStyle name="20% - Accent3 8 3 3 2 2 3" xfId="27323" xr:uid="{00000000-0005-0000-0000-000046160000}"/>
    <cellStyle name="20% - Accent3 8 3 3 2 3" xfId="13491" xr:uid="{00000000-0005-0000-0000-000047160000}"/>
    <cellStyle name="20% - Accent3 8 3 3 2 3 2" xfId="31131" xr:uid="{00000000-0005-0000-0000-000048160000}"/>
    <cellStyle name="20% - Accent3 8 3 3 2 4" xfId="24458" xr:uid="{00000000-0005-0000-0000-000049160000}"/>
    <cellStyle name="20% - Accent3 8 3 3 3" xfId="6265" xr:uid="{00000000-0005-0000-0000-00004A160000}"/>
    <cellStyle name="20% - Accent3 8 3 3 3 2" xfId="9475" xr:uid="{00000000-0005-0000-0000-00004B160000}"/>
    <cellStyle name="20% - Accent3 8 3 3 3 2 2" xfId="17269" xr:uid="{00000000-0005-0000-0000-00004C160000}"/>
    <cellStyle name="20% - Accent3 8 3 3 3 2 2 2" xfId="34906" xr:uid="{00000000-0005-0000-0000-00004D160000}"/>
    <cellStyle name="20% - Accent3 8 3 3 3 2 3" xfId="27859" xr:uid="{00000000-0005-0000-0000-00004E160000}"/>
    <cellStyle name="20% - Accent3 8 3 3 3 3" xfId="14054" xr:uid="{00000000-0005-0000-0000-00004F160000}"/>
    <cellStyle name="20% - Accent3 8 3 3 3 3 2" xfId="31689" xr:uid="{00000000-0005-0000-0000-000050160000}"/>
    <cellStyle name="20% - Accent3 8 3 3 3 4" xfId="24995" xr:uid="{00000000-0005-0000-0000-000051160000}"/>
    <cellStyle name="20% - Accent3 8 3 3 4" xfId="6803" xr:uid="{00000000-0005-0000-0000-000052160000}"/>
    <cellStyle name="20% - Accent3 8 3 3 4 2" xfId="10013" xr:uid="{00000000-0005-0000-0000-000053160000}"/>
    <cellStyle name="20% - Accent3 8 3 3 4 2 2" xfId="17806" xr:uid="{00000000-0005-0000-0000-000054160000}"/>
    <cellStyle name="20% - Accent3 8 3 3 4 2 2 2" xfId="35443" xr:uid="{00000000-0005-0000-0000-000055160000}"/>
    <cellStyle name="20% - Accent3 8 3 3 4 2 3" xfId="28396" xr:uid="{00000000-0005-0000-0000-000056160000}"/>
    <cellStyle name="20% - Accent3 8 3 3 4 3" xfId="14591" xr:uid="{00000000-0005-0000-0000-000057160000}"/>
    <cellStyle name="20% - Accent3 8 3 3 4 3 2" xfId="32226" xr:uid="{00000000-0005-0000-0000-000058160000}"/>
    <cellStyle name="20% - Accent3 8 3 3 4 4" xfId="25533" xr:uid="{00000000-0005-0000-0000-000059160000}"/>
    <cellStyle name="20% - Accent3 8 3 3 5" xfId="8252" xr:uid="{00000000-0005-0000-0000-00005A160000}"/>
    <cellStyle name="20% - Accent3 8 3 3 5 2" xfId="16048" xr:uid="{00000000-0005-0000-0000-00005B160000}"/>
    <cellStyle name="20% - Accent3 8 3 3 5 2 2" xfId="33683" xr:uid="{00000000-0005-0000-0000-00005C160000}"/>
    <cellStyle name="20% - Accent3 8 3 3 5 3" xfId="26666" xr:uid="{00000000-0005-0000-0000-00005D160000}"/>
    <cellStyle name="20% - Accent3 8 3 3 6" xfId="12367" xr:uid="{00000000-0005-0000-0000-00005E160000}"/>
    <cellStyle name="20% - Accent3 8 3 3 6 2" xfId="30038" xr:uid="{00000000-0005-0000-0000-00005F160000}"/>
    <cellStyle name="20% - Accent3 8 3 3 7" xfId="23801" xr:uid="{00000000-0005-0000-0000-000060160000}"/>
    <cellStyle name="20% - Accent3 8 3 4" xfId="3633" xr:uid="{00000000-0005-0000-0000-000061160000}"/>
    <cellStyle name="20% - Accent3 8 3 4 2" xfId="8250" xr:uid="{00000000-0005-0000-0000-000062160000}"/>
    <cellStyle name="20% - Accent3 8 3 4 2 2" xfId="16046" xr:uid="{00000000-0005-0000-0000-000063160000}"/>
    <cellStyle name="20% - Accent3 8 3 4 2 2 2" xfId="33681" xr:uid="{00000000-0005-0000-0000-000064160000}"/>
    <cellStyle name="20% - Accent3 8 3 4 2 3" xfId="26664" xr:uid="{00000000-0005-0000-0000-000065160000}"/>
    <cellStyle name="20% - Accent3 8 3 4 3" xfId="12365" xr:uid="{00000000-0005-0000-0000-000066160000}"/>
    <cellStyle name="20% - Accent3 8 3 4 3 2" xfId="30036" xr:uid="{00000000-0005-0000-0000-000067160000}"/>
    <cellStyle name="20% - Accent3 8 3 4 4" xfId="23799" xr:uid="{00000000-0005-0000-0000-000068160000}"/>
    <cellStyle name="20% - Accent3 8 3 5" xfId="5633" xr:uid="{00000000-0005-0000-0000-000069160000}"/>
    <cellStyle name="20% - Accent3 8 3 5 2" xfId="8933" xr:uid="{00000000-0005-0000-0000-00006A160000}"/>
    <cellStyle name="20% - Accent3 8 3 5 2 2" xfId="16728" xr:uid="{00000000-0005-0000-0000-00006B160000}"/>
    <cellStyle name="20% - Accent3 8 3 5 2 2 2" xfId="34364" xr:uid="{00000000-0005-0000-0000-00006C160000}"/>
    <cellStyle name="20% - Accent3 8 3 5 2 3" xfId="27321" xr:uid="{00000000-0005-0000-0000-00006D160000}"/>
    <cellStyle name="20% - Accent3 8 3 5 3" xfId="13489" xr:uid="{00000000-0005-0000-0000-00006E160000}"/>
    <cellStyle name="20% - Accent3 8 3 5 3 2" xfId="31129" xr:uid="{00000000-0005-0000-0000-00006F160000}"/>
    <cellStyle name="20% - Accent3 8 3 5 4" xfId="24456" xr:uid="{00000000-0005-0000-0000-000070160000}"/>
    <cellStyle name="20% - Accent3 8 3 6" xfId="6263" xr:uid="{00000000-0005-0000-0000-000071160000}"/>
    <cellStyle name="20% - Accent3 8 3 6 2" xfId="9473" xr:uid="{00000000-0005-0000-0000-000072160000}"/>
    <cellStyle name="20% - Accent3 8 3 6 2 2" xfId="17267" xr:uid="{00000000-0005-0000-0000-000073160000}"/>
    <cellStyle name="20% - Accent3 8 3 6 2 2 2" xfId="34904" xr:uid="{00000000-0005-0000-0000-000074160000}"/>
    <cellStyle name="20% - Accent3 8 3 6 2 3" xfId="27857" xr:uid="{00000000-0005-0000-0000-000075160000}"/>
    <cellStyle name="20% - Accent3 8 3 6 3" xfId="14052" xr:uid="{00000000-0005-0000-0000-000076160000}"/>
    <cellStyle name="20% - Accent3 8 3 6 3 2" xfId="31687" xr:uid="{00000000-0005-0000-0000-000077160000}"/>
    <cellStyle name="20% - Accent3 8 3 6 4" xfId="24993" xr:uid="{00000000-0005-0000-0000-000078160000}"/>
    <cellStyle name="20% - Accent3 8 3 7" xfId="6801" xr:uid="{00000000-0005-0000-0000-000079160000}"/>
    <cellStyle name="20% - Accent3 8 3 7 2" xfId="10011" xr:uid="{00000000-0005-0000-0000-00007A160000}"/>
    <cellStyle name="20% - Accent3 8 3 7 2 2" xfId="17804" xr:uid="{00000000-0005-0000-0000-00007B160000}"/>
    <cellStyle name="20% - Accent3 8 3 7 2 2 2" xfId="35441" xr:uid="{00000000-0005-0000-0000-00007C160000}"/>
    <cellStyle name="20% - Accent3 8 3 7 2 3" xfId="28394" xr:uid="{00000000-0005-0000-0000-00007D160000}"/>
    <cellStyle name="20% - Accent3 8 3 7 3" xfId="14589" xr:uid="{00000000-0005-0000-0000-00007E160000}"/>
    <cellStyle name="20% - Accent3 8 3 7 3 2" xfId="32224" xr:uid="{00000000-0005-0000-0000-00007F160000}"/>
    <cellStyle name="20% - Accent3 8 3 7 4" xfId="25531" xr:uid="{00000000-0005-0000-0000-000080160000}"/>
    <cellStyle name="20% - Accent3 8 3 8" xfId="7630" xr:uid="{00000000-0005-0000-0000-000081160000}"/>
    <cellStyle name="20% - Accent3 8 3 8 2" xfId="15427" xr:uid="{00000000-0005-0000-0000-000082160000}"/>
    <cellStyle name="20% - Accent3 8 3 8 2 2" xfId="33062" xr:uid="{00000000-0005-0000-0000-000083160000}"/>
    <cellStyle name="20% - Accent3 8 3 8 3" xfId="26063" xr:uid="{00000000-0005-0000-0000-000084160000}"/>
    <cellStyle name="20% - Accent3 8 3 9" xfId="11202" xr:uid="{00000000-0005-0000-0000-000085160000}"/>
    <cellStyle name="20% - Accent3 8 3 9 2" xfId="28930" xr:uid="{00000000-0005-0000-0000-000086160000}"/>
    <cellStyle name="20% - Accent3 8 4" xfId="410" xr:uid="{00000000-0005-0000-0000-000087160000}"/>
    <cellStyle name="20% - Accent3 8 4 2" xfId="3636" xr:uid="{00000000-0005-0000-0000-000088160000}"/>
    <cellStyle name="20% - Accent3 8 4 2 2" xfId="8253" xr:uid="{00000000-0005-0000-0000-000089160000}"/>
    <cellStyle name="20% - Accent3 8 4 2 2 2" xfId="16049" xr:uid="{00000000-0005-0000-0000-00008A160000}"/>
    <cellStyle name="20% - Accent3 8 4 2 2 2 2" xfId="33684" xr:uid="{00000000-0005-0000-0000-00008B160000}"/>
    <cellStyle name="20% - Accent3 8 4 2 2 3" xfId="26667" xr:uid="{00000000-0005-0000-0000-00008C160000}"/>
    <cellStyle name="20% - Accent3 8 4 2 3" xfId="12368" xr:uid="{00000000-0005-0000-0000-00008D160000}"/>
    <cellStyle name="20% - Accent3 8 4 2 3 2" xfId="30039" xr:uid="{00000000-0005-0000-0000-00008E160000}"/>
    <cellStyle name="20% - Accent3 8 4 2 4" xfId="23802" xr:uid="{00000000-0005-0000-0000-00008F160000}"/>
    <cellStyle name="20% - Accent3 8 4 3" xfId="5636" xr:uid="{00000000-0005-0000-0000-000090160000}"/>
    <cellStyle name="20% - Accent3 8 4 3 2" xfId="8936" xr:uid="{00000000-0005-0000-0000-000091160000}"/>
    <cellStyle name="20% - Accent3 8 4 3 2 2" xfId="16731" xr:uid="{00000000-0005-0000-0000-000092160000}"/>
    <cellStyle name="20% - Accent3 8 4 3 2 2 2" xfId="34367" xr:uid="{00000000-0005-0000-0000-000093160000}"/>
    <cellStyle name="20% - Accent3 8 4 3 2 3" xfId="27324" xr:uid="{00000000-0005-0000-0000-000094160000}"/>
    <cellStyle name="20% - Accent3 8 4 3 3" xfId="13492" xr:uid="{00000000-0005-0000-0000-000095160000}"/>
    <cellStyle name="20% - Accent3 8 4 3 3 2" xfId="31132" xr:uid="{00000000-0005-0000-0000-000096160000}"/>
    <cellStyle name="20% - Accent3 8 4 3 4" xfId="24459" xr:uid="{00000000-0005-0000-0000-000097160000}"/>
    <cellStyle name="20% - Accent3 8 4 4" xfId="6266" xr:uid="{00000000-0005-0000-0000-000098160000}"/>
    <cellStyle name="20% - Accent3 8 4 4 2" xfId="9476" xr:uid="{00000000-0005-0000-0000-000099160000}"/>
    <cellStyle name="20% - Accent3 8 4 4 2 2" xfId="17270" xr:uid="{00000000-0005-0000-0000-00009A160000}"/>
    <cellStyle name="20% - Accent3 8 4 4 2 2 2" xfId="34907" xr:uid="{00000000-0005-0000-0000-00009B160000}"/>
    <cellStyle name="20% - Accent3 8 4 4 2 3" xfId="27860" xr:uid="{00000000-0005-0000-0000-00009C160000}"/>
    <cellStyle name="20% - Accent3 8 4 4 3" xfId="14055" xr:uid="{00000000-0005-0000-0000-00009D160000}"/>
    <cellStyle name="20% - Accent3 8 4 4 3 2" xfId="31690" xr:uid="{00000000-0005-0000-0000-00009E160000}"/>
    <cellStyle name="20% - Accent3 8 4 4 4" xfId="24996" xr:uid="{00000000-0005-0000-0000-00009F160000}"/>
    <cellStyle name="20% - Accent3 8 4 5" xfId="6804" xr:uid="{00000000-0005-0000-0000-0000A0160000}"/>
    <cellStyle name="20% - Accent3 8 4 5 2" xfId="10014" xr:uid="{00000000-0005-0000-0000-0000A1160000}"/>
    <cellStyle name="20% - Accent3 8 4 5 2 2" xfId="17807" xr:uid="{00000000-0005-0000-0000-0000A2160000}"/>
    <cellStyle name="20% - Accent3 8 4 5 2 2 2" xfId="35444" xr:uid="{00000000-0005-0000-0000-0000A3160000}"/>
    <cellStyle name="20% - Accent3 8 4 5 2 3" xfId="28397" xr:uid="{00000000-0005-0000-0000-0000A4160000}"/>
    <cellStyle name="20% - Accent3 8 4 5 3" xfId="14592" xr:uid="{00000000-0005-0000-0000-0000A5160000}"/>
    <cellStyle name="20% - Accent3 8 4 5 3 2" xfId="32227" xr:uid="{00000000-0005-0000-0000-0000A6160000}"/>
    <cellStyle name="20% - Accent3 8 4 5 4" xfId="25534" xr:uid="{00000000-0005-0000-0000-0000A7160000}"/>
    <cellStyle name="20% - Accent3 8 4 6" xfId="7632" xr:uid="{00000000-0005-0000-0000-0000A8160000}"/>
    <cellStyle name="20% - Accent3 8 4 6 2" xfId="15429" xr:uid="{00000000-0005-0000-0000-0000A9160000}"/>
    <cellStyle name="20% - Accent3 8 4 6 2 2" xfId="33064" xr:uid="{00000000-0005-0000-0000-0000AA160000}"/>
    <cellStyle name="20% - Accent3 8 4 6 3" xfId="26065" xr:uid="{00000000-0005-0000-0000-0000AB160000}"/>
    <cellStyle name="20% - Accent3 8 4 7" xfId="11204" xr:uid="{00000000-0005-0000-0000-0000AC160000}"/>
    <cellStyle name="20% - Accent3 8 4 7 2" xfId="28932" xr:uid="{00000000-0005-0000-0000-0000AD160000}"/>
    <cellStyle name="20% - Accent3 8 4 8" xfId="23200" xr:uid="{00000000-0005-0000-0000-0000AE160000}"/>
    <cellStyle name="20% - Accent3 8 4 9" xfId="51754" xr:uid="{00000000-0005-0000-0000-0000AF160000}"/>
    <cellStyle name="20% - Accent3 8 5" xfId="411" xr:uid="{00000000-0005-0000-0000-0000B0160000}"/>
    <cellStyle name="20% - Accent3 8 5 2" xfId="3637" xr:uid="{00000000-0005-0000-0000-0000B1160000}"/>
    <cellStyle name="20% - Accent3 8 5 2 2" xfId="8254" xr:uid="{00000000-0005-0000-0000-0000B2160000}"/>
    <cellStyle name="20% - Accent3 8 5 2 2 2" xfId="16050" xr:uid="{00000000-0005-0000-0000-0000B3160000}"/>
    <cellStyle name="20% - Accent3 8 5 2 2 2 2" xfId="33685" xr:uid="{00000000-0005-0000-0000-0000B4160000}"/>
    <cellStyle name="20% - Accent3 8 5 2 2 3" xfId="26668" xr:uid="{00000000-0005-0000-0000-0000B5160000}"/>
    <cellStyle name="20% - Accent3 8 5 2 3" xfId="12369" xr:uid="{00000000-0005-0000-0000-0000B6160000}"/>
    <cellStyle name="20% - Accent3 8 5 2 3 2" xfId="30040" xr:uid="{00000000-0005-0000-0000-0000B7160000}"/>
    <cellStyle name="20% - Accent3 8 5 2 4" xfId="23803" xr:uid="{00000000-0005-0000-0000-0000B8160000}"/>
    <cellStyle name="20% - Accent3 8 5 3" xfId="5637" xr:uid="{00000000-0005-0000-0000-0000B9160000}"/>
    <cellStyle name="20% - Accent3 8 5 3 2" xfId="8937" xr:uid="{00000000-0005-0000-0000-0000BA160000}"/>
    <cellStyle name="20% - Accent3 8 5 3 2 2" xfId="16732" xr:uid="{00000000-0005-0000-0000-0000BB160000}"/>
    <cellStyle name="20% - Accent3 8 5 3 2 2 2" xfId="34368" xr:uid="{00000000-0005-0000-0000-0000BC160000}"/>
    <cellStyle name="20% - Accent3 8 5 3 2 3" xfId="27325" xr:uid="{00000000-0005-0000-0000-0000BD160000}"/>
    <cellStyle name="20% - Accent3 8 5 3 3" xfId="13493" xr:uid="{00000000-0005-0000-0000-0000BE160000}"/>
    <cellStyle name="20% - Accent3 8 5 3 3 2" xfId="31133" xr:uid="{00000000-0005-0000-0000-0000BF160000}"/>
    <cellStyle name="20% - Accent3 8 5 3 4" xfId="24460" xr:uid="{00000000-0005-0000-0000-0000C0160000}"/>
    <cellStyle name="20% - Accent3 8 5 4" xfId="6267" xr:uid="{00000000-0005-0000-0000-0000C1160000}"/>
    <cellStyle name="20% - Accent3 8 5 4 2" xfId="9477" xr:uid="{00000000-0005-0000-0000-0000C2160000}"/>
    <cellStyle name="20% - Accent3 8 5 4 2 2" xfId="17271" xr:uid="{00000000-0005-0000-0000-0000C3160000}"/>
    <cellStyle name="20% - Accent3 8 5 4 2 2 2" xfId="34908" xr:uid="{00000000-0005-0000-0000-0000C4160000}"/>
    <cellStyle name="20% - Accent3 8 5 4 2 3" xfId="27861" xr:uid="{00000000-0005-0000-0000-0000C5160000}"/>
    <cellStyle name="20% - Accent3 8 5 4 3" xfId="14056" xr:uid="{00000000-0005-0000-0000-0000C6160000}"/>
    <cellStyle name="20% - Accent3 8 5 4 3 2" xfId="31691" xr:uid="{00000000-0005-0000-0000-0000C7160000}"/>
    <cellStyle name="20% - Accent3 8 5 4 4" xfId="24997" xr:uid="{00000000-0005-0000-0000-0000C8160000}"/>
    <cellStyle name="20% - Accent3 8 5 5" xfId="6805" xr:uid="{00000000-0005-0000-0000-0000C9160000}"/>
    <cellStyle name="20% - Accent3 8 5 5 2" xfId="10015" xr:uid="{00000000-0005-0000-0000-0000CA160000}"/>
    <cellStyle name="20% - Accent3 8 5 5 2 2" xfId="17808" xr:uid="{00000000-0005-0000-0000-0000CB160000}"/>
    <cellStyle name="20% - Accent3 8 5 5 2 2 2" xfId="35445" xr:uid="{00000000-0005-0000-0000-0000CC160000}"/>
    <cellStyle name="20% - Accent3 8 5 5 2 3" xfId="28398" xr:uid="{00000000-0005-0000-0000-0000CD160000}"/>
    <cellStyle name="20% - Accent3 8 5 5 3" xfId="14593" xr:uid="{00000000-0005-0000-0000-0000CE160000}"/>
    <cellStyle name="20% - Accent3 8 5 5 3 2" xfId="32228" xr:uid="{00000000-0005-0000-0000-0000CF160000}"/>
    <cellStyle name="20% - Accent3 8 5 5 4" xfId="25535" xr:uid="{00000000-0005-0000-0000-0000D0160000}"/>
    <cellStyle name="20% - Accent3 8 5 6" xfId="7633" xr:uid="{00000000-0005-0000-0000-0000D1160000}"/>
    <cellStyle name="20% - Accent3 8 5 6 2" xfId="15430" xr:uid="{00000000-0005-0000-0000-0000D2160000}"/>
    <cellStyle name="20% - Accent3 8 5 6 2 2" xfId="33065" xr:uid="{00000000-0005-0000-0000-0000D3160000}"/>
    <cellStyle name="20% - Accent3 8 5 6 3" xfId="26066" xr:uid="{00000000-0005-0000-0000-0000D4160000}"/>
    <cellStyle name="20% - Accent3 8 5 7" xfId="11205" xr:uid="{00000000-0005-0000-0000-0000D5160000}"/>
    <cellStyle name="20% - Accent3 8 5 7 2" xfId="28933" xr:uid="{00000000-0005-0000-0000-0000D6160000}"/>
    <cellStyle name="20% - Accent3 8 5 8" xfId="23201" xr:uid="{00000000-0005-0000-0000-0000D7160000}"/>
    <cellStyle name="20% - Accent3 8 5 9" xfId="51755" xr:uid="{00000000-0005-0000-0000-0000D8160000}"/>
    <cellStyle name="20% - Accent3 8 6" xfId="412" xr:uid="{00000000-0005-0000-0000-0000D9160000}"/>
    <cellStyle name="20% - Accent3 8 6 2" xfId="3638" xr:uid="{00000000-0005-0000-0000-0000DA160000}"/>
    <cellStyle name="20% - Accent3 8 6 2 2" xfId="8255" xr:uid="{00000000-0005-0000-0000-0000DB160000}"/>
    <cellStyle name="20% - Accent3 8 6 2 2 2" xfId="16051" xr:uid="{00000000-0005-0000-0000-0000DC160000}"/>
    <cellStyle name="20% - Accent3 8 6 2 2 2 2" xfId="33686" xr:uid="{00000000-0005-0000-0000-0000DD160000}"/>
    <cellStyle name="20% - Accent3 8 6 2 2 3" xfId="26669" xr:uid="{00000000-0005-0000-0000-0000DE160000}"/>
    <cellStyle name="20% - Accent3 8 6 2 3" xfId="12370" xr:uid="{00000000-0005-0000-0000-0000DF160000}"/>
    <cellStyle name="20% - Accent3 8 6 2 3 2" xfId="30041" xr:uid="{00000000-0005-0000-0000-0000E0160000}"/>
    <cellStyle name="20% - Accent3 8 6 2 4" xfId="23804" xr:uid="{00000000-0005-0000-0000-0000E1160000}"/>
    <cellStyle name="20% - Accent3 8 6 3" xfId="5638" xr:uid="{00000000-0005-0000-0000-0000E2160000}"/>
    <cellStyle name="20% - Accent3 8 6 3 2" xfId="8938" xr:uid="{00000000-0005-0000-0000-0000E3160000}"/>
    <cellStyle name="20% - Accent3 8 6 3 2 2" xfId="16733" xr:uid="{00000000-0005-0000-0000-0000E4160000}"/>
    <cellStyle name="20% - Accent3 8 6 3 2 2 2" xfId="34369" xr:uid="{00000000-0005-0000-0000-0000E5160000}"/>
    <cellStyle name="20% - Accent3 8 6 3 2 3" xfId="27326" xr:uid="{00000000-0005-0000-0000-0000E6160000}"/>
    <cellStyle name="20% - Accent3 8 6 3 3" xfId="13494" xr:uid="{00000000-0005-0000-0000-0000E7160000}"/>
    <cellStyle name="20% - Accent3 8 6 3 3 2" xfId="31134" xr:uid="{00000000-0005-0000-0000-0000E8160000}"/>
    <cellStyle name="20% - Accent3 8 6 3 4" xfId="24461" xr:uid="{00000000-0005-0000-0000-0000E9160000}"/>
    <cellStyle name="20% - Accent3 8 6 4" xfId="6268" xr:uid="{00000000-0005-0000-0000-0000EA160000}"/>
    <cellStyle name="20% - Accent3 8 6 4 2" xfId="9478" xr:uid="{00000000-0005-0000-0000-0000EB160000}"/>
    <cellStyle name="20% - Accent3 8 6 4 2 2" xfId="17272" xr:uid="{00000000-0005-0000-0000-0000EC160000}"/>
    <cellStyle name="20% - Accent3 8 6 4 2 2 2" xfId="34909" xr:uid="{00000000-0005-0000-0000-0000ED160000}"/>
    <cellStyle name="20% - Accent3 8 6 4 2 3" xfId="27862" xr:uid="{00000000-0005-0000-0000-0000EE160000}"/>
    <cellStyle name="20% - Accent3 8 6 4 3" xfId="14057" xr:uid="{00000000-0005-0000-0000-0000EF160000}"/>
    <cellStyle name="20% - Accent3 8 6 4 3 2" xfId="31692" xr:uid="{00000000-0005-0000-0000-0000F0160000}"/>
    <cellStyle name="20% - Accent3 8 6 4 4" xfId="24998" xr:uid="{00000000-0005-0000-0000-0000F1160000}"/>
    <cellStyle name="20% - Accent3 8 6 5" xfId="6806" xr:uid="{00000000-0005-0000-0000-0000F2160000}"/>
    <cellStyle name="20% - Accent3 8 6 5 2" xfId="10016" xr:uid="{00000000-0005-0000-0000-0000F3160000}"/>
    <cellStyle name="20% - Accent3 8 6 5 2 2" xfId="17809" xr:uid="{00000000-0005-0000-0000-0000F4160000}"/>
    <cellStyle name="20% - Accent3 8 6 5 2 2 2" xfId="35446" xr:uid="{00000000-0005-0000-0000-0000F5160000}"/>
    <cellStyle name="20% - Accent3 8 6 5 2 3" xfId="28399" xr:uid="{00000000-0005-0000-0000-0000F6160000}"/>
    <cellStyle name="20% - Accent3 8 6 5 3" xfId="14594" xr:uid="{00000000-0005-0000-0000-0000F7160000}"/>
    <cellStyle name="20% - Accent3 8 6 5 3 2" xfId="32229" xr:uid="{00000000-0005-0000-0000-0000F8160000}"/>
    <cellStyle name="20% - Accent3 8 6 5 4" xfId="25536" xr:uid="{00000000-0005-0000-0000-0000F9160000}"/>
    <cellStyle name="20% - Accent3 8 6 6" xfId="7634" xr:uid="{00000000-0005-0000-0000-0000FA160000}"/>
    <cellStyle name="20% - Accent3 8 6 6 2" xfId="15431" xr:uid="{00000000-0005-0000-0000-0000FB160000}"/>
    <cellStyle name="20% - Accent3 8 6 6 2 2" xfId="33066" xr:uid="{00000000-0005-0000-0000-0000FC160000}"/>
    <cellStyle name="20% - Accent3 8 6 6 3" xfId="26067" xr:uid="{00000000-0005-0000-0000-0000FD160000}"/>
    <cellStyle name="20% - Accent3 8 6 7" xfId="11206" xr:uid="{00000000-0005-0000-0000-0000FE160000}"/>
    <cellStyle name="20% - Accent3 8 6 7 2" xfId="28934" xr:uid="{00000000-0005-0000-0000-0000FF160000}"/>
    <cellStyle name="20% - Accent3 8 6 8" xfId="23202" xr:uid="{00000000-0005-0000-0000-000000170000}"/>
    <cellStyle name="20% - Accent3 8 6 9" xfId="51756" xr:uid="{00000000-0005-0000-0000-000001170000}"/>
    <cellStyle name="20% - Accent3 8 7" xfId="413" xr:uid="{00000000-0005-0000-0000-000002170000}"/>
    <cellStyle name="20% - Accent3 8 7 10" xfId="51757" xr:uid="{00000000-0005-0000-0000-000003170000}"/>
    <cellStyle name="20% - Accent3 8 7 2" xfId="414" xr:uid="{00000000-0005-0000-0000-000004170000}"/>
    <cellStyle name="20% - Accent3 8 7 2 2" xfId="8257" xr:uid="{00000000-0005-0000-0000-000005170000}"/>
    <cellStyle name="20% - Accent3 8 7 2 2 2" xfId="16053" xr:uid="{00000000-0005-0000-0000-000006170000}"/>
    <cellStyle name="20% - Accent3 8 7 2 2 2 2" xfId="33688" xr:uid="{00000000-0005-0000-0000-000007170000}"/>
    <cellStyle name="20% - Accent3 8 7 2 2 3" xfId="26671" xr:uid="{00000000-0005-0000-0000-000008170000}"/>
    <cellStyle name="20% - Accent3 8 7 2 3" xfId="12372" xr:uid="{00000000-0005-0000-0000-000009170000}"/>
    <cellStyle name="20% - Accent3 8 7 2 3 2" xfId="30043" xr:uid="{00000000-0005-0000-0000-00000A170000}"/>
    <cellStyle name="20% - Accent3 8 7 2 4" xfId="23806" xr:uid="{00000000-0005-0000-0000-00000B170000}"/>
    <cellStyle name="20% - Accent3 8 7 3" xfId="3639" xr:uid="{00000000-0005-0000-0000-00000C170000}"/>
    <cellStyle name="20% - Accent3 8 7 3 2" xfId="8256" xr:uid="{00000000-0005-0000-0000-00000D170000}"/>
    <cellStyle name="20% - Accent3 8 7 3 2 2" xfId="16052" xr:uid="{00000000-0005-0000-0000-00000E170000}"/>
    <cellStyle name="20% - Accent3 8 7 3 2 2 2" xfId="33687" xr:uid="{00000000-0005-0000-0000-00000F170000}"/>
    <cellStyle name="20% - Accent3 8 7 3 2 3" xfId="26670" xr:uid="{00000000-0005-0000-0000-000010170000}"/>
    <cellStyle name="20% - Accent3 8 7 3 3" xfId="12371" xr:uid="{00000000-0005-0000-0000-000011170000}"/>
    <cellStyle name="20% - Accent3 8 7 3 3 2" xfId="30042" xr:uid="{00000000-0005-0000-0000-000012170000}"/>
    <cellStyle name="20% - Accent3 8 7 3 4" xfId="23805" xr:uid="{00000000-0005-0000-0000-000013170000}"/>
    <cellStyle name="20% - Accent3 8 7 4" xfId="5639" xr:uid="{00000000-0005-0000-0000-000014170000}"/>
    <cellStyle name="20% - Accent3 8 7 4 2" xfId="8939" xr:uid="{00000000-0005-0000-0000-000015170000}"/>
    <cellStyle name="20% - Accent3 8 7 4 2 2" xfId="16734" xr:uid="{00000000-0005-0000-0000-000016170000}"/>
    <cellStyle name="20% - Accent3 8 7 4 2 2 2" xfId="34370" xr:uid="{00000000-0005-0000-0000-000017170000}"/>
    <cellStyle name="20% - Accent3 8 7 4 2 3" xfId="27327" xr:uid="{00000000-0005-0000-0000-000018170000}"/>
    <cellStyle name="20% - Accent3 8 7 4 3" xfId="13495" xr:uid="{00000000-0005-0000-0000-000019170000}"/>
    <cellStyle name="20% - Accent3 8 7 4 3 2" xfId="31135" xr:uid="{00000000-0005-0000-0000-00001A170000}"/>
    <cellStyle name="20% - Accent3 8 7 4 4" xfId="24462" xr:uid="{00000000-0005-0000-0000-00001B170000}"/>
    <cellStyle name="20% - Accent3 8 7 5" xfId="6269" xr:uid="{00000000-0005-0000-0000-00001C170000}"/>
    <cellStyle name="20% - Accent3 8 7 5 2" xfId="9479" xr:uid="{00000000-0005-0000-0000-00001D170000}"/>
    <cellStyle name="20% - Accent3 8 7 5 2 2" xfId="17273" xr:uid="{00000000-0005-0000-0000-00001E170000}"/>
    <cellStyle name="20% - Accent3 8 7 5 2 2 2" xfId="34910" xr:uid="{00000000-0005-0000-0000-00001F170000}"/>
    <cellStyle name="20% - Accent3 8 7 5 2 3" xfId="27863" xr:uid="{00000000-0005-0000-0000-000020170000}"/>
    <cellStyle name="20% - Accent3 8 7 5 3" xfId="14058" xr:uid="{00000000-0005-0000-0000-000021170000}"/>
    <cellStyle name="20% - Accent3 8 7 5 3 2" xfId="31693" xr:uid="{00000000-0005-0000-0000-000022170000}"/>
    <cellStyle name="20% - Accent3 8 7 5 4" xfId="24999" xr:uid="{00000000-0005-0000-0000-000023170000}"/>
    <cellStyle name="20% - Accent3 8 7 6" xfId="6807" xr:uid="{00000000-0005-0000-0000-000024170000}"/>
    <cellStyle name="20% - Accent3 8 7 6 2" xfId="10017" xr:uid="{00000000-0005-0000-0000-000025170000}"/>
    <cellStyle name="20% - Accent3 8 7 6 2 2" xfId="17810" xr:uid="{00000000-0005-0000-0000-000026170000}"/>
    <cellStyle name="20% - Accent3 8 7 6 2 2 2" xfId="35447" xr:uid="{00000000-0005-0000-0000-000027170000}"/>
    <cellStyle name="20% - Accent3 8 7 6 2 3" xfId="28400" xr:uid="{00000000-0005-0000-0000-000028170000}"/>
    <cellStyle name="20% - Accent3 8 7 6 3" xfId="14595" xr:uid="{00000000-0005-0000-0000-000029170000}"/>
    <cellStyle name="20% - Accent3 8 7 6 3 2" xfId="32230" xr:uid="{00000000-0005-0000-0000-00002A170000}"/>
    <cellStyle name="20% - Accent3 8 7 6 4" xfId="25537" xr:uid="{00000000-0005-0000-0000-00002B170000}"/>
    <cellStyle name="20% - Accent3 8 7 7" xfId="7635" xr:uid="{00000000-0005-0000-0000-00002C170000}"/>
    <cellStyle name="20% - Accent3 8 7 7 2" xfId="15432" xr:uid="{00000000-0005-0000-0000-00002D170000}"/>
    <cellStyle name="20% - Accent3 8 7 7 2 2" xfId="33067" xr:uid="{00000000-0005-0000-0000-00002E170000}"/>
    <cellStyle name="20% - Accent3 8 7 7 3" xfId="26068" xr:uid="{00000000-0005-0000-0000-00002F170000}"/>
    <cellStyle name="20% - Accent3 8 7 8" xfId="11207" xr:uid="{00000000-0005-0000-0000-000030170000}"/>
    <cellStyle name="20% - Accent3 8 7 8 2" xfId="28935" xr:uid="{00000000-0005-0000-0000-000031170000}"/>
    <cellStyle name="20% - Accent3 8 7 9" xfId="23203" xr:uid="{00000000-0005-0000-0000-000032170000}"/>
    <cellStyle name="20% - Accent3 8 8" xfId="3640" xr:uid="{00000000-0005-0000-0000-000033170000}"/>
    <cellStyle name="20% - Accent3 8 8 2" xfId="8258" xr:uid="{00000000-0005-0000-0000-000034170000}"/>
    <cellStyle name="20% - Accent3 8 8 2 2" xfId="16054" xr:uid="{00000000-0005-0000-0000-000035170000}"/>
    <cellStyle name="20% - Accent3 8 8 2 2 2" xfId="33689" xr:uid="{00000000-0005-0000-0000-000036170000}"/>
    <cellStyle name="20% - Accent3 8 8 2 3" xfId="26672" xr:uid="{00000000-0005-0000-0000-000037170000}"/>
    <cellStyle name="20% - Accent3 8 8 3" xfId="12373" xr:uid="{00000000-0005-0000-0000-000038170000}"/>
    <cellStyle name="20% - Accent3 8 8 3 2" xfId="30044" xr:uid="{00000000-0005-0000-0000-000039170000}"/>
    <cellStyle name="20% - Accent3 8 8 4" xfId="23807" xr:uid="{00000000-0005-0000-0000-00003A170000}"/>
    <cellStyle name="20% - Accent3 8 9" xfId="3641" xr:uid="{00000000-0005-0000-0000-00003B170000}"/>
    <cellStyle name="20% - Accent3 8 9 2" xfId="8259" xr:uid="{00000000-0005-0000-0000-00003C170000}"/>
    <cellStyle name="20% - Accent3 8 9 2 2" xfId="16055" xr:uid="{00000000-0005-0000-0000-00003D170000}"/>
    <cellStyle name="20% - Accent3 8 9 2 2 2" xfId="33690" xr:uid="{00000000-0005-0000-0000-00003E170000}"/>
    <cellStyle name="20% - Accent3 8 9 2 3" xfId="26673" xr:uid="{00000000-0005-0000-0000-00003F170000}"/>
    <cellStyle name="20% - Accent3 8 9 3" xfId="12374" xr:uid="{00000000-0005-0000-0000-000040170000}"/>
    <cellStyle name="20% - Accent3 8 9 3 2" xfId="30045" xr:uid="{00000000-0005-0000-0000-000041170000}"/>
    <cellStyle name="20% - Accent3 8 9 4" xfId="23808" xr:uid="{00000000-0005-0000-0000-000042170000}"/>
    <cellStyle name="20% - Accent3 9" xfId="415" xr:uid="{00000000-0005-0000-0000-000043170000}"/>
    <cellStyle name="20% - Accent3 9 10" xfId="3642" xr:uid="{00000000-0005-0000-0000-000044170000}"/>
    <cellStyle name="20% - Accent3 9 10 2" xfId="8260" xr:uid="{00000000-0005-0000-0000-000045170000}"/>
    <cellStyle name="20% - Accent3 9 10 2 2" xfId="16056" xr:uid="{00000000-0005-0000-0000-000046170000}"/>
    <cellStyle name="20% - Accent3 9 10 2 2 2" xfId="33691" xr:uid="{00000000-0005-0000-0000-000047170000}"/>
    <cellStyle name="20% - Accent3 9 10 2 3" xfId="26674" xr:uid="{00000000-0005-0000-0000-000048170000}"/>
    <cellStyle name="20% - Accent3 9 10 3" xfId="12375" xr:uid="{00000000-0005-0000-0000-000049170000}"/>
    <cellStyle name="20% - Accent3 9 10 3 2" xfId="30046" xr:uid="{00000000-0005-0000-0000-00004A170000}"/>
    <cellStyle name="20% - Accent3 9 10 4" xfId="23809" xr:uid="{00000000-0005-0000-0000-00004B170000}"/>
    <cellStyle name="20% - Accent3 9 11" xfId="5640" xr:uid="{00000000-0005-0000-0000-00004C170000}"/>
    <cellStyle name="20% - Accent3 9 11 2" xfId="8940" xr:uid="{00000000-0005-0000-0000-00004D170000}"/>
    <cellStyle name="20% - Accent3 9 11 2 2" xfId="16735" xr:uid="{00000000-0005-0000-0000-00004E170000}"/>
    <cellStyle name="20% - Accent3 9 11 2 2 2" xfId="34371" xr:uid="{00000000-0005-0000-0000-00004F170000}"/>
    <cellStyle name="20% - Accent3 9 11 2 3" xfId="27328" xr:uid="{00000000-0005-0000-0000-000050170000}"/>
    <cellStyle name="20% - Accent3 9 11 3" xfId="13496" xr:uid="{00000000-0005-0000-0000-000051170000}"/>
    <cellStyle name="20% - Accent3 9 11 3 2" xfId="31136" xr:uid="{00000000-0005-0000-0000-000052170000}"/>
    <cellStyle name="20% - Accent3 9 11 4" xfId="24463" xr:uid="{00000000-0005-0000-0000-000053170000}"/>
    <cellStyle name="20% - Accent3 9 12" xfId="6270" xr:uid="{00000000-0005-0000-0000-000054170000}"/>
    <cellStyle name="20% - Accent3 9 12 2" xfId="9480" xr:uid="{00000000-0005-0000-0000-000055170000}"/>
    <cellStyle name="20% - Accent3 9 12 2 2" xfId="17274" xr:uid="{00000000-0005-0000-0000-000056170000}"/>
    <cellStyle name="20% - Accent3 9 12 2 2 2" xfId="34911" xr:uid="{00000000-0005-0000-0000-000057170000}"/>
    <cellStyle name="20% - Accent3 9 12 2 3" xfId="27864" xr:uid="{00000000-0005-0000-0000-000058170000}"/>
    <cellStyle name="20% - Accent3 9 12 3" xfId="14059" xr:uid="{00000000-0005-0000-0000-000059170000}"/>
    <cellStyle name="20% - Accent3 9 12 3 2" xfId="31694" xr:uid="{00000000-0005-0000-0000-00005A170000}"/>
    <cellStyle name="20% - Accent3 9 12 4" xfId="25000" xr:uid="{00000000-0005-0000-0000-00005B170000}"/>
    <cellStyle name="20% - Accent3 9 13" xfId="6808" xr:uid="{00000000-0005-0000-0000-00005C170000}"/>
    <cellStyle name="20% - Accent3 9 13 2" xfId="10018" xr:uid="{00000000-0005-0000-0000-00005D170000}"/>
    <cellStyle name="20% - Accent3 9 13 2 2" xfId="17811" xr:uid="{00000000-0005-0000-0000-00005E170000}"/>
    <cellStyle name="20% - Accent3 9 13 2 2 2" xfId="35448" xr:uid="{00000000-0005-0000-0000-00005F170000}"/>
    <cellStyle name="20% - Accent3 9 13 2 3" xfId="28401" xr:uid="{00000000-0005-0000-0000-000060170000}"/>
    <cellStyle name="20% - Accent3 9 13 3" xfId="14596" xr:uid="{00000000-0005-0000-0000-000061170000}"/>
    <cellStyle name="20% - Accent3 9 13 3 2" xfId="32231" xr:uid="{00000000-0005-0000-0000-000062170000}"/>
    <cellStyle name="20% - Accent3 9 13 4" xfId="25538" xr:uid="{00000000-0005-0000-0000-000063170000}"/>
    <cellStyle name="20% - Accent3 9 14" xfId="7636" xr:uid="{00000000-0005-0000-0000-000064170000}"/>
    <cellStyle name="20% - Accent3 9 14 2" xfId="15433" xr:uid="{00000000-0005-0000-0000-000065170000}"/>
    <cellStyle name="20% - Accent3 9 14 2 2" xfId="33068" xr:uid="{00000000-0005-0000-0000-000066170000}"/>
    <cellStyle name="20% - Accent3 9 14 3" xfId="26069" xr:uid="{00000000-0005-0000-0000-000067170000}"/>
    <cellStyle name="20% - Accent3 9 15" xfId="11208" xr:uid="{00000000-0005-0000-0000-000068170000}"/>
    <cellStyle name="20% - Accent3 9 15 2" xfId="28936" xr:uid="{00000000-0005-0000-0000-000069170000}"/>
    <cellStyle name="20% - Accent3 9 16" xfId="22063" xr:uid="{00000000-0005-0000-0000-00006A170000}"/>
    <cellStyle name="20% - Accent3 9 16 2" xfId="38772" xr:uid="{00000000-0005-0000-0000-00006B170000}"/>
    <cellStyle name="20% - Accent3 9 17" xfId="23204" xr:uid="{00000000-0005-0000-0000-00006C170000}"/>
    <cellStyle name="20% - Accent3 9 18" xfId="51758" xr:uid="{00000000-0005-0000-0000-00006D170000}"/>
    <cellStyle name="20% - Accent3 9 2" xfId="416" xr:uid="{00000000-0005-0000-0000-00006E170000}"/>
    <cellStyle name="20% - Accent3 9 2 10" xfId="51759" xr:uid="{00000000-0005-0000-0000-00006F170000}"/>
    <cellStyle name="20% - Accent3 9 2 2" xfId="3643" xr:uid="{00000000-0005-0000-0000-000070170000}"/>
    <cellStyle name="20% - Accent3 9 2 2 2" xfId="8261" xr:uid="{00000000-0005-0000-0000-000071170000}"/>
    <cellStyle name="20% - Accent3 9 2 2 2 2" xfId="16057" xr:uid="{00000000-0005-0000-0000-000072170000}"/>
    <cellStyle name="20% - Accent3 9 2 2 2 2 2" xfId="33692" xr:uid="{00000000-0005-0000-0000-000073170000}"/>
    <cellStyle name="20% - Accent3 9 2 2 2 3" xfId="26675" xr:uid="{00000000-0005-0000-0000-000074170000}"/>
    <cellStyle name="20% - Accent3 9 2 2 3" xfId="12376" xr:uid="{00000000-0005-0000-0000-000075170000}"/>
    <cellStyle name="20% - Accent3 9 2 2 3 2" xfId="30047" xr:uid="{00000000-0005-0000-0000-000076170000}"/>
    <cellStyle name="20% - Accent3 9 2 2 4" xfId="23810" xr:uid="{00000000-0005-0000-0000-000077170000}"/>
    <cellStyle name="20% - Accent3 9 2 3" xfId="5641" xr:uid="{00000000-0005-0000-0000-000078170000}"/>
    <cellStyle name="20% - Accent3 9 2 3 2" xfId="8941" xr:uid="{00000000-0005-0000-0000-000079170000}"/>
    <cellStyle name="20% - Accent3 9 2 3 2 2" xfId="16736" xr:uid="{00000000-0005-0000-0000-00007A170000}"/>
    <cellStyle name="20% - Accent3 9 2 3 2 2 2" xfId="34372" xr:uid="{00000000-0005-0000-0000-00007B170000}"/>
    <cellStyle name="20% - Accent3 9 2 3 2 3" xfId="27329" xr:uid="{00000000-0005-0000-0000-00007C170000}"/>
    <cellStyle name="20% - Accent3 9 2 3 3" xfId="13497" xr:uid="{00000000-0005-0000-0000-00007D170000}"/>
    <cellStyle name="20% - Accent3 9 2 3 3 2" xfId="31137" xr:uid="{00000000-0005-0000-0000-00007E170000}"/>
    <cellStyle name="20% - Accent3 9 2 3 4" xfId="24464" xr:uid="{00000000-0005-0000-0000-00007F170000}"/>
    <cellStyle name="20% - Accent3 9 2 4" xfId="6271" xr:uid="{00000000-0005-0000-0000-000080170000}"/>
    <cellStyle name="20% - Accent3 9 2 4 2" xfId="9481" xr:uid="{00000000-0005-0000-0000-000081170000}"/>
    <cellStyle name="20% - Accent3 9 2 4 2 2" xfId="17275" xr:uid="{00000000-0005-0000-0000-000082170000}"/>
    <cellStyle name="20% - Accent3 9 2 4 2 2 2" xfId="34912" xr:uid="{00000000-0005-0000-0000-000083170000}"/>
    <cellStyle name="20% - Accent3 9 2 4 2 3" xfId="27865" xr:uid="{00000000-0005-0000-0000-000084170000}"/>
    <cellStyle name="20% - Accent3 9 2 4 3" xfId="14060" xr:uid="{00000000-0005-0000-0000-000085170000}"/>
    <cellStyle name="20% - Accent3 9 2 4 3 2" xfId="31695" xr:uid="{00000000-0005-0000-0000-000086170000}"/>
    <cellStyle name="20% - Accent3 9 2 4 4" xfId="25001" xr:uid="{00000000-0005-0000-0000-000087170000}"/>
    <cellStyle name="20% - Accent3 9 2 5" xfId="6809" xr:uid="{00000000-0005-0000-0000-000088170000}"/>
    <cellStyle name="20% - Accent3 9 2 5 2" xfId="10019" xr:uid="{00000000-0005-0000-0000-000089170000}"/>
    <cellStyle name="20% - Accent3 9 2 5 2 2" xfId="17812" xr:uid="{00000000-0005-0000-0000-00008A170000}"/>
    <cellStyle name="20% - Accent3 9 2 5 2 2 2" xfId="35449" xr:uid="{00000000-0005-0000-0000-00008B170000}"/>
    <cellStyle name="20% - Accent3 9 2 5 2 3" xfId="28402" xr:uid="{00000000-0005-0000-0000-00008C170000}"/>
    <cellStyle name="20% - Accent3 9 2 5 3" xfId="14597" xr:uid="{00000000-0005-0000-0000-00008D170000}"/>
    <cellStyle name="20% - Accent3 9 2 5 3 2" xfId="32232" xr:uid="{00000000-0005-0000-0000-00008E170000}"/>
    <cellStyle name="20% - Accent3 9 2 5 4" xfId="25539" xr:uid="{00000000-0005-0000-0000-00008F170000}"/>
    <cellStyle name="20% - Accent3 9 2 6" xfId="7637" xr:uid="{00000000-0005-0000-0000-000090170000}"/>
    <cellStyle name="20% - Accent3 9 2 6 2" xfId="15434" xr:uid="{00000000-0005-0000-0000-000091170000}"/>
    <cellStyle name="20% - Accent3 9 2 6 2 2" xfId="33069" xr:uid="{00000000-0005-0000-0000-000092170000}"/>
    <cellStyle name="20% - Accent3 9 2 6 3" xfId="26070" xr:uid="{00000000-0005-0000-0000-000093170000}"/>
    <cellStyle name="20% - Accent3 9 2 7" xfId="11209" xr:uid="{00000000-0005-0000-0000-000094170000}"/>
    <cellStyle name="20% - Accent3 9 2 7 2" xfId="28937" xr:uid="{00000000-0005-0000-0000-000095170000}"/>
    <cellStyle name="20% - Accent3 9 2 8" xfId="22721" xr:uid="{00000000-0005-0000-0000-000096170000}"/>
    <cellStyle name="20% - Accent3 9 2 8 2" xfId="38931" xr:uid="{00000000-0005-0000-0000-000097170000}"/>
    <cellStyle name="20% - Accent3 9 2 9" xfId="23205" xr:uid="{00000000-0005-0000-0000-000098170000}"/>
    <cellStyle name="20% - Accent3 9 3" xfId="417" xr:uid="{00000000-0005-0000-0000-000099170000}"/>
    <cellStyle name="20% - Accent3 9 3 10" xfId="23206" xr:uid="{00000000-0005-0000-0000-00009A170000}"/>
    <cellStyle name="20% - Accent3 9 3 11" xfId="51760" xr:uid="{00000000-0005-0000-0000-00009B170000}"/>
    <cellStyle name="20% - Accent3 9 3 2" xfId="418" xr:uid="{00000000-0005-0000-0000-00009C170000}"/>
    <cellStyle name="20% - Accent3 9 3 2 2" xfId="3645" xr:uid="{00000000-0005-0000-0000-00009D170000}"/>
    <cellStyle name="20% - Accent3 9 3 2 2 2" xfId="8263" xr:uid="{00000000-0005-0000-0000-00009E170000}"/>
    <cellStyle name="20% - Accent3 9 3 2 2 2 2" xfId="16059" xr:uid="{00000000-0005-0000-0000-00009F170000}"/>
    <cellStyle name="20% - Accent3 9 3 2 2 2 2 2" xfId="33694" xr:uid="{00000000-0005-0000-0000-0000A0170000}"/>
    <cellStyle name="20% - Accent3 9 3 2 2 2 3" xfId="26677" xr:uid="{00000000-0005-0000-0000-0000A1170000}"/>
    <cellStyle name="20% - Accent3 9 3 2 2 3" xfId="12378" xr:uid="{00000000-0005-0000-0000-0000A2170000}"/>
    <cellStyle name="20% - Accent3 9 3 2 2 3 2" xfId="30049" xr:uid="{00000000-0005-0000-0000-0000A3170000}"/>
    <cellStyle name="20% - Accent3 9 3 2 2 4" xfId="23812" xr:uid="{00000000-0005-0000-0000-0000A4170000}"/>
    <cellStyle name="20% - Accent3 9 3 2 3" xfId="5643" xr:uid="{00000000-0005-0000-0000-0000A5170000}"/>
    <cellStyle name="20% - Accent3 9 3 2 3 2" xfId="8943" xr:uid="{00000000-0005-0000-0000-0000A6170000}"/>
    <cellStyle name="20% - Accent3 9 3 2 3 2 2" xfId="16738" xr:uid="{00000000-0005-0000-0000-0000A7170000}"/>
    <cellStyle name="20% - Accent3 9 3 2 3 2 2 2" xfId="34374" xr:uid="{00000000-0005-0000-0000-0000A8170000}"/>
    <cellStyle name="20% - Accent3 9 3 2 3 2 3" xfId="27331" xr:uid="{00000000-0005-0000-0000-0000A9170000}"/>
    <cellStyle name="20% - Accent3 9 3 2 3 3" xfId="13499" xr:uid="{00000000-0005-0000-0000-0000AA170000}"/>
    <cellStyle name="20% - Accent3 9 3 2 3 3 2" xfId="31139" xr:uid="{00000000-0005-0000-0000-0000AB170000}"/>
    <cellStyle name="20% - Accent3 9 3 2 3 4" xfId="24466" xr:uid="{00000000-0005-0000-0000-0000AC170000}"/>
    <cellStyle name="20% - Accent3 9 3 2 4" xfId="6273" xr:uid="{00000000-0005-0000-0000-0000AD170000}"/>
    <cellStyle name="20% - Accent3 9 3 2 4 2" xfId="9483" xr:uid="{00000000-0005-0000-0000-0000AE170000}"/>
    <cellStyle name="20% - Accent3 9 3 2 4 2 2" xfId="17277" xr:uid="{00000000-0005-0000-0000-0000AF170000}"/>
    <cellStyle name="20% - Accent3 9 3 2 4 2 2 2" xfId="34914" xr:uid="{00000000-0005-0000-0000-0000B0170000}"/>
    <cellStyle name="20% - Accent3 9 3 2 4 2 3" xfId="27867" xr:uid="{00000000-0005-0000-0000-0000B1170000}"/>
    <cellStyle name="20% - Accent3 9 3 2 4 3" xfId="14062" xr:uid="{00000000-0005-0000-0000-0000B2170000}"/>
    <cellStyle name="20% - Accent3 9 3 2 4 3 2" xfId="31697" xr:uid="{00000000-0005-0000-0000-0000B3170000}"/>
    <cellStyle name="20% - Accent3 9 3 2 4 4" xfId="25003" xr:uid="{00000000-0005-0000-0000-0000B4170000}"/>
    <cellStyle name="20% - Accent3 9 3 2 5" xfId="6811" xr:uid="{00000000-0005-0000-0000-0000B5170000}"/>
    <cellStyle name="20% - Accent3 9 3 2 5 2" xfId="10021" xr:uid="{00000000-0005-0000-0000-0000B6170000}"/>
    <cellStyle name="20% - Accent3 9 3 2 5 2 2" xfId="17814" xr:uid="{00000000-0005-0000-0000-0000B7170000}"/>
    <cellStyle name="20% - Accent3 9 3 2 5 2 2 2" xfId="35451" xr:uid="{00000000-0005-0000-0000-0000B8170000}"/>
    <cellStyle name="20% - Accent3 9 3 2 5 2 3" xfId="28404" xr:uid="{00000000-0005-0000-0000-0000B9170000}"/>
    <cellStyle name="20% - Accent3 9 3 2 5 3" xfId="14599" xr:uid="{00000000-0005-0000-0000-0000BA170000}"/>
    <cellStyle name="20% - Accent3 9 3 2 5 3 2" xfId="32234" xr:uid="{00000000-0005-0000-0000-0000BB170000}"/>
    <cellStyle name="20% - Accent3 9 3 2 5 4" xfId="25541" xr:uid="{00000000-0005-0000-0000-0000BC170000}"/>
    <cellStyle name="20% - Accent3 9 3 2 6" xfId="7639" xr:uid="{00000000-0005-0000-0000-0000BD170000}"/>
    <cellStyle name="20% - Accent3 9 3 2 6 2" xfId="15436" xr:uid="{00000000-0005-0000-0000-0000BE170000}"/>
    <cellStyle name="20% - Accent3 9 3 2 6 2 2" xfId="33071" xr:uid="{00000000-0005-0000-0000-0000BF170000}"/>
    <cellStyle name="20% - Accent3 9 3 2 6 3" xfId="26072" xr:uid="{00000000-0005-0000-0000-0000C0170000}"/>
    <cellStyle name="20% - Accent3 9 3 2 7" xfId="11211" xr:uid="{00000000-0005-0000-0000-0000C1170000}"/>
    <cellStyle name="20% - Accent3 9 3 2 7 2" xfId="28939" xr:uid="{00000000-0005-0000-0000-0000C2170000}"/>
    <cellStyle name="20% - Accent3 9 3 2 8" xfId="23207" xr:uid="{00000000-0005-0000-0000-0000C3170000}"/>
    <cellStyle name="20% - Accent3 9 3 2 9" xfId="51761" xr:uid="{00000000-0005-0000-0000-0000C4170000}"/>
    <cellStyle name="20% - Accent3 9 3 3" xfId="3646" xr:uid="{00000000-0005-0000-0000-0000C5170000}"/>
    <cellStyle name="20% - Accent3 9 3 3 2" xfId="5644" xr:uid="{00000000-0005-0000-0000-0000C6170000}"/>
    <cellStyle name="20% - Accent3 9 3 3 2 2" xfId="8944" xr:uid="{00000000-0005-0000-0000-0000C7170000}"/>
    <cellStyle name="20% - Accent3 9 3 3 2 2 2" xfId="16739" xr:uid="{00000000-0005-0000-0000-0000C8170000}"/>
    <cellStyle name="20% - Accent3 9 3 3 2 2 2 2" xfId="34375" xr:uid="{00000000-0005-0000-0000-0000C9170000}"/>
    <cellStyle name="20% - Accent3 9 3 3 2 2 3" xfId="27332" xr:uid="{00000000-0005-0000-0000-0000CA170000}"/>
    <cellStyle name="20% - Accent3 9 3 3 2 3" xfId="13500" xr:uid="{00000000-0005-0000-0000-0000CB170000}"/>
    <cellStyle name="20% - Accent3 9 3 3 2 3 2" xfId="31140" xr:uid="{00000000-0005-0000-0000-0000CC170000}"/>
    <cellStyle name="20% - Accent3 9 3 3 2 4" xfId="24467" xr:uid="{00000000-0005-0000-0000-0000CD170000}"/>
    <cellStyle name="20% - Accent3 9 3 3 3" xfId="6274" xr:uid="{00000000-0005-0000-0000-0000CE170000}"/>
    <cellStyle name="20% - Accent3 9 3 3 3 2" xfId="9484" xr:uid="{00000000-0005-0000-0000-0000CF170000}"/>
    <cellStyle name="20% - Accent3 9 3 3 3 2 2" xfId="17278" xr:uid="{00000000-0005-0000-0000-0000D0170000}"/>
    <cellStyle name="20% - Accent3 9 3 3 3 2 2 2" xfId="34915" xr:uid="{00000000-0005-0000-0000-0000D1170000}"/>
    <cellStyle name="20% - Accent3 9 3 3 3 2 3" xfId="27868" xr:uid="{00000000-0005-0000-0000-0000D2170000}"/>
    <cellStyle name="20% - Accent3 9 3 3 3 3" xfId="14063" xr:uid="{00000000-0005-0000-0000-0000D3170000}"/>
    <cellStyle name="20% - Accent3 9 3 3 3 3 2" xfId="31698" xr:uid="{00000000-0005-0000-0000-0000D4170000}"/>
    <cellStyle name="20% - Accent3 9 3 3 3 4" xfId="25004" xr:uid="{00000000-0005-0000-0000-0000D5170000}"/>
    <cellStyle name="20% - Accent3 9 3 3 4" xfId="6812" xr:uid="{00000000-0005-0000-0000-0000D6170000}"/>
    <cellStyle name="20% - Accent3 9 3 3 4 2" xfId="10022" xr:uid="{00000000-0005-0000-0000-0000D7170000}"/>
    <cellStyle name="20% - Accent3 9 3 3 4 2 2" xfId="17815" xr:uid="{00000000-0005-0000-0000-0000D8170000}"/>
    <cellStyle name="20% - Accent3 9 3 3 4 2 2 2" xfId="35452" xr:uid="{00000000-0005-0000-0000-0000D9170000}"/>
    <cellStyle name="20% - Accent3 9 3 3 4 2 3" xfId="28405" xr:uid="{00000000-0005-0000-0000-0000DA170000}"/>
    <cellStyle name="20% - Accent3 9 3 3 4 3" xfId="14600" xr:uid="{00000000-0005-0000-0000-0000DB170000}"/>
    <cellStyle name="20% - Accent3 9 3 3 4 3 2" xfId="32235" xr:uid="{00000000-0005-0000-0000-0000DC170000}"/>
    <cellStyle name="20% - Accent3 9 3 3 4 4" xfId="25542" xr:uid="{00000000-0005-0000-0000-0000DD170000}"/>
    <cellStyle name="20% - Accent3 9 3 3 5" xfId="8264" xr:uid="{00000000-0005-0000-0000-0000DE170000}"/>
    <cellStyle name="20% - Accent3 9 3 3 5 2" xfId="16060" xr:uid="{00000000-0005-0000-0000-0000DF170000}"/>
    <cellStyle name="20% - Accent3 9 3 3 5 2 2" xfId="33695" xr:uid="{00000000-0005-0000-0000-0000E0170000}"/>
    <cellStyle name="20% - Accent3 9 3 3 5 3" xfId="26678" xr:uid="{00000000-0005-0000-0000-0000E1170000}"/>
    <cellStyle name="20% - Accent3 9 3 3 6" xfId="12379" xr:uid="{00000000-0005-0000-0000-0000E2170000}"/>
    <cellStyle name="20% - Accent3 9 3 3 6 2" xfId="30050" xr:uid="{00000000-0005-0000-0000-0000E3170000}"/>
    <cellStyle name="20% - Accent3 9 3 3 7" xfId="23813" xr:uid="{00000000-0005-0000-0000-0000E4170000}"/>
    <cellStyle name="20% - Accent3 9 3 4" xfId="3644" xr:uid="{00000000-0005-0000-0000-0000E5170000}"/>
    <cellStyle name="20% - Accent3 9 3 4 2" xfId="8262" xr:uid="{00000000-0005-0000-0000-0000E6170000}"/>
    <cellStyle name="20% - Accent3 9 3 4 2 2" xfId="16058" xr:uid="{00000000-0005-0000-0000-0000E7170000}"/>
    <cellStyle name="20% - Accent3 9 3 4 2 2 2" xfId="33693" xr:uid="{00000000-0005-0000-0000-0000E8170000}"/>
    <cellStyle name="20% - Accent3 9 3 4 2 3" xfId="26676" xr:uid="{00000000-0005-0000-0000-0000E9170000}"/>
    <cellStyle name="20% - Accent3 9 3 4 3" xfId="12377" xr:uid="{00000000-0005-0000-0000-0000EA170000}"/>
    <cellStyle name="20% - Accent3 9 3 4 3 2" xfId="30048" xr:uid="{00000000-0005-0000-0000-0000EB170000}"/>
    <cellStyle name="20% - Accent3 9 3 4 4" xfId="23811" xr:uid="{00000000-0005-0000-0000-0000EC170000}"/>
    <cellStyle name="20% - Accent3 9 3 5" xfId="5642" xr:uid="{00000000-0005-0000-0000-0000ED170000}"/>
    <cellStyle name="20% - Accent3 9 3 5 2" xfId="8942" xr:uid="{00000000-0005-0000-0000-0000EE170000}"/>
    <cellStyle name="20% - Accent3 9 3 5 2 2" xfId="16737" xr:uid="{00000000-0005-0000-0000-0000EF170000}"/>
    <cellStyle name="20% - Accent3 9 3 5 2 2 2" xfId="34373" xr:uid="{00000000-0005-0000-0000-0000F0170000}"/>
    <cellStyle name="20% - Accent3 9 3 5 2 3" xfId="27330" xr:uid="{00000000-0005-0000-0000-0000F1170000}"/>
    <cellStyle name="20% - Accent3 9 3 5 3" xfId="13498" xr:uid="{00000000-0005-0000-0000-0000F2170000}"/>
    <cellStyle name="20% - Accent3 9 3 5 3 2" xfId="31138" xr:uid="{00000000-0005-0000-0000-0000F3170000}"/>
    <cellStyle name="20% - Accent3 9 3 5 4" xfId="24465" xr:uid="{00000000-0005-0000-0000-0000F4170000}"/>
    <cellStyle name="20% - Accent3 9 3 6" xfId="6272" xr:uid="{00000000-0005-0000-0000-0000F5170000}"/>
    <cellStyle name="20% - Accent3 9 3 6 2" xfId="9482" xr:uid="{00000000-0005-0000-0000-0000F6170000}"/>
    <cellStyle name="20% - Accent3 9 3 6 2 2" xfId="17276" xr:uid="{00000000-0005-0000-0000-0000F7170000}"/>
    <cellStyle name="20% - Accent3 9 3 6 2 2 2" xfId="34913" xr:uid="{00000000-0005-0000-0000-0000F8170000}"/>
    <cellStyle name="20% - Accent3 9 3 6 2 3" xfId="27866" xr:uid="{00000000-0005-0000-0000-0000F9170000}"/>
    <cellStyle name="20% - Accent3 9 3 6 3" xfId="14061" xr:uid="{00000000-0005-0000-0000-0000FA170000}"/>
    <cellStyle name="20% - Accent3 9 3 6 3 2" xfId="31696" xr:uid="{00000000-0005-0000-0000-0000FB170000}"/>
    <cellStyle name="20% - Accent3 9 3 6 4" xfId="25002" xr:uid="{00000000-0005-0000-0000-0000FC170000}"/>
    <cellStyle name="20% - Accent3 9 3 7" xfId="6810" xr:uid="{00000000-0005-0000-0000-0000FD170000}"/>
    <cellStyle name="20% - Accent3 9 3 7 2" xfId="10020" xr:uid="{00000000-0005-0000-0000-0000FE170000}"/>
    <cellStyle name="20% - Accent3 9 3 7 2 2" xfId="17813" xr:uid="{00000000-0005-0000-0000-0000FF170000}"/>
    <cellStyle name="20% - Accent3 9 3 7 2 2 2" xfId="35450" xr:uid="{00000000-0005-0000-0000-000000180000}"/>
    <cellStyle name="20% - Accent3 9 3 7 2 3" xfId="28403" xr:uid="{00000000-0005-0000-0000-000001180000}"/>
    <cellStyle name="20% - Accent3 9 3 7 3" xfId="14598" xr:uid="{00000000-0005-0000-0000-000002180000}"/>
    <cellStyle name="20% - Accent3 9 3 7 3 2" xfId="32233" xr:uid="{00000000-0005-0000-0000-000003180000}"/>
    <cellStyle name="20% - Accent3 9 3 7 4" xfId="25540" xr:uid="{00000000-0005-0000-0000-000004180000}"/>
    <cellStyle name="20% - Accent3 9 3 8" xfId="7638" xr:uid="{00000000-0005-0000-0000-000005180000}"/>
    <cellStyle name="20% - Accent3 9 3 8 2" xfId="15435" xr:uid="{00000000-0005-0000-0000-000006180000}"/>
    <cellStyle name="20% - Accent3 9 3 8 2 2" xfId="33070" xr:uid="{00000000-0005-0000-0000-000007180000}"/>
    <cellStyle name="20% - Accent3 9 3 8 3" xfId="26071" xr:uid="{00000000-0005-0000-0000-000008180000}"/>
    <cellStyle name="20% - Accent3 9 3 9" xfId="11210" xr:uid="{00000000-0005-0000-0000-000009180000}"/>
    <cellStyle name="20% - Accent3 9 3 9 2" xfId="28938" xr:uid="{00000000-0005-0000-0000-00000A180000}"/>
    <cellStyle name="20% - Accent3 9 4" xfId="419" xr:uid="{00000000-0005-0000-0000-00000B180000}"/>
    <cellStyle name="20% - Accent3 9 4 2" xfId="3647" xr:uid="{00000000-0005-0000-0000-00000C180000}"/>
    <cellStyle name="20% - Accent3 9 4 2 2" xfId="8265" xr:uid="{00000000-0005-0000-0000-00000D180000}"/>
    <cellStyle name="20% - Accent3 9 4 2 2 2" xfId="16061" xr:uid="{00000000-0005-0000-0000-00000E180000}"/>
    <cellStyle name="20% - Accent3 9 4 2 2 2 2" xfId="33696" xr:uid="{00000000-0005-0000-0000-00000F180000}"/>
    <cellStyle name="20% - Accent3 9 4 2 2 3" xfId="26679" xr:uid="{00000000-0005-0000-0000-000010180000}"/>
    <cellStyle name="20% - Accent3 9 4 2 3" xfId="12380" xr:uid="{00000000-0005-0000-0000-000011180000}"/>
    <cellStyle name="20% - Accent3 9 4 2 3 2" xfId="30051" xr:uid="{00000000-0005-0000-0000-000012180000}"/>
    <cellStyle name="20% - Accent3 9 4 2 4" xfId="23814" xr:uid="{00000000-0005-0000-0000-000013180000}"/>
    <cellStyle name="20% - Accent3 9 4 3" xfId="5645" xr:uid="{00000000-0005-0000-0000-000014180000}"/>
    <cellStyle name="20% - Accent3 9 4 3 2" xfId="8945" xr:uid="{00000000-0005-0000-0000-000015180000}"/>
    <cellStyle name="20% - Accent3 9 4 3 2 2" xfId="16740" xr:uid="{00000000-0005-0000-0000-000016180000}"/>
    <cellStyle name="20% - Accent3 9 4 3 2 2 2" xfId="34376" xr:uid="{00000000-0005-0000-0000-000017180000}"/>
    <cellStyle name="20% - Accent3 9 4 3 2 3" xfId="27333" xr:uid="{00000000-0005-0000-0000-000018180000}"/>
    <cellStyle name="20% - Accent3 9 4 3 3" xfId="13501" xr:uid="{00000000-0005-0000-0000-000019180000}"/>
    <cellStyle name="20% - Accent3 9 4 3 3 2" xfId="31141" xr:uid="{00000000-0005-0000-0000-00001A180000}"/>
    <cellStyle name="20% - Accent3 9 4 3 4" xfId="24468" xr:uid="{00000000-0005-0000-0000-00001B180000}"/>
    <cellStyle name="20% - Accent3 9 4 4" xfId="6275" xr:uid="{00000000-0005-0000-0000-00001C180000}"/>
    <cellStyle name="20% - Accent3 9 4 4 2" xfId="9485" xr:uid="{00000000-0005-0000-0000-00001D180000}"/>
    <cellStyle name="20% - Accent3 9 4 4 2 2" xfId="17279" xr:uid="{00000000-0005-0000-0000-00001E180000}"/>
    <cellStyle name="20% - Accent3 9 4 4 2 2 2" xfId="34916" xr:uid="{00000000-0005-0000-0000-00001F180000}"/>
    <cellStyle name="20% - Accent3 9 4 4 2 3" xfId="27869" xr:uid="{00000000-0005-0000-0000-000020180000}"/>
    <cellStyle name="20% - Accent3 9 4 4 3" xfId="14064" xr:uid="{00000000-0005-0000-0000-000021180000}"/>
    <cellStyle name="20% - Accent3 9 4 4 3 2" xfId="31699" xr:uid="{00000000-0005-0000-0000-000022180000}"/>
    <cellStyle name="20% - Accent3 9 4 4 4" xfId="25005" xr:uid="{00000000-0005-0000-0000-000023180000}"/>
    <cellStyle name="20% - Accent3 9 4 5" xfId="6813" xr:uid="{00000000-0005-0000-0000-000024180000}"/>
    <cellStyle name="20% - Accent3 9 4 5 2" xfId="10023" xr:uid="{00000000-0005-0000-0000-000025180000}"/>
    <cellStyle name="20% - Accent3 9 4 5 2 2" xfId="17816" xr:uid="{00000000-0005-0000-0000-000026180000}"/>
    <cellStyle name="20% - Accent3 9 4 5 2 2 2" xfId="35453" xr:uid="{00000000-0005-0000-0000-000027180000}"/>
    <cellStyle name="20% - Accent3 9 4 5 2 3" xfId="28406" xr:uid="{00000000-0005-0000-0000-000028180000}"/>
    <cellStyle name="20% - Accent3 9 4 5 3" xfId="14601" xr:uid="{00000000-0005-0000-0000-000029180000}"/>
    <cellStyle name="20% - Accent3 9 4 5 3 2" xfId="32236" xr:uid="{00000000-0005-0000-0000-00002A180000}"/>
    <cellStyle name="20% - Accent3 9 4 5 4" xfId="25543" xr:uid="{00000000-0005-0000-0000-00002B180000}"/>
    <cellStyle name="20% - Accent3 9 4 6" xfId="7640" xr:uid="{00000000-0005-0000-0000-00002C180000}"/>
    <cellStyle name="20% - Accent3 9 4 6 2" xfId="15437" xr:uid="{00000000-0005-0000-0000-00002D180000}"/>
    <cellStyle name="20% - Accent3 9 4 6 2 2" xfId="33072" xr:uid="{00000000-0005-0000-0000-00002E180000}"/>
    <cellStyle name="20% - Accent3 9 4 6 3" xfId="26073" xr:uid="{00000000-0005-0000-0000-00002F180000}"/>
    <cellStyle name="20% - Accent3 9 4 7" xfId="11212" xr:uid="{00000000-0005-0000-0000-000030180000}"/>
    <cellStyle name="20% - Accent3 9 4 7 2" xfId="28940" xr:uid="{00000000-0005-0000-0000-000031180000}"/>
    <cellStyle name="20% - Accent3 9 4 8" xfId="23208" xr:uid="{00000000-0005-0000-0000-000032180000}"/>
    <cellStyle name="20% - Accent3 9 4 9" xfId="51762" xr:uid="{00000000-0005-0000-0000-000033180000}"/>
    <cellStyle name="20% - Accent3 9 5" xfId="420" xr:uid="{00000000-0005-0000-0000-000034180000}"/>
    <cellStyle name="20% - Accent3 9 5 2" xfId="3648" xr:uid="{00000000-0005-0000-0000-000035180000}"/>
    <cellStyle name="20% - Accent3 9 5 2 2" xfId="8266" xr:uid="{00000000-0005-0000-0000-000036180000}"/>
    <cellStyle name="20% - Accent3 9 5 2 2 2" xfId="16062" xr:uid="{00000000-0005-0000-0000-000037180000}"/>
    <cellStyle name="20% - Accent3 9 5 2 2 2 2" xfId="33697" xr:uid="{00000000-0005-0000-0000-000038180000}"/>
    <cellStyle name="20% - Accent3 9 5 2 2 3" xfId="26680" xr:uid="{00000000-0005-0000-0000-000039180000}"/>
    <cellStyle name="20% - Accent3 9 5 2 3" xfId="12381" xr:uid="{00000000-0005-0000-0000-00003A180000}"/>
    <cellStyle name="20% - Accent3 9 5 2 3 2" xfId="30052" xr:uid="{00000000-0005-0000-0000-00003B180000}"/>
    <cellStyle name="20% - Accent3 9 5 2 4" xfId="23815" xr:uid="{00000000-0005-0000-0000-00003C180000}"/>
    <cellStyle name="20% - Accent3 9 5 3" xfId="5646" xr:uid="{00000000-0005-0000-0000-00003D180000}"/>
    <cellStyle name="20% - Accent3 9 5 3 2" xfId="8946" xr:uid="{00000000-0005-0000-0000-00003E180000}"/>
    <cellStyle name="20% - Accent3 9 5 3 2 2" xfId="16741" xr:uid="{00000000-0005-0000-0000-00003F180000}"/>
    <cellStyle name="20% - Accent3 9 5 3 2 2 2" xfId="34377" xr:uid="{00000000-0005-0000-0000-000040180000}"/>
    <cellStyle name="20% - Accent3 9 5 3 2 3" xfId="27334" xr:uid="{00000000-0005-0000-0000-000041180000}"/>
    <cellStyle name="20% - Accent3 9 5 3 3" xfId="13502" xr:uid="{00000000-0005-0000-0000-000042180000}"/>
    <cellStyle name="20% - Accent3 9 5 3 3 2" xfId="31142" xr:uid="{00000000-0005-0000-0000-000043180000}"/>
    <cellStyle name="20% - Accent3 9 5 3 4" xfId="24469" xr:uid="{00000000-0005-0000-0000-000044180000}"/>
    <cellStyle name="20% - Accent3 9 5 4" xfId="6276" xr:uid="{00000000-0005-0000-0000-000045180000}"/>
    <cellStyle name="20% - Accent3 9 5 4 2" xfId="9486" xr:uid="{00000000-0005-0000-0000-000046180000}"/>
    <cellStyle name="20% - Accent3 9 5 4 2 2" xfId="17280" xr:uid="{00000000-0005-0000-0000-000047180000}"/>
    <cellStyle name="20% - Accent3 9 5 4 2 2 2" xfId="34917" xr:uid="{00000000-0005-0000-0000-000048180000}"/>
    <cellStyle name="20% - Accent3 9 5 4 2 3" xfId="27870" xr:uid="{00000000-0005-0000-0000-000049180000}"/>
    <cellStyle name="20% - Accent3 9 5 4 3" xfId="14065" xr:uid="{00000000-0005-0000-0000-00004A180000}"/>
    <cellStyle name="20% - Accent3 9 5 4 3 2" xfId="31700" xr:uid="{00000000-0005-0000-0000-00004B180000}"/>
    <cellStyle name="20% - Accent3 9 5 4 4" xfId="25006" xr:uid="{00000000-0005-0000-0000-00004C180000}"/>
    <cellStyle name="20% - Accent3 9 5 5" xfId="6814" xr:uid="{00000000-0005-0000-0000-00004D180000}"/>
    <cellStyle name="20% - Accent3 9 5 5 2" xfId="10024" xr:uid="{00000000-0005-0000-0000-00004E180000}"/>
    <cellStyle name="20% - Accent3 9 5 5 2 2" xfId="17817" xr:uid="{00000000-0005-0000-0000-00004F180000}"/>
    <cellStyle name="20% - Accent3 9 5 5 2 2 2" xfId="35454" xr:uid="{00000000-0005-0000-0000-000050180000}"/>
    <cellStyle name="20% - Accent3 9 5 5 2 3" xfId="28407" xr:uid="{00000000-0005-0000-0000-000051180000}"/>
    <cellStyle name="20% - Accent3 9 5 5 3" xfId="14602" xr:uid="{00000000-0005-0000-0000-000052180000}"/>
    <cellStyle name="20% - Accent3 9 5 5 3 2" xfId="32237" xr:uid="{00000000-0005-0000-0000-000053180000}"/>
    <cellStyle name="20% - Accent3 9 5 5 4" xfId="25544" xr:uid="{00000000-0005-0000-0000-000054180000}"/>
    <cellStyle name="20% - Accent3 9 5 6" xfId="7641" xr:uid="{00000000-0005-0000-0000-000055180000}"/>
    <cellStyle name="20% - Accent3 9 5 6 2" xfId="15438" xr:uid="{00000000-0005-0000-0000-000056180000}"/>
    <cellStyle name="20% - Accent3 9 5 6 2 2" xfId="33073" xr:uid="{00000000-0005-0000-0000-000057180000}"/>
    <cellStyle name="20% - Accent3 9 5 6 3" xfId="26074" xr:uid="{00000000-0005-0000-0000-000058180000}"/>
    <cellStyle name="20% - Accent3 9 5 7" xfId="11213" xr:uid="{00000000-0005-0000-0000-000059180000}"/>
    <cellStyle name="20% - Accent3 9 5 7 2" xfId="28941" xr:uid="{00000000-0005-0000-0000-00005A180000}"/>
    <cellStyle name="20% - Accent3 9 5 8" xfId="23209" xr:uid="{00000000-0005-0000-0000-00005B180000}"/>
    <cellStyle name="20% - Accent3 9 5 9" xfId="51763" xr:uid="{00000000-0005-0000-0000-00005C180000}"/>
    <cellStyle name="20% - Accent3 9 6" xfId="421" xr:uid="{00000000-0005-0000-0000-00005D180000}"/>
    <cellStyle name="20% - Accent3 9 6 2" xfId="3649" xr:uid="{00000000-0005-0000-0000-00005E180000}"/>
    <cellStyle name="20% - Accent3 9 6 2 2" xfId="8267" xr:uid="{00000000-0005-0000-0000-00005F180000}"/>
    <cellStyle name="20% - Accent3 9 6 2 2 2" xfId="16063" xr:uid="{00000000-0005-0000-0000-000060180000}"/>
    <cellStyle name="20% - Accent3 9 6 2 2 2 2" xfId="33698" xr:uid="{00000000-0005-0000-0000-000061180000}"/>
    <cellStyle name="20% - Accent3 9 6 2 2 3" xfId="26681" xr:uid="{00000000-0005-0000-0000-000062180000}"/>
    <cellStyle name="20% - Accent3 9 6 2 3" xfId="12382" xr:uid="{00000000-0005-0000-0000-000063180000}"/>
    <cellStyle name="20% - Accent3 9 6 2 3 2" xfId="30053" xr:uid="{00000000-0005-0000-0000-000064180000}"/>
    <cellStyle name="20% - Accent3 9 6 2 4" xfId="23816" xr:uid="{00000000-0005-0000-0000-000065180000}"/>
    <cellStyle name="20% - Accent3 9 6 3" xfId="5647" xr:uid="{00000000-0005-0000-0000-000066180000}"/>
    <cellStyle name="20% - Accent3 9 6 3 2" xfId="8947" xr:uid="{00000000-0005-0000-0000-000067180000}"/>
    <cellStyle name="20% - Accent3 9 6 3 2 2" xfId="16742" xr:uid="{00000000-0005-0000-0000-000068180000}"/>
    <cellStyle name="20% - Accent3 9 6 3 2 2 2" xfId="34378" xr:uid="{00000000-0005-0000-0000-000069180000}"/>
    <cellStyle name="20% - Accent3 9 6 3 2 3" xfId="27335" xr:uid="{00000000-0005-0000-0000-00006A180000}"/>
    <cellStyle name="20% - Accent3 9 6 3 3" xfId="13503" xr:uid="{00000000-0005-0000-0000-00006B180000}"/>
    <cellStyle name="20% - Accent3 9 6 3 3 2" xfId="31143" xr:uid="{00000000-0005-0000-0000-00006C180000}"/>
    <cellStyle name="20% - Accent3 9 6 3 4" xfId="24470" xr:uid="{00000000-0005-0000-0000-00006D180000}"/>
    <cellStyle name="20% - Accent3 9 6 4" xfId="6277" xr:uid="{00000000-0005-0000-0000-00006E180000}"/>
    <cellStyle name="20% - Accent3 9 6 4 2" xfId="9487" xr:uid="{00000000-0005-0000-0000-00006F180000}"/>
    <cellStyle name="20% - Accent3 9 6 4 2 2" xfId="17281" xr:uid="{00000000-0005-0000-0000-000070180000}"/>
    <cellStyle name="20% - Accent3 9 6 4 2 2 2" xfId="34918" xr:uid="{00000000-0005-0000-0000-000071180000}"/>
    <cellStyle name="20% - Accent3 9 6 4 2 3" xfId="27871" xr:uid="{00000000-0005-0000-0000-000072180000}"/>
    <cellStyle name="20% - Accent3 9 6 4 3" xfId="14066" xr:uid="{00000000-0005-0000-0000-000073180000}"/>
    <cellStyle name="20% - Accent3 9 6 4 3 2" xfId="31701" xr:uid="{00000000-0005-0000-0000-000074180000}"/>
    <cellStyle name="20% - Accent3 9 6 4 4" xfId="25007" xr:uid="{00000000-0005-0000-0000-000075180000}"/>
    <cellStyle name="20% - Accent3 9 6 5" xfId="6815" xr:uid="{00000000-0005-0000-0000-000076180000}"/>
    <cellStyle name="20% - Accent3 9 6 5 2" xfId="10025" xr:uid="{00000000-0005-0000-0000-000077180000}"/>
    <cellStyle name="20% - Accent3 9 6 5 2 2" xfId="17818" xr:uid="{00000000-0005-0000-0000-000078180000}"/>
    <cellStyle name="20% - Accent3 9 6 5 2 2 2" xfId="35455" xr:uid="{00000000-0005-0000-0000-000079180000}"/>
    <cellStyle name="20% - Accent3 9 6 5 2 3" xfId="28408" xr:uid="{00000000-0005-0000-0000-00007A180000}"/>
    <cellStyle name="20% - Accent3 9 6 5 3" xfId="14603" xr:uid="{00000000-0005-0000-0000-00007B180000}"/>
    <cellStyle name="20% - Accent3 9 6 5 3 2" xfId="32238" xr:uid="{00000000-0005-0000-0000-00007C180000}"/>
    <cellStyle name="20% - Accent3 9 6 5 4" xfId="25545" xr:uid="{00000000-0005-0000-0000-00007D180000}"/>
    <cellStyle name="20% - Accent3 9 6 6" xfId="7642" xr:uid="{00000000-0005-0000-0000-00007E180000}"/>
    <cellStyle name="20% - Accent3 9 6 6 2" xfId="15439" xr:uid="{00000000-0005-0000-0000-00007F180000}"/>
    <cellStyle name="20% - Accent3 9 6 6 2 2" xfId="33074" xr:uid="{00000000-0005-0000-0000-000080180000}"/>
    <cellStyle name="20% - Accent3 9 6 6 3" xfId="26075" xr:uid="{00000000-0005-0000-0000-000081180000}"/>
    <cellStyle name="20% - Accent3 9 6 7" xfId="11214" xr:uid="{00000000-0005-0000-0000-000082180000}"/>
    <cellStyle name="20% - Accent3 9 6 7 2" xfId="28942" xr:uid="{00000000-0005-0000-0000-000083180000}"/>
    <cellStyle name="20% - Accent3 9 6 8" xfId="23210" xr:uid="{00000000-0005-0000-0000-000084180000}"/>
    <cellStyle name="20% - Accent3 9 6 9" xfId="51764" xr:uid="{00000000-0005-0000-0000-000085180000}"/>
    <cellStyle name="20% - Accent3 9 7" xfId="422" xr:uid="{00000000-0005-0000-0000-000086180000}"/>
    <cellStyle name="20% - Accent3 9 7 10" xfId="51765" xr:uid="{00000000-0005-0000-0000-000087180000}"/>
    <cellStyle name="20% - Accent3 9 7 2" xfId="423" xr:uid="{00000000-0005-0000-0000-000088180000}"/>
    <cellStyle name="20% - Accent3 9 7 2 2" xfId="8269" xr:uid="{00000000-0005-0000-0000-000089180000}"/>
    <cellStyle name="20% - Accent3 9 7 2 2 2" xfId="16065" xr:uid="{00000000-0005-0000-0000-00008A180000}"/>
    <cellStyle name="20% - Accent3 9 7 2 2 2 2" xfId="33700" xr:uid="{00000000-0005-0000-0000-00008B180000}"/>
    <cellStyle name="20% - Accent3 9 7 2 2 3" xfId="26683" xr:uid="{00000000-0005-0000-0000-00008C180000}"/>
    <cellStyle name="20% - Accent3 9 7 2 3" xfId="12384" xr:uid="{00000000-0005-0000-0000-00008D180000}"/>
    <cellStyle name="20% - Accent3 9 7 2 3 2" xfId="30055" xr:uid="{00000000-0005-0000-0000-00008E180000}"/>
    <cellStyle name="20% - Accent3 9 7 2 4" xfId="23818" xr:uid="{00000000-0005-0000-0000-00008F180000}"/>
    <cellStyle name="20% - Accent3 9 7 3" xfId="3650" xr:uid="{00000000-0005-0000-0000-000090180000}"/>
    <cellStyle name="20% - Accent3 9 7 3 2" xfId="8268" xr:uid="{00000000-0005-0000-0000-000091180000}"/>
    <cellStyle name="20% - Accent3 9 7 3 2 2" xfId="16064" xr:uid="{00000000-0005-0000-0000-000092180000}"/>
    <cellStyle name="20% - Accent3 9 7 3 2 2 2" xfId="33699" xr:uid="{00000000-0005-0000-0000-000093180000}"/>
    <cellStyle name="20% - Accent3 9 7 3 2 3" xfId="26682" xr:uid="{00000000-0005-0000-0000-000094180000}"/>
    <cellStyle name="20% - Accent3 9 7 3 3" xfId="12383" xr:uid="{00000000-0005-0000-0000-000095180000}"/>
    <cellStyle name="20% - Accent3 9 7 3 3 2" xfId="30054" xr:uid="{00000000-0005-0000-0000-000096180000}"/>
    <cellStyle name="20% - Accent3 9 7 3 4" xfId="23817" xr:uid="{00000000-0005-0000-0000-000097180000}"/>
    <cellStyle name="20% - Accent3 9 7 4" xfId="5648" xr:uid="{00000000-0005-0000-0000-000098180000}"/>
    <cellStyle name="20% - Accent3 9 7 4 2" xfId="8948" xr:uid="{00000000-0005-0000-0000-000099180000}"/>
    <cellStyle name="20% - Accent3 9 7 4 2 2" xfId="16743" xr:uid="{00000000-0005-0000-0000-00009A180000}"/>
    <cellStyle name="20% - Accent3 9 7 4 2 2 2" xfId="34379" xr:uid="{00000000-0005-0000-0000-00009B180000}"/>
    <cellStyle name="20% - Accent3 9 7 4 2 3" xfId="27336" xr:uid="{00000000-0005-0000-0000-00009C180000}"/>
    <cellStyle name="20% - Accent3 9 7 4 3" xfId="13504" xr:uid="{00000000-0005-0000-0000-00009D180000}"/>
    <cellStyle name="20% - Accent3 9 7 4 3 2" xfId="31144" xr:uid="{00000000-0005-0000-0000-00009E180000}"/>
    <cellStyle name="20% - Accent3 9 7 4 4" xfId="24471" xr:uid="{00000000-0005-0000-0000-00009F180000}"/>
    <cellStyle name="20% - Accent3 9 7 5" xfId="6278" xr:uid="{00000000-0005-0000-0000-0000A0180000}"/>
    <cellStyle name="20% - Accent3 9 7 5 2" xfId="9488" xr:uid="{00000000-0005-0000-0000-0000A1180000}"/>
    <cellStyle name="20% - Accent3 9 7 5 2 2" xfId="17282" xr:uid="{00000000-0005-0000-0000-0000A2180000}"/>
    <cellStyle name="20% - Accent3 9 7 5 2 2 2" xfId="34919" xr:uid="{00000000-0005-0000-0000-0000A3180000}"/>
    <cellStyle name="20% - Accent3 9 7 5 2 3" xfId="27872" xr:uid="{00000000-0005-0000-0000-0000A4180000}"/>
    <cellStyle name="20% - Accent3 9 7 5 3" xfId="14067" xr:uid="{00000000-0005-0000-0000-0000A5180000}"/>
    <cellStyle name="20% - Accent3 9 7 5 3 2" xfId="31702" xr:uid="{00000000-0005-0000-0000-0000A6180000}"/>
    <cellStyle name="20% - Accent3 9 7 5 4" xfId="25008" xr:uid="{00000000-0005-0000-0000-0000A7180000}"/>
    <cellStyle name="20% - Accent3 9 7 6" xfId="6816" xr:uid="{00000000-0005-0000-0000-0000A8180000}"/>
    <cellStyle name="20% - Accent3 9 7 6 2" xfId="10026" xr:uid="{00000000-0005-0000-0000-0000A9180000}"/>
    <cellStyle name="20% - Accent3 9 7 6 2 2" xfId="17819" xr:uid="{00000000-0005-0000-0000-0000AA180000}"/>
    <cellStyle name="20% - Accent3 9 7 6 2 2 2" xfId="35456" xr:uid="{00000000-0005-0000-0000-0000AB180000}"/>
    <cellStyle name="20% - Accent3 9 7 6 2 3" xfId="28409" xr:uid="{00000000-0005-0000-0000-0000AC180000}"/>
    <cellStyle name="20% - Accent3 9 7 6 3" xfId="14604" xr:uid="{00000000-0005-0000-0000-0000AD180000}"/>
    <cellStyle name="20% - Accent3 9 7 6 3 2" xfId="32239" xr:uid="{00000000-0005-0000-0000-0000AE180000}"/>
    <cellStyle name="20% - Accent3 9 7 6 4" xfId="25546" xr:uid="{00000000-0005-0000-0000-0000AF180000}"/>
    <cellStyle name="20% - Accent3 9 7 7" xfId="7643" xr:uid="{00000000-0005-0000-0000-0000B0180000}"/>
    <cellStyle name="20% - Accent3 9 7 7 2" xfId="15440" xr:uid="{00000000-0005-0000-0000-0000B1180000}"/>
    <cellStyle name="20% - Accent3 9 7 7 2 2" xfId="33075" xr:uid="{00000000-0005-0000-0000-0000B2180000}"/>
    <cellStyle name="20% - Accent3 9 7 7 3" xfId="26076" xr:uid="{00000000-0005-0000-0000-0000B3180000}"/>
    <cellStyle name="20% - Accent3 9 7 8" xfId="11215" xr:uid="{00000000-0005-0000-0000-0000B4180000}"/>
    <cellStyle name="20% - Accent3 9 7 8 2" xfId="28943" xr:uid="{00000000-0005-0000-0000-0000B5180000}"/>
    <cellStyle name="20% - Accent3 9 7 9" xfId="23211" xr:uid="{00000000-0005-0000-0000-0000B6180000}"/>
    <cellStyle name="20% - Accent3 9 8" xfId="3651" xr:uid="{00000000-0005-0000-0000-0000B7180000}"/>
    <cellStyle name="20% - Accent3 9 8 2" xfId="8270" xr:uid="{00000000-0005-0000-0000-0000B8180000}"/>
    <cellStyle name="20% - Accent3 9 8 2 2" xfId="16066" xr:uid="{00000000-0005-0000-0000-0000B9180000}"/>
    <cellStyle name="20% - Accent3 9 8 2 2 2" xfId="33701" xr:uid="{00000000-0005-0000-0000-0000BA180000}"/>
    <cellStyle name="20% - Accent3 9 8 2 3" xfId="26684" xr:uid="{00000000-0005-0000-0000-0000BB180000}"/>
    <cellStyle name="20% - Accent3 9 8 3" xfId="12385" xr:uid="{00000000-0005-0000-0000-0000BC180000}"/>
    <cellStyle name="20% - Accent3 9 8 3 2" xfId="30056" xr:uid="{00000000-0005-0000-0000-0000BD180000}"/>
    <cellStyle name="20% - Accent3 9 8 4" xfId="23819" xr:uid="{00000000-0005-0000-0000-0000BE180000}"/>
    <cellStyle name="20% - Accent3 9 9" xfId="3652" xr:uid="{00000000-0005-0000-0000-0000BF180000}"/>
    <cellStyle name="20% - Accent3 9 9 2" xfId="8271" xr:uid="{00000000-0005-0000-0000-0000C0180000}"/>
    <cellStyle name="20% - Accent3 9 9 2 2" xfId="16067" xr:uid="{00000000-0005-0000-0000-0000C1180000}"/>
    <cellStyle name="20% - Accent3 9 9 2 2 2" xfId="33702" xr:uid="{00000000-0005-0000-0000-0000C2180000}"/>
    <cellStyle name="20% - Accent3 9 9 2 3" xfId="26685" xr:uid="{00000000-0005-0000-0000-0000C3180000}"/>
    <cellStyle name="20% - Accent3 9 9 3" xfId="12386" xr:uid="{00000000-0005-0000-0000-0000C4180000}"/>
    <cellStyle name="20% - Accent3 9 9 3 2" xfId="30057" xr:uid="{00000000-0005-0000-0000-0000C5180000}"/>
    <cellStyle name="20% - Accent3 9 9 4" xfId="23820" xr:uid="{00000000-0005-0000-0000-0000C6180000}"/>
    <cellStyle name="20% - Accent4" xfId="176" builtinId="42" customBuiltin="1"/>
    <cellStyle name="20% - Accent4 10" xfId="424" xr:uid="{00000000-0005-0000-0000-0000C8180000}"/>
    <cellStyle name="20% - Accent4 10 2" xfId="425" xr:uid="{00000000-0005-0000-0000-0000C9180000}"/>
    <cellStyle name="20% - Accent4 10 3" xfId="426" xr:uid="{00000000-0005-0000-0000-0000CA180000}"/>
    <cellStyle name="20% - Accent4 10 3 2" xfId="8272" xr:uid="{00000000-0005-0000-0000-0000CB180000}"/>
    <cellStyle name="20% - Accent4 10 3 2 2" xfId="16068" xr:uid="{00000000-0005-0000-0000-0000CC180000}"/>
    <cellStyle name="20% - Accent4 10 3 2 2 2" xfId="33703" xr:uid="{00000000-0005-0000-0000-0000CD180000}"/>
    <cellStyle name="20% - Accent4 10 3 2 3" xfId="26686" xr:uid="{00000000-0005-0000-0000-0000CE180000}"/>
    <cellStyle name="20% - Accent4 10 3 3" xfId="12387" xr:uid="{00000000-0005-0000-0000-0000CF180000}"/>
    <cellStyle name="20% - Accent4 10 3 3 2" xfId="30058" xr:uid="{00000000-0005-0000-0000-0000D0180000}"/>
    <cellStyle name="20% - Accent4 10 3 4" xfId="23821" xr:uid="{00000000-0005-0000-0000-0000D1180000}"/>
    <cellStyle name="20% - Accent4 10 3 5" xfId="51766" xr:uid="{00000000-0005-0000-0000-0000D2180000}"/>
    <cellStyle name="20% - Accent4 10 4" xfId="7644" xr:uid="{00000000-0005-0000-0000-0000D3180000}"/>
    <cellStyle name="20% - Accent4 10 4 2" xfId="15441" xr:uid="{00000000-0005-0000-0000-0000D4180000}"/>
    <cellStyle name="20% - Accent4 10 4 2 2" xfId="33076" xr:uid="{00000000-0005-0000-0000-0000D5180000}"/>
    <cellStyle name="20% - Accent4 10 4 3" xfId="26077" xr:uid="{00000000-0005-0000-0000-0000D6180000}"/>
    <cellStyle name="20% - Accent4 10 5" xfId="11216" xr:uid="{00000000-0005-0000-0000-0000D7180000}"/>
    <cellStyle name="20% - Accent4 10 5 2" xfId="28944" xr:uid="{00000000-0005-0000-0000-0000D8180000}"/>
    <cellStyle name="20% - Accent4 10 6" xfId="22065" xr:uid="{00000000-0005-0000-0000-0000D9180000}"/>
    <cellStyle name="20% - Accent4 10 6 2" xfId="38773" xr:uid="{00000000-0005-0000-0000-0000DA180000}"/>
    <cellStyle name="20% - Accent4 10 7" xfId="23212" xr:uid="{00000000-0005-0000-0000-0000DB180000}"/>
    <cellStyle name="20% - Accent4 11" xfId="427" xr:uid="{00000000-0005-0000-0000-0000DC180000}"/>
    <cellStyle name="20% - Accent4 11 10" xfId="3653" xr:uid="{00000000-0005-0000-0000-0000DD180000}"/>
    <cellStyle name="20% - Accent4 11 10 2" xfId="8273" xr:uid="{00000000-0005-0000-0000-0000DE180000}"/>
    <cellStyle name="20% - Accent4 11 10 2 2" xfId="16069" xr:uid="{00000000-0005-0000-0000-0000DF180000}"/>
    <cellStyle name="20% - Accent4 11 10 2 2 2" xfId="33704" xr:uid="{00000000-0005-0000-0000-0000E0180000}"/>
    <cellStyle name="20% - Accent4 11 10 2 3" xfId="26687" xr:uid="{00000000-0005-0000-0000-0000E1180000}"/>
    <cellStyle name="20% - Accent4 11 10 3" xfId="12388" xr:uid="{00000000-0005-0000-0000-0000E2180000}"/>
    <cellStyle name="20% - Accent4 11 10 3 2" xfId="30059" xr:uid="{00000000-0005-0000-0000-0000E3180000}"/>
    <cellStyle name="20% - Accent4 11 10 4" xfId="23822" xr:uid="{00000000-0005-0000-0000-0000E4180000}"/>
    <cellStyle name="20% - Accent4 11 11" xfId="5649" xr:uid="{00000000-0005-0000-0000-0000E5180000}"/>
    <cellStyle name="20% - Accent4 11 11 2" xfId="8949" xr:uid="{00000000-0005-0000-0000-0000E6180000}"/>
    <cellStyle name="20% - Accent4 11 11 2 2" xfId="16744" xr:uid="{00000000-0005-0000-0000-0000E7180000}"/>
    <cellStyle name="20% - Accent4 11 11 2 2 2" xfId="34380" xr:uid="{00000000-0005-0000-0000-0000E8180000}"/>
    <cellStyle name="20% - Accent4 11 11 2 3" xfId="27337" xr:uid="{00000000-0005-0000-0000-0000E9180000}"/>
    <cellStyle name="20% - Accent4 11 11 3" xfId="13505" xr:uid="{00000000-0005-0000-0000-0000EA180000}"/>
    <cellStyle name="20% - Accent4 11 11 3 2" xfId="31145" xr:uid="{00000000-0005-0000-0000-0000EB180000}"/>
    <cellStyle name="20% - Accent4 11 11 4" xfId="24472" xr:uid="{00000000-0005-0000-0000-0000EC180000}"/>
    <cellStyle name="20% - Accent4 11 12" xfId="6279" xr:uid="{00000000-0005-0000-0000-0000ED180000}"/>
    <cellStyle name="20% - Accent4 11 12 2" xfId="9489" xr:uid="{00000000-0005-0000-0000-0000EE180000}"/>
    <cellStyle name="20% - Accent4 11 12 2 2" xfId="17283" xr:uid="{00000000-0005-0000-0000-0000EF180000}"/>
    <cellStyle name="20% - Accent4 11 12 2 2 2" xfId="34920" xr:uid="{00000000-0005-0000-0000-0000F0180000}"/>
    <cellStyle name="20% - Accent4 11 12 2 3" xfId="27873" xr:uid="{00000000-0005-0000-0000-0000F1180000}"/>
    <cellStyle name="20% - Accent4 11 12 3" xfId="14068" xr:uid="{00000000-0005-0000-0000-0000F2180000}"/>
    <cellStyle name="20% - Accent4 11 12 3 2" xfId="31703" xr:uid="{00000000-0005-0000-0000-0000F3180000}"/>
    <cellStyle name="20% - Accent4 11 12 4" xfId="25009" xr:uid="{00000000-0005-0000-0000-0000F4180000}"/>
    <cellStyle name="20% - Accent4 11 13" xfId="6817" xr:uid="{00000000-0005-0000-0000-0000F5180000}"/>
    <cellStyle name="20% - Accent4 11 13 2" xfId="10027" xr:uid="{00000000-0005-0000-0000-0000F6180000}"/>
    <cellStyle name="20% - Accent4 11 13 2 2" xfId="17820" xr:uid="{00000000-0005-0000-0000-0000F7180000}"/>
    <cellStyle name="20% - Accent4 11 13 2 2 2" xfId="35457" xr:uid="{00000000-0005-0000-0000-0000F8180000}"/>
    <cellStyle name="20% - Accent4 11 13 2 3" xfId="28410" xr:uid="{00000000-0005-0000-0000-0000F9180000}"/>
    <cellStyle name="20% - Accent4 11 13 3" xfId="14605" xr:uid="{00000000-0005-0000-0000-0000FA180000}"/>
    <cellStyle name="20% - Accent4 11 13 3 2" xfId="32240" xr:uid="{00000000-0005-0000-0000-0000FB180000}"/>
    <cellStyle name="20% - Accent4 11 13 4" xfId="25547" xr:uid="{00000000-0005-0000-0000-0000FC180000}"/>
    <cellStyle name="20% - Accent4 11 14" xfId="7645" xr:uid="{00000000-0005-0000-0000-0000FD180000}"/>
    <cellStyle name="20% - Accent4 11 14 2" xfId="15442" xr:uid="{00000000-0005-0000-0000-0000FE180000}"/>
    <cellStyle name="20% - Accent4 11 14 2 2" xfId="33077" xr:uid="{00000000-0005-0000-0000-0000FF180000}"/>
    <cellStyle name="20% - Accent4 11 14 3" xfId="26078" xr:uid="{00000000-0005-0000-0000-000000190000}"/>
    <cellStyle name="20% - Accent4 11 15" xfId="11217" xr:uid="{00000000-0005-0000-0000-000001190000}"/>
    <cellStyle name="20% - Accent4 11 15 2" xfId="28945" xr:uid="{00000000-0005-0000-0000-000002190000}"/>
    <cellStyle name="20% - Accent4 11 16" xfId="22066" xr:uid="{00000000-0005-0000-0000-000003190000}"/>
    <cellStyle name="20% - Accent4 11 16 2" xfId="38774" xr:uid="{00000000-0005-0000-0000-000004190000}"/>
    <cellStyle name="20% - Accent4 11 17" xfId="23213" xr:uid="{00000000-0005-0000-0000-000005190000}"/>
    <cellStyle name="20% - Accent4 11 18" xfId="51767" xr:uid="{00000000-0005-0000-0000-000006190000}"/>
    <cellStyle name="20% - Accent4 11 2" xfId="428" xr:uid="{00000000-0005-0000-0000-000007190000}"/>
    <cellStyle name="20% - Accent4 11 2 2" xfId="3654" xr:uid="{00000000-0005-0000-0000-000008190000}"/>
    <cellStyle name="20% - Accent4 11 2 2 2" xfId="8274" xr:uid="{00000000-0005-0000-0000-000009190000}"/>
    <cellStyle name="20% - Accent4 11 2 2 2 2" xfId="16070" xr:uid="{00000000-0005-0000-0000-00000A190000}"/>
    <cellStyle name="20% - Accent4 11 2 2 2 2 2" xfId="33705" xr:uid="{00000000-0005-0000-0000-00000B190000}"/>
    <cellStyle name="20% - Accent4 11 2 2 2 3" xfId="26688" xr:uid="{00000000-0005-0000-0000-00000C190000}"/>
    <cellStyle name="20% - Accent4 11 2 2 3" xfId="12389" xr:uid="{00000000-0005-0000-0000-00000D190000}"/>
    <cellStyle name="20% - Accent4 11 2 2 3 2" xfId="30060" xr:uid="{00000000-0005-0000-0000-00000E190000}"/>
    <cellStyle name="20% - Accent4 11 2 2 4" xfId="23823" xr:uid="{00000000-0005-0000-0000-00000F190000}"/>
    <cellStyle name="20% - Accent4 11 2 3" xfId="5650" xr:uid="{00000000-0005-0000-0000-000010190000}"/>
    <cellStyle name="20% - Accent4 11 2 3 2" xfId="8950" xr:uid="{00000000-0005-0000-0000-000011190000}"/>
    <cellStyle name="20% - Accent4 11 2 3 2 2" xfId="16745" xr:uid="{00000000-0005-0000-0000-000012190000}"/>
    <cellStyle name="20% - Accent4 11 2 3 2 2 2" xfId="34381" xr:uid="{00000000-0005-0000-0000-000013190000}"/>
    <cellStyle name="20% - Accent4 11 2 3 2 3" xfId="27338" xr:uid="{00000000-0005-0000-0000-000014190000}"/>
    <cellStyle name="20% - Accent4 11 2 3 3" xfId="13506" xr:uid="{00000000-0005-0000-0000-000015190000}"/>
    <cellStyle name="20% - Accent4 11 2 3 3 2" xfId="31146" xr:uid="{00000000-0005-0000-0000-000016190000}"/>
    <cellStyle name="20% - Accent4 11 2 3 4" xfId="24473" xr:uid="{00000000-0005-0000-0000-000017190000}"/>
    <cellStyle name="20% - Accent4 11 2 4" xfId="6280" xr:uid="{00000000-0005-0000-0000-000018190000}"/>
    <cellStyle name="20% - Accent4 11 2 4 2" xfId="9490" xr:uid="{00000000-0005-0000-0000-000019190000}"/>
    <cellStyle name="20% - Accent4 11 2 4 2 2" xfId="17284" xr:uid="{00000000-0005-0000-0000-00001A190000}"/>
    <cellStyle name="20% - Accent4 11 2 4 2 2 2" xfId="34921" xr:uid="{00000000-0005-0000-0000-00001B190000}"/>
    <cellStyle name="20% - Accent4 11 2 4 2 3" xfId="27874" xr:uid="{00000000-0005-0000-0000-00001C190000}"/>
    <cellStyle name="20% - Accent4 11 2 4 3" xfId="14069" xr:uid="{00000000-0005-0000-0000-00001D190000}"/>
    <cellStyle name="20% - Accent4 11 2 4 3 2" xfId="31704" xr:uid="{00000000-0005-0000-0000-00001E190000}"/>
    <cellStyle name="20% - Accent4 11 2 4 4" xfId="25010" xr:uid="{00000000-0005-0000-0000-00001F190000}"/>
    <cellStyle name="20% - Accent4 11 2 5" xfId="6818" xr:uid="{00000000-0005-0000-0000-000020190000}"/>
    <cellStyle name="20% - Accent4 11 2 5 2" xfId="10028" xr:uid="{00000000-0005-0000-0000-000021190000}"/>
    <cellStyle name="20% - Accent4 11 2 5 2 2" xfId="17821" xr:uid="{00000000-0005-0000-0000-000022190000}"/>
    <cellStyle name="20% - Accent4 11 2 5 2 2 2" xfId="35458" xr:uid="{00000000-0005-0000-0000-000023190000}"/>
    <cellStyle name="20% - Accent4 11 2 5 2 3" xfId="28411" xr:uid="{00000000-0005-0000-0000-000024190000}"/>
    <cellStyle name="20% - Accent4 11 2 5 3" xfId="14606" xr:uid="{00000000-0005-0000-0000-000025190000}"/>
    <cellStyle name="20% - Accent4 11 2 5 3 2" xfId="32241" xr:uid="{00000000-0005-0000-0000-000026190000}"/>
    <cellStyle name="20% - Accent4 11 2 5 4" xfId="25548" xr:uid="{00000000-0005-0000-0000-000027190000}"/>
    <cellStyle name="20% - Accent4 11 2 6" xfId="7646" xr:uid="{00000000-0005-0000-0000-000028190000}"/>
    <cellStyle name="20% - Accent4 11 2 6 2" xfId="15443" xr:uid="{00000000-0005-0000-0000-000029190000}"/>
    <cellStyle name="20% - Accent4 11 2 6 2 2" xfId="33078" xr:uid="{00000000-0005-0000-0000-00002A190000}"/>
    <cellStyle name="20% - Accent4 11 2 6 3" xfId="26079" xr:uid="{00000000-0005-0000-0000-00002B190000}"/>
    <cellStyle name="20% - Accent4 11 2 7" xfId="11218" xr:uid="{00000000-0005-0000-0000-00002C190000}"/>
    <cellStyle name="20% - Accent4 11 2 7 2" xfId="28946" xr:uid="{00000000-0005-0000-0000-00002D190000}"/>
    <cellStyle name="20% - Accent4 11 2 8" xfId="23214" xr:uid="{00000000-0005-0000-0000-00002E190000}"/>
    <cellStyle name="20% - Accent4 11 2 9" xfId="51768" xr:uid="{00000000-0005-0000-0000-00002F190000}"/>
    <cellStyle name="20% - Accent4 11 3" xfId="429" xr:uid="{00000000-0005-0000-0000-000030190000}"/>
    <cellStyle name="20% - Accent4 11 3 10" xfId="23215" xr:uid="{00000000-0005-0000-0000-000031190000}"/>
    <cellStyle name="20% - Accent4 11 3 11" xfId="51769" xr:uid="{00000000-0005-0000-0000-000032190000}"/>
    <cellStyle name="20% - Accent4 11 3 2" xfId="430" xr:uid="{00000000-0005-0000-0000-000033190000}"/>
    <cellStyle name="20% - Accent4 11 3 2 2" xfId="3656" xr:uid="{00000000-0005-0000-0000-000034190000}"/>
    <cellStyle name="20% - Accent4 11 3 2 2 2" xfId="8276" xr:uid="{00000000-0005-0000-0000-000035190000}"/>
    <cellStyle name="20% - Accent4 11 3 2 2 2 2" xfId="16072" xr:uid="{00000000-0005-0000-0000-000036190000}"/>
    <cellStyle name="20% - Accent4 11 3 2 2 2 2 2" xfId="33707" xr:uid="{00000000-0005-0000-0000-000037190000}"/>
    <cellStyle name="20% - Accent4 11 3 2 2 2 3" xfId="26690" xr:uid="{00000000-0005-0000-0000-000038190000}"/>
    <cellStyle name="20% - Accent4 11 3 2 2 3" xfId="12391" xr:uid="{00000000-0005-0000-0000-000039190000}"/>
    <cellStyle name="20% - Accent4 11 3 2 2 3 2" xfId="30062" xr:uid="{00000000-0005-0000-0000-00003A190000}"/>
    <cellStyle name="20% - Accent4 11 3 2 2 4" xfId="23825" xr:uid="{00000000-0005-0000-0000-00003B190000}"/>
    <cellStyle name="20% - Accent4 11 3 2 3" xfId="5652" xr:uid="{00000000-0005-0000-0000-00003C190000}"/>
    <cellStyle name="20% - Accent4 11 3 2 3 2" xfId="8952" xr:uid="{00000000-0005-0000-0000-00003D190000}"/>
    <cellStyle name="20% - Accent4 11 3 2 3 2 2" xfId="16747" xr:uid="{00000000-0005-0000-0000-00003E190000}"/>
    <cellStyle name="20% - Accent4 11 3 2 3 2 2 2" xfId="34383" xr:uid="{00000000-0005-0000-0000-00003F190000}"/>
    <cellStyle name="20% - Accent4 11 3 2 3 2 3" xfId="27340" xr:uid="{00000000-0005-0000-0000-000040190000}"/>
    <cellStyle name="20% - Accent4 11 3 2 3 3" xfId="13508" xr:uid="{00000000-0005-0000-0000-000041190000}"/>
    <cellStyle name="20% - Accent4 11 3 2 3 3 2" xfId="31148" xr:uid="{00000000-0005-0000-0000-000042190000}"/>
    <cellStyle name="20% - Accent4 11 3 2 3 4" xfId="24475" xr:uid="{00000000-0005-0000-0000-000043190000}"/>
    <cellStyle name="20% - Accent4 11 3 2 4" xfId="6282" xr:uid="{00000000-0005-0000-0000-000044190000}"/>
    <cellStyle name="20% - Accent4 11 3 2 4 2" xfId="9492" xr:uid="{00000000-0005-0000-0000-000045190000}"/>
    <cellStyle name="20% - Accent4 11 3 2 4 2 2" xfId="17286" xr:uid="{00000000-0005-0000-0000-000046190000}"/>
    <cellStyle name="20% - Accent4 11 3 2 4 2 2 2" xfId="34923" xr:uid="{00000000-0005-0000-0000-000047190000}"/>
    <cellStyle name="20% - Accent4 11 3 2 4 2 3" xfId="27876" xr:uid="{00000000-0005-0000-0000-000048190000}"/>
    <cellStyle name="20% - Accent4 11 3 2 4 3" xfId="14071" xr:uid="{00000000-0005-0000-0000-000049190000}"/>
    <cellStyle name="20% - Accent4 11 3 2 4 3 2" xfId="31706" xr:uid="{00000000-0005-0000-0000-00004A190000}"/>
    <cellStyle name="20% - Accent4 11 3 2 4 4" xfId="25012" xr:uid="{00000000-0005-0000-0000-00004B190000}"/>
    <cellStyle name="20% - Accent4 11 3 2 5" xfId="6820" xr:uid="{00000000-0005-0000-0000-00004C190000}"/>
    <cellStyle name="20% - Accent4 11 3 2 5 2" xfId="10030" xr:uid="{00000000-0005-0000-0000-00004D190000}"/>
    <cellStyle name="20% - Accent4 11 3 2 5 2 2" xfId="17823" xr:uid="{00000000-0005-0000-0000-00004E190000}"/>
    <cellStyle name="20% - Accent4 11 3 2 5 2 2 2" xfId="35460" xr:uid="{00000000-0005-0000-0000-00004F190000}"/>
    <cellStyle name="20% - Accent4 11 3 2 5 2 3" xfId="28413" xr:uid="{00000000-0005-0000-0000-000050190000}"/>
    <cellStyle name="20% - Accent4 11 3 2 5 3" xfId="14608" xr:uid="{00000000-0005-0000-0000-000051190000}"/>
    <cellStyle name="20% - Accent4 11 3 2 5 3 2" xfId="32243" xr:uid="{00000000-0005-0000-0000-000052190000}"/>
    <cellStyle name="20% - Accent4 11 3 2 5 4" xfId="25550" xr:uid="{00000000-0005-0000-0000-000053190000}"/>
    <cellStyle name="20% - Accent4 11 3 2 6" xfId="7648" xr:uid="{00000000-0005-0000-0000-000054190000}"/>
    <cellStyle name="20% - Accent4 11 3 2 6 2" xfId="15445" xr:uid="{00000000-0005-0000-0000-000055190000}"/>
    <cellStyle name="20% - Accent4 11 3 2 6 2 2" xfId="33080" xr:uid="{00000000-0005-0000-0000-000056190000}"/>
    <cellStyle name="20% - Accent4 11 3 2 6 3" xfId="26081" xr:uid="{00000000-0005-0000-0000-000057190000}"/>
    <cellStyle name="20% - Accent4 11 3 2 7" xfId="11220" xr:uid="{00000000-0005-0000-0000-000058190000}"/>
    <cellStyle name="20% - Accent4 11 3 2 7 2" xfId="28948" xr:uid="{00000000-0005-0000-0000-000059190000}"/>
    <cellStyle name="20% - Accent4 11 3 2 8" xfId="23216" xr:uid="{00000000-0005-0000-0000-00005A190000}"/>
    <cellStyle name="20% - Accent4 11 3 2 9" xfId="51770" xr:uid="{00000000-0005-0000-0000-00005B190000}"/>
    <cellStyle name="20% - Accent4 11 3 3" xfId="3657" xr:uid="{00000000-0005-0000-0000-00005C190000}"/>
    <cellStyle name="20% - Accent4 11 3 3 2" xfId="5653" xr:uid="{00000000-0005-0000-0000-00005D190000}"/>
    <cellStyle name="20% - Accent4 11 3 3 2 2" xfId="8953" xr:uid="{00000000-0005-0000-0000-00005E190000}"/>
    <cellStyle name="20% - Accent4 11 3 3 2 2 2" xfId="16748" xr:uid="{00000000-0005-0000-0000-00005F190000}"/>
    <cellStyle name="20% - Accent4 11 3 3 2 2 2 2" xfId="34384" xr:uid="{00000000-0005-0000-0000-000060190000}"/>
    <cellStyle name="20% - Accent4 11 3 3 2 2 3" xfId="27341" xr:uid="{00000000-0005-0000-0000-000061190000}"/>
    <cellStyle name="20% - Accent4 11 3 3 2 3" xfId="13509" xr:uid="{00000000-0005-0000-0000-000062190000}"/>
    <cellStyle name="20% - Accent4 11 3 3 2 3 2" xfId="31149" xr:uid="{00000000-0005-0000-0000-000063190000}"/>
    <cellStyle name="20% - Accent4 11 3 3 2 4" xfId="24476" xr:uid="{00000000-0005-0000-0000-000064190000}"/>
    <cellStyle name="20% - Accent4 11 3 3 3" xfId="6283" xr:uid="{00000000-0005-0000-0000-000065190000}"/>
    <cellStyle name="20% - Accent4 11 3 3 3 2" xfId="9493" xr:uid="{00000000-0005-0000-0000-000066190000}"/>
    <cellStyle name="20% - Accent4 11 3 3 3 2 2" xfId="17287" xr:uid="{00000000-0005-0000-0000-000067190000}"/>
    <cellStyle name="20% - Accent4 11 3 3 3 2 2 2" xfId="34924" xr:uid="{00000000-0005-0000-0000-000068190000}"/>
    <cellStyle name="20% - Accent4 11 3 3 3 2 3" xfId="27877" xr:uid="{00000000-0005-0000-0000-000069190000}"/>
    <cellStyle name="20% - Accent4 11 3 3 3 3" xfId="14072" xr:uid="{00000000-0005-0000-0000-00006A190000}"/>
    <cellStyle name="20% - Accent4 11 3 3 3 3 2" xfId="31707" xr:uid="{00000000-0005-0000-0000-00006B190000}"/>
    <cellStyle name="20% - Accent4 11 3 3 3 4" xfId="25013" xr:uid="{00000000-0005-0000-0000-00006C190000}"/>
    <cellStyle name="20% - Accent4 11 3 3 4" xfId="6821" xr:uid="{00000000-0005-0000-0000-00006D190000}"/>
    <cellStyle name="20% - Accent4 11 3 3 4 2" xfId="10031" xr:uid="{00000000-0005-0000-0000-00006E190000}"/>
    <cellStyle name="20% - Accent4 11 3 3 4 2 2" xfId="17824" xr:uid="{00000000-0005-0000-0000-00006F190000}"/>
    <cellStyle name="20% - Accent4 11 3 3 4 2 2 2" xfId="35461" xr:uid="{00000000-0005-0000-0000-000070190000}"/>
    <cellStyle name="20% - Accent4 11 3 3 4 2 3" xfId="28414" xr:uid="{00000000-0005-0000-0000-000071190000}"/>
    <cellStyle name="20% - Accent4 11 3 3 4 3" xfId="14609" xr:uid="{00000000-0005-0000-0000-000072190000}"/>
    <cellStyle name="20% - Accent4 11 3 3 4 3 2" xfId="32244" xr:uid="{00000000-0005-0000-0000-000073190000}"/>
    <cellStyle name="20% - Accent4 11 3 3 4 4" xfId="25551" xr:uid="{00000000-0005-0000-0000-000074190000}"/>
    <cellStyle name="20% - Accent4 11 3 3 5" xfId="8277" xr:uid="{00000000-0005-0000-0000-000075190000}"/>
    <cellStyle name="20% - Accent4 11 3 3 5 2" xfId="16073" xr:uid="{00000000-0005-0000-0000-000076190000}"/>
    <cellStyle name="20% - Accent4 11 3 3 5 2 2" xfId="33708" xr:uid="{00000000-0005-0000-0000-000077190000}"/>
    <cellStyle name="20% - Accent4 11 3 3 5 3" xfId="26691" xr:uid="{00000000-0005-0000-0000-000078190000}"/>
    <cellStyle name="20% - Accent4 11 3 3 6" xfId="12392" xr:uid="{00000000-0005-0000-0000-000079190000}"/>
    <cellStyle name="20% - Accent4 11 3 3 6 2" xfId="30063" xr:uid="{00000000-0005-0000-0000-00007A190000}"/>
    <cellStyle name="20% - Accent4 11 3 3 7" xfId="23826" xr:uid="{00000000-0005-0000-0000-00007B190000}"/>
    <cellStyle name="20% - Accent4 11 3 4" xfId="3655" xr:uid="{00000000-0005-0000-0000-00007C190000}"/>
    <cellStyle name="20% - Accent4 11 3 4 2" xfId="8275" xr:uid="{00000000-0005-0000-0000-00007D190000}"/>
    <cellStyle name="20% - Accent4 11 3 4 2 2" xfId="16071" xr:uid="{00000000-0005-0000-0000-00007E190000}"/>
    <cellStyle name="20% - Accent4 11 3 4 2 2 2" xfId="33706" xr:uid="{00000000-0005-0000-0000-00007F190000}"/>
    <cellStyle name="20% - Accent4 11 3 4 2 3" xfId="26689" xr:uid="{00000000-0005-0000-0000-000080190000}"/>
    <cellStyle name="20% - Accent4 11 3 4 3" xfId="12390" xr:uid="{00000000-0005-0000-0000-000081190000}"/>
    <cellStyle name="20% - Accent4 11 3 4 3 2" xfId="30061" xr:uid="{00000000-0005-0000-0000-000082190000}"/>
    <cellStyle name="20% - Accent4 11 3 4 4" xfId="23824" xr:uid="{00000000-0005-0000-0000-000083190000}"/>
    <cellStyle name="20% - Accent4 11 3 5" xfId="5651" xr:uid="{00000000-0005-0000-0000-000084190000}"/>
    <cellStyle name="20% - Accent4 11 3 5 2" xfId="8951" xr:uid="{00000000-0005-0000-0000-000085190000}"/>
    <cellStyle name="20% - Accent4 11 3 5 2 2" xfId="16746" xr:uid="{00000000-0005-0000-0000-000086190000}"/>
    <cellStyle name="20% - Accent4 11 3 5 2 2 2" xfId="34382" xr:uid="{00000000-0005-0000-0000-000087190000}"/>
    <cellStyle name="20% - Accent4 11 3 5 2 3" xfId="27339" xr:uid="{00000000-0005-0000-0000-000088190000}"/>
    <cellStyle name="20% - Accent4 11 3 5 3" xfId="13507" xr:uid="{00000000-0005-0000-0000-000089190000}"/>
    <cellStyle name="20% - Accent4 11 3 5 3 2" xfId="31147" xr:uid="{00000000-0005-0000-0000-00008A190000}"/>
    <cellStyle name="20% - Accent4 11 3 5 4" xfId="24474" xr:uid="{00000000-0005-0000-0000-00008B190000}"/>
    <cellStyle name="20% - Accent4 11 3 6" xfId="6281" xr:uid="{00000000-0005-0000-0000-00008C190000}"/>
    <cellStyle name="20% - Accent4 11 3 6 2" xfId="9491" xr:uid="{00000000-0005-0000-0000-00008D190000}"/>
    <cellStyle name="20% - Accent4 11 3 6 2 2" xfId="17285" xr:uid="{00000000-0005-0000-0000-00008E190000}"/>
    <cellStyle name="20% - Accent4 11 3 6 2 2 2" xfId="34922" xr:uid="{00000000-0005-0000-0000-00008F190000}"/>
    <cellStyle name="20% - Accent4 11 3 6 2 3" xfId="27875" xr:uid="{00000000-0005-0000-0000-000090190000}"/>
    <cellStyle name="20% - Accent4 11 3 6 3" xfId="14070" xr:uid="{00000000-0005-0000-0000-000091190000}"/>
    <cellStyle name="20% - Accent4 11 3 6 3 2" xfId="31705" xr:uid="{00000000-0005-0000-0000-000092190000}"/>
    <cellStyle name="20% - Accent4 11 3 6 4" xfId="25011" xr:uid="{00000000-0005-0000-0000-000093190000}"/>
    <cellStyle name="20% - Accent4 11 3 7" xfId="6819" xr:uid="{00000000-0005-0000-0000-000094190000}"/>
    <cellStyle name="20% - Accent4 11 3 7 2" xfId="10029" xr:uid="{00000000-0005-0000-0000-000095190000}"/>
    <cellStyle name="20% - Accent4 11 3 7 2 2" xfId="17822" xr:uid="{00000000-0005-0000-0000-000096190000}"/>
    <cellStyle name="20% - Accent4 11 3 7 2 2 2" xfId="35459" xr:uid="{00000000-0005-0000-0000-000097190000}"/>
    <cellStyle name="20% - Accent4 11 3 7 2 3" xfId="28412" xr:uid="{00000000-0005-0000-0000-000098190000}"/>
    <cellStyle name="20% - Accent4 11 3 7 3" xfId="14607" xr:uid="{00000000-0005-0000-0000-000099190000}"/>
    <cellStyle name="20% - Accent4 11 3 7 3 2" xfId="32242" xr:uid="{00000000-0005-0000-0000-00009A190000}"/>
    <cellStyle name="20% - Accent4 11 3 7 4" xfId="25549" xr:uid="{00000000-0005-0000-0000-00009B190000}"/>
    <cellStyle name="20% - Accent4 11 3 8" xfId="7647" xr:uid="{00000000-0005-0000-0000-00009C190000}"/>
    <cellStyle name="20% - Accent4 11 3 8 2" xfId="15444" xr:uid="{00000000-0005-0000-0000-00009D190000}"/>
    <cellStyle name="20% - Accent4 11 3 8 2 2" xfId="33079" xr:uid="{00000000-0005-0000-0000-00009E190000}"/>
    <cellStyle name="20% - Accent4 11 3 8 3" xfId="26080" xr:uid="{00000000-0005-0000-0000-00009F190000}"/>
    <cellStyle name="20% - Accent4 11 3 9" xfId="11219" xr:uid="{00000000-0005-0000-0000-0000A0190000}"/>
    <cellStyle name="20% - Accent4 11 3 9 2" xfId="28947" xr:uid="{00000000-0005-0000-0000-0000A1190000}"/>
    <cellStyle name="20% - Accent4 11 4" xfId="431" xr:uid="{00000000-0005-0000-0000-0000A2190000}"/>
    <cellStyle name="20% - Accent4 11 4 2" xfId="3658" xr:uid="{00000000-0005-0000-0000-0000A3190000}"/>
    <cellStyle name="20% - Accent4 11 4 2 2" xfId="8278" xr:uid="{00000000-0005-0000-0000-0000A4190000}"/>
    <cellStyle name="20% - Accent4 11 4 2 2 2" xfId="16074" xr:uid="{00000000-0005-0000-0000-0000A5190000}"/>
    <cellStyle name="20% - Accent4 11 4 2 2 2 2" xfId="33709" xr:uid="{00000000-0005-0000-0000-0000A6190000}"/>
    <cellStyle name="20% - Accent4 11 4 2 2 3" xfId="26692" xr:uid="{00000000-0005-0000-0000-0000A7190000}"/>
    <cellStyle name="20% - Accent4 11 4 2 3" xfId="12393" xr:uid="{00000000-0005-0000-0000-0000A8190000}"/>
    <cellStyle name="20% - Accent4 11 4 2 3 2" xfId="30064" xr:uid="{00000000-0005-0000-0000-0000A9190000}"/>
    <cellStyle name="20% - Accent4 11 4 2 4" xfId="23827" xr:uid="{00000000-0005-0000-0000-0000AA190000}"/>
    <cellStyle name="20% - Accent4 11 4 3" xfId="5654" xr:uid="{00000000-0005-0000-0000-0000AB190000}"/>
    <cellStyle name="20% - Accent4 11 4 3 2" xfId="8954" xr:uid="{00000000-0005-0000-0000-0000AC190000}"/>
    <cellStyle name="20% - Accent4 11 4 3 2 2" xfId="16749" xr:uid="{00000000-0005-0000-0000-0000AD190000}"/>
    <cellStyle name="20% - Accent4 11 4 3 2 2 2" xfId="34385" xr:uid="{00000000-0005-0000-0000-0000AE190000}"/>
    <cellStyle name="20% - Accent4 11 4 3 2 3" xfId="27342" xr:uid="{00000000-0005-0000-0000-0000AF190000}"/>
    <cellStyle name="20% - Accent4 11 4 3 3" xfId="13510" xr:uid="{00000000-0005-0000-0000-0000B0190000}"/>
    <cellStyle name="20% - Accent4 11 4 3 3 2" xfId="31150" xr:uid="{00000000-0005-0000-0000-0000B1190000}"/>
    <cellStyle name="20% - Accent4 11 4 3 4" xfId="24477" xr:uid="{00000000-0005-0000-0000-0000B2190000}"/>
    <cellStyle name="20% - Accent4 11 4 4" xfId="6284" xr:uid="{00000000-0005-0000-0000-0000B3190000}"/>
    <cellStyle name="20% - Accent4 11 4 4 2" xfId="9494" xr:uid="{00000000-0005-0000-0000-0000B4190000}"/>
    <cellStyle name="20% - Accent4 11 4 4 2 2" xfId="17288" xr:uid="{00000000-0005-0000-0000-0000B5190000}"/>
    <cellStyle name="20% - Accent4 11 4 4 2 2 2" xfId="34925" xr:uid="{00000000-0005-0000-0000-0000B6190000}"/>
    <cellStyle name="20% - Accent4 11 4 4 2 3" xfId="27878" xr:uid="{00000000-0005-0000-0000-0000B7190000}"/>
    <cellStyle name="20% - Accent4 11 4 4 3" xfId="14073" xr:uid="{00000000-0005-0000-0000-0000B8190000}"/>
    <cellStyle name="20% - Accent4 11 4 4 3 2" xfId="31708" xr:uid="{00000000-0005-0000-0000-0000B9190000}"/>
    <cellStyle name="20% - Accent4 11 4 4 4" xfId="25014" xr:uid="{00000000-0005-0000-0000-0000BA190000}"/>
    <cellStyle name="20% - Accent4 11 4 5" xfId="6822" xr:uid="{00000000-0005-0000-0000-0000BB190000}"/>
    <cellStyle name="20% - Accent4 11 4 5 2" xfId="10032" xr:uid="{00000000-0005-0000-0000-0000BC190000}"/>
    <cellStyle name="20% - Accent4 11 4 5 2 2" xfId="17825" xr:uid="{00000000-0005-0000-0000-0000BD190000}"/>
    <cellStyle name="20% - Accent4 11 4 5 2 2 2" xfId="35462" xr:uid="{00000000-0005-0000-0000-0000BE190000}"/>
    <cellStyle name="20% - Accent4 11 4 5 2 3" xfId="28415" xr:uid="{00000000-0005-0000-0000-0000BF190000}"/>
    <cellStyle name="20% - Accent4 11 4 5 3" xfId="14610" xr:uid="{00000000-0005-0000-0000-0000C0190000}"/>
    <cellStyle name="20% - Accent4 11 4 5 3 2" xfId="32245" xr:uid="{00000000-0005-0000-0000-0000C1190000}"/>
    <cellStyle name="20% - Accent4 11 4 5 4" xfId="25552" xr:uid="{00000000-0005-0000-0000-0000C2190000}"/>
    <cellStyle name="20% - Accent4 11 4 6" xfId="7649" xr:uid="{00000000-0005-0000-0000-0000C3190000}"/>
    <cellStyle name="20% - Accent4 11 4 6 2" xfId="15446" xr:uid="{00000000-0005-0000-0000-0000C4190000}"/>
    <cellStyle name="20% - Accent4 11 4 6 2 2" xfId="33081" xr:uid="{00000000-0005-0000-0000-0000C5190000}"/>
    <cellStyle name="20% - Accent4 11 4 6 3" xfId="26082" xr:uid="{00000000-0005-0000-0000-0000C6190000}"/>
    <cellStyle name="20% - Accent4 11 4 7" xfId="11221" xr:uid="{00000000-0005-0000-0000-0000C7190000}"/>
    <cellStyle name="20% - Accent4 11 4 7 2" xfId="28949" xr:uid="{00000000-0005-0000-0000-0000C8190000}"/>
    <cellStyle name="20% - Accent4 11 4 8" xfId="23217" xr:uid="{00000000-0005-0000-0000-0000C9190000}"/>
    <cellStyle name="20% - Accent4 11 4 9" xfId="51771" xr:uid="{00000000-0005-0000-0000-0000CA190000}"/>
    <cellStyle name="20% - Accent4 11 5" xfId="432" xr:uid="{00000000-0005-0000-0000-0000CB190000}"/>
    <cellStyle name="20% - Accent4 11 5 2" xfId="3659" xr:uid="{00000000-0005-0000-0000-0000CC190000}"/>
    <cellStyle name="20% - Accent4 11 5 2 2" xfId="8279" xr:uid="{00000000-0005-0000-0000-0000CD190000}"/>
    <cellStyle name="20% - Accent4 11 5 2 2 2" xfId="16075" xr:uid="{00000000-0005-0000-0000-0000CE190000}"/>
    <cellStyle name="20% - Accent4 11 5 2 2 2 2" xfId="33710" xr:uid="{00000000-0005-0000-0000-0000CF190000}"/>
    <cellStyle name="20% - Accent4 11 5 2 2 3" xfId="26693" xr:uid="{00000000-0005-0000-0000-0000D0190000}"/>
    <cellStyle name="20% - Accent4 11 5 2 3" xfId="12394" xr:uid="{00000000-0005-0000-0000-0000D1190000}"/>
    <cellStyle name="20% - Accent4 11 5 2 3 2" xfId="30065" xr:uid="{00000000-0005-0000-0000-0000D2190000}"/>
    <cellStyle name="20% - Accent4 11 5 2 4" xfId="23828" xr:uid="{00000000-0005-0000-0000-0000D3190000}"/>
    <cellStyle name="20% - Accent4 11 5 3" xfId="5655" xr:uid="{00000000-0005-0000-0000-0000D4190000}"/>
    <cellStyle name="20% - Accent4 11 5 3 2" xfId="8955" xr:uid="{00000000-0005-0000-0000-0000D5190000}"/>
    <cellStyle name="20% - Accent4 11 5 3 2 2" xfId="16750" xr:uid="{00000000-0005-0000-0000-0000D6190000}"/>
    <cellStyle name="20% - Accent4 11 5 3 2 2 2" xfId="34386" xr:uid="{00000000-0005-0000-0000-0000D7190000}"/>
    <cellStyle name="20% - Accent4 11 5 3 2 3" xfId="27343" xr:uid="{00000000-0005-0000-0000-0000D8190000}"/>
    <cellStyle name="20% - Accent4 11 5 3 3" xfId="13511" xr:uid="{00000000-0005-0000-0000-0000D9190000}"/>
    <cellStyle name="20% - Accent4 11 5 3 3 2" xfId="31151" xr:uid="{00000000-0005-0000-0000-0000DA190000}"/>
    <cellStyle name="20% - Accent4 11 5 3 4" xfId="24478" xr:uid="{00000000-0005-0000-0000-0000DB190000}"/>
    <cellStyle name="20% - Accent4 11 5 4" xfId="6285" xr:uid="{00000000-0005-0000-0000-0000DC190000}"/>
    <cellStyle name="20% - Accent4 11 5 4 2" xfId="9495" xr:uid="{00000000-0005-0000-0000-0000DD190000}"/>
    <cellStyle name="20% - Accent4 11 5 4 2 2" xfId="17289" xr:uid="{00000000-0005-0000-0000-0000DE190000}"/>
    <cellStyle name="20% - Accent4 11 5 4 2 2 2" xfId="34926" xr:uid="{00000000-0005-0000-0000-0000DF190000}"/>
    <cellStyle name="20% - Accent4 11 5 4 2 3" xfId="27879" xr:uid="{00000000-0005-0000-0000-0000E0190000}"/>
    <cellStyle name="20% - Accent4 11 5 4 3" xfId="14074" xr:uid="{00000000-0005-0000-0000-0000E1190000}"/>
    <cellStyle name="20% - Accent4 11 5 4 3 2" xfId="31709" xr:uid="{00000000-0005-0000-0000-0000E2190000}"/>
    <cellStyle name="20% - Accent4 11 5 4 4" xfId="25015" xr:uid="{00000000-0005-0000-0000-0000E3190000}"/>
    <cellStyle name="20% - Accent4 11 5 5" xfId="6823" xr:uid="{00000000-0005-0000-0000-0000E4190000}"/>
    <cellStyle name="20% - Accent4 11 5 5 2" xfId="10033" xr:uid="{00000000-0005-0000-0000-0000E5190000}"/>
    <cellStyle name="20% - Accent4 11 5 5 2 2" xfId="17826" xr:uid="{00000000-0005-0000-0000-0000E6190000}"/>
    <cellStyle name="20% - Accent4 11 5 5 2 2 2" xfId="35463" xr:uid="{00000000-0005-0000-0000-0000E7190000}"/>
    <cellStyle name="20% - Accent4 11 5 5 2 3" xfId="28416" xr:uid="{00000000-0005-0000-0000-0000E8190000}"/>
    <cellStyle name="20% - Accent4 11 5 5 3" xfId="14611" xr:uid="{00000000-0005-0000-0000-0000E9190000}"/>
    <cellStyle name="20% - Accent4 11 5 5 3 2" xfId="32246" xr:uid="{00000000-0005-0000-0000-0000EA190000}"/>
    <cellStyle name="20% - Accent4 11 5 5 4" xfId="25553" xr:uid="{00000000-0005-0000-0000-0000EB190000}"/>
    <cellStyle name="20% - Accent4 11 5 6" xfId="7650" xr:uid="{00000000-0005-0000-0000-0000EC190000}"/>
    <cellStyle name="20% - Accent4 11 5 6 2" xfId="15447" xr:uid="{00000000-0005-0000-0000-0000ED190000}"/>
    <cellStyle name="20% - Accent4 11 5 6 2 2" xfId="33082" xr:uid="{00000000-0005-0000-0000-0000EE190000}"/>
    <cellStyle name="20% - Accent4 11 5 6 3" xfId="26083" xr:uid="{00000000-0005-0000-0000-0000EF190000}"/>
    <cellStyle name="20% - Accent4 11 5 7" xfId="11222" xr:uid="{00000000-0005-0000-0000-0000F0190000}"/>
    <cellStyle name="20% - Accent4 11 5 7 2" xfId="28950" xr:uid="{00000000-0005-0000-0000-0000F1190000}"/>
    <cellStyle name="20% - Accent4 11 5 8" xfId="23218" xr:uid="{00000000-0005-0000-0000-0000F2190000}"/>
    <cellStyle name="20% - Accent4 11 5 9" xfId="51772" xr:uid="{00000000-0005-0000-0000-0000F3190000}"/>
    <cellStyle name="20% - Accent4 11 6" xfId="433" xr:uid="{00000000-0005-0000-0000-0000F4190000}"/>
    <cellStyle name="20% - Accent4 11 6 2" xfId="3660" xr:uid="{00000000-0005-0000-0000-0000F5190000}"/>
    <cellStyle name="20% - Accent4 11 6 2 2" xfId="8280" xr:uid="{00000000-0005-0000-0000-0000F6190000}"/>
    <cellStyle name="20% - Accent4 11 6 2 2 2" xfId="16076" xr:uid="{00000000-0005-0000-0000-0000F7190000}"/>
    <cellStyle name="20% - Accent4 11 6 2 2 2 2" xfId="33711" xr:uid="{00000000-0005-0000-0000-0000F8190000}"/>
    <cellStyle name="20% - Accent4 11 6 2 2 3" xfId="26694" xr:uid="{00000000-0005-0000-0000-0000F9190000}"/>
    <cellStyle name="20% - Accent4 11 6 2 3" xfId="12395" xr:uid="{00000000-0005-0000-0000-0000FA190000}"/>
    <cellStyle name="20% - Accent4 11 6 2 3 2" xfId="30066" xr:uid="{00000000-0005-0000-0000-0000FB190000}"/>
    <cellStyle name="20% - Accent4 11 6 2 4" xfId="23829" xr:uid="{00000000-0005-0000-0000-0000FC190000}"/>
    <cellStyle name="20% - Accent4 11 6 3" xfId="5656" xr:uid="{00000000-0005-0000-0000-0000FD190000}"/>
    <cellStyle name="20% - Accent4 11 6 3 2" xfId="8956" xr:uid="{00000000-0005-0000-0000-0000FE190000}"/>
    <cellStyle name="20% - Accent4 11 6 3 2 2" xfId="16751" xr:uid="{00000000-0005-0000-0000-0000FF190000}"/>
    <cellStyle name="20% - Accent4 11 6 3 2 2 2" xfId="34387" xr:uid="{00000000-0005-0000-0000-0000001A0000}"/>
    <cellStyle name="20% - Accent4 11 6 3 2 3" xfId="27344" xr:uid="{00000000-0005-0000-0000-0000011A0000}"/>
    <cellStyle name="20% - Accent4 11 6 3 3" xfId="13512" xr:uid="{00000000-0005-0000-0000-0000021A0000}"/>
    <cellStyle name="20% - Accent4 11 6 3 3 2" xfId="31152" xr:uid="{00000000-0005-0000-0000-0000031A0000}"/>
    <cellStyle name="20% - Accent4 11 6 3 4" xfId="24479" xr:uid="{00000000-0005-0000-0000-0000041A0000}"/>
    <cellStyle name="20% - Accent4 11 6 4" xfId="6286" xr:uid="{00000000-0005-0000-0000-0000051A0000}"/>
    <cellStyle name="20% - Accent4 11 6 4 2" xfId="9496" xr:uid="{00000000-0005-0000-0000-0000061A0000}"/>
    <cellStyle name="20% - Accent4 11 6 4 2 2" xfId="17290" xr:uid="{00000000-0005-0000-0000-0000071A0000}"/>
    <cellStyle name="20% - Accent4 11 6 4 2 2 2" xfId="34927" xr:uid="{00000000-0005-0000-0000-0000081A0000}"/>
    <cellStyle name="20% - Accent4 11 6 4 2 3" xfId="27880" xr:uid="{00000000-0005-0000-0000-0000091A0000}"/>
    <cellStyle name="20% - Accent4 11 6 4 3" xfId="14075" xr:uid="{00000000-0005-0000-0000-00000A1A0000}"/>
    <cellStyle name="20% - Accent4 11 6 4 3 2" xfId="31710" xr:uid="{00000000-0005-0000-0000-00000B1A0000}"/>
    <cellStyle name="20% - Accent4 11 6 4 4" xfId="25016" xr:uid="{00000000-0005-0000-0000-00000C1A0000}"/>
    <cellStyle name="20% - Accent4 11 6 5" xfId="6824" xr:uid="{00000000-0005-0000-0000-00000D1A0000}"/>
    <cellStyle name="20% - Accent4 11 6 5 2" xfId="10034" xr:uid="{00000000-0005-0000-0000-00000E1A0000}"/>
    <cellStyle name="20% - Accent4 11 6 5 2 2" xfId="17827" xr:uid="{00000000-0005-0000-0000-00000F1A0000}"/>
    <cellStyle name="20% - Accent4 11 6 5 2 2 2" xfId="35464" xr:uid="{00000000-0005-0000-0000-0000101A0000}"/>
    <cellStyle name="20% - Accent4 11 6 5 2 3" xfId="28417" xr:uid="{00000000-0005-0000-0000-0000111A0000}"/>
    <cellStyle name="20% - Accent4 11 6 5 3" xfId="14612" xr:uid="{00000000-0005-0000-0000-0000121A0000}"/>
    <cellStyle name="20% - Accent4 11 6 5 3 2" xfId="32247" xr:uid="{00000000-0005-0000-0000-0000131A0000}"/>
    <cellStyle name="20% - Accent4 11 6 5 4" xfId="25554" xr:uid="{00000000-0005-0000-0000-0000141A0000}"/>
    <cellStyle name="20% - Accent4 11 6 6" xfId="7651" xr:uid="{00000000-0005-0000-0000-0000151A0000}"/>
    <cellStyle name="20% - Accent4 11 6 6 2" xfId="15448" xr:uid="{00000000-0005-0000-0000-0000161A0000}"/>
    <cellStyle name="20% - Accent4 11 6 6 2 2" xfId="33083" xr:uid="{00000000-0005-0000-0000-0000171A0000}"/>
    <cellStyle name="20% - Accent4 11 6 6 3" xfId="26084" xr:uid="{00000000-0005-0000-0000-0000181A0000}"/>
    <cellStyle name="20% - Accent4 11 6 7" xfId="11223" xr:uid="{00000000-0005-0000-0000-0000191A0000}"/>
    <cellStyle name="20% - Accent4 11 6 7 2" xfId="28951" xr:uid="{00000000-0005-0000-0000-00001A1A0000}"/>
    <cellStyle name="20% - Accent4 11 6 8" xfId="23219" xr:uid="{00000000-0005-0000-0000-00001B1A0000}"/>
    <cellStyle name="20% - Accent4 11 6 9" xfId="51773" xr:uid="{00000000-0005-0000-0000-00001C1A0000}"/>
    <cellStyle name="20% - Accent4 11 7" xfId="434" xr:uid="{00000000-0005-0000-0000-00001D1A0000}"/>
    <cellStyle name="20% - Accent4 11 7 10" xfId="51774" xr:uid="{00000000-0005-0000-0000-00001E1A0000}"/>
    <cellStyle name="20% - Accent4 11 7 2" xfId="435" xr:uid="{00000000-0005-0000-0000-00001F1A0000}"/>
    <cellStyle name="20% - Accent4 11 7 2 2" xfId="8282" xr:uid="{00000000-0005-0000-0000-0000201A0000}"/>
    <cellStyle name="20% - Accent4 11 7 2 2 2" xfId="16078" xr:uid="{00000000-0005-0000-0000-0000211A0000}"/>
    <cellStyle name="20% - Accent4 11 7 2 2 2 2" xfId="33713" xr:uid="{00000000-0005-0000-0000-0000221A0000}"/>
    <cellStyle name="20% - Accent4 11 7 2 2 3" xfId="26696" xr:uid="{00000000-0005-0000-0000-0000231A0000}"/>
    <cellStyle name="20% - Accent4 11 7 2 3" xfId="12397" xr:uid="{00000000-0005-0000-0000-0000241A0000}"/>
    <cellStyle name="20% - Accent4 11 7 2 3 2" xfId="30068" xr:uid="{00000000-0005-0000-0000-0000251A0000}"/>
    <cellStyle name="20% - Accent4 11 7 2 4" xfId="23831" xr:uid="{00000000-0005-0000-0000-0000261A0000}"/>
    <cellStyle name="20% - Accent4 11 7 3" xfId="3661" xr:uid="{00000000-0005-0000-0000-0000271A0000}"/>
    <cellStyle name="20% - Accent4 11 7 3 2" xfId="8281" xr:uid="{00000000-0005-0000-0000-0000281A0000}"/>
    <cellStyle name="20% - Accent4 11 7 3 2 2" xfId="16077" xr:uid="{00000000-0005-0000-0000-0000291A0000}"/>
    <cellStyle name="20% - Accent4 11 7 3 2 2 2" xfId="33712" xr:uid="{00000000-0005-0000-0000-00002A1A0000}"/>
    <cellStyle name="20% - Accent4 11 7 3 2 3" xfId="26695" xr:uid="{00000000-0005-0000-0000-00002B1A0000}"/>
    <cellStyle name="20% - Accent4 11 7 3 3" xfId="12396" xr:uid="{00000000-0005-0000-0000-00002C1A0000}"/>
    <cellStyle name="20% - Accent4 11 7 3 3 2" xfId="30067" xr:uid="{00000000-0005-0000-0000-00002D1A0000}"/>
    <cellStyle name="20% - Accent4 11 7 3 4" xfId="23830" xr:uid="{00000000-0005-0000-0000-00002E1A0000}"/>
    <cellStyle name="20% - Accent4 11 7 4" xfId="5657" xr:uid="{00000000-0005-0000-0000-00002F1A0000}"/>
    <cellStyle name="20% - Accent4 11 7 4 2" xfId="8957" xr:uid="{00000000-0005-0000-0000-0000301A0000}"/>
    <cellStyle name="20% - Accent4 11 7 4 2 2" xfId="16752" xr:uid="{00000000-0005-0000-0000-0000311A0000}"/>
    <cellStyle name="20% - Accent4 11 7 4 2 2 2" xfId="34388" xr:uid="{00000000-0005-0000-0000-0000321A0000}"/>
    <cellStyle name="20% - Accent4 11 7 4 2 3" xfId="27345" xr:uid="{00000000-0005-0000-0000-0000331A0000}"/>
    <cellStyle name="20% - Accent4 11 7 4 3" xfId="13513" xr:uid="{00000000-0005-0000-0000-0000341A0000}"/>
    <cellStyle name="20% - Accent4 11 7 4 3 2" xfId="31153" xr:uid="{00000000-0005-0000-0000-0000351A0000}"/>
    <cellStyle name="20% - Accent4 11 7 4 4" xfId="24480" xr:uid="{00000000-0005-0000-0000-0000361A0000}"/>
    <cellStyle name="20% - Accent4 11 7 5" xfId="6287" xr:uid="{00000000-0005-0000-0000-0000371A0000}"/>
    <cellStyle name="20% - Accent4 11 7 5 2" xfId="9497" xr:uid="{00000000-0005-0000-0000-0000381A0000}"/>
    <cellStyle name="20% - Accent4 11 7 5 2 2" xfId="17291" xr:uid="{00000000-0005-0000-0000-0000391A0000}"/>
    <cellStyle name="20% - Accent4 11 7 5 2 2 2" xfId="34928" xr:uid="{00000000-0005-0000-0000-00003A1A0000}"/>
    <cellStyle name="20% - Accent4 11 7 5 2 3" xfId="27881" xr:uid="{00000000-0005-0000-0000-00003B1A0000}"/>
    <cellStyle name="20% - Accent4 11 7 5 3" xfId="14076" xr:uid="{00000000-0005-0000-0000-00003C1A0000}"/>
    <cellStyle name="20% - Accent4 11 7 5 3 2" xfId="31711" xr:uid="{00000000-0005-0000-0000-00003D1A0000}"/>
    <cellStyle name="20% - Accent4 11 7 5 4" xfId="25017" xr:uid="{00000000-0005-0000-0000-00003E1A0000}"/>
    <cellStyle name="20% - Accent4 11 7 6" xfId="6825" xr:uid="{00000000-0005-0000-0000-00003F1A0000}"/>
    <cellStyle name="20% - Accent4 11 7 6 2" xfId="10035" xr:uid="{00000000-0005-0000-0000-0000401A0000}"/>
    <cellStyle name="20% - Accent4 11 7 6 2 2" xfId="17828" xr:uid="{00000000-0005-0000-0000-0000411A0000}"/>
    <cellStyle name="20% - Accent4 11 7 6 2 2 2" xfId="35465" xr:uid="{00000000-0005-0000-0000-0000421A0000}"/>
    <cellStyle name="20% - Accent4 11 7 6 2 3" xfId="28418" xr:uid="{00000000-0005-0000-0000-0000431A0000}"/>
    <cellStyle name="20% - Accent4 11 7 6 3" xfId="14613" xr:uid="{00000000-0005-0000-0000-0000441A0000}"/>
    <cellStyle name="20% - Accent4 11 7 6 3 2" xfId="32248" xr:uid="{00000000-0005-0000-0000-0000451A0000}"/>
    <cellStyle name="20% - Accent4 11 7 6 4" xfId="25555" xr:uid="{00000000-0005-0000-0000-0000461A0000}"/>
    <cellStyle name="20% - Accent4 11 7 7" xfId="7652" xr:uid="{00000000-0005-0000-0000-0000471A0000}"/>
    <cellStyle name="20% - Accent4 11 7 7 2" xfId="15449" xr:uid="{00000000-0005-0000-0000-0000481A0000}"/>
    <cellStyle name="20% - Accent4 11 7 7 2 2" xfId="33084" xr:uid="{00000000-0005-0000-0000-0000491A0000}"/>
    <cellStyle name="20% - Accent4 11 7 7 3" xfId="26085" xr:uid="{00000000-0005-0000-0000-00004A1A0000}"/>
    <cellStyle name="20% - Accent4 11 7 8" xfId="11224" xr:uid="{00000000-0005-0000-0000-00004B1A0000}"/>
    <cellStyle name="20% - Accent4 11 7 8 2" xfId="28952" xr:uid="{00000000-0005-0000-0000-00004C1A0000}"/>
    <cellStyle name="20% - Accent4 11 7 9" xfId="23220" xr:uid="{00000000-0005-0000-0000-00004D1A0000}"/>
    <cellStyle name="20% - Accent4 11 8" xfId="3662" xr:uid="{00000000-0005-0000-0000-00004E1A0000}"/>
    <cellStyle name="20% - Accent4 11 8 2" xfId="8283" xr:uid="{00000000-0005-0000-0000-00004F1A0000}"/>
    <cellStyle name="20% - Accent4 11 8 2 2" xfId="16079" xr:uid="{00000000-0005-0000-0000-0000501A0000}"/>
    <cellStyle name="20% - Accent4 11 8 2 2 2" xfId="33714" xr:uid="{00000000-0005-0000-0000-0000511A0000}"/>
    <cellStyle name="20% - Accent4 11 8 2 3" xfId="26697" xr:uid="{00000000-0005-0000-0000-0000521A0000}"/>
    <cellStyle name="20% - Accent4 11 8 3" xfId="12398" xr:uid="{00000000-0005-0000-0000-0000531A0000}"/>
    <cellStyle name="20% - Accent4 11 8 3 2" xfId="30069" xr:uid="{00000000-0005-0000-0000-0000541A0000}"/>
    <cellStyle name="20% - Accent4 11 8 4" xfId="23832" xr:uid="{00000000-0005-0000-0000-0000551A0000}"/>
    <cellStyle name="20% - Accent4 11 9" xfId="3663" xr:uid="{00000000-0005-0000-0000-0000561A0000}"/>
    <cellStyle name="20% - Accent4 11 9 2" xfId="8284" xr:uid="{00000000-0005-0000-0000-0000571A0000}"/>
    <cellStyle name="20% - Accent4 11 9 2 2" xfId="16080" xr:uid="{00000000-0005-0000-0000-0000581A0000}"/>
    <cellStyle name="20% - Accent4 11 9 2 2 2" xfId="33715" xr:uid="{00000000-0005-0000-0000-0000591A0000}"/>
    <cellStyle name="20% - Accent4 11 9 2 3" xfId="26698" xr:uid="{00000000-0005-0000-0000-00005A1A0000}"/>
    <cellStyle name="20% - Accent4 11 9 3" xfId="12399" xr:uid="{00000000-0005-0000-0000-00005B1A0000}"/>
    <cellStyle name="20% - Accent4 11 9 3 2" xfId="30070" xr:uid="{00000000-0005-0000-0000-00005C1A0000}"/>
    <cellStyle name="20% - Accent4 11 9 4" xfId="23833" xr:uid="{00000000-0005-0000-0000-00005D1A0000}"/>
    <cellStyle name="20% - Accent4 12" xfId="436" xr:uid="{00000000-0005-0000-0000-00005E1A0000}"/>
    <cellStyle name="20% - Accent4 12 2" xfId="3664" xr:uid="{00000000-0005-0000-0000-00005F1A0000}"/>
    <cellStyle name="20% - Accent4 12 2 2" xfId="8285" xr:uid="{00000000-0005-0000-0000-0000601A0000}"/>
    <cellStyle name="20% - Accent4 12 2 2 2" xfId="16081" xr:uid="{00000000-0005-0000-0000-0000611A0000}"/>
    <cellStyle name="20% - Accent4 12 2 2 2 2" xfId="33716" xr:uid="{00000000-0005-0000-0000-0000621A0000}"/>
    <cellStyle name="20% - Accent4 12 2 2 3" xfId="26699" xr:uid="{00000000-0005-0000-0000-0000631A0000}"/>
    <cellStyle name="20% - Accent4 12 2 3" xfId="12400" xr:uid="{00000000-0005-0000-0000-0000641A0000}"/>
    <cellStyle name="20% - Accent4 12 2 3 2" xfId="30071" xr:uid="{00000000-0005-0000-0000-0000651A0000}"/>
    <cellStyle name="20% - Accent4 12 2 4" xfId="22068" xr:uid="{00000000-0005-0000-0000-0000661A0000}"/>
    <cellStyle name="20% - Accent4 12 2 4 2" xfId="38776" xr:uid="{00000000-0005-0000-0000-0000671A0000}"/>
    <cellStyle name="20% - Accent4 12 2 5" xfId="23834" xr:uid="{00000000-0005-0000-0000-0000681A0000}"/>
    <cellStyle name="20% - Accent4 12 3" xfId="7653" xr:uid="{00000000-0005-0000-0000-0000691A0000}"/>
    <cellStyle name="20% - Accent4 12 3 2" xfId="15450" xr:uid="{00000000-0005-0000-0000-00006A1A0000}"/>
    <cellStyle name="20% - Accent4 12 3 2 2" xfId="33085" xr:uid="{00000000-0005-0000-0000-00006B1A0000}"/>
    <cellStyle name="20% - Accent4 12 3 3" xfId="26086" xr:uid="{00000000-0005-0000-0000-00006C1A0000}"/>
    <cellStyle name="20% - Accent4 12 4" xfId="11225" xr:uid="{00000000-0005-0000-0000-00006D1A0000}"/>
    <cellStyle name="20% - Accent4 12 4 2" xfId="28953" xr:uid="{00000000-0005-0000-0000-00006E1A0000}"/>
    <cellStyle name="20% - Accent4 12 5" xfId="22067" xr:uid="{00000000-0005-0000-0000-00006F1A0000}"/>
    <cellStyle name="20% - Accent4 12 5 2" xfId="38775" xr:uid="{00000000-0005-0000-0000-0000701A0000}"/>
    <cellStyle name="20% - Accent4 12 6" xfId="23221" xr:uid="{00000000-0005-0000-0000-0000711A0000}"/>
    <cellStyle name="20% - Accent4 12 7" xfId="51775" xr:uid="{00000000-0005-0000-0000-0000721A0000}"/>
    <cellStyle name="20% - Accent4 13" xfId="18875" xr:uid="{00000000-0005-0000-0000-0000731A0000}"/>
    <cellStyle name="20% - Accent4 13 2" xfId="22069" xr:uid="{00000000-0005-0000-0000-0000741A0000}"/>
    <cellStyle name="20% - Accent4 13 2 2" xfId="38777" xr:uid="{00000000-0005-0000-0000-0000751A0000}"/>
    <cellStyle name="20% - Accent4 13 3" xfId="36512" xr:uid="{00000000-0005-0000-0000-0000761A0000}"/>
    <cellStyle name="20% - Accent4 14" xfId="15300" xr:uid="{00000000-0005-0000-0000-0000771A0000}"/>
    <cellStyle name="20% - Accent4 14 2" xfId="22070" xr:uid="{00000000-0005-0000-0000-0000781A0000}"/>
    <cellStyle name="20% - Accent4 14 3" xfId="32935" xr:uid="{00000000-0005-0000-0000-0000791A0000}"/>
    <cellStyle name="20% - Accent4 15" xfId="22687" xr:uid="{00000000-0005-0000-0000-00007A1A0000}"/>
    <cellStyle name="20% - Accent4 15 2" xfId="38907" xr:uid="{00000000-0005-0000-0000-00007B1A0000}"/>
    <cellStyle name="20% - Accent4 16" xfId="22064" xr:uid="{00000000-0005-0000-0000-00007C1A0000}"/>
    <cellStyle name="20% - Accent4 17" xfId="23074" xr:uid="{00000000-0005-0000-0000-00007D1A0000}"/>
    <cellStyle name="20% - Accent4 18" xfId="51486" xr:uid="{00000000-0005-0000-0000-00007E1A0000}"/>
    <cellStyle name="20% - Accent4 19" xfId="51499" xr:uid="{00000000-0005-0000-0000-00007F1A0000}"/>
    <cellStyle name="20% - Accent4 2" xfId="10" xr:uid="{00000000-0005-0000-0000-0000801A0000}"/>
    <cellStyle name="20% - Accent4 2 10" xfId="438" xr:uid="{00000000-0005-0000-0000-0000811A0000}"/>
    <cellStyle name="20% - Accent4 2 11" xfId="439" xr:uid="{00000000-0005-0000-0000-0000821A0000}"/>
    <cellStyle name="20% - Accent4 2 12" xfId="440" xr:uid="{00000000-0005-0000-0000-0000831A0000}"/>
    <cellStyle name="20% - Accent4 2 13" xfId="441" xr:uid="{00000000-0005-0000-0000-0000841A0000}"/>
    <cellStyle name="20% - Accent4 2 14" xfId="442" xr:uid="{00000000-0005-0000-0000-0000851A0000}"/>
    <cellStyle name="20% - Accent4 2 15" xfId="3665" xr:uid="{00000000-0005-0000-0000-0000861A0000}"/>
    <cellStyle name="20% - Accent4 2 16" xfId="3666" xr:uid="{00000000-0005-0000-0000-0000871A0000}"/>
    <cellStyle name="20% - Accent4 2 17" xfId="3667" xr:uid="{00000000-0005-0000-0000-0000881A0000}"/>
    <cellStyle name="20% - Accent4 2 18" xfId="437" xr:uid="{00000000-0005-0000-0000-0000891A0000}"/>
    <cellStyle name="20% - Accent4 2 2" xfId="443" xr:uid="{00000000-0005-0000-0000-00008A1A0000}"/>
    <cellStyle name="20% - Accent4 2 2 2" xfId="444" xr:uid="{00000000-0005-0000-0000-00008B1A0000}"/>
    <cellStyle name="20% - Accent4 2 2 3" xfId="445" xr:uid="{00000000-0005-0000-0000-00008C1A0000}"/>
    <cellStyle name="20% - Accent4 2 2 4" xfId="3668" xr:uid="{00000000-0005-0000-0000-00008D1A0000}"/>
    <cellStyle name="20% - Accent4 2 2 5" xfId="3669" xr:uid="{00000000-0005-0000-0000-00008E1A0000}"/>
    <cellStyle name="20% - Accent4 2 2_Sheet1" xfId="446" xr:uid="{00000000-0005-0000-0000-00008F1A0000}"/>
    <cellStyle name="20% - Accent4 2 3" xfId="447" xr:uid="{00000000-0005-0000-0000-0000901A0000}"/>
    <cellStyle name="20% - Accent4 2 4" xfId="448" xr:uid="{00000000-0005-0000-0000-0000911A0000}"/>
    <cellStyle name="20% - Accent4 2 5" xfId="449" xr:uid="{00000000-0005-0000-0000-0000921A0000}"/>
    <cellStyle name="20% - Accent4 2 6" xfId="450" xr:uid="{00000000-0005-0000-0000-0000931A0000}"/>
    <cellStyle name="20% - Accent4 2 7" xfId="451" xr:uid="{00000000-0005-0000-0000-0000941A0000}"/>
    <cellStyle name="20% - Accent4 2 8" xfId="452" xr:uid="{00000000-0005-0000-0000-0000951A0000}"/>
    <cellStyle name="20% - Accent4 2 9" xfId="453" xr:uid="{00000000-0005-0000-0000-0000961A0000}"/>
    <cellStyle name="20% - Accent4 2_BallGrid" xfId="454" xr:uid="{00000000-0005-0000-0000-0000971A0000}"/>
    <cellStyle name="20% - Accent4 20" xfId="51512" xr:uid="{00000000-0005-0000-0000-0000981A0000}"/>
    <cellStyle name="20% - Accent4 3" xfId="11" xr:uid="{00000000-0005-0000-0000-0000991A0000}"/>
    <cellStyle name="20% - Accent4 3 10" xfId="455" xr:uid="{00000000-0005-0000-0000-00009A1A0000}"/>
    <cellStyle name="20% - Accent4 3 2" xfId="456" xr:uid="{00000000-0005-0000-0000-00009B1A0000}"/>
    <cellStyle name="20% - Accent4 3 3" xfId="457" xr:uid="{00000000-0005-0000-0000-00009C1A0000}"/>
    <cellStyle name="20% - Accent4 3 4" xfId="458" xr:uid="{00000000-0005-0000-0000-00009D1A0000}"/>
    <cellStyle name="20% - Accent4 3 5" xfId="459" xr:uid="{00000000-0005-0000-0000-00009E1A0000}"/>
    <cellStyle name="20% - Accent4 3 6" xfId="460" xr:uid="{00000000-0005-0000-0000-00009F1A0000}"/>
    <cellStyle name="20% - Accent4 3 7" xfId="3670" xr:uid="{00000000-0005-0000-0000-0000A01A0000}"/>
    <cellStyle name="20% - Accent4 3 8" xfId="3671" xr:uid="{00000000-0005-0000-0000-0000A11A0000}"/>
    <cellStyle name="20% - Accent4 3 9" xfId="3672" xr:uid="{00000000-0005-0000-0000-0000A21A0000}"/>
    <cellStyle name="20% - Accent4 3_BallGrid" xfId="461" xr:uid="{00000000-0005-0000-0000-0000A31A0000}"/>
    <cellStyle name="20% - Accent4 4" xfId="12" xr:uid="{00000000-0005-0000-0000-0000A41A0000}"/>
    <cellStyle name="20% - Accent4 4 2" xfId="463" xr:uid="{00000000-0005-0000-0000-0000A51A0000}"/>
    <cellStyle name="20% - Accent4 4 2 2" xfId="22839" xr:uid="{00000000-0005-0000-0000-0000A61A0000}"/>
    <cellStyle name="20% - Accent4 4 3" xfId="464" xr:uid="{00000000-0005-0000-0000-0000A71A0000}"/>
    <cellStyle name="20% - Accent4 4 3 2" xfId="22071" xr:uid="{00000000-0005-0000-0000-0000A81A0000}"/>
    <cellStyle name="20% - Accent4 4 4" xfId="465" xr:uid="{00000000-0005-0000-0000-0000A91A0000}"/>
    <cellStyle name="20% - Accent4 4 5" xfId="466" xr:uid="{00000000-0005-0000-0000-0000AA1A0000}"/>
    <cellStyle name="20% - Accent4 4 6" xfId="3673" xr:uid="{00000000-0005-0000-0000-0000AB1A0000}"/>
    <cellStyle name="20% - Accent4 4 7" xfId="3674" xr:uid="{00000000-0005-0000-0000-0000AC1A0000}"/>
    <cellStyle name="20% - Accent4 4 8" xfId="3675" xr:uid="{00000000-0005-0000-0000-0000AD1A0000}"/>
    <cellStyle name="20% - Accent4 4 9" xfId="462" xr:uid="{00000000-0005-0000-0000-0000AE1A0000}"/>
    <cellStyle name="20% - Accent4 5" xfId="467" xr:uid="{00000000-0005-0000-0000-0000AF1A0000}"/>
    <cellStyle name="20% - Accent4 5 10" xfId="3677" xr:uid="{00000000-0005-0000-0000-0000B01A0000}"/>
    <cellStyle name="20% - Accent4 5 10 2" xfId="8287" xr:uid="{00000000-0005-0000-0000-0000B11A0000}"/>
    <cellStyle name="20% - Accent4 5 10 2 2" xfId="16083" xr:uid="{00000000-0005-0000-0000-0000B21A0000}"/>
    <cellStyle name="20% - Accent4 5 10 2 2 2" xfId="33718" xr:uid="{00000000-0005-0000-0000-0000B31A0000}"/>
    <cellStyle name="20% - Accent4 5 10 2 3" xfId="26701" xr:uid="{00000000-0005-0000-0000-0000B41A0000}"/>
    <cellStyle name="20% - Accent4 5 10 3" xfId="12404" xr:uid="{00000000-0005-0000-0000-0000B51A0000}"/>
    <cellStyle name="20% - Accent4 5 10 3 2" xfId="30075" xr:uid="{00000000-0005-0000-0000-0000B61A0000}"/>
    <cellStyle name="20% - Accent4 5 10 4" xfId="23836" xr:uid="{00000000-0005-0000-0000-0000B71A0000}"/>
    <cellStyle name="20% - Accent4 5 11" xfId="3676" xr:uid="{00000000-0005-0000-0000-0000B81A0000}"/>
    <cellStyle name="20% - Accent4 5 11 2" xfId="8286" xr:uid="{00000000-0005-0000-0000-0000B91A0000}"/>
    <cellStyle name="20% - Accent4 5 11 2 2" xfId="16082" xr:uid="{00000000-0005-0000-0000-0000BA1A0000}"/>
    <cellStyle name="20% - Accent4 5 11 2 2 2" xfId="33717" xr:uid="{00000000-0005-0000-0000-0000BB1A0000}"/>
    <cellStyle name="20% - Accent4 5 11 2 3" xfId="26700" xr:uid="{00000000-0005-0000-0000-0000BC1A0000}"/>
    <cellStyle name="20% - Accent4 5 11 3" xfId="12403" xr:uid="{00000000-0005-0000-0000-0000BD1A0000}"/>
    <cellStyle name="20% - Accent4 5 11 3 2" xfId="30074" xr:uid="{00000000-0005-0000-0000-0000BE1A0000}"/>
    <cellStyle name="20% - Accent4 5 11 4" xfId="23835" xr:uid="{00000000-0005-0000-0000-0000BF1A0000}"/>
    <cellStyle name="20% - Accent4 5 12" xfId="5658" xr:uid="{00000000-0005-0000-0000-0000C01A0000}"/>
    <cellStyle name="20% - Accent4 5 12 2" xfId="8958" xr:uid="{00000000-0005-0000-0000-0000C11A0000}"/>
    <cellStyle name="20% - Accent4 5 12 2 2" xfId="16753" xr:uid="{00000000-0005-0000-0000-0000C21A0000}"/>
    <cellStyle name="20% - Accent4 5 12 2 2 2" xfId="34389" xr:uid="{00000000-0005-0000-0000-0000C31A0000}"/>
    <cellStyle name="20% - Accent4 5 12 2 3" xfId="27346" xr:uid="{00000000-0005-0000-0000-0000C41A0000}"/>
    <cellStyle name="20% - Accent4 5 12 3" xfId="13514" xr:uid="{00000000-0005-0000-0000-0000C51A0000}"/>
    <cellStyle name="20% - Accent4 5 12 3 2" xfId="31154" xr:uid="{00000000-0005-0000-0000-0000C61A0000}"/>
    <cellStyle name="20% - Accent4 5 12 4" xfId="24481" xr:uid="{00000000-0005-0000-0000-0000C71A0000}"/>
    <cellStyle name="20% - Accent4 5 13" xfId="6288" xr:uid="{00000000-0005-0000-0000-0000C81A0000}"/>
    <cellStyle name="20% - Accent4 5 13 2" xfId="9498" xr:uid="{00000000-0005-0000-0000-0000C91A0000}"/>
    <cellStyle name="20% - Accent4 5 13 2 2" xfId="17292" xr:uid="{00000000-0005-0000-0000-0000CA1A0000}"/>
    <cellStyle name="20% - Accent4 5 13 2 2 2" xfId="34929" xr:uid="{00000000-0005-0000-0000-0000CB1A0000}"/>
    <cellStyle name="20% - Accent4 5 13 2 3" xfId="27882" xr:uid="{00000000-0005-0000-0000-0000CC1A0000}"/>
    <cellStyle name="20% - Accent4 5 13 3" xfId="14077" xr:uid="{00000000-0005-0000-0000-0000CD1A0000}"/>
    <cellStyle name="20% - Accent4 5 13 3 2" xfId="31712" xr:uid="{00000000-0005-0000-0000-0000CE1A0000}"/>
    <cellStyle name="20% - Accent4 5 13 4" xfId="25018" xr:uid="{00000000-0005-0000-0000-0000CF1A0000}"/>
    <cellStyle name="20% - Accent4 5 14" xfId="6826" xr:uid="{00000000-0005-0000-0000-0000D01A0000}"/>
    <cellStyle name="20% - Accent4 5 14 2" xfId="10036" xr:uid="{00000000-0005-0000-0000-0000D11A0000}"/>
    <cellStyle name="20% - Accent4 5 14 2 2" xfId="17829" xr:uid="{00000000-0005-0000-0000-0000D21A0000}"/>
    <cellStyle name="20% - Accent4 5 14 2 2 2" xfId="35466" xr:uid="{00000000-0005-0000-0000-0000D31A0000}"/>
    <cellStyle name="20% - Accent4 5 14 2 3" xfId="28419" xr:uid="{00000000-0005-0000-0000-0000D41A0000}"/>
    <cellStyle name="20% - Accent4 5 14 3" xfId="14614" xr:uid="{00000000-0005-0000-0000-0000D51A0000}"/>
    <cellStyle name="20% - Accent4 5 14 3 2" xfId="32249" xr:uid="{00000000-0005-0000-0000-0000D61A0000}"/>
    <cellStyle name="20% - Accent4 5 14 4" xfId="25556" xr:uid="{00000000-0005-0000-0000-0000D71A0000}"/>
    <cellStyle name="20% - Accent4 5 15" xfId="7654" xr:uid="{00000000-0005-0000-0000-0000D81A0000}"/>
    <cellStyle name="20% - Accent4 5 15 2" xfId="15451" xr:uid="{00000000-0005-0000-0000-0000D91A0000}"/>
    <cellStyle name="20% - Accent4 5 15 2 2" xfId="33086" xr:uid="{00000000-0005-0000-0000-0000DA1A0000}"/>
    <cellStyle name="20% - Accent4 5 15 3" xfId="26087" xr:uid="{00000000-0005-0000-0000-0000DB1A0000}"/>
    <cellStyle name="20% - Accent4 5 16" xfId="11228" xr:uid="{00000000-0005-0000-0000-0000DC1A0000}"/>
    <cellStyle name="20% - Accent4 5 16 2" xfId="28956" xr:uid="{00000000-0005-0000-0000-0000DD1A0000}"/>
    <cellStyle name="20% - Accent4 5 17" xfId="21943" xr:uid="{00000000-0005-0000-0000-0000DE1A0000}"/>
    <cellStyle name="20% - Accent4 5 17 2" xfId="38696" xr:uid="{00000000-0005-0000-0000-0000DF1A0000}"/>
    <cellStyle name="20% - Accent4 5 18" xfId="23222" xr:uid="{00000000-0005-0000-0000-0000E01A0000}"/>
    <cellStyle name="20% - Accent4 5 19" xfId="51776" xr:uid="{00000000-0005-0000-0000-0000E11A0000}"/>
    <cellStyle name="20% - Accent4 5 2" xfId="468" xr:uid="{00000000-0005-0000-0000-0000E21A0000}"/>
    <cellStyle name="20% - Accent4 5 2 10" xfId="51777" xr:uid="{00000000-0005-0000-0000-0000E31A0000}"/>
    <cellStyle name="20% - Accent4 5 2 2" xfId="3678" xr:uid="{00000000-0005-0000-0000-0000E41A0000}"/>
    <cellStyle name="20% - Accent4 5 2 2 2" xfId="8288" xr:uid="{00000000-0005-0000-0000-0000E51A0000}"/>
    <cellStyle name="20% - Accent4 5 2 2 2 2" xfId="16084" xr:uid="{00000000-0005-0000-0000-0000E61A0000}"/>
    <cellStyle name="20% - Accent4 5 2 2 2 2 2" xfId="33719" xr:uid="{00000000-0005-0000-0000-0000E71A0000}"/>
    <cellStyle name="20% - Accent4 5 2 2 2 3" xfId="26702" xr:uid="{00000000-0005-0000-0000-0000E81A0000}"/>
    <cellStyle name="20% - Accent4 5 2 2 3" xfId="12405" xr:uid="{00000000-0005-0000-0000-0000E91A0000}"/>
    <cellStyle name="20% - Accent4 5 2 2 3 2" xfId="30076" xr:uid="{00000000-0005-0000-0000-0000EA1A0000}"/>
    <cellStyle name="20% - Accent4 5 2 2 4" xfId="23837" xr:uid="{00000000-0005-0000-0000-0000EB1A0000}"/>
    <cellStyle name="20% - Accent4 5 2 3" xfId="5659" xr:uid="{00000000-0005-0000-0000-0000EC1A0000}"/>
    <cellStyle name="20% - Accent4 5 2 3 2" xfId="8959" xr:uid="{00000000-0005-0000-0000-0000ED1A0000}"/>
    <cellStyle name="20% - Accent4 5 2 3 2 2" xfId="16754" xr:uid="{00000000-0005-0000-0000-0000EE1A0000}"/>
    <cellStyle name="20% - Accent4 5 2 3 2 2 2" xfId="34390" xr:uid="{00000000-0005-0000-0000-0000EF1A0000}"/>
    <cellStyle name="20% - Accent4 5 2 3 2 3" xfId="27347" xr:uid="{00000000-0005-0000-0000-0000F01A0000}"/>
    <cellStyle name="20% - Accent4 5 2 3 3" xfId="13515" xr:uid="{00000000-0005-0000-0000-0000F11A0000}"/>
    <cellStyle name="20% - Accent4 5 2 3 3 2" xfId="31155" xr:uid="{00000000-0005-0000-0000-0000F21A0000}"/>
    <cellStyle name="20% - Accent4 5 2 3 4" xfId="24482" xr:uid="{00000000-0005-0000-0000-0000F31A0000}"/>
    <cellStyle name="20% - Accent4 5 2 4" xfId="6289" xr:uid="{00000000-0005-0000-0000-0000F41A0000}"/>
    <cellStyle name="20% - Accent4 5 2 4 2" xfId="9499" xr:uid="{00000000-0005-0000-0000-0000F51A0000}"/>
    <cellStyle name="20% - Accent4 5 2 4 2 2" xfId="17293" xr:uid="{00000000-0005-0000-0000-0000F61A0000}"/>
    <cellStyle name="20% - Accent4 5 2 4 2 2 2" xfId="34930" xr:uid="{00000000-0005-0000-0000-0000F71A0000}"/>
    <cellStyle name="20% - Accent4 5 2 4 2 3" xfId="27883" xr:uid="{00000000-0005-0000-0000-0000F81A0000}"/>
    <cellStyle name="20% - Accent4 5 2 4 3" xfId="14078" xr:uid="{00000000-0005-0000-0000-0000F91A0000}"/>
    <cellStyle name="20% - Accent4 5 2 4 3 2" xfId="31713" xr:uid="{00000000-0005-0000-0000-0000FA1A0000}"/>
    <cellStyle name="20% - Accent4 5 2 4 4" xfId="25019" xr:uid="{00000000-0005-0000-0000-0000FB1A0000}"/>
    <cellStyle name="20% - Accent4 5 2 5" xfId="6827" xr:uid="{00000000-0005-0000-0000-0000FC1A0000}"/>
    <cellStyle name="20% - Accent4 5 2 5 2" xfId="10037" xr:uid="{00000000-0005-0000-0000-0000FD1A0000}"/>
    <cellStyle name="20% - Accent4 5 2 5 2 2" xfId="17830" xr:uid="{00000000-0005-0000-0000-0000FE1A0000}"/>
    <cellStyle name="20% - Accent4 5 2 5 2 2 2" xfId="35467" xr:uid="{00000000-0005-0000-0000-0000FF1A0000}"/>
    <cellStyle name="20% - Accent4 5 2 5 2 3" xfId="28420" xr:uid="{00000000-0005-0000-0000-0000001B0000}"/>
    <cellStyle name="20% - Accent4 5 2 5 3" xfId="14615" xr:uid="{00000000-0005-0000-0000-0000011B0000}"/>
    <cellStyle name="20% - Accent4 5 2 5 3 2" xfId="32250" xr:uid="{00000000-0005-0000-0000-0000021B0000}"/>
    <cellStyle name="20% - Accent4 5 2 5 4" xfId="25557" xr:uid="{00000000-0005-0000-0000-0000031B0000}"/>
    <cellStyle name="20% - Accent4 5 2 6" xfId="7655" xr:uid="{00000000-0005-0000-0000-0000041B0000}"/>
    <cellStyle name="20% - Accent4 5 2 6 2" xfId="15452" xr:uid="{00000000-0005-0000-0000-0000051B0000}"/>
    <cellStyle name="20% - Accent4 5 2 6 2 2" xfId="33087" xr:uid="{00000000-0005-0000-0000-0000061B0000}"/>
    <cellStyle name="20% - Accent4 5 2 6 3" xfId="26088" xr:uid="{00000000-0005-0000-0000-0000071B0000}"/>
    <cellStyle name="20% - Accent4 5 2 7" xfId="11229" xr:uid="{00000000-0005-0000-0000-0000081B0000}"/>
    <cellStyle name="20% - Accent4 5 2 7 2" xfId="28957" xr:uid="{00000000-0005-0000-0000-0000091B0000}"/>
    <cellStyle name="20% - Accent4 5 2 8" xfId="22840" xr:uid="{00000000-0005-0000-0000-00000A1B0000}"/>
    <cellStyle name="20% - Accent4 5 2 8 2" xfId="39017" xr:uid="{00000000-0005-0000-0000-00000B1B0000}"/>
    <cellStyle name="20% - Accent4 5 2 9" xfId="23223" xr:uid="{00000000-0005-0000-0000-00000C1B0000}"/>
    <cellStyle name="20% - Accent4 5 3" xfId="469" xr:uid="{00000000-0005-0000-0000-00000D1B0000}"/>
    <cellStyle name="20% - Accent4 5 3 10" xfId="22072" xr:uid="{00000000-0005-0000-0000-00000E1B0000}"/>
    <cellStyle name="20% - Accent4 5 3 11" xfId="23224" xr:uid="{00000000-0005-0000-0000-00000F1B0000}"/>
    <cellStyle name="20% - Accent4 5 3 12" xfId="51778" xr:uid="{00000000-0005-0000-0000-0000101B0000}"/>
    <cellStyle name="20% - Accent4 5 3 2" xfId="470" xr:uid="{00000000-0005-0000-0000-0000111B0000}"/>
    <cellStyle name="20% - Accent4 5 3 2 2" xfId="3680" xr:uid="{00000000-0005-0000-0000-0000121B0000}"/>
    <cellStyle name="20% - Accent4 5 3 2 2 2" xfId="8290" xr:uid="{00000000-0005-0000-0000-0000131B0000}"/>
    <cellStyle name="20% - Accent4 5 3 2 2 2 2" xfId="16086" xr:uid="{00000000-0005-0000-0000-0000141B0000}"/>
    <cellStyle name="20% - Accent4 5 3 2 2 2 2 2" xfId="33721" xr:uid="{00000000-0005-0000-0000-0000151B0000}"/>
    <cellStyle name="20% - Accent4 5 3 2 2 2 3" xfId="26704" xr:uid="{00000000-0005-0000-0000-0000161B0000}"/>
    <cellStyle name="20% - Accent4 5 3 2 2 3" xfId="12407" xr:uid="{00000000-0005-0000-0000-0000171B0000}"/>
    <cellStyle name="20% - Accent4 5 3 2 2 3 2" xfId="30078" xr:uid="{00000000-0005-0000-0000-0000181B0000}"/>
    <cellStyle name="20% - Accent4 5 3 2 2 4" xfId="23839" xr:uid="{00000000-0005-0000-0000-0000191B0000}"/>
    <cellStyle name="20% - Accent4 5 3 2 3" xfId="5661" xr:uid="{00000000-0005-0000-0000-00001A1B0000}"/>
    <cellStyle name="20% - Accent4 5 3 2 3 2" xfId="8961" xr:uid="{00000000-0005-0000-0000-00001B1B0000}"/>
    <cellStyle name="20% - Accent4 5 3 2 3 2 2" xfId="16756" xr:uid="{00000000-0005-0000-0000-00001C1B0000}"/>
    <cellStyle name="20% - Accent4 5 3 2 3 2 2 2" xfId="34392" xr:uid="{00000000-0005-0000-0000-00001D1B0000}"/>
    <cellStyle name="20% - Accent4 5 3 2 3 2 3" xfId="27349" xr:uid="{00000000-0005-0000-0000-00001E1B0000}"/>
    <cellStyle name="20% - Accent4 5 3 2 3 3" xfId="13517" xr:uid="{00000000-0005-0000-0000-00001F1B0000}"/>
    <cellStyle name="20% - Accent4 5 3 2 3 3 2" xfId="31157" xr:uid="{00000000-0005-0000-0000-0000201B0000}"/>
    <cellStyle name="20% - Accent4 5 3 2 3 4" xfId="24484" xr:uid="{00000000-0005-0000-0000-0000211B0000}"/>
    <cellStyle name="20% - Accent4 5 3 2 4" xfId="6291" xr:uid="{00000000-0005-0000-0000-0000221B0000}"/>
    <cellStyle name="20% - Accent4 5 3 2 4 2" xfId="9501" xr:uid="{00000000-0005-0000-0000-0000231B0000}"/>
    <cellStyle name="20% - Accent4 5 3 2 4 2 2" xfId="17295" xr:uid="{00000000-0005-0000-0000-0000241B0000}"/>
    <cellStyle name="20% - Accent4 5 3 2 4 2 2 2" xfId="34932" xr:uid="{00000000-0005-0000-0000-0000251B0000}"/>
    <cellStyle name="20% - Accent4 5 3 2 4 2 3" xfId="27885" xr:uid="{00000000-0005-0000-0000-0000261B0000}"/>
    <cellStyle name="20% - Accent4 5 3 2 4 3" xfId="14080" xr:uid="{00000000-0005-0000-0000-0000271B0000}"/>
    <cellStyle name="20% - Accent4 5 3 2 4 3 2" xfId="31715" xr:uid="{00000000-0005-0000-0000-0000281B0000}"/>
    <cellStyle name="20% - Accent4 5 3 2 4 4" xfId="25021" xr:uid="{00000000-0005-0000-0000-0000291B0000}"/>
    <cellStyle name="20% - Accent4 5 3 2 5" xfId="6829" xr:uid="{00000000-0005-0000-0000-00002A1B0000}"/>
    <cellStyle name="20% - Accent4 5 3 2 5 2" xfId="10039" xr:uid="{00000000-0005-0000-0000-00002B1B0000}"/>
    <cellStyle name="20% - Accent4 5 3 2 5 2 2" xfId="17832" xr:uid="{00000000-0005-0000-0000-00002C1B0000}"/>
    <cellStyle name="20% - Accent4 5 3 2 5 2 2 2" xfId="35469" xr:uid="{00000000-0005-0000-0000-00002D1B0000}"/>
    <cellStyle name="20% - Accent4 5 3 2 5 2 3" xfId="28422" xr:uid="{00000000-0005-0000-0000-00002E1B0000}"/>
    <cellStyle name="20% - Accent4 5 3 2 5 3" xfId="14617" xr:uid="{00000000-0005-0000-0000-00002F1B0000}"/>
    <cellStyle name="20% - Accent4 5 3 2 5 3 2" xfId="32252" xr:uid="{00000000-0005-0000-0000-0000301B0000}"/>
    <cellStyle name="20% - Accent4 5 3 2 5 4" xfId="25559" xr:uid="{00000000-0005-0000-0000-0000311B0000}"/>
    <cellStyle name="20% - Accent4 5 3 2 6" xfId="7657" xr:uid="{00000000-0005-0000-0000-0000321B0000}"/>
    <cellStyle name="20% - Accent4 5 3 2 6 2" xfId="15454" xr:uid="{00000000-0005-0000-0000-0000331B0000}"/>
    <cellStyle name="20% - Accent4 5 3 2 6 2 2" xfId="33089" xr:uid="{00000000-0005-0000-0000-0000341B0000}"/>
    <cellStyle name="20% - Accent4 5 3 2 6 3" xfId="26090" xr:uid="{00000000-0005-0000-0000-0000351B0000}"/>
    <cellStyle name="20% - Accent4 5 3 2 7" xfId="11231" xr:uid="{00000000-0005-0000-0000-0000361B0000}"/>
    <cellStyle name="20% - Accent4 5 3 2 7 2" xfId="28959" xr:uid="{00000000-0005-0000-0000-0000371B0000}"/>
    <cellStyle name="20% - Accent4 5 3 2 8" xfId="23225" xr:uid="{00000000-0005-0000-0000-0000381B0000}"/>
    <cellStyle name="20% - Accent4 5 3 2 9" xfId="51779" xr:uid="{00000000-0005-0000-0000-0000391B0000}"/>
    <cellStyle name="20% - Accent4 5 3 3" xfId="3681" xr:uid="{00000000-0005-0000-0000-00003A1B0000}"/>
    <cellStyle name="20% - Accent4 5 3 3 2" xfId="5662" xr:uid="{00000000-0005-0000-0000-00003B1B0000}"/>
    <cellStyle name="20% - Accent4 5 3 3 2 2" xfId="8962" xr:uid="{00000000-0005-0000-0000-00003C1B0000}"/>
    <cellStyle name="20% - Accent4 5 3 3 2 2 2" xfId="16757" xr:uid="{00000000-0005-0000-0000-00003D1B0000}"/>
    <cellStyle name="20% - Accent4 5 3 3 2 2 2 2" xfId="34393" xr:uid="{00000000-0005-0000-0000-00003E1B0000}"/>
    <cellStyle name="20% - Accent4 5 3 3 2 2 3" xfId="27350" xr:uid="{00000000-0005-0000-0000-00003F1B0000}"/>
    <cellStyle name="20% - Accent4 5 3 3 2 3" xfId="13518" xr:uid="{00000000-0005-0000-0000-0000401B0000}"/>
    <cellStyle name="20% - Accent4 5 3 3 2 3 2" xfId="31158" xr:uid="{00000000-0005-0000-0000-0000411B0000}"/>
    <cellStyle name="20% - Accent4 5 3 3 2 4" xfId="24485" xr:uid="{00000000-0005-0000-0000-0000421B0000}"/>
    <cellStyle name="20% - Accent4 5 3 3 3" xfId="6292" xr:uid="{00000000-0005-0000-0000-0000431B0000}"/>
    <cellStyle name="20% - Accent4 5 3 3 3 2" xfId="9502" xr:uid="{00000000-0005-0000-0000-0000441B0000}"/>
    <cellStyle name="20% - Accent4 5 3 3 3 2 2" xfId="17296" xr:uid="{00000000-0005-0000-0000-0000451B0000}"/>
    <cellStyle name="20% - Accent4 5 3 3 3 2 2 2" xfId="34933" xr:uid="{00000000-0005-0000-0000-0000461B0000}"/>
    <cellStyle name="20% - Accent4 5 3 3 3 2 3" xfId="27886" xr:uid="{00000000-0005-0000-0000-0000471B0000}"/>
    <cellStyle name="20% - Accent4 5 3 3 3 3" xfId="14081" xr:uid="{00000000-0005-0000-0000-0000481B0000}"/>
    <cellStyle name="20% - Accent4 5 3 3 3 3 2" xfId="31716" xr:uid="{00000000-0005-0000-0000-0000491B0000}"/>
    <cellStyle name="20% - Accent4 5 3 3 3 4" xfId="25022" xr:uid="{00000000-0005-0000-0000-00004A1B0000}"/>
    <cellStyle name="20% - Accent4 5 3 3 4" xfId="6830" xr:uid="{00000000-0005-0000-0000-00004B1B0000}"/>
    <cellStyle name="20% - Accent4 5 3 3 4 2" xfId="10040" xr:uid="{00000000-0005-0000-0000-00004C1B0000}"/>
    <cellStyle name="20% - Accent4 5 3 3 4 2 2" xfId="17833" xr:uid="{00000000-0005-0000-0000-00004D1B0000}"/>
    <cellStyle name="20% - Accent4 5 3 3 4 2 2 2" xfId="35470" xr:uid="{00000000-0005-0000-0000-00004E1B0000}"/>
    <cellStyle name="20% - Accent4 5 3 3 4 2 3" xfId="28423" xr:uid="{00000000-0005-0000-0000-00004F1B0000}"/>
    <cellStyle name="20% - Accent4 5 3 3 4 3" xfId="14618" xr:uid="{00000000-0005-0000-0000-0000501B0000}"/>
    <cellStyle name="20% - Accent4 5 3 3 4 3 2" xfId="32253" xr:uid="{00000000-0005-0000-0000-0000511B0000}"/>
    <cellStyle name="20% - Accent4 5 3 3 4 4" xfId="25560" xr:uid="{00000000-0005-0000-0000-0000521B0000}"/>
    <cellStyle name="20% - Accent4 5 3 3 5" xfId="8291" xr:uid="{00000000-0005-0000-0000-0000531B0000}"/>
    <cellStyle name="20% - Accent4 5 3 3 5 2" xfId="16087" xr:uid="{00000000-0005-0000-0000-0000541B0000}"/>
    <cellStyle name="20% - Accent4 5 3 3 5 2 2" xfId="33722" xr:uid="{00000000-0005-0000-0000-0000551B0000}"/>
    <cellStyle name="20% - Accent4 5 3 3 5 3" xfId="26705" xr:uid="{00000000-0005-0000-0000-0000561B0000}"/>
    <cellStyle name="20% - Accent4 5 3 3 6" xfId="12408" xr:uid="{00000000-0005-0000-0000-0000571B0000}"/>
    <cellStyle name="20% - Accent4 5 3 3 6 2" xfId="30079" xr:uid="{00000000-0005-0000-0000-0000581B0000}"/>
    <cellStyle name="20% - Accent4 5 3 3 7" xfId="23840" xr:uid="{00000000-0005-0000-0000-0000591B0000}"/>
    <cellStyle name="20% - Accent4 5 3 4" xfId="3679" xr:uid="{00000000-0005-0000-0000-00005A1B0000}"/>
    <cellStyle name="20% - Accent4 5 3 4 2" xfId="8289" xr:uid="{00000000-0005-0000-0000-00005B1B0000}"/>
    <cellStyle name="20% - Accent4 5 3 4 2 2" xfId="16085" xr:uid="{00000000-0005-0000-0000-00005C1B0000}"/>
    <cellStyle name="20% - Accent4 5 3 4 2 2 2" xfId="33720" xr:uid="{00000000-0005-0000-0000-00005D1B0000}"/>
    <cellStyle name="20% - Accent4 5 3 4 2 3" xfId="26703" xr:uid="{00000000-0005-0000-0000-00005E1B0000}"/>
    <cellStyle name="20% - Accent4 5 3 4 3" xfId="12406" xr:uid="{00000000-0005-0000-0000-00005F1B0000}"/>
    <cellStyle name="20% - Accent4 5 3 4 3 2" xfId="30077" xr:uid="{00000000-0005-0000-0000-0000601B0000}"/>
    <cellStyle name="20% - Accent4 5 3 4 4" xfId="23838" xr:uid="{00000000-0005-0000-0000-0000611B0000}"/>
    <cellStyle name="20% - Accent4 5 3 5" xfId="5660" xr:uid="{00000000-0005-0000-0000-0000621B0000}"/>
    <cellStyle name="20% - Accent4 5 3 5 2" xfId="8960" xr:uid="{00000000-0005-0000-0000-0000631B0000}"/>
    <cellStyle name="20% - Accent4 5 3 5 2 2" xfId="16755" xr:uid="{00000000-0005-0000-0000-0000641B0000}"/>
    <cellStyle name="20% - Accent4 5 3 5 2 2 2" xfId="34391" xr:uid="{00000000-0005-0000-0000-0000651B0000}"/>
    <cellStyle name="20% - Accent4 5 3 5 2 3" xfId="27348" xr:uid="{00000000-0005-0000-0000-0000661B0000}"/>
    <cellStyle name="20% - Accent4 5 3 5 3" xfId="13516" xr:uid="{00000000-0005-0000-0000-0000671B0000}"/>
    <cellStyle name="20% - Accent4 5 3 5 3 2" xfId="31156" xr:uid="{00000000-0005-0000-0000-0000681B0000}"/>
    <cellStyle name="20% - Accent4 5 3 5 4" xfId="24483" xr:uid="{00000000-0005-0000-0000-0000691B0000}"/>
    <cellStyle name="20% - Accent4 5 3 6" xfId="6290" xr:uid="{00000000-0005-0000-0000-00006A1B0000}"/>
    <cellStyle name="20% - Accent4 5 3 6 2" xfId="9500" xr:uid="{00000000-0005-0000-0000-00006B1B0000}"/>
    <cellStyle name="20% - Accent4 5 3 6 2 2" xfId="17294" xr:uid="{00000000-0005-0000-0000-00006C1B0000}"/>
    <cellStyle name="20% - Accent4 5 3 6 2 2 2" xfId="34931" xr:uid="{00000000-0005-0000-0000-00006D1B0000}"/>
    <cellStyle name="20% - Accent4 5 3 6 2 3" xfId="27884" xr:uid="{00000000-0005-0000-0000-00006E1B0000}"/>
    <cellStyle name="20% - Accent4 5 3 6 3" xfId="14079" xr:uid="{00000000-0005-0000-0000-00006F1B0000}"/>
    <cellStyle name="20% - Accent4 5 3 6 3 2" xfId="31714" xr:uid="{00000000-0005-0000-0000-0000701B0000}"/>
    <cellStyle name="20% - Accent4 5 3 6 4" xfId="25020" xr:uid="{00000000-0005-0000-0000-0000711B0000}"/>
    <cellStyle name="20% - Accent4 5 3 7" xfId="6828" xr:uid="{00000000-0005-0000-0000-0000721B0000}"/>
    <cellStyle name="20% - Accent4 5 3 7 2" xfId="10038" xr:uid="{00000000-0005-0000-0000-0000731B0000}"/>
    <cellStyle name="20% - Accent4 5 3 7 2 2" xfId="17831" xr:uid="{00000000-0005-0000-0000-0000741B0000}"/>
    <cellStyle name="20% - Accent4 5 3 7 2 2 2" xfId="35468" xr:uid="{00000000-0005-0000-0000-0000751B0000}"/>
    <cellStyle name="20% - Accent4 5 3 7 2 3" xfId="28421" xr:uid="{00000000-0005-0000-0000-0000761B0000}"/>
    <cellStyle name="20% - Accent4 5 3 7 3" xfId="14616" xr:uid="{00000000-0005-0000-0000-0000771B0000}"/>
    <cellStyle name="20% - Accent4 5 3 7 3 2" xfId="32251" xr:uid="{00000000-0005-0000-0000-0000781B0000}"/>
    <cellStyle name="20% - Accent4 5 3 7 4" xfId="25558" xr:uid="{00000000-0005-0000-0000-0000791B0000}"/>
    <cellStyle name="20% - Accent4 5 3 8" xfId="7656" xr:uid="{00000000-0005-0000-0000-00007A1B0000}"/>
    <cellStyle name="20% - Accent4 5 3 8 2" xfId="15453" xr:uid="{00000000-0005-0000-0000-00007B1B0000}"/>
    <cellStyle name="20% - Accent4 5 3 8 2 2" xfId="33088" xr:uid="{00000000-0005-0000-0000-00007C1B0000}"/>
    <cellStyle name="20% - Accent4 5 3 8 3" xfId="26089" xr:uid="{00000000-0005-0000-0000-00007D1B0000}"/>
    <cellStyle name="20% - Accent4 5 3 9" xfId="11230" xr:uid="{00000000-0005-0000-0000-00007E1B0000}"/>
    <cellStyle name="20% - Accent4 5 3 9 2" xfId="28958" xr:uid="{00000000-0005-0000-0000-00007F1B0000}"/>
    <cellStyle name="20% - Accent4 5 4" xfId="471" xr:uid="{00000000-0005-0000-0000-0000801B0000}"/>
    <cellStyle name="20% - Accent4 5 4 10" xfId="52912" xr:uid="{00000000-0005-0000-0000-0000811B0000}"/>
    <cellStyle name="20% - Accent4 5 4 2" xfId="3682" xr:uid="{00000000-0005-0000-0000-0000821B0000}"/>
    <cellStyle name="20% - Accent4 5 4 2 2" xfId="8292" xr:uid="{00000000-0005-0000-0000-0000831B0000}"/>
    <cellStyle name="20% - Accent4 5 4 2 2 2" xfId="16088" xr:uid="{00000000-0005-0000-0000-0000841B0000}"/>
    <cellStyle name="20% - Accent4 5 4 2 2 2 2" xfId="33723" xr:uid="{00000000-0005-0000-0000-0000851B0000}"/>
    <cellStyle name="20% - Accent4 5 4 2 2 3" xfId="26706" xr:uid="{00000000-0005-0000-0000-0000861B0000}"/>
    <cellStyle name="20% - Accent4 5 4 2 3" xfId="12409" xr:uid="{00000000-0005-0000-0000-0000871B0000}"/>
    <cellStyle name="20% - Accent4 5 4 2 3 2" xfId="30080" xr:uid="{00000000-0005-0000-0000-0000881B0000}"/>
    <cellStyle name="20% - Accent4 5 4 2 4" xfId="23841" xr:uid="{00000000-0005-0000-0000-0000891B0000}"/>
    <cellStyle name="20% - Accent4 5 4 3" xfId="5663" xr:uid="{00000000-0005-0000-0000-00008A1B0000}"/>
    <cellStyle name="20% - Accent4 5 4 3 2" xfId="8963" xr:uid="{00000000-0005-0000-0000-00008B1B0000}"/>
    <cellStyle name="20% - Accent4 5 4 3 2 2" xfId="16758" xr:uid="{00000000-0005-0000-0000-00008C1B0000}"/>
    <cellStyle name="20% - Accent4 5 4 3 2 2 2" xfId="34394" xr:uid="{00000000-0005-0000-0000-00008D1B0000}"/>
    <cellStyle name="20% - Accent4 5 4 3 2 3" xfId="27351" xr:uid="{00000000-0005-0000-0000-00008E1B0000}"/>
    <cellStyle name="20% - Accent4 5 4 3 3" xfId="13519" xr:uid="{00000000-0005-0000-0000-00008F1B0000}"/>
    <cellStyle name="20% - Accent4 5 4 3 3 2" xfId="31159" xr:uid="{00000000-0005-0000-0000-0000901B0000}"/>
    <cellStyle name="20% - Accent4 5 4 3 4" xfId="24486" xr:uid="{00000000-0005-0000-0000-0000911B0000}"/>
    <cellStyle name="20% - Accent4 5 4 4" xfId="6293" xr:uid="{00000000-0005-0000-0000-0000921B0000}"/>
    <cellStyle name="20% - Accent4 5 4 4 2" xfId="9503" xr:uid="{00000000-0005-0000-0000-0000931B0000}"/>
    <cellStyle name="20% - Accent4 5 4 4 2 2" xfId="17297" xr:uid="{00000000-0005-0000-0000-0000941B0000}"/>
    <cellStyle name="20% - Accent4 5 4 4 2 2 2" xfId="34934" xr:uid="{00000000-0005-0000-0000-0000951B0000}"/>
    <cellStyle name="20% - Accent4 5 4 4 2 3" xfId="27887" xr:uid="{00000000-0005-0000-0000-0000961B0000}"/>
    <cellStyle name="20% - Accent4 5 4 4 3" xfId="14082" xr:uid="{00000000-0005-0000-0000-0000971B0000}"/>
    <cellStyle name="20% - Accent4 5 4 4 3 2" xfId="31717" xr:uid="{00000000-0005-0000-0000-0000981B0000}"/>
    <cellStyle name="20% - Accent4 5 4 4 4" xfId="25023" xr:uid="{00000000-0005-0000-0000-0000991B0000}"/>
    <cellStyle name="20% - Accent4 5 4 5" xfId="6831" xr:uid="{00000000-0005-0000-0000-00009A1B0000}"/>
    <cellStyle name="20% - Accent4 5 4 5 2" xfId="10041" xr:uid="{00000000-0005-0000-0000-00009B1B0000}"/>
    <cellStyle name="20% - Accent4 5 4 5 2 2" xfId="17834" xr:uid="{00000000-0005-0000-0000-00009C1B0000}"/>
    <cellStyle name="20% - Accent4 5 4 5 2 2 2" xfId="35471" xr:uid="{00000000-0005-0000-0000-00009D1B0000}"/>
    <cellStyle name="20% - Accent4 5 4 5 2 3" xfId="28424" xr:uid="{00000000-0005-0000-0000-00009E1B0000}"/>
    <cellStyle name="20% - Accent4 5 4 5 3" xfId="14619" xr:uid="{00000000-0005-0000-0000-00009F1B0000}"/>
    <cellStyle name="20% - Accent4 5 4 5 3 2" xfId="32254" xr:uid="{00000000-0005-0000-0000-0000A01B0000}"/>
    <cellStyle name="20% - Accent4 5 4 5 4" xfId="25561" xr:uid="{00000000-0005-0000-0000-0000A11B0000}"/>
    <cellStyle name="20% - Accent4 5 4 6" xfId="7658" xr:uid="{00000000-0005-0000-0000-0000A21B0000}"/>
    <cellStyle name="20% - Accent4 5 4 6 2" xfId="15455" xr:uid="{00000000-0005-0000-0000-0000A31B0000}"/>
    <cellStyle name="20% - Accent4 5 4 6 2 2" xfId="33090" xr:uid="{00000000-0005-0000-0000-0000A41B0000}"/>
    <cellStyle name="20% - Accent4 5 4 6 3" xfId="26091" xr:uid="{00000000-0005-0000-0000-0000A51B0000}"/>
    <cellStyle name="20% - Accent4 5 4 7" xfId="11232" xr:uid="{00000000-0005-0000-0000-0000A61B0000}"/>
    <cellStyle name="20% - Accent4 5 4 7 2" xfId="28960" xr:uid="{00000000-0005-0000-0000-0000A71B0000}"/>
    <cellStyle name="20% - Accent4 5 4 8" xfId="23226" xr:uid="{00000000-0005-0000-0000-0000A81B0000}"/>
    <cellStyle name="20% - Accent4 5 4 9" xfId="51780" xr:uid="{00000000-0005-0000-0000-0000A91B0000}"/>
    <cellStyle name="20% - Accent4 5 5" xfId="472" xr:uid="{00000000-0005-0000-0000-0000AA1B0000}"/>
    <cellStyle name="20% - Accent4 5 5 2" xfId="3683" xr:uid="{00000000-0005-0000-0000-0000AB1B0000}"/>
    <cellStyle name="20% - Accent4 5 5 2 2" xfId="8293" xr:uid="{00000000-0005-0000-0000-0000AC1B0000}"/>
    <cellStyle name="20% - Accent4 5 5 2 2 2" xfId="16089" xr:uid="{00000000-0005-0000-0000-0000AD1B0000}"/>
    <cellStyle name="20% - Accent4 5 5 2 2 2 2" xfId="33724" xr:uid="{00000000-0005-0000-0000-0000AE1B0000}"/>
    <cellStyle name="20% - Accent4 5 5 2 2 3" xfId="26707" xr:uid="{00000000-0005-0000-0000-0000AF1B0000}"/>
    <cellStyle name="20% - Accent4 5 5 2 3" xfId="12410" xr:uid="{00000000-0005-0000-0000-0000B01B0000}"/>
    <cellStyle name="20% - Accent4 5 5 2 3 2" xfId="30081" xr:uid="{00000000-0005-0000-0000-0000B11B0000}"/>
    <cellStyle name="20% - Accent4 5 5 2 4" xfId="23842" xr:uid="{00000000-0005-0000-0000-0000B21B0000}"/>
    <cellStyle name="20% - Accent4 5 5 3" xfId="5664" xr:uid="{00000000-0005-0000-0000-0000B31B0000}"/>
    <cellStyle name="20% - Accent4 5 5 3 2" xfId="8964" xr:uid="{00000000-0005-0000-0000-0000B41B0000}"/>
    <cellStyle name="20% - Accent4 5 5 3 2 2" xfId="16759" xr:uid="{00000000-0005-0000-0000-0000B51B0000}"/>
    <cellStyle name="20% - Accent4 5 5 3 2 2 2" xfId="34395" xr:uid="{00000000-0005-0000-0000-0000B61B0000}"/>
    <cellStyle name="20% - Accent4 5 5 3 2 3" xfId="27352" xr:uid="{00000000-0005-0000-0000-0000B71B0000}"/>
    <cellStyle name="20% - Accent4 5 5 3 3" xfId="13520" xr:uid="{00000000-0005-0000-0000-0000B81B0000}"/>
    <cellStyle name="20% - Accent4 5 5 3 3 2" xfId="31160" xr:uid="{00000000-0005-0000-0000-0000B91B0000}"/>
    <cellStyle name="20% - Accent4 5 5 3 4" xfId="24487" xr:uid="{00000000-0005-0000-0000-0000BA1B0000}"/>
    <cellStyle name="20% - Accent4 5 5 4" xfId="6294" xr:uid="{00000000-0005-0000-0000-0000BB1B0000}"/>
    <cellStyle name="20% - Accent4 5 5 4 2" xfId="9504" xr:uid="{00000000-0005-0000-0000-0000BC1B0000}"/>
    <cellStyle name="20% - Accent4 5 5 4 2 2" xfId="17298" xr:uid="{00000000-0005-0000-0000-0000BD1B0000}"/>
    <cellStyle name="20% - Accent4 5 5 4 2 2 2" xfId="34935" xr:uid="{00000000-0005-0000-0000-0000BE1B0000}"/>
    <cellStyle name="20% - Accent4 5 5 4 2 3" xfId="27888" xr:uid="{00000000-0005-0000-0000-0000BF1B0000}"/>
    <cellStyle name="20% - Accent4 5 5 4 3" xfId="14083" xr:uid="{00000000-0005-0000-0000-0000C01B0000}"/>
    <cellStyle name="20% - Accent4 5 5 4 3 2" xfId="31718" xr:uid="{00000000-0005-0000-0000-0000C11B0000}"/>
    <cellStyle name="20% - Accent4 5 5 4 4" xfId="25024" xr:uid="{00000000-0005-0000-0000-0000C21B0000}"/>
    <cellStyle name="20% - Accent4 5 5 5" xfId="6832" xr:uid="{00000000-0005-0000-0000-0000C31B0000}"/>
    <cellStyle name="20% - Accent4 5 5 5 2" xfId="10042" xr:uid="{00000000-0005-0000-0000-0000C41B0000}"/>
    <cellStyle name="20% - Accent4 5 5 5 2 2" xfId="17835" xr:uid="{00000000-0005-0000-0000-0000C51B0000}"/>
    <cellStyle name="20% - Accent4 5 5 5 2 2 2" xfId="35472" xr:uid="{00000000-0005-0000-0000-0000C61B0000}"/>
    <cellStyle name="20% - Accent4 5 5 5 2 3" xfId="28425" xr:uid="{00000000-0005-0000-0000-0000C71B0000}"/>
    <cellStyle name="20% - Accent4 5 5 5 3" xfId="14620" xr:uid="{00000000-0005-0000-0000-0000C81B0000}"/>
    <cellStyle name="20% - Accent4 5 5 5 3 2" xfId="32255" xr:uid="{00000000-0005-0000-0000-0000C91B0000}"/>
    <cellStyle name="20% - Accent4 5 5 5 4" xfId="25562" xr:uid="{00000000-0005-0000-0000-0000CA1B0000}"/>
    <cellStyle name="20% - Accent4 5 5 6" xfId="7659" xr:uid="{00000000-0005-0000-0000-0000CB1B0000}"/>
    <cellStyle name="20% - Accent4 5 5 6 2" xfId="15456" xr:uid="{00000000-0005-0000-0000-0000CC1B0000}"/>
    <cellStyle name="20% - Accent4 5 5 6 2 2" xfId="33091" xr:uid="{00000000-0005-0000-0000-0000CD1B0000}"/>
    <cellStyle name="20% - Accent4 5 5 6 3" xfId="26092" xr:uid="{00000000-0005-0000-0000-0000CE1B0000}"/>
    <cellStyle name="20% - Accent4 5 5 7" xfId="11233" xr:uid="{00000000-0005-0000-0000-0000CF1B0000}"/>
    <cellStyle name="20% - Accent4 5 5 7 2" xfId="28961" xr:uid="{00000000-0005-0000-0000-0000D01B0000}"/>
    <cellStyle name="20% - Accent4 5 5 8" xfId="23227" xr:uid="{00000000-0005-0000-0000-0000D11B0000}"/>
    <cellStyle name="20% - Accent4 5 5 9" xfId="51781" xr:uid="{00000000-0005-0000-0000-0000D21B0000}"/>
    <cellStyle name="20% - Accent4 5 6" xfId="473" xr:uid="{00000000-0005-0000-0000-0000D31B0000}"/>
    <cellStyle name="20% - Accent4 5 6 2" xfId="3684" xr:uid="{00000000-0005-0000-0000-0000D41B0000}"/>
    <cellStyle name="20% - Accent4 5 6 2 2" xfId="8294" xr:uid="{00000000-0005-0000-0000-0000D51B0000}"/>
    <cellStyle name="20% - Accent4 5 6 2 2 2" xfId="16090" xr:uid="{00000000-0005-0000-0000-0000D61B0000}"/>
    <cellStyle name="20% - Accent4 5 6 2 2 2 2" xfId="33725" xr:uid="{00000000-0005-0000-0000-0000D71B0000}"/>
    <cellStyle name="20% - Accent4 5 6 2 2 3" xfId="26708" xr:uid="{00000000-0005-0000-0000-0000D81B0000}"/>
    <cellStyle name="20% - Accent4 5 6 2 3" xfId="12411" xr:uid="{00000000-0005-0000-0000-0000D91B0000}"/>
    <cellStyle name="20% - Accent4 5 6 2 3 2" xfId="30082" xr:uid="{00000000-0005-0000-0000-0000DA1B0000}"/>
    <cellStyle name="20% - Accent4 5 6 2 4" xfId="23843" xr:uid="{00000000-0005-0000-0000-0000DB1B0000}"/>
    <cellStyle name="20% - Accent4 5 6 3" xfId="5665" xr:uid="{00000000-0005-0000-0000-0000DC1B0000}"/>
    <cellStyle name="20% - Accent4 5 6 3 2" xfId="8965" xr:uid="{00000000-0005-0000-0000-0000DD1B0000}"/>
    <cellStyle name="20% - Accent4 5 6 3 2 2" xfId="16760" xr:uid="{00000000-0005-0000-0000-0000DE1B0000}"/>
    <cellStyle name="20% - Accent4 5 6 3 2 2 2" xfId="34396" xr:uid="{00000000-0005-0000-0000-0000DF1B0000}"/>
    <cellStyle name="20% - Accent4 5 6 3 2 3" xfId="27353" xr:uid="{00000000-0005-0000-0000-0000E01B0000}"/>
    <cellStyle name="20% - Accent4 5 6 3 3" xfId="13521" xr:uid="{00000000-0005-0000-0000-0000E11B0000}"/>
    <cellStyle name="20% - Accent4 5 6 3 3 2" xfId="31161" xr:uid="{00000000-0005-0000-0000-0000E21B0000}"/>
    <cellStyle name="20% - Accent4 5 6 3 4" xfId="24488" xr:uid="{00000000-0005-0000-0000-0000E31B0000}"/>
    <cellStyle name="20% - Accent4 5 6 4" xfId="6295" xr:uid="{00000000-0005-0000-0000-0000E41B0000}"/>
    <cellStyle name="20% - Accent4 5 6 4 2" xfId="9505" xr:uid="{00000000-0005-0000-0000-0000E51B0000}"/>
    <cellStyle name="20% - Accent4 5 6 4 2 2" xfId="17299" xr:uid="{00000000-0005-0000-0000-0000E61B0000}"/>
    <cellStyle name="20% - Accent4 5 6 4 2 2 2" xfId="34936" xr:uid="{00000000-0005-0000-0000-0000E71B0000}"/>
    <cellStyle name="20% - Accent4 5 6 4 2 3" xfId="27889" xr:uid="{00000000-0005-0000-0000-0000E81B0000}"/>
    <cellStyle name="20% - Accent4 5 6 4 3" xfId="14084" xr:uid="{00000000-0005-0000-0000-0000E91B0000}"/>
    <cellStyle name="20% - Accent4 5 6 4 3 2" xfId="31719" xr:uid="{00000000-0005-0000-0000-0000EA1B0000}"/>
    <cellStyle name="20% - Accent4 5 6 4 4" xfId="25025" xr:uid="{00000000-0005-0000-0000-0000EB1B0000}"/>
    <cellStyle name="20% - Accent4 5 6 5" xfId="6833" xr:uid="{00000000-0005-0000-0000-0000EC1B0000}"/>
    <cellStyle name="20% - Accent4 5 6 5 2" xfId="10043" xr:uid="{00000000-0005-0000-0000-0000ED1B0000}"/>
    <cellStyle name="20% - Accent4 5 6 5 2 2" xfId="17836" xr:uid="{00000000-0005-0000-0000-0000EE1B0000}"/>
    <cellStyle name="20% - Accent4 5 6 5 2 2 2" xfId="35473" xr:uid="{00000000-0005-0000-0000-0000EF1B0000}"/>
    <cellStyle name="20% - Accent4 5 6 5 2 3" xfId="28426" xr:uid="{00000000-0005-0000-0000-0000F01B0000}"/>
    <cellStyle name="20% - Accent4 5 6 5 3" xfId="14621" xr:uid="{00000000-0005-0000-0000-0000F11B0000}"/>
    <cellStyle name="20% - Accent4 5 6 5 3 2" xfId="32256" xr:uid="{00000000-0005-0000-0000-0000F21B0000}"/>
    <cellStyle name="20% - Accent4 5 6 5 4" xfId="25563" xr:uid="{00000000-0005-0000-0000-0000F31B0000}"/>
    <cellStyle name="20% - Accent4 5 6 6" xfId="7660" xr:uid="{00000000-0005-0000-0000-0000F41B0000}"/>
    <cellStyle name="20% - Accent4 5 6 6 2" xfId="15457" xr:uid="{00000000-0005-0000-0000-0000F51B0000}"/>
    <cellStyle name="20% - Accent4 5 6 6 2 2" xfId="33092" xr:uid="{00000000-0005-0000-0000-0000F61B0000}"/>
    <cellStyle name="20% - Accent4 5 6 6 3" xfId="26093" xr:uid="{00000000-0005-0000-0000-0000F71B0000}"/>
    <cellStyle name="20% - Accent4 5 6 7" xfId="11234" xr:uid="{00000000-0005-0000-0000-0000F81B0000}"/>
    <cellStyle name="20% - Accent4 5 6 7 2" xfId="28962" xr:uid="{00000000-0005-0000-0000-0000F91B0000}"/>
    <cellStyle name="20% - Accent4 5 6 8" xfId="23228" xr:uid="{00000000-0005-0000-0000-0000FA1B0000}"/>
    <cellStyle name="20% - Accent4 5 6 9" xfId="51782" xr:uid="{00000000-0005-0000-0000-0000FB1B0000}"/>
    <cellStyle name="20% - Accent4 5 7" xfId="474" xr:uid="{00000000-0005-0000-0000-0000FC1B0000}"/>
    <cellStyle name="20% - Accent4 5 7 10" xfId="51783" xr:uid="{00000000-0005-0000-0000-0000FD1B0000}"/>
    <cellStyle name="20% - Accent4 5 7 2" xfId="475" xr:uid="{00000000-0005-0000-0000-0000FE1B0000}"/>
    <cellStyle name="20% - Accent4 5 7 2 2" xfId="8296" xr:uid="{00000000-0005-0000-0000-0000FF1B0000}"/>
    <cellStyle name="20% - Accent4 5 7 2 2 2" xfId="16092" xr:uid="{00000000-0005-0000-0000-0000001C0000}"/>
    <cellStyle name="20% - Accent4 5 7 2 2 2 2" xfId="33727" xr:uid="{00000000-0005-0000-0000-0000011C0000}"/>
    <cellStyle name="20% - Accent4 5 7 2 2 3" xfId="26710" xr:uid="{00000000-0005-0000-0000-0000021C0000}"/>
    <cellStyle name="20% - Accent4 5 7 2 3" xfId="12413" xr:uid="{00000000-0005-0000-0000-0000031C0000}"/>
    <cellStyle name="20% - Accent4 5 7 2 3 2" xfId="30084" xr:uid="{00000000-0005-0000-0000-0000041C0000}"/>
    <cellStyle name="20% - Accent4 5 7 2 4" xfId="23845" xr:uid="{00000000-0005-0000-0000-0000051C0000}"/>
    <cellStyle name="20% - Accent4 5 7 3" xfId="3685" xr:uid="{00000000-0005-0000-0000-0000061C0000}"/>
    <cellStyle name="20% - Accent4 5 7 3 2" xfId="8295" xr:uid="{00000000-0005-0000-0000-0000071C0000}"/>
    <cellStyle name="20% - Accent4 5 7 3 2 2" xfId="16091" xr:uid="{00000000-0005-0000-0000-0000081C0000}"/>
    <cellStyle name="20% - Accent4 5 7 3 2 2 2" xfId="33726" xr:uid="{00000000-0005-0000-0000-0000091C0000}"/>
    <cellStyle name="20% - Accent4 5 7 3 2 3" xfId="26709" xr:uid="{00000000-0005-0000-0000-00000A1C0000}"/>
    <cellStyle name="20% - Accent4 5 7 3 3" xfId="12412" xr:uid="{00000000-0005-0000-0000-00000B1C0000}"/>
    <cellStyle name="20% - Accent4 5 7 3 3 2" xfId="30083" xr:uid="{00000000-0005-0000-0000-00000C1C0000}"/>
    <cellStyle name="20% - Accent4 5 7 3 4" xfId="23844" xr:uid="{00000000-0005-0000-0000-00000D1C0000}"/>
    <cellStyle name="20% - Accent4 5 7 4" xfId="5666" xr:uid="{00000000-0005-0000-0000-00000E1C0000}"/>
    <cellStyle name="20% - Accent4 5 7 4 2" xfId="8966" xr:uid="{00000000-0005-0000-0000-00000F1C0000}"/>
    <cellStyle name="20% - Accent4 5 7 4 2 2" xfId="16761" xr:uid="{00000000-0005-0000-0000-0000101C0000}"/>
    <cellStyle name="20% - Accent4 5 7 4 2 2 2" xfId="34397" xr:uid="{00000000-0005-0000-0000-0000111C0000}"/>
    <cellStyle name="20% - Accent4 5 7 4 2 3" xfId="27354" xr:uid="{00000000-0005-0000-0000-0000121C0000}"/>
    <cellStyle name="20% - Accent4 5 7 4 3" xfId="13522" xr:uid="{00000000-0005-0000-0000-0000131C0000}"/>
    <cellStyle name="20% - Accent4 5 7 4 3 2" xfId="31162" xr:uid="{00000000-0005-0000-0000-0000141C0000}"/>
    <cellStyle name="20% - Accent4 5 7 4 4" xfId="24489" xr:uid="{00000000-0005-0000-0000-0000151C0000}"/>
    <cellStyle name="20% - Accent4 5 7 5" xfId="6296" xr:uid="{00000000-0005-0000-0000-0000161C0000}"/>
    <cellStyle name="20% - Accent4 5 7 5 2" xfId="9506" xr:uid="{00000000-0005-0000-0000-0000171C0000}"/>
    <cellStyle name="20% - Accent4 5 7 5 2 2" xfId="17300" xr:uid="{00000000-0005-0000-0000-0000181C0000}"/>
    <cellStyle name="20% - Accent4 5 7 5 2 2 2" xfId="34937" xr:uid="{00000000-0005-0000-0000-0000191C0000}"/>
    <cellStyle name="20% - Accent4 5 7 5 2 3" xfId="27890" xr:uid="{00000000-0005-0000-0000-00001A1C0000}"/>
    <cellStyle name="20% - Accent4 5 7 5 3" xfId="14085" xr:uid="{00000000-0005-0000-0000-00001B1C0000}"/>
    <cellStyle name="20% - Accent4 5 7 5 3 2" xfId="31720" xr:uid="{00000000-0005-0000-0000-00001C1C0000}"/>
    <cellStyle name="20% - Accent4 5 7 5 4" xfId="25026" xr:uid="{00000000-0005-0000-0000-00001D1C0000}"/>
    <cellStyle name="20% - Accent4 5 7 6" xfId="6834" xr:uid="{00000000-0005-0000-0000-00001E1C0000}"/>
    <cellStyle name="20% - Accent4 5 7 6 2" xfId="10044" xr:uid="{00000000-0005-0000-0000-00001F1C0000}"/>
    <cellStyle name="20% - Accent4 5 7 6 2 2" xfId="17837" xr:uid="{00000000-0005-0000-0000-0000201C0000}"/>
    <cellStyle name="20% - Accent4 5 7 6 2 2 2" xfId="35474" xr:uid="{00000000-0005-0000-0000-0000211C0000}"/>
    <cellStyle name="20% - Accent4 5 7 6 2 3" xfId="28427" xr:uid="{00000000-0005-0000-0000-0000221C0000}"/>
    <cellStyle name="20% - Accent4 5 7 6 3" xfId="14622" xr:uid="{00000000-0005-0000-0000-0000231C0000}"/>
    <cellStyle name="20% - Accent4 5 7 6 3 2" xfId="32257" xr:uid="{00000000-0005-0000-0000-0000241C0000}"/>
    <cellStyle name="20% - Accent4 5 7 6 4" xfId="25564" xr:uid="{00000000-0005-0000-0000-0000251C0000}"/>
    <cellStyle name="20% - Accent4 5 7 7" xfId="7661" xr:uid="{00000000-0005-0000-0000-0000261C0000}"/>
    <cellStyle name="20% - Accent4 5 7 7 2" xfId="15458" xr:uid="{00000000-0005-0000-0000-0000271C0000}"/>
    <cellStyle name="20% - Accent4 5 7 7 2 2" xfId="33093" xr:uid="{00000000-0005-0000-0000-0000281C0000}"/>
    <cellStyle name="20% - Accent4 5 7 7 3" xfId="26094" xr:uid="{00000000-0005-0000-0000-0000291C0000}"/>
    <cellStyle name="20% - Accent4 5 7 8" xfId="11235" xr:uid="{00000000-0005-0000-0000-00002A1C0000}"/>
    <cellStyle name="20% - Accent4 5 7 8 2" xfId="28963" xr:uid="{00000000-0005-0000-0000-00002B1C0000}"/>
    <cellStyle name="20% - Accent4 5 7 9" xfId="23229" xr:uid="{00000000-0005-0000-0000-00002C1C0000}"/>
    <cellStyle name="20% - Accent4 5 8" xfId="3686" xr:uid="{00000000-0005-0000-0000-00002D1C0000}"/>
    <cellStyle name="20% - Accent4 5 8 2" xfId="8297" xr:uid="{00000000-0005-0000-0000-00002E1C0000}"/>
    <cellStyle name="20% - Accent4 5 8 2 2" xfId="16093" xr:uid="{00000000-0005-0000-0000-00002F1C0000}"/>
    <cellStyle name="20% - Accent4 5 8 2 2 2" xfId="33728" xr:uid="{00000000-0005-0000-0000-0000301C0000}"/>
    <cellStyle name="20% - Accent4 5 8 2 3" xfId="26711" xr:uid="{00000000-0005-0000-0000-0000311C0000}"/>
    <cellStyle name="20% - Accent4 5 8 3" xfId="12414" xr:uid="{00000000-0005-0000-0000-0000321C0000}"/>
    <cellStyle name="20% - Accent4 5 8 3 2" xfId="30085" xr:uid="{00000000-0005-0000-0000-0000331C0000}"/>
    <cellStyle name="20% - Accent4 5 8 4" xfId="23846" xr:uid="{00000000-0005-0000-0000-0000341C0000}"/>
    <cellStyle name="20% - Accent4 5 9" xfId="3687" xr:uid="{00000000-0005-0000-0000-0000351C0000}"/>
    <cellStyle name="20% - Accent4 6" xfId="476" xr:uid="{00000000-0005-0000-0000-0000361C0000}"/>
    <cellStyle name="20% - Accent4 6 10" xfId="3688" xr:uid="{00000000-0005-0000-0000-0000371C0000}"/>
    <cellStyle name="20% - Accent4 6 10 2" xfId="8298" xr:uid="{00000000-0005-0000-0000-0000381C0000}"/>
    <cellStyle name="20% - Accent4 6 10 2 2" xfId="16094" xr:uid="{00000000-0005-0000-0000-0000391C0000}"/>
    <cellStyle name="20% - Accent4 6 10 2 2 2" xfId="33729" xr:uid="{00000000-0005-0000-0000-00003A1C0000}"/>
    <cellStyle name="20% - Accent4 6 10 2 3" xfId="26712" xr:uid="{00000000-0005-0000-0000-00003B1C0000}"/>
    <cellStyle name="20% - Accent4 6 10 3" xfId="12415" xr:uid="{00000000-0005-0000-0000-00003C1C0000}"/>
    <cellStyle name="20% - Accent4 6 10 3 2" xfId="30086" xr:uid="{00000000-0005-0000-0000-00003D1C0000}"/>
    <cellStyle name="20% - Accent4 6 10 4" xfId="23847" xr:uid="{00000000-0005-0000-0000-00003E1C0000}"/>
    <cellStyle name="20% - Accent4 6 11" xfId="5667" xr:uid="{00000000-0005-0000-0000-00003F1C0000}"/>
    <cellStyle name="20% - Accent4 6 11 2" xfId="8967" xr:uid="{00000000-0005-0000-0000-0000401C0000}"/>
    <cellStyle name="20% - Accent4 6 11 2 2" xfId="16762" xr:uid="{00000000-0005-0000-0000-0000411C0000}"/>
    <cellStyle name="20% - Accent4 6 11 2 2 2" xfId="34398" xr:uid="{00000000-0005-0000-0000-0000421C0000}"/>
    <cellStyle name="20% - Accent4 6 11 2 3" xfId="27355" xr:uid="{00000000-0005-0000-0000-0000431C0000}"/>
    <cellStyle name="20% - Accent4 6 11 3" xfId="13523" xr:uid="{00000000-0005-0000-0000-0000441C0000}"/>
    <cellStyle name="20% - Accent4 6 11 3 2" xfId="31163" xr:uid="{00000000-0005-0000-0000-0000451C0000}"/>
    <cellStyle name="20% - Accent4 6 11 4" xfId="24490" xr:uid="{00000000-0005-0000-0000-0000461C0000}"/>
    <cellStyle name="20% - Accent4 6 12" xfId="6297" xr:uid="{00000000-0005-0000-0000-0000471C0000}"/>
    <cellStyle name="20% - Accent4 6 12 2" xfId="9507" xr:uid="{00000000-0005-0000-0000-0000481C0000}"/>
    <cellStyle name="20% - Accent4 6 12 2 2" xfId="17301" xr:uid="{00000000-0005-0000-0000-0000491C0000}"/>
    <cellStyle name="20% - Accent4 6 12 2 2 2" xfId="34938" xr:uid="{00000000-0005-0000-0000-00004A1C0000}"/>
    <cellStyle name="20% - Accent4 6 12 2 3" xfId="27891" xr:uid="{00000000-0005-0000-0000-00004B1C0000}"/>
    <cellStyle name="20% - Accent4 6 12 3" xfId="14086" xr:uid="{00000000-0005-0000-0000-00004C1C0000}"/>
    <cellStyle name="20% - Accent4 6 12 3 2" xfId="31721" xr:uid="{00000000-0005-0000-0000-00004D1C0000}"/>
    <cellStyle name="20% - Accent4 6 12 4" xfId="25027" xr:uid="{00000000-0005-0000-0000-00004E1C0000}"/>
    <cellStyle name="20% - Accent4 6 13" xfId="6835" xr:uid="{00000000-0005-0000-0000-00004F1C0000}"/>
    <cellStyle name="20% - Accent4 6 13 2" xfId="10045" xr:uid="{00000000-0005-0000-0000-0000501C0000}"/>
    <cellStyle name="20% - Accent4 6 13 2 2" xfId="17838" xr:uid="{00000000-0005-0000-0000-0000511C0000}"/>
    <cellStyle name="20% - Accent4 6 13 2 2 2" xfId="35475" xr:uid="{00000000-0005-0000-0000-0000521C0000}"/>
    <cellStyle name="20% - Accent4 6 13 2 3" xfId="28428" xr:uid="{00000000-0005-0000-0000-0000531C0000}"/>
    <cellStyle name="20% - Accent4 6 13 3" xfId="14623" xr:uid="{00000000-0005-0000-0000-0000541C0000}"/>
    <cellStyle name="20% - Accent4 6 13 3 2" xfId="32258" xr:uid="{00000000-0005-0000-0000-0000551C0000}"/>
    <cellStyle name="20% - Accent4 6 13 4" xfId="25565" xr:uid="{00000000-0005-0000-0000-0000561C0000}"/>
    <cellStyle name="20% - Accent4 6 14" xfId="7662" xr:uid="{00000000-0005-0000-0000-0000571C0000}"/>
    <cellStyle name="20% - Accent4 6 14 2" xfId="15459" xr:uid="{00000000-0005-0000-0000-0000581C0000}"/>
    <cellStyle name="20% - Accent4 6 14 2 2" xfId="33094" xr:uid="{00000000-0005-0000-0000-0000591C0000}"/>
    <cellStyle name="20% - Accent4 6 14 3" xfId="26095" xr:uid="{00000000-0005-0000-0000-00005A1C0000}"/>
    <cellStyle name="20% - Accent4 6 15" xfId="11236" xr:uid="{00000000-0005-0000-0000-00005B1C0000}"/>
    <cellStyle name="20% - Accent4 6 15 2" xfId="28964" xr:uid="{00000000-0005-0000-0000-00005C1C0000}"/>
    <cellStyle name="20% - Accent4 6 16" xfId="21944" xr:uid="{00000000-0005-0000-0000-00005D1C0000}"/>
    <cellStyle name="20% - Accent4 6 16 2" xfId="38697" xr:uid="{00000000-0005-0000-0000-00005E1C0000}"/>
    <cellStyle name="20% - Accent4 6 17" xfId="23230" xr:uid="{00000000-0005-0000-0000-00005F1C0000}"/>
    <cellStyle name="20% - Accent4 6 18" xfId="51784" xr:uid="{00000000-0005-0000-0000-0000601C0000}"/>
    <cellStyle name="20% - Accent4 6 2" xfId="477" xr:uid="{00000000-0005-0000-0000-0000611C0000}"/>
    <cellStyle name="20% - Accent4 6 2 10" xfId="51785" xr:uid="{00000000-0005-0000-0000-0000621C0000}"/>
    <cellStyle name="20% - Accent4 6 2 2" xfId="3689" xr:uid="{00000000-0005-0000-0000-0000631C0000}"/>
    <cellStyle name="20% - Accent4 6 2 2 2" xfId="8299" xr:uid="{00000000-0005-0000-0000-0000641C0000}"/>
    <cellStyle name="20% - Accent4 6 2 2 2 2" xfId="16095" xr:uid="{00000000-0005-0000-0000-0000651C0000}"/>
    <cellStyle name="20% - Accent4 6 2 2 2 2 2" xfId="33730" xr:uid="{00000000-0005-0000-0000-0000661C0000}"/>
    <cellStyle name="20% - Accent4 6 2 2 2 3" xfId="26713" xr:uid="{00000000-0005-0000-0000-0000671C0000}"/>
    <cellStyle name="20% - Accent4 6 2 2 3" xfId="12416" xr:uid="{00000000-0005-0000-0000-0000681C0000}"/>
    <cellStyle name="20% - Accent4 6 2 2 3 2" xfId="30087" xr:uid="{00000000-0005-0000-0000-0000691C0000}"/>
    <cellStyle name="20% - Accent4 6 2 2 4" xfId="23848" xr:uid="{00000000-0005-0000-0000-00006A1C0000}"/>
    <cellStyle name="20% - Accent4 6 2 3" xfId="5668" xr:uid="{00000000-0005-0000-0000-00006B1C0000}"/>
    <cellStyle name="20% - Accent4 6 2 3 2" xfId="8968" xr:uid="{00000000-0005-0000-0000-00006C1C0000}"/>
    <cellStyle name="20% - Accent4 6 2 3 2 2" xfId="16763" xr:uid="{00000000-0005-0000-0000-00006D1C0000}"/>
    <cellStyle name="20% - Accent4 6 2 3 2 2 2" xfId="34399" xr:uid="{00000000-0005-0000-0000-00006E1C0000}"/>
    <cellStyle name="20% - Accent4 6 2 3 2 3" xfId="27356" xr:uid="{00000000-0005-0000-0000-00006F1C0000}"/>
    <cellStyle name="20% - Accent4 6 2 3 3" xfId="13524" xr:uid="{00000000-0005-0000-0000-0000701C0000}"/>
    <cellStyle name="20% - Accent4 6 2 3 3 2" xfId="31164" xr:uid="{00000000-0005-0000-0000-0000711C0000}"/>
    <cellStyle name="20% - Accent4 6 2 3 4" xfId="24491" xr:uid="{00000000-0005-0000-0000-0000721C0000}"/>
    <cellStyle name="20% - Accent4 6 2 4" xfId="6298" xr:uid="{00000000-0005-0000-0000-0000731C0000}"/>
    <cellStyle name="20% - Accent4 6 2 4 2" xfId="9508" xr:uid="{00000000-0005-0000-0000-0000741C0000}"/>
    <cellStyle name="20% - Accent4 6 2 4 2 2" xfId="17302" xr:uid="{00000000-0005-0000-0000-0000751C0000}"/>
    <cellStyle name="20% - Accent4 6 2 4 2 2 2" xfId="34939" xr:uid="{00000000-0005-0000-0000-0000761C0000}"/>
    <cellStyle name="20% - Accent4 6 2 4 2 3" xfId="27892" xr:uid="{00000000-0005-0000-0000-0000771C0000}"/>
    <cellStyle name="20% - Accent4 6 2 4 3" xfId="14087" xr:uid="{00000000-0005-0000-0000-0000781C0000}"/>
    <cellStyle name="20% - Accent4 6 2 4 3 2" xfId="31722" xr:uid="{00000000-0005-0000-0000-0000791C0000}"/>
    <cellStyle name="20% - Accent4 6 2 4 4" xfId="25028" xr:uid="{00000000-0005-0000-0000-00007A1C0000}"/>
    <cellStyle name="20% - Accent4 6 2 5" xfId="6836" xr:uid="{00000000-0005-0000-0000-00007B1C0000}"/>
    <cellStyle name="20% - Accent4 6 2 5 2" xfId="10046" xr:uid="{00000000-0005-0000-0000-00007C1C0000}"/>
    <cellStyle name="20% - Accent4 6 2 5 2 2" xfId="17839" xr:uid="{00000000-0005-0000-0000-00007D1C0000}"/>
    <cellStyle name="20% - Accent4 6 2 5 2 2 2" xfId="35476" xr:uid="{00000000-0005-0000-0000-00007E1C0000}"/>
    <cellStyle name="20% - Accent4 6 2 5 2 3" xfId="28429" xr:uid="{00000000-0005-0000-0000-00007F1C0000}"/>
    <cellStyle name="20% - Accent4 6 2 5 3" xfId="14624" xr:uid="{00000000-0005-0000-0000-0000801C0000}"/>
    <cellStyle name="20% - Accent4 6 2 5 3 2" xfId="32259" xr:uid="{00000000-0005-0000-0000-0000811C0000}"/>
    <cellStyle name="20% - Accent4 6 2 5 4" xfId="25566" xr:uid="{00000000-0005-0000-0000-0000821C0000}"/>
    <cellStyle name="20% - Accent4 6 2 6" xfId="7663" xr:uid="{00000000-0005-0000-0000-0000831C0000}"/>
    <cellStyle name="20% - Accent4 6 2 6 2" xfId="15460" xr:uid="{00000000-0005-0000-0000-0000841C0000}"/>
    <cellStyle name="20% - Accent4 6 2 6 2 2" xfId="33095" xr:uid="{00000000-0005-0000-0000-0000851C0000}"/>
    <cellStyle name="20% - Accent4 6 2 6 3" xfId="26096" xr:uid="{00000000-0005-0000-0000-0000861C0000}"/>
    <cellStyle name="20% - Accent4 6 2 7" xfId="11237" xr:uid="{00000000-0005-0000-0000-0000871C0000}"/>
    <cellStyle name="20% - Accent4 6 2 7 2" xfId="28965" xr:uid="{00000000-0005-0000-0000-0000881C0000}"/>
    <cellStyle name="20% - Accent4 6 2 8" xfId="22841" xr:uid="{00000000-0005-0000-0000-0000891C0000}"/>
    <cellStyle name="20% - Accent4 6 2 8 2" xfId="39018" xr:uid="{00000000-0005-0000-0000-00008A1C0000}"/>
    <cellStyle name="20% - Accent4 6 2 9" xfId="23231" xr:uid="{00000000-0005-0000-0000-00008B1C0000}"/>
    <cellStyle name="20% - Accent4 6 3" xfId="478" xr:uid="{00000000-0005-0000-0000-00008C1C0000}"/>
    <cellStyle name="20% - Accent4 6 3 10" xfId="22073" xr:uid="{00000000-0005-0000-0000-00008D1C0000}"/>
    <cellStyle name="20% - Accent4 6 3 11" xfId="23232" xr:uid="{00000000-0005-0000-0000-00008E1C0000}"/>
    <cellStyle name="20% - Accent4 6 3 12" xfId="51786" xr:uid="{00000000-0005-0000-0000-00008F1C0000}"/>
    <cellStyle name="20% - Accent4 6 3 2" xfId="479" xr:uid="{00000000-0005-0000-0000-0000901C0000}"/>
    <cellStyle name="20% - Accent4 6 3 2 2" xfId="3691" xr:uid="{00000000-0005-0000-0000-0000911C0000}"/>
    <cellStyle name="20% - Accent4 6 3 2 2 2" xfId="8301" xr:uid="{00000000-0005-0000-0000-0000921C0000}"/>
    <cellStyle name="20% - Accent4 6 3 2 2 2 2" xfId="16097" xr:uid="{00000000-0005-0000-0000-0000931C0000}"/>
    <cellStyle name="20% - Accent4 6 3 2 2 2 2 2" xfId="33732" xr:uid="{00000000-0005-0000-0000-0000941C0000}"/>
    <cellStyle name="20% - Accent4 6 3 2 2 2 3" xfId="26715" xr:uid="{00000000-0005-0000-0000-0000951C0000}"/>
    <cellStyle name="20% - Accent4 6 3 2 2 3" xfId="12418" xr:uid="{00000000-0005-0000-0000-0000961C0000}"/>
    <cellStyle name="20% - Accent4 6 3 2 2 3 2" xfId="30089" xr:uid="{00000000-0005-0000-0000-0000971C0000}"/>
    <cellStyle name="20% - Accent4 6 3 2 2 4" xfId="23850" xr:uid="{00000000-0005-0000-0000-0000981C0000}"/>
    <cellStyle name="20% - Accent4 6 3 2 3" xfId="5670" xr:uid="{00000000-0005-0000-0000-0000991C0000}"/>
    <cellStyle name="20% - Accent4 6 3 2 3 2" xfId="8970" xr:uid="{00000000-0005-0000-0000-00009A1C0000}"/>
    <cellStyle name="20% - Accent4 6 3 2 3 2 2" xfId="16765" xr:uid="{00000000-0005-0000-0000-00009B1C0000}"/>
    <cellStyle name="20% - Accent4 6 3 2 3 2 2 2" xfId="34401" xr:uid="{00000000-0005-0000-0000-00009C1C0000}"/>
    <cellStyle name="20% - Accent4 6 3 2 3 2 3" xfId="27358" xr:uid="{00000000-0005-0000-0000-00009D1C0000}"/>
    <cellStyle name="20% - Accent4 6 3 2 3 3" xfId="13526" xr:uid="{00000000-0005-0000-0000-00009E1C0000}"/>
    <cellStyle name="20% - Accent4 6 3 2 3 3 2" xfId="31166" xr:uid="{00000000-0005-0000-0000-00009F1C0000}"/>
    <cellStyle name="20% - Accent4 6 3 2 3 4" xfId="24493" xr:uid="{00000000-0005-0000-0000-0000A01C0000}"/>
    <cellStyle name="20% - Accent4 6 3 2 4" xfId="6300" xr:uid="{00000000-0005-0000-0000-0000A11C0000}"/>
    <cellStyle name="20% - Accent4 6 3 2 4 2" xfId="9510" xr:uid="{00000000-0005-0000-0000-0000A21C0000}"/>
    <cellStyle name="20% - Accent4 6 3 2 4 2 2" xfId="17304" xr:uid="{00000000-0005-0000-0000-0000A31C0000}"/>
    <cellStyle name="20% - Accent4 6 3 2 4 2 2 2" xfId="34941" xr:uid="{00000000-0005-0000-0000-0000A41C0000}"/>
    <cellStyle name="20% - Accent4 6 3 2 4 2 3" xfId="27894" xr:uid="{00000000-0005-0000-0000-0000A51C0000}"/>
    <cellStyle name="20% - Accent4 6 3 2 4 3" xfId="14089" xr:uid="{00000000-0005-0000-0000-0000A61C0000}"/>
    <cellStyle name="20% - Accent4 6 3 2 4 3 2" xfId="31724" xr:uid="{00000000-0005-0000-0000-0000A71C0000}"/>
    <cellStyle name="20% - Accent4 6 3 2 4 4" xfId="25030" xr:uid="{00000000-0005-0000-0000-0000A81C0000}"/>
    <cellStyle name="20% - Accent4 6 3 2 5" xfId="6838" xr:uid="{00000000-0005-0000-0000-0000A91C0000}"/>
    <cellStyle name="20% - Accent4 6 3 2 5 2" xfId="10048" xr:uid="{00000000-0005-0000-0000-0000AA1C0000}"/>
    <cellStyle name="20% - Accent4 6 3 2 5 2 2" xfId="17841" xr:uid="{00000000-0005-0000-0000-0000AB1C0000}"/>
    <cellStyle name="20% - Accent4 6 3 2 5 2 2 2" xfId="35478" xr:uid="{00000000-0005-0000-0000-0000AC1C0000}"/>
    <cellStyle name="20% - Accent4 6 3 2 5 2 3" xfId="28431" xr:uid="{00000000-0005-0000-0000-0000AD1C0000}"/>
    <cellStyle name="20% - Accent4 6 3 2 5 3" xfId="14626" xr:uid="{00000000-0005-0000-0000-0000AE1C0000}"/>
    <cellStyle name="20% - Accent4 6 3 2 5 3 2" xfId="32261" xr:uid="{00000000-0005-0000-0000-0000AF1C0000}"/>
    <cellStyle name="20% - Accent4 6 3 2 5 4" xfId="25568" xr:uid="{00000000-0005-0000-0000-0000B01C0000}"/>
    <cellStyle name="20% - Accent4 6 3 2 6" xfId="7665" xr:uid="{00000000-0005-0000-0000-0000B11C0000}"/>
    <cellStyle name="20% - Accent4 6 3 2 6 2" xfId="15462" xr:uid="{00000000-0005-0000-0000-0000B21C0000}"/>
    <cellStyle name="20% - Accent4 6 3 2 6 2 2" xfId="33097" xr:uid="{00000000-0005-0000-0000-0000B31C0000}"/>
    <cellStyle name="20% - Accent4 6 3 2 6 3" xfId="26098" xr:uid="{00000000-0005-0000-0000-0000B41C0000}"/>
    <cellStyle name="20% - Accent4 6 3 2 7" xfId="11239" xr:uid="{00000000-0005-0000-0000-0000B51C0000}"/>
    <cellStyle name="20% - Accent4 6 3 2 7 2" xfId="28967" xr:uid="{00000000-0005-0000-0000-0000B61C0000}"/>
    <cellStyle name="20% - Accent4 6 3 2 8" xfId="23233" xr:uid="{00000000-0005-0000-0000-0000B71C0000}"/>
    <cellStyle name="20% - Accent4 6 3 2 9" xfId="51787" xr:uid="{00000000-0005-0000-0000-0000B81C0000}"/>
    <cellStyle name="20% - Accent4 6 3 3" xfId="3692" xr:uid="{00000000-0005-0000-0000-0000B91C0000}"/>
    <cellStyle name="20% - Accent4 6 3 3 2" xfId="5671" xr:uid="{00000000-0005-0000-0000-0000BA1C0000}"/>
    <cellStyle name="20% - Accent4 6 3 3 2 2" xfId="8971" xr:uid="{00000000-0005-0000-0000-0000BB1C0000}"/>
    <cellStyle name="20% - Accent4 6 3 3 2 2 2" xfId="16766" xr:uid="{00000000-0005-0000-0000-0000BC1C0000}"/>
    <cellStyle name="20% - Accent4 6 3 3 2 2 2 2" xfId="34402" xr:uid="{00000000-0005-0000-0000-0000BD1C0000}"/>
    <cellStyle name="20% - Accent4 6 3 3 2 2 3" xfId="27359" xr:uid="{00000000-0005-0000-0000-0000BE1C0000}"/>
    <cellStyle name="20% - Accent4 6 3 3 2 3" xfId="13527" xr:uid="{00000000-0005-0000-0000-0000BF1C0000}"/>
    <cellStyle name="20% - Accent4 6 3 3 2 3 2" xfId="31167" xr:uid="{00000000-0005-0000-0000-0000C01C0000}"/>
    <cellStyle name="20% - Accent4 6 3 3 2 4" xfId="24494" xr:uid="{00000000-0005-0000-0000-0000C11C0000}"/>
    <cellStyle name="20% - Accent4 6 3 3 3" xfId="6301" xr:uid="{00000000-0005-0000-0000-0000C21C0000}"/>
    <cellStyle name="20% - Accent4 6 3 3 3 2" xfId="9511" xr:uid="{00000000-0005-0000-0000-0000C31C0000}"/>
    <cellStyle name="20% - Accent4 6 3 3 3 2 2" xfId="17305" xr:uid="{00000000-0005-0000-0000-0000C41C0000}"/>
    <cellStyle name="20% - Accent4 6 3 3 3 2 2 2" xfId="34942" xr:uid="{00000000-0005-0000-0000-0000C51C0000}"/>
    <cellStyle name="20% - Accent4 6 3 3 3 2 3" xfId="27895" xr:uid="{00000000-0005-0000-0000-0000C61C0000}"/>
    <cellStyle name="20% - Accent4 6 3 3 3 3" xfId="14090" xr:uid="{00000000-0005-0000-0000-0000C71C0000}"/>
    <cellStyle name="20% - Accent4 6 3 3 3 3 2" xfId="31725" xr:uid="{00000000-0005-0000-0000-0000C81C0000}"/>
    <cellStyle name="20% - Accent4 6 3 3 3 4" xfId="25031" xr:uid="{00000000-0005-0000-0000-0000C91C0000}"/>
    <cellStyle name="20% - Accent4 6 3 3 4" xfId="6839" xr:uid="{00000000-0005-0000-0000-0000CA1C0000}"/>
    <cellStyle name="20% - Accent4 6 3 3 4 2" xfId="10049" xr:uid="{00000000-0005-0000-0000-0000CB1C0000}"/>
    <cellStyle name="20% - Accent4 6 3 3 4 2 2" xfId="17842" xr:uid="{00000000-0005-0000-0000-0000CC1C0000}"/>
    <cellStyle name="20% - Accent4 6 3 3 4 2 2 2" xfId="35479" xr:uid="{00000000-0005-0000-0000-0000CD1C0000}"/>
    <cellStyle name="20% - Accent4 6 3 3 4 2 3" xfId="28432" xr:uid="{00000000-0005-0000-0000-0000CE1C0000}"/>
    <cellStyle name="20% - Accent4 6 3 3 4 3" xfId="14627" xr:uid="{00000000-0005-0000-0000-0000CF1C0000}"/>
    <cellStyle name="20% - Accent4 6 3 3 4 3 2" xfId="32262" xr:uid="{00000000-0005-0000-0000-0000D01C0000}"/>
    <cellStyle name="20% - Accent4 6 3 3 4 4" xfId="25569" xr:uid="{00000000-0005-0000-0000-0000D11C0000}"/>
    <cellStyle name="20% - Accent4 6 3 3 5" xfId="8302" xr:uid="{00000000-0005-0000-0000-0000D21C0000}"/>
    <cellStyle name="20% - Accent4 6 3 3 5 2" xfId="16098" xr:uid="{00000000-0005-0000-0000-0000D31C0000}"/>
    <cellStyle name="20% - Accent4 6 3 3 5 2 2" xfId="33733" xr:uid="{00000000-0005-0000-0000-0000D41C0000}"/>
    <cellStyle name="20% - Accent4 6 3 3 5 3" xfId="26716" xr:uid="{00000000-0005-0000-0000-0000D51C0000}"/>
    <cellStyle name="20% - Accent4 6 3 3 6" xfId="12419" xr:uid="{00000000-0005-0000-0000-0000D61C0000}"/>
    <cellStyle name="20% - Accent4 6 3 3 6 2" xfId="30090" xr:uid="{00000000-0005-0000-0000-0000D71C0000}"/>
    <cellStyle name="20% - Accent4 6 3 3 7" xfId="23851" xr:uid="{00000000-0005-0000-0000-0000D81C0000}"/>
    <cellStyle name="20% - Accent4 6 3 4" xfId="3690" xr:uid="{00000000-0005-0000-0000-0000D91C0000}"/>
    <cellStyle name="20% - Accent4 6 3 4 2" xfId="8300" xr:uid="{00000000-0005-0000-0000-0000DA1C0000}"/>
    <cellStyle name="20% - Accent4 6 3 4 2 2" xfId="16096" xr:uid="{00000000-0005-0000-0000-0000DB1C0000}"/>
    <cellStyle name="20% - Accent4 6 3 4 2 2 2" xfId="33731" xr:uid="{00000000-0005-0000-0000-0000DC1C0000}"/>
    <cellStyle name="20% - Accent4 6 3 4 2 3" xfId="26714" xr:uid="{00000000-0005-0000-0000-0000DD1C0000}"/>
    <cellStyle name="20% - Accent4 6 3 4 3" xfId="12417" xr:uid="{00000000-0005-0000-0000-0000DE1C0000}"/>
    <cellStyle name="20% - Accent4 6 3 4 3 2" xfId="30088" xr:uid="{00000000-0005-0000-0000-0000DF1C0000}"/>
    <cellStyle name="20% - Accent4 6 3 4 4" xfId="23849" xr:uid="{00000000-0005-0000-0000-0000E01C0000}"/>
    <cellStyle name="20% - Accent4 6 3 5" xfId="5669" xr:uid="{00000000-0005-0000-0000-0000E11C0000}"/>
    <cellStyle name="20% - Accent4 6 3 5 2" xfId="8969" xr:uid="{00000000-0005-0000-0000-0000E21C0000}"/>
    <cellStyle name="20% - Accent4 6 3 5 2 2" xfId="16764" xr:uid="{00000000-0005-0000-0000-0000E31C0000}"/>
    <cellStyle name="20% - Accent4 6 3 5 2 2 2" xfId="34400" xr:uid="{00000000-0005-0000-0000-0000E41C0000}"/>
    <cellStyle name="20% - Accent4 6 3 5 2 3" xfId="27357" xr:uid="{00000000-0005-0000-0000-0000E51C0000}"/>
    <cellStyle name="20% - Accent4 6 3 5 3" xfId="13525" xr:uid="{00000000-0005-0000-0000-0000E61C0000}"/>
    <cellStyle name="20% - Accent4 6 3 5 3 2" xfId="31165" xr:uid="{00000000-0005-0000-0000-0000E71C0000}"/>
    <cellStyle name="20% - Accent4 6 3 5 4" xfId="24492" xr:uid="{00000000-0005-0000-0000-0000E81C0000}"/>
    <cellStyle name="20% - Accent4 6 3 6" xfId="6299" xr:uid="{00000000-0005-0000-0000-0000E91C0000}"/>
    <cellStyle name="20% - Accent4 6 3 6 2" xfId="9509" xr:uid="{00000000-0005-0000-0000-0000EA1C0000}"/>
    <cellStyle name="20% - Accent4 6 3 6 2 2" xfId="17303" xr:uid="{00000000-0005-0000-0000-0000EB1C0000}"/>
    <cellStyle name="20% - Accent4 6 3 6 2 2 2" xfId="34940" xr:uid="{00000000-0005-0000-0000-0000EC1C0000}"/>
    <cellStyle name="20% - Accent4 6 3 6 2 3" xfId="27893" xr:uid="{00000000-0005-0000-0000-0000ED1C0000}"/>
    <cellStyle name="20% - Accent4 6 3 6 3" xfId="14088" xr:uid="{00000000-0005-0000-0000-0000EE1C0000}"/>
    <cellStyle name="20% - Accent4 6 3 6 3 2" xfId="31723" xr:uid="{00000000-0005-0000-0000-0000EF1C0000}"/>
    <cellStyle name="20% - Accent4 6 3 6 4" xfId="25029" xr:uid="{00000000-0005-0000-0000-0000F01C0000}"/>
    <cellStyle name="20% - Accent4 6 3 7" xfId="6837" xr:uid="{00000000-0005-0000-0000-0000F11C0000}"/>
    <cellStyle name="20% - Accent4 6 3 7 2" xfId="10047" xr:uid="{00000000-0005-0000-0000-0000F21C0000}"/>
    <cellStyle name="20% - Accent4 6 3 7 2 2" xfId="17840" xr:uid="{00000000-0005-0000-0000-0000F31C0000}"/>
    <cellStyle name="20% - Accent4 6 3 7 2 2 2" xfId="35477" xr:uid="{00000000-0005-0000-0000-0000F41C0000}"/>
    <cellStyle name="20% - Accent4 6 3 7 2 3" xfId="28430" xr:uid="{00000000-0005-0000-0000-0000F51C0000}"/>
    <cellStyle name="20% - Accent4 6 3 7 3" xfId="14625" xr:uid="{00000000-0005-0000-0000-0000F61C0000}"/>
    <cellStyle name="20% - Accent4 6 3 7 3 2" xfId="32260" xr:uid="{00000000-0005-0000-0000-0000F71C0000}"/>
    <cellStyle name="20% - Accent4 6 3 7 4" xfId="25567" xr:uid="{00000000-0005-0000-0000-0000F81C0000}"/>
    <cellStyle name="20% - Accent4 6 3 8" xfId="7664" xr:uid="{00000000-0005-0000-0000-0000F91C0000}"/>
    <cellStyle name="20% - Accent4 6 3 8 2" xfId="15461" xr:uid="{00000000-0005-0000-0000-0000FA1C0000}"/>
    <cellStyle name="20% - Accent4 6 3 8 2 2" xfId="33096" xr:uid="{00000000-0005-0000-0000-0000FB1C0000}"/>
    <cellStyle name="20% - Accent4 6 3 8 3" xfId="26097" xr:uid="{00000000-0005-0000-0000-0000FC1C0000}"/>
    <cellStyle name="20% - Accent4 6 3 9" xfId="11238" xr:uid="{00000000-0005-0000-0000-0000FD1C0000}"/>
    <cellStyle name="20% - Accent4 6 3 9 2" xfId="28966" xr:uid="{00000000-0005-0000-0000-0000FE1C0000}"/>
    <cellStyle name="20% - Accent4 6 4" xfId="480" xr:uid="{00000000-0005-0000-0000-0000FF1C0000}"/>
    <cellStyle name="20% - Accent4 6 4 10" xfId="52913" xr:uid="{00000000-0005-0000-0000-0000001D0000}"/>
    <cellStyle name="20% - Accent4 6 4 2" xfId="3693" xr:uid="{00000000-0005-0000-0000-0000011D0000}"/>
    <cellStyle name="20% - Accent4 6 4 2 2" xfId="8303" xr:uid="{00000000-0005-0000-0000-0000021D0000}"/>
    <cellStyle name="20% - Accent4 6 4 2 2 2" xfId="16099" xr:uid="{00000000-0005-0000-0000-0000031D0000}"/>
    <cellStyle name="20% - Accent4 6 4 2 2 2 2" xfId="33734" xr:uid="{00000000-0005-0000-0000-0000041D0000}"/>
    <cellStyle name="20% - Accent4 6 4 2 2 3" xfId="26717" xr:uid="{00000000-0005-0000-0000-0000051D0000}"/>
    <cellStyle name="20% - Accent4 6 4 2 3" xfId="12420" xr:uid="{00000000-0005-0000-0000-0000061D0000}"/>
    <cellStyle name="20% - Accent4 6 4 2 3 2" xfId="30091" xr:uid="{00000000-0005-0000-0000-0000071D0000}"/>
    <cellStyle name="20% - Accent4 6 4 2 4" xfId="23852" xr:uid="{00000000-0005-0000-0000-0000081D0000}"/>
    <cellStyle name="20% - Accent4 6 4 3" xfId="5672" xr:uid="{00000000-0005-0000-0000-0000091D0000}"/>
    <cellStyle name="20% - Accent4 6 4 3 2" xfId="8972" xr:uid="{00000000-0005-0000-0000-00000A1D0000}"/>
    <cellStyle name="20% - Accent4 6 4 3 2 2" xfId="16767" xr:uid="{00000000-0005-0000-0000-00000B1D0000}"/>
    <cellStyle name="20% - Accent4 6 4 3 2 2 2" xfId="34403" xr:uid="{00000000-0005-0000-0000-00000C1D0000}"/>
    <cellStyle name="20% - Accent4 6 4 3 2 3" xfId="27360" xr:uid="{00000000-0005-0000-0000-00000D1D0000}"/>
    <cellStyle name="20% - Accent4 6 4 3 3" xfId="13528" xr:uid="{00000000-0005-0000-0000-00000E1D0000}"/>
    <cellStyle name="20% - Accent4 6 4 3 3 2" xfId="31168" xr:uid="{00000000-0005-0000-0000-00000F1D0000}"/>
    <cellStyle name="20% - Accent4 6 4 3 4" xfId="24495" xr:uid="{00000000-0005-0000-0000-0000101D0000}"/>
    <cellStyle name="20% - Accent4 6 4 4" xfId="6302" xr:uid="{00000000-0005-0000-0000-0000111D0000}"/>
    <cellStyle name="20% - Accent4 6 4 4 2" xfId="9512" xr:uid="{00000000-0005-0000-0000-0000121D0000}"/>
    <cellStyle name="20% - Accent4 6 4 4 2 2" xfId="17306" xr:uid="{00000000-0005-0000-0000-0000131D0000}"/>
    <cellStyle name="20% - Accent4 6 4 4 2 2 2" xfId="34943" xr:uid="{00000000-0005-0000-0000-0000141D0000}"/>
    <cellStyle name="20% - Accent4 6 4 4 2 3" xfId="27896" xr:uid="{00000000-0005-0000-0000-0000151D0000}"/>
    <cellStyle name="20% - Accent4 6 4 4 3" xfId="14091" xr:uid="{00000000-0005-0000-0000-0000161D0000}"/>
    <cellStyle name="20% - Accent4 6 4 4 3 2" xfId="31726" xr:uid="{00000000-0005-0000-0000-0000171D0000}"/>
    <cellStyle name="20% - Accent4 6 4 4 4" xfId="25032" xr:uid="{00000000-0005-0000-0000-0000181D0000}"/>
    <cellStyle name="20% - Accent4 6 4 5" xfId="6840" xr:uid="{00000000-0005-0000-0000-0000191D0000}"/>
    <cellStyle name="20% - Accent4 6 4 5 2" xfId="10050" xr:uid="{00000000-0005-0000-0000-00001A1D0000}"/>
    <cellStyle name="20% - Accent4 6 4 5 2 2" xfId="17843" xr:uid="{00000000-0005-0000-0000-00001B1D0000}"/>
    <cellStyle name="20% - Accent4 6 4 5 2 2 2" xfId="35480" xr:uid="{00000000-0005-0000-0000-00001C1D0000}"/>
    <cellStyle name="20% - Accent4 6 4 5 2 3" xfId="28433" xr:uid="{00000000-0005-0000-0000-00001D1D0000}"/>
    <cellStyle name="20% - Accent4 6 4 5 3" xfId="14628" xr:uid="{00000000-0005-0000-0000-00001E1D0000}"/>
    <cellStyle name="20% - Accent4 6 4 5 3 2" xfId="32263" xr:uid="{00000000-0005-0000-0000-00001F1D0000}"/>
    <cellStyle name="20% - Accent4 6 4 5 4" xfId="25570" xr:uid="{00000000-0005-0000-0000-0000201D0000}"/>
    <cellStyle name="20% - Accent4 6 4 6" xfId="7666" xr:uid="{00000000-0005-0000-0000-0000211D0000}"/>
    <cellStyle name="20% - Accent4 6 4 6 2" xfId="15463" xr:uid="{00000000-0005-0000-0000-0000221D0000}"/>
    <cellStyle name="20% - Accent4 6 4 6 2 2" xfId="33098" xr:uid="{00000000-0005-0000-0000-0000231D0000}"/>
    <cellStyle name="20% - Accent4 6 4 6 3" xfId="26099" xr:uid="{00000000-0005-0000-0000-0000241D0000}"/>
    <cellStyle name="20% - Accent4 6 4 7" xfId="11240" xr:uid="{00000000-0005-0000-0000-0000251D0000}"/>
    <cellStyle name="20% - Accent4 6 4 7 2" xfId="28968" xr:uid="{00000000-0005-0000-0000-0000261D0000}"/>
    <cellStyle name="20% - Accent4 6 4 8" xfId="23234" xr:uid="{00000000-0005-0000-0000-0000271D0000}"/>
    <cellStyle name="20% - Accent4 6 4 9" xfId="51788" xr:uid="{00000000-0005-0000-0000-0000281D0000}"/>
    <cellStyle name="20% - Accent4 6 5" xfId="481" xr:uid="{00000000-0005-0000-0000-0000291D0000}"/>
    <cellStyle name="20% - Accent4 6 5 2" xfId="3694" xr:uid="{00000000-0005-0000-0000-00002A1D0000}"/>
    <cellStyle name="20% - Accent4 6 5 2 2" xfId="8304" xr:uid="{00000000-0005-0000-0000-00002B1D0000}"/>
    <cellStyle name="20% - Accent4 6 5 2 2 2" xfId="16100" xr:uid="{00000000-0005-0000-0000-00002C1D0000}"/>
    <cellStyle name="20% - Accent4 6 5 2 2 2 2" xfId="33735" xr:uid="{00000000-0005-0000-0000-00002D1D0000}"/>
    <cellStyle name="20% - Accent4 6 5 2 2 3" xfId="26718" xr:uid="{00000000-0005-0000-0000-00002E1D0000}"/>
    <cellStyle name="20% - Accent4 6 5 2 3" xfId="12421" xr:uid="{00000000-0005-0000-0000-00002F1D0000}"/>
    <cellStyle name="20% - Accent4 6 5 2 3 2" xfId="30092" xr:uid="{00000000-0005-0000-0000-0000301D0000}"/>
    <cellStyle name="20% - Accent4 6 5 2 4" xfId="23853" xr:uid="{00000000-0005-0000-0000-0000311D0000}"/>
    <cellStyle name="20% - Accent4 6 5 3" xfId="5673" xr:uid="{00000000-0005-0000-0000-0000321D0000}"/>
    <cellStyle name="20% - Accent4 6 5 3 2" xfId="8973" xr:uid="{00000000-0005-0000-0000-0000331D0000}"/>
    <cellStyle name="20% - Accent4 6 5 3 2 2" xfId="16768" xr:uid="{00000000-0005-0000-0000-0000341D0000}"/>
    <cellStyle name="20% - Accent4 6 5 3 2 2 2" xfId="34404" xr:uid="{00000000-0005-0000-0000-0000351D0000}"/>
    <cellStyle name="20% - Accent4 6 5 3 2 3" xfId="27361" xr:uid="{00000000-0005-0000-0000-0000361D0000}"/>
    <cellStyle name="20% - Accent4 6 5 3 3" xfId="13529" xr:uid="{00000000-0005-0000-0000-0000371D0000}"/>
    <cellStyle name="20% - Accent4 6 5 3 3 2" xfId="31169" xr:uid="{00000000-0005-0000-0000-0000381D0000}"/>
    <cellStyle name="20% - Accent4 6 5 3 4" xfId="24496" xr:uid="{00000000-0005-0000-0000-0000391D0000}"/>
    <cellStyle name="20% - Accent4 6 5 4" xfId="6303" xr:uid="{00000000-0005-0000-0000-00003A1D0000}"/>
    <cellStyle name="20% - Accent4 6 5 4 2" xfId="9513" xr:uid="{00000000-0005-0000-0000-00003B1D0000}"/>
    <cellStyle name="20% - Accent4 6 5 4 2 2" xfId="17307" xr:uid="{00000000-0005-0000-0000-00003C1D0000}"/>
    <cellStyle name="20% - Accent4 6 5 4 2 2 2" xfId="34944" xr:uid="{00000000-0005-0000-0000-00003D1D0000}"/>
    <cellStyle name="20% - Accent4 6 5 4 2 3" xfId="27897" xr:uid="{00000000-0005-0000-0000-00003E1D0000}"/>
    <cellStyle name="20% - Accent4 6 5 4 3" xfId="14092" xr:uid="{00000000-0005-0000-0000-00003F1D0000}"/>
    <cellStyle name="20% - Accent4 6 5 4 3 2" xfId="31727" xr:uid="{00000000-0005-0000-0000-0000401D0000}"/>
    <cellStyle name="20% - Accent4 6 5 4 4" xfId="25033" xr:uid="{00000000-0005-0000-0000-0000411D0000}"/>
    <cellStyle name="20% - Accent4 6 5 5" xfId="6841" xr:uid="{00000000-0005-0000-0000-0000421D0000}"/>
    <cellStyle name="20% - Accent4 6 5 5 2" xfId="10051" xr:uid="{00000000-0005-0000-0000-0000431D0000}"/>
    <cellStyle name="20% - Accent4 6 5 5 2 2" xfId="17844" xr:uid="{00000000-0005-0000-0000-0000441D0000}"/>
    <cellStyle name="20% - Accent4 6 5 5 2 2 2" xfId="35481" xr:uid="{00000000-0005-0000-0000-0000451D0000}"/>
    <cellStyle name="20% - Accent4 6 5 5 2 3" xfId="28434" xr:uid="{00000000-0005-0000-0000-0000461D0000}"/>
    <cellStyle name="20% - Accent4 6 5 5 3" xfId="14629" xr:uid="{00000000-0005-0000-0000-0000471D0000}"/>
    <cellStyle name="20% - Accent4 6 5 5 3 2" xfId="32264" xr:uid="{00000000-0005-0000-0000-0000481D0000}"/>
    <cellStyle name="20% - Accent4 6 5 5 4" xfId="25571" xr:uid="{00000000-0005-0000-0000-0000491D0000}"/>
    <cellStyle name="20% - Accent4 6 5 6" xfId="7667" xr:uid="{00000000-0005-0000-0000-00004A1D0000}"/>
    <cellStyle name="20% - Accent4 6 5 6 2" xfId="15464" xr:uid="{00000000-0005-0000-0000-00004B1D0000}"/>
    <cellStyle name="20% - Accent4 6 5 6 2 2" xfId="33099" xr:uid="{00000000-0005-0000-0000-00004C1D0000}"/>
    <cellStyle name="20% - Accent4 6 5 6 3" xfId="26100" xr:uid="{00000000-0005-0000-0000-00004D1D0000}"/>
    <cellStyle name="20% - Accent4 6 5 7" xfId="11241" xr:uid="{00000000-0005-0000-0000-00004E1D0000}"/>
    <cellStyle name="20% - Accent4 6 5 7 2" xfId="28969" xr:uid="{00000000-0005-0000-0000-00004F1D0000}"/>
    <cellStyle name="20% - Accent4 6 5 8" xfId="23235" xr:uid="{00000000-0005-0000-0000-0000501D0000}"/>
    <cellStyle name="20% - Accent4 6 5 9" xfId="51789" xr:uid="{00000000-0005-0000-0000-0000511D0000}"/>
    <cellStyle name="20% - Accent4 6 6" xfId="482" xr:uid="{00000000-0005-0000-0000-0000521D0000}"/>
    <cellStyle name="20% - Accent4 6 6 2" xfId="3695" xr:uid="{00000000-0005-0000-0000-0000531D0000}"/>
    <cellStyle name="20% - Accent4 6 6 2 2" xfId="8305" xr:uid="{00000000-0005-0000-0000-0000541D0000}"/>
    <cellStyle name="20% - Accent4 6 6 2 2 2" xfId="16101" xr:uid="{00000000-0005-0000-0000-0000551D0000}"/>
    <cellStyle name="20% - Accent4 6 6 2 2 2 2" xfId="33736" xr:uid="{00000000-0005-0000-0000-0000561D0000}"/>
    <cellStyle name="20% - Accent4 6 6 2 2 3" xfId="26719" xr:uid="{00000000-0005-0000-0000-0000571D0000}"/>
    <cellStyle name="20% - Accent4 6 6 2 3" xfId="12422" xr:uid="{00000000-0005-0000-0000-0000581D0000}"/>
    <cellStyle name="20% - Accent4 6 6 2 3 2" xfId="30093" xr:uid="{00000000-0005-0000-0000-0000591D0000}"/>
    <cellStyle name="20% - Accent4 6 6 2 4" xfId="23854" xr:uid="{00000000-0005-0000-0000-00005A1D0000}"/>
    <cellStyle name="20% - Accent4 6 6 3" xfId="5674" xr:uid="{00000000-0005-0000-0000-00005B1D0000}"/>
    <cellStyle name="20% - Accent4 6 6 3 2" xfId="8974" xr:uid="{00000000-0005-0000-0000-00005C1D0000}"/>
    <cellStyle name="20% - Accent4 6 6 3 2 2" xfId="16769" xr:uid="{00000000-0005-0000-0000-00005D1D0000}"/>
    <cellStyle name="20% - Accent4 6 6 3 2 2 2" xfId="34405" xr:uid="{00000000-0005-0000-0000-00005E1D0000}"/>
    <cellStyle name="20% - Accent4 6 6 3 2 3" xfId="27362" xr:uid="{00000000-0005-0000-0000-00005F1D0000}"/>
    <cellStyle name="20% - Accent4 6 6 3 3" xfId="13530" xr:uid="{00000000-0005-0000-0000-0000601D0000}"/>
    <cellStyle name="20% - Accent4 6 6 3 3 2" xfId="31170" xr:uid="{00000000-0005-0000-0000-0000611D0000}"/>
    <cellStyle name="20% - Accent4 6 6 3 4" xfId="24497" xr:uid="{00000000-0005-0000-0000-0000621D0000}"/>
    <cellStyle name="20% - Accent4 6 6 4" xfId="6304" xr:uid="{00000000-0005-0000-0000-0000631D0000}"/>
    <cellStyle name="20% - Accent4 6 6 4 2" xfId="9514" xr:uid="{00000000-0005-0000-0000-0000641D0000}"/>
    <cellStyle name="20% - Accent4 6 6 4 2 2" xfId="17308" xr:uid="{00000000-0005-0000-0000-0000651D0000}"/>
    <cellStyle name="20% - Accent4 6 6 4 2 2 2" xfId="34945" xr:uid="{00000000-0005-0000-0000-0000661D0000}"/>
    <cellStyle name="20% - Accent4 6 6 4 2 3" xfId="27898" xr:uid="{00000000-0005-0000-0000-0000671D0000}"/>
    <cellStyle name="20% - Accent4 6 6 4 3" xfId="14093" xr:uid="{00000000-0005-0000-0000-0000681D0000}"/>
    <cellStyle name="20% - Accent4 6 6 4 3 2" xfId="31728" xr:uid="{00000000-0005-0000-0000-0000691D0000}"/>
    <cellStyle name="20% - Accent4 6 6 4 4" xfId="25034" xr:uid="{00000000-0005-0000-0000-00006A1D0000}"/>
    <cellStyle name="20% - Accent4 6 6 5" xfId="6842" xr:uid="{00000000-0005-0000-0000-00006B1D0000}"/>
    <cellStyle name="20% - Accent4 6 6 5 2" xfId="10052" xr:uid="{00000000-0005-0000-0000-00006C1D0000}"/>
    <cellStyle name="20% - Accent4 6 6 5 2 2" xfId="17845" xr:uid="{00000000-0005-0000-0000-00006D1D0000}"/>
    <cellStyle name="20% - Accent4 6 6 5 2 2 2" xfId="35482" xr:uid="{00000000-0005-0000-0000-00006E1D0000}"/>
    <cellStyle name="20% - Accent4 6 6 5 2 3" xfId="28435" xr:uid="{00000000-0005-0000-0000-00006F1D0000}"/>
    <cellStyle name="20% - Accent4 6 6 5 3" xfId="14630" xr:uid="{00000000-0005-0000-0000-0000701D0000}"/>
    <cellStyle name="20% - Accent4 6 6 5 3 2" xfId="32265" xr:uid="{00000000-0005-0000-0000-0000711D0000}"/>
    <cellStyle name="20% - Accent4 6 6 5 4" xfId="25572" xr:uid="{00000000-0005-0000-0000-0000721D0000}"/>
    <cellStyle name="20% - Accent4 6 6 6" xfId="7668" xr:uid="{00000000-0005-0000-0000-0000731D0000}"/>
    <cellStyle name="20% - Accent4 6 6 6 2" xfId="15465" xr:uid="{00000000-0005-0000-0000-0000741D0000}"/>
    <cellStyle name="20% - Accent4 6 6 6 2 2" xfId="33100" xr:uid="{00000000-0005-0000-0000-0000751D0000}"/>
    <cellStyle name="20% - Accent4 6 6 6 3" xfId="26101" xr:uid="{00000000-0005-0000-0000-0000761D0000}"/>
    <cellStyle name="20% - Accent4 6 6 7" xfId="11242" xr:uid="{00000000-0005-0000-0000-0000771D0000}"/>
    <cellStyle name="20% - Accent4 6 6 7 2" xfId="28970" xr:uid="{00000000-0005-0000-0000-0000781D0000}"/>
    <cellStyle name="20% - Accent4 6 6 8" xfId="23236" xr:uid="{00000000-0005-0000-0000-0000791D0000}"/>
    <cellStyle name="20% - Accent4 6 6 9" xfId="51790" xr:uid="{00000000-0005-0000-0000-00007A1D0000}"/>
    <cellStyle name="20% - Accent4 6 7" xfId="483" xr:uid="{00000000-0005-0000-0000-00007B1D0000}"/>
    <cellStyle name="20% - Accent4 6 7 10" xfId="51791" xr:uid="{00000000-0005-0000-0000-00007C1D0000}"/>
    <cellStyle name="20% - Accent4 6 7 2" xfId="484" xr:uid="{00000000-0005-0000-0000-00007D1D0000}"/>
    <cellStyle name="20% - Accent4 6 7 2 2" xfId="8307" xr:uid="{00000000-0005-0000-0000-00007E1D0000}"/>
    <cellStyle name="20% - Accent4 6 7 2 2 2" xfId="16103" xr:uid="{00000000-0005-0000-0000-00007F1D0000}"/>
    <cellStyle name="20% - Accent4 6 7 2 2 2 2" xfId="33738" xr:uid="{00000000-0005-0000-0000-0000801D0000}"/>
    <cellStyle name="20% - Accent4 6 7 2 2 3" xfId="26721" xr:uid="{00000000-0005-0000-0000-0000811D0000}"/>
    <cellStyle name="20% - Accent4 6 7 2 3" xfId="12424" xr:uid="{00000000-0005-0000-0000-0000821D0000}"/>
    <cellStyle name="20% - Accent4 6 7 2 3 2" xfId="30095" xr:uid="{00000000-0005-0000-0000-0000831D0000}"/>
    <cellStyle name="20% - Accent4 6 7 2 4" xfId="23856" xr:uid="{00000000-0005-0000-0000-0000841D0000}"/>
    <cellStyle name="20% - Accent4 6 7 3" xfId="3696" xr:uid="{00000000-0005-0000-0000-0000851D0000}"/>
    <cellStyle name="20% - Accent4 6 7 3 2" xfId="8306" xr:uid="{00000000-0005-0000-0000-0000861D0000}"/>
    <cellStyle name="20% - Accent4 6 7 3 2 2" xfId="16102" xr:uid="{00000000-0005-0000-0000-0000871D0000}"/>
    <cellStyle name="20% - Accent4 6 7 3 2 2 2" xfId="33737" xr:uid="{00000000-0005-0000-0000-0000881D0000}"/>
    <cellStyle name="20% - Accent4 6 7 3 2 3" xfId="26720" xr:uid="{00000000-0005-0000-0000-0000891D0000}"/>
    <cellStyle name="20% - Accent4 6 7 3 3" xfId="12423" xr:uid="{00000000-0005-0000-0000-00008A1D0000}"/>
    <cellStyle name="20% - Accent4 6 7 3 3 2" xfId="30094" xr:uid="{00000000-0005-0000-0000-00008B1D0000}"/>
    <cellStyle name="20% - Accent4 6 7 3 4" xfId="23855" xr:uid="{00000000-0005-0000-0000-00008C1D0000}"/>
    <cellStyle name="20% - Accent4 6 7 4" xfId="5675" xr:uid="{00000000-0005-0000-0000-00008D1D0000}"/>
    <cellStyle name="20% - Accent4 6 7 4 2" xfId="8975" xr:uid="{00000000-0005-0000-0000-00008E1D0000}"/>
    <cellStyle name="20% - Accent4 6 7 4 2 2" xfId="16770" xr:uid="{00000000-0005-0000-0000-00008F1D0000}"/>
    <cellStyle name="20% - Accent4 6 7 4 2 2 2" xfId="34406" xr:uid="{00000000-0005-0000-0000-0000901D0000}"/>
    <cellStyle name="20% - Accent4 6 7 4 2 3" xfId="27363" xr:uid="{00000000-0005-0000-0000-0000911D0000}"/>
    <cellStyle name="20% - Accent4 6 7 4 3" xfId="13531" xr:uid="{00000000-0005-0000-0000-0000921D0000}"/>
    <cellStyle name="20% - Accent4 6 7 4 3 2" xfId="31171" xr:uid="{00000000-0005-0000-0000-0000931D0000}"/>
    <cellStyle name="20% - Accent4 6 7 4 4" xfId="24498" xr:uid="{00000000-0005-0000-0000-0000941D0000}"/>
    <cellStyle name="20% - Accent4 6 7 5" xfId="6305" xr:uid="{00000000-0005-0000-0000-0000951D0000}"/>
    <cellStyle name="20% - Accent4 6 7 5 2" xfId="9515" xr:uid="{00000000-0005-0000-0000-0000961D0000}"/>
    <cellStyle name="20% - Accent4 6 7 5 2 2" xfId="17309" xr:uid="{00000000-0005-0000-0000-0000971D0000}"/>
    <cellStyle name="20% - Accent4 6 7 5 2 2 2" xfId="34946" xr:uid="{00000000-0005-0000-0000-0000981D0000}"/>
    <cellStyle name="20% - Accent4 6 7 5 2 3" xfId="27899" xr:uid="{00000000-0005-0000-0000-0000991D0000}"/>
    <cellStyle name="20% - Accent4 6 7 5 3" xfId="14094" xr:uid="{00000000-0005-0000-0000-00009A1D0000}"/>
    <cellStyle name="20% - Accent4 6 7 5 3 2" xfId="31729" xr:uid="{00000000-0005-0000-0000-00009B1D0000}"/>
    <cellStyle name="20% - Accent4 6 7 5 4" xfId="25035" xr:uid="{00000000-0005-0000-0000-00009C1D0000}"/>
    <cellStyle name="20% - Accent4 6 7 6" xfId="6843" xr:uid="{00000000-0005-0000-0000-00009D1D0000}"/>
    <cellStyle name="20% - Accent4 6 7 6 2" xfId="10053" xr:uid="{00000000-0005-0000-0000-00009E1D0000}"/>
    <cellStyle name="20% - Accent4 6 7 6 2 2" xfId="17846" xr:uid="{00000000-0005-0000-0000-00009F1D0000}"/>
    <cellStyle name="20% - Accent4 6 7 6 2 2 2" xfId="35483" xr:uid="{00000000-0005-0000-0000-0000A01D0000}"/>
    <cellStyle name="20% - Accent4 6 7 6 2 3" xfId="28436" xr:uid="{00000000-0005-0000-0000-0000A11D0000}"/>
    <cellStyle name="20% - Accent4 6 7 6 3" xfId="14631" xr:uid="{00000000-0005-0000-0000-0000A21D0000}"/>
    <cellStyle name="20% - Accent4 6 7 6 3 2" xfId="32266" xr:uid="{00000000-0005-0000-0000-0000A31D0000}"/>
    <cellStyle name="20% - Accent4 6 7 6 4" xfId="25573" xr:uid="{00000000-0005-0000-0000-0000A41D0000}"/>
    <cellStyle name="20% - Accent4 6 7 7" xfId="7669" xr:uid="{00000000-0005-0000-0000-0000A51D0000}"/>
    <cellStyle name="20% - Accent4 6 7 7 2" xfId="15466" xr:uid="{00000000-0005-0000-0000-0000A61D0000}"/>
    <cellStyle name="20% - Accent4 6 7 7 2 2" xfId="33101" xr:uid="{00000000-0005-0000-0000-0000A71D0000}"/>
    <cellStyle name="20% - Accent4 6 7 7 3" xfId="26102" xr:uid="{00000000-0005-0000-0000-0000A81D0000}"/>
    <cellStyle name="20% - Accent4 6 7 8" xfId="11243" xr:uid="{00000000-0005-0000-0000-0000A91D0000}"/>
    <cellStyle name="20% - Accent4 6 7 8 2" xfId="28971" xr:uid="{00000000-0005-0000-0000-0000AA1D0000}"/>
    <cellStyle name="20% - Accent4 6 7 9" xfId="23237" xr:uid="{00000000-0005-0000-0000-0000AB1D0000}"/>
    <cellStyle name="20% - Accent4 6 8" xfId="3697" xr:uid="{00000000-0005-0000-0000-0000AC1D0000}"/>
    <cellStyle name="20% - Accent4 6 8 2" xfId="8308" xr:uid="{00000000-0005-0000-0000-0000AD1D0000}"/>
    <cellStyle name="20% - Accent4 6 8 2 2" xfId="16104" xr:uid="{00000000-0005-0000-0000-0000AE1D0000}"/>
    <cellStyle name="20% - Accent4 6 8 2 2 2" xfId="33739" xr:uid="{00000000-0005-0000-0000-0000AF1D0000}"/>
    <cellStyle name="20% - Accent4 6 8 2 3" xfId="26722" xr:uid="{00000000-0005-0000-0000-0000B01D0000}"/>
    <cellStyle name="20% - Accent4 6 8 3" xfId="12425" xr:uid="{00000000-0005-0000-0000-0000B11D0000}"/>
    <cellStyle name="20% - Accent4 6 8 3 2" xfId="30096" xr:uid="{00000000-0005-0000-0000-0000B21D0000}"/>
    <cellStyle name="20% - Accent4 6 8 4" xfId="23857" xr:uid="{00000000-0005-0000-0000-0000B31D0000}"/>
    <cellStyle name="20% - Accent4 6 9" xfId="3698" xr:uid="{00000000-0005-0000-0000-0000B41D0000}"/>
    <cellStyle name="20% - Accent4 6 9 2" xfId="8309" xr:uid="{00000000-0005-0000-0000-0000B51D0000}"/>
    <cellStyle name="20% - Accent4 6 9 2 2" xfId="16105" xr:uid="{00000000-0005-0000-0000-0000B61D0000}"/>
    <cellStyle name="20% - Accent4 6 9 2 2 2" xfId="33740" xr:uid="{00000000-0005-0000-0000-0000B71D0000}"/>
    <cellStyle name="20% - Accent4 6 9 2 3" xfId="26723" xr:uid="{00000000-0005-0000-0000-0000B81D0000}"/>
    <cellStyle name="20% - Accent4 6 9 3" xfId="12426" xr:uid="{00000000-0005-0000-0000-0000B91D0000}"/>
    <cellStyle name="20% - Accent4 6 9 3 2" xfId="30097" xr:uid="{00000000-0005-0000-0000-0000BA1D0000}"/>
    <cellStyle name="20% - Accent4 6 9 4" xfId="23858" xr:uid="{00000000-0005-0000-0000-0000BB1D0000}"/>
    <cellStyle name="20% - Accent4 7" xfId="485" xr:uid="{00000000-0005-0000-0000-0000BC1D0000}"/>
    <cellStyle name="20% - Accent4 7 10" xfId="3699" xr:uid="{00000000-0005-0000-0000-0000BD1D0000}"/>
    <cellStyle name="20% - Accent4 7 10 2" xfId="8310" xr:uid="{00000000-0005-0000-0000-0000BE1D0000}"/>
    <cellStyle name="20% - Accent4 7 10 2 2" xfId="16106" xr:uid="{00000000-0005-0000-0000-0000BF1D0000}"/>
    <cellStyle name="20% - Accent4 7 10 2 2 2" xfId="33741" xr:uid="{00000000-0005-0000-0000-0000C01D0000}"/>
    <cellStyle name="20% - Accent4 7 10 2 3" xfId="26724" xr:uid="{00000000-0005-0000-0000-0000C11D0000}"/>
    <cellStyle name="20% - Accent4 7 10 3" xfId="12427" xr:uid="{00000000-0005-0000-0000-0000C21D0000}"/>
    <cellStyle name="20% - Accent4 7 10 3 2" xfId="30098" xr:uid="{00000000-0005-0000-0000-0000C31D0000}"/>
    <cellStyle name="20% - Accent4 7 10 4" xfId="23859" xr:uid="{00000000-0005-0000-0000-0000C41D0000}"/>
    <cellStyle name="20% - Accent4 7 11" xfId="5676" xr:uid="{00000000-0005-0000-0000-0000C51D0000}"/>
    <cellStyle name="20% - Accent4 7 11 2" xfId="8976" xr:uid="{00000000-0005-0000-0000-0000C61D0000}"/>
    <cellStyle name="20% - Accent4 7 11 2 2" xfId="16771" xr:uid="{00000000-0005-0000-0000-0000C71D0000}"/>
    <cellStyle name="20% - Accent4 7 11 2 2 2" xfId="34407" xr:uid="{00000000-0005-0000-0000-0000C81D0000}"/>
    <cellStyle name="20% - Accent4 7 11 2 3" xfId="27364" xr:uid="{00000000-0005-0000-0000-0000C91D0000}"/>
    <cellStyle name="20% - Accent4 7 11 3" xfId="13532" xr:uid="{00000000-0005-0000-0000-0000CA1D0000}"/>
    <cellStyle name="20% - Accent4 7 11 3 2" xfId="31172" xr:uid="{00000000-0005-0000-0000-0000CB1D0000}"/>
    <cellStyle name="20% - Accent4 7 11 4" xfId="24499" xr:uid="{00000000-0005-0000-0000-0000CC1D0000}"/>
    <cellStyle name="20% - Accent4 7 12" xfId="6306" xr:uid="{00000000-0005-0000-0000-0000CD1D0000}"/>
    <cellStyle name="20% - Accent4 7 12 2" xfId="9516" xr:uid="{00000000-0005-0000-0000-0000CE1D0000}"/>
    <cellStyle name="20% - Accent4 7 12 2 2" xfId="17310" xr:uid="{00000000-0005-0000-0000-0000CF1D0000}"/>
    <cellStyle name="20% - Accent4 7 12 2 2 2" xfId="34947" xr:uid="{00000000-0005-0000-0000-0000D01D0000}"/>
    <cellStyle name="20% - Accent4 7 12 2 3" xfId="27900" xr:uid="{00000000-0005-0000-0000-0000D11D0000}"/>
    <cellStyle name="20% - Accent4 7 12 3" xfId="14095" xr:uid="{00000000-0005-0000-0000-0000D21D0000}"/>
    <cellStyle name="20% - Accent4 7 12 3 2" xfId="31730" xr:uid="{00000000-0005-0000-0000-0000D31D0000}"/>
    <cellStyle name="20% - Accent4 7 12 4" xfId="25036" xr:uid="{00000000-0005-0000-0000-0000D41D0000}"/>
    <cellStyle name="20% - Accent4 7 13" xfId="6844" xr:uid="{00000000-0005-0000-0000-0000D51D0000}"/>
    <cellStyle name="20% - Accent4 7 13 2" xfId="10054" xr:uid="{00000000-0005-0000-0000-0000D61D0000}"/>
    <cellStyle name="20% - Accent4 7 13 2 2" xfId="17847" xr:uid="{00000000-0005-0000-0000-0000D71D0000}"/>
    <cellStyle name="20% - Accent4 7 13 2 2 2" xfId="35484" xr:uid="{00000000-0005-0000-0000-0000D81D0000}"/>
    <cellStyle name="20% - Accent4 7 13 2 3" xfId="28437" xr:uid="{00000000-0005-0000-0000-0000D91D0000}"/>
    <cellStyle name="20% - Accent4 7 13 3" xfId="14632" xr:uid="{00000000-0005-0000-0000-0000DA1D0000}"/>
    <cellStyle name="20% - Accent4 7 13 3 2" xfId="32267" xr:uid="{00000000-0005-0000-0000-0000DB1D0000}"/>
    <cellStyle name="20% - Accent4 7 13 4" xfId="25574" xr:uid="{00000000-0005-0000-0000-0000DC1D0000}"/>
    <cellStyle name="20% - Accent4 7 14" xfId="7670" xr:uid="{00000000-0005-0000-0000-0000DD1D0000}"/>
    <cellStyle name="20% - Accent4 7 14 2" xfId="15467" xr:uid="{00000000-0005-0000-0000-0000DE1D0000}"/>
    <cellStyle name="20% - Accent4 7 14 2 2" xfId="33102" xr:uid="{00000000-0005-0000-0000-0000DF1D0000}"/>
    <cellStyle name="20% - Accent4 7 14 3" xfId="26103" xr:uid="{00000000-0005-0000-0000-0000E01D0000}"/>
    <cellStyle name="20% - Accent4 7 15" xfId="11244" xr:uid="{00000000-0005-0000-0000-0000E11D0000}"/>
    <cellStyle name="20% - Accent4 7 15 2" xfId="28972" xr:uid="{00000000-0005-0000-0000-0000E21D0000}"/>
    <cellStyle name="20% - Accent4 7 16" xfId="22074" xr:uid="{00000000-0005-0000-0000-0000E31D0000}"/>
    <cellStyle name="20% - Accent4 7 16 2" xfId="38778" xr:uid="{00000000-0005-0000-0000-0000E41D0000}"/>
    <cellStyle name="20% - Accent4 7 17" xfId="23238" xr:uid="{00000000-0005-0000-0000-0000E51D0000}"/>
    <cellStyle name="20% - Accent4 7 18" xfId="51792" xr:uid="{00000000-0005-0000-0000-0000E61D0000}"/>
    <cellStyle name="20% - Accent4 7 2" xfId="486" xr:uid="{00000000-0005-0000-0000-0000E71D0000}"/>
    <cellStyle name="20% - Accent4 7 2 10" xfId="51793" xr:uid="{00000000-0005-0000-0000-0000E81D0000}"/>
    <cellStyle name="20% - Accent4 7 2 2" xfId="3700" xr:uid="{00000000-0005-0000-0000-0000E91D0000}"/>
    <cellStyle name="20% - Accent4 7 2 2 2" xfId="8311" xr:uid="{00000000-0005-0000-0000-0000EA1D0000}"/>
    <cellStyle name="20% - Accent4 7 2 2 2 2" xfId="16107" xr:uid="{00000000-0005-0000-0000-0000EB1D0000}"/>
    <cellStyle name="20% - Accent4 7 2 2 2 2 2" xfId="33742" xr:uid="{00000000-0005-0000-0000-0000EC1D0000}"/>
    <cellStyle name="20% - Accent4 7 2 2 2 3" xfId="26725" xr:uid="{00000000-0005-0000-0000-0000ED1D0000}"/>
    <cellStyle name="20% - Accent4 7 2 2 3" xfId="12428" xr:uid="{00000000-0005-0000-0000-0000EE1D0000}"/>
    <cellStyle name="20% - Accent4 7 2 2 3 2" xfId="30099" xr:uid="{00000000-0005-0000-0000-0000EF1D0000}"/>
    <cellStyle name="20% - Accent4 7 2 2 4" xfId="23860" xr:uid="{00000000-0005-0000-0000-0000F01D0000}"/>
    <cellStyle name="20% - Accent4 7 2 3" xfId="5677" xr:uid="{00000000-0005-0000-0000-0000F11D0000}"/>
    <cellStyle name="20% - Accent4 7 2 3 2" xfId="8977" xr:uid="{00000000-0005-0000-0000-0000F21D0000}"/>
    <cellStyle name="20% - Accent4 7 2 3 2 2" xfId="16772" xr:uid="{00000000-0005-0000-0000-0000F31D0000}"/>
    <cellStyle name="20% - Accent4 7 2 3 2 2 2" xfId="34408" xr:uid="{00000000-0005-0000-0000-0000F41D0000}"/>
    <cellStyle name="20% - Accent4 7 2 3 2 3" xfId="27365" xr:uid="{00000000-0005-0000-0000-0000F51D0000}"/>
    <cellStyle name="20% - Accent4 7 2 3 3" xfId="13533" xr:uid="{00000000-0005-0000-0000-0000F61D0000}"/>
    <cellStyle name="20% - Accent4 7 2 3 3 2" xfId="31173" xr:uid="{00000000-0005-0000-0000-0000F71D0000}"/>
    <cellStyle name="20% - Accent4 7 2 3 4" xfId="24500" xr:uid="{00000000-0005-0000-0000-0000F81D0000}"/>
    <cellStyle name="20% - Accent4 7 2 4" xfId="6307" xr:uid="{00000000-0005-0000-0000-0000F91D0000}"/>
    <cellStyle name="20% - Accent4 7 2 4 2" xfId="9517" xr:uid="{00000000-0005-0000-0000-0000FA1D0000}"/>
    <cellStyle name="20% - Accent4 7 2 4 2 2" xfId="17311" xr:uid="{00000000-0005-0000-0000-0000FB1D0000}"/>
    <cellStyle name="20% - Accent4 7 2 4 2 2 2" xfId="34948" xr:uid="{00000000-0005-0000-0000-0000FC1D0000}"/>
    <cellStyle name="20% - Accent4 7 2 4 2 3" xfId="27901" xr:uid="{00000000-0005-0000-0000-0000FD1D0000}"/>
    <cellStyle name="20% - Accent4 7 2 4 3" xfId="14096" xr:uid="{00000000-0005-0000-0000-0000FE1D0000}"/>
    <cellStyle name="20% - Accent4 7 2 4 3 2" xfId="31731" xr:uid="{00000000-0005-0000-0000-0000FF1D0000}"/>
    <cellStyle name="20% - Accent4 7 2 4 4" xfId="25037" xr:uid="{00000000-0005-0000-0000-0000001E0000}"/>
    <cellStyle name="20% - Accent4 7 2 5" xfId="6845" xr:uid="{00000000-0005-0000-0000-0000011E0000}"/>
    <cellStyle name="20% - Accent4 7 2 5 2" xfId="10055" xr:uid="{00000000-0005-0000-0000-0000021E0000}"/>
    <cellStyle name="20% - Accent4 7 2 5 2 2" xfId="17848" xr:uid="{00000000-0005-0000-0000-0000031E0000}"/>
    <cellStyle name="20% - Accent4 7 2 5 2 2 2" xfId="35485" xr:uid="{00000000-0005-0000-0000-0000041E0000}"/>
    <cellStyle name="20% - Accent4 7 2 5 2 3" xfId="28438" xr:uid="{00000000-0005-0000-0000-0000051E0000}"/>
    <cellStyle name="20% - Accent4 7 2 5 3" xfId="14633" xr:uid="{00000000-0005-0000-0000-0000061E0000}"/>
    <cellStyle name="20% - Accent4 7 2 5 3 2" xfId="32268" xr:uid="{00000000-0005-0000-0000-0000071E0000}"/>
    <cellStyle name="20% - Accent4 7 2 5 4" xfId="25575" xr:uid="{00000000-0005-0000-0000-0000081E0000}"/>
    <cellStyle name="20% - Accent4 7 2 6" xfId="7671" xr:uid="{00000000-0005-0000-0000-0000091E0000}"/>
    <cellStyle name="20% - Accent4 7 2 6 2" xfId="15468" xr:uid="{00000000-0005-0000-0000-00000A1E0000}"/>
    <cellStyle name="20% - Accent4 7 2 6 2 2" xfId="33103" xr:uid="{00000000-0005-0000-0000-00000B1E0000}"/>
    <cellStyle name="20% - Accent4 7 2 6 3" xfId="26104" xr:uid="{00000000-0005-0000-0000-00000C1E0000}"/>
    <cellStyle name="20% - Accent4 7 2 7" xfId="11245" xr:uid="{00000000-0005-0000-0000-00000D1E0000}"/>
    <cellStyle name="20% - Accent4 7 2 7 2" xfId="28973" xr:uid="{00000000-0005-0000-0000-00000E1E0000}"/>
    <cellStyle name="20% - Accent4 7 2 8" xfId="22722" xr:uid="{00000000-0005-0000-0000-00000F1E0000}"/>
    <cellStyle name="20% - Accent4 7 2 8 2" xfId="38932" xr:uid="{00000000-0005-0000-0000-0000101E0000}"/>
    <cellStyle name="20% - Accent4 7 2 9" xfId="23239" xr:uid="{00000000-0005-0000-0000-0000111E0000}"/>
    <cellStyle name="20% - Accent4 7 3" xfId="487" xr:uid="{00000000-0005-0000-0000-0000121E0000}"/>
    <cellStyle name="20% - Accent4 7 3 10" xfId="23240" xr:uid="{00000000-0005-0000-0000-0000131E0000}"/>
    <cellStyle name="20% - Accent4 7 3 11" xfId="51794" xr:uid="{00000000-0005-0000-0000-0000141E0000}"/>
    <cellStyle name="20% - Accent4 7 3 2" xfId="488" xr:uid="{00000000-0005-0000-0000-0000151E0000}"/>
    <cellStyle name="20% - Accent4 7 3 2 2" xfId="3702" xr:uid="{00000000-0005-0000-0000-0000161E0000}"/>
    <cellStyle name="20% - Accent4 7 3 2 2 2" xfId="8313" xr:uid="{00000000-0005-0000-0000-0000171E0000}"/>
    <cellStyle name="20% - Accent4 7 3 2 2 2 2" xfId="16109" xr:uid="{00000000-0005-0000-0000-0000181E0000}"/>
    <cellStyle name="20% - Accent4 7 3 2 2 2 2 2" xfId="33744" xr:uid="{00000000-0005-0000-0000-0000191E0000}"/>
    <cellStyle name="20% - Accent4 7 3 2 2 2 3" xfId="26727" xr:uid="{00000000-0005-0000-0000-00001A1E0000}"/>
    <cellStyle name="20% - Accent4 7 3 2 2 3" xfId="12430" xr:uid="{00000000-0005-0000-0000-00001B1E0000}"/>
    <cellStyle name="20% - Accent4 7 3 2 2 3 2" xfId="30101" xr:uid="{00000000-0005-0000-0000-00001C1E0000}"/>
    <cellStyle name="20% - Accent4 7 3 2 2 4" xfId="23862" xr:uid="{00000000-0005-0000-0000-00001D1E0000}"/>
    <cellStyle name="20% - Accent4 7 3 2 3" xfId="5679" xr:uid="{00000000-0005-0000-0000-00001E1E0000}"/>
    <cellStyle name="20% - Accent4 7 3 2 3 2" xfId="8979" xr:uid="{00000000-0005-0000-0000-00001F1E0000}"/>
    <cellStyle name="20% - Accent4 7 3 2 3 2 2" xfId="16774" xr:uid="{00000000-0005-0000-0000-0000201E0000}"/>
    <cellStyle name="20% - Accent4 7 3 2 3 2 2 2" xfId="34410" xr:uid="{00000000-0005-0000-0000-0000211E0000}"/>
    <cellStyle name="20% - Accent4 7 3 2 3 2 3" xfId="27367" xr:uid="{00000000-0005-0000-0000-0000221E0000}"/>
    <cellStyle name="20% - Accent4 7 3 2 3 3" xfId="13535" xr:uid="{00000000-0005-0000-0000-0000231E0000}"/>
    <cellStyle name="20% - Accent4 7 3 2 3 3 2" xfId="31175" xr:uid="{00000000-0005-0000-0000-0000241E0000}"/>
    <cellStyle name="20% - Accent4 7 3 2 3 4" xfId="24502" xr:uid="{00000000-0005-0000-0000-0000251E0000}"/>
    <cellStyle name="20% - Accent4 7 3 2 4" xfId="6309" xr:uid="{00000000-0005-0000-0000-0000261E0000}"/>
    <cellStyle name="20% - Accent4 7 3 2 4 2" xfId="9519" xr:uid="{00000000-0005-0000-0000-0000271E0000}"/>
    <cellStyle name="20% - Accent4 7 3 2 4 2 2" xfId="17313" xr:uid="{00000000-0005-0000-0000-0000281E0000}"/>
    <cellStyle name="20% - Accent4 7 3 2 4 2 2 2" xfId="34950" xr:uid="{00000000-0005-0000-0000-0000291E0000}"/>
    <cellStyle name="20% - Accent4 7 3 2 4 2 3" xfId="27903" xr:uid="{00000000-0005-0000-0000-00002A1E0000}"/>
    <cellStyle name="20% - Accent4 7 3 2 4 3" xfId="14098" xr:uid="{00000000-0005-0000-0000-00002B1E0000}"/>
    <cellStyle name="20% - Accent4 7 3 2 4 3 2" xfId="31733" xr:uid="{00000000-0005-0000-0000-00002C1E0000}"/>
    <cellStyle name="20% - Accent4 7 3 2 4 4" xfId="25039" xr:uid="{00000000-0005-0000-0000-00002D1E0000}"/>
    <cellStyle name="20% - Accent4 7 3 2 5" xfId="6847" xr:uid="{00000000-0005-0000-0000-00002E1E0000}"/>
    <cellStyle name="20% - Accent4 7 3 2 5 2" xfId="10057" xr:uid="{00000000-0005-0000-0000-00002F1E0000}"/>
    <cellStyle name="20% - Accent4 7 3 2 5 2 2" xfId="17850" xr:uid="{00000000-0005-0000-0000-0000301E0000}"/>
    <cellStyle name="20% - Accent4 7 3 2 5 2 2 2" xfId="35487" xr:uid="{00000000-0005-0000-0000-0000311E0000}"/>
    <cellStyle name="20% - Accent4 7 3 2 5 2 3" xfId="28440" xr:uid="{00000000-0005-0000-0000-0000321E0000}"/>
    <cellStyle name="20% - Accent4 7 3 2 5 3" xfId="14635" xr:uid="{00000000-0005-0000-0000-0000331E0000}"/>
    <cellStyle name="20% - Accent4 7 3 2 5 3 2" xfId="32270" xr:uid="{00000000-0005-0000-0000-0000341E0000}"/>
    <cellStyle name="20% - Accent4 7 3 2 5 4" xfId="25577" xr:uid="{00000000-0005-0000-0000-0000351E0000}"/>
    <cellStyle name="20% - Accent4 7 3 2 6" xfId="7673" xr:uid="{00000000-0005-0000-0000-0000361E0000}"/>
    <cellStyle name="20% - Accent4 7 3 2 6 2" xfId="15470" xr:uid="{00000000-0005-0000-0000-0000371E0000}"/>
    <cellStyle name="20% - Accent4 7 3 2 6 2 2" xfId="33105" xr:uid="{00000000-0005-0000-0000-0000381E0000}"/>
    <cellStyle name="20% - Accent4 7 3 2 6 3" xfId="26106" xr:uid="{00000000-0005-0000-0000-0000391E0000}"/>
    <cellStyle name="20% - Accent4 7 3 2 7" xfId="11247" xr:uid="{00000000-0005-0000-0000-00003A1E0000}"/>
    <cellStyle name="20% - Accent4 7 3 2 7 2" xfId="28975" xr:uid="{00000000-0005-0000-0000-00003B1E0000}"/>
    <cellStyle name="20% - Accent4 7 3 2 8" xfId="23241" xr:uid="{00000000-0005-0000-0000-00003C1E0000}"/>
    <cellStyle name="20% - Accent4 7 3 2 9" xfId="51795" xr:uid="{00000000-0005-0000-0000-00003D1E0000}"/>
    <cellStyle name="20% - Accent4 7 3 3" xfId="3703" xr:uid="{00000000-0005-0000-0000-00003E1E0000}"/>
    <cellStyle name="20% - Accent4 7 3 3 2" xfId="5680" xr:uid="{00000000-0005-0000-0000-00003F1E0000}"/>
    <cellStyle name="20% - Accent4 7 3 3 2 2" xfId="8980" xr:uid="{00000000-0005-0000-0000-0000401E0000}"/>
    <cellStyle name="20% - Accent4 7 3 3 2 2 2" xfId="16775" xr:uid="{00000000-0005-0000-0000-0000411E0000}"/>
    <cellStyle name="20% - Accent4 7 3 3 2 2 2 2" xfId="34411" xr:uid="{00000000-0005-0000-0000-0000421E0000}"/>
    <cellStyle name="20% - Accent4 7 3 3 2 2 3" xfId="27368" xr:uid="{00000000-0005-0000-0000-0000431E0000}"/>
    <cellStyle name="20% - Accent4 7 3 3 2 3" xfId="13536" xr:uid="{00000000-0005-0000-0000-0000441E0000}"/>
    <cellStyle name="20% - Accent4 7 3 3 2 3 2" xfId="31176" xr:uid="{00000000-0005-0000-0000-0000451E0000}"/>
    <cellStyle name="20% - Accent4 7 3 3 2 4" xfId="24503" xr:uid="{00000000-0005-0000-0000-0000461E0000}"/>
    <cellStyle name="20% - Accent4 7 3 3 3" xfId="6310" xr:uid="{00000000-0005-0000-0000-0000471E0000}"/>
    <cellStyle name="20% - Accent4 7 3 3 3 2" xfId="9520" xr:uid="{00000000-0005-0000-0000-0000481E0000}"/>
    <cellStyle name="20% - Accent4 7 3 3 3 2 2" xfId="17314" xr:uid="{00000000-0005-0000-0000-0000491E0000}"/>
    <cellStyle name="20% - Accent4 7 3 3 3 2 2 2" xfId="34951" xr:uid="{00000000-0005-0000-0000-00004A1E0000}"/>
    <cellStyle name="20% - Accent4 7 3 3 3 2 3" xfId="27904" xr:uid="{00000000-0005-0000-0000-00004B1E0000}"/>
    <cellStyle name="20% - Accent4 7 3 3 3 3" xfId="14099" xr:uid="{00000000-0005-0000-0000-00004C1E0000}"/>
    <cellStyle name="20% - Accent4 7 3 3 3 3 2" xfId="31734" xr:uid="{00000000-0005-0000-0000-00004D1E0000}"/>
    <cellStyle name="20% - Accent4 7 3 3 3 4" xfId="25040" xr:uid="{00000000-0005-0000-0000-00004E1E0000}"/>
    <cellStyle name="20% - Accent4 7 3 3 4" xfId="6848" xr:uid="{00000000-0005-0000-0000-00004F1E0000}"/>
    <cellStyle name="20% - Accent4 7 3 3 4 2" xfId="10058" xr:uid="{00000000-0005-0000-0000-0000501E0000}"/>
    <cellStyle name="20% - Accent4 7 3 3 4 2 2" xfId="17851" xr:uid="{00000000-0005-0000-0000-0000511E0000}"/>
    <cellStyle name="20% - Accent4 7 3 3 4 2 2 2" xfId="35488" xr:uid="{00000000-0005-0000-0000-0000521E0000}"/>
    <cellStyle name="20% - Accent4 7 3 3 4 2 3" xfId="28441" xr:uid="{00000000-0005-0000-0000-0000531E0000}"/>
    <cellStyle name="20% - Accent4 7 3 3 4 3" xfId="14636" xr:uid="{00000000-0005-0000-0000-0000541E0000}"/>
    <cellStyle name="20% - Accent4 7 3 3 4 3 2" xfId="32271" xr:uid="{00000000-0005-0000-0000-0000551E0000}"/>
    <cellStyle name="20% - Accent4 7 3 3 4 4" xfId="25578" xr:uid="{00000000-0005-0000-0000-0000561E0000}"/>
    <cellStyle name="20% - Accent4 7 3 3 5" xfId="8314" xr:uid="{00000000-0005-0000-0000-0000571E0000}"/>
    <cellStyle name="20% - Accent4 7 3 3 5 2" xfId="16110" xr:uid="{00000000-0005-0000-0000-0000581E0000}"/>
    <cellStyle name="20% - Accent4 7 3 3 5 2 2" xfId="33745" xr:uid="{00000000-0005-0000-0000-0000591E0000}"/>
    <cellStyle name="20% - Accent4 7 3 3 5 3" xfId="26728" xr:uid="{00000000-0005-0000-0000-00005A1E0000}"/>
    <cellStyle name="20% - Accent4 7 3 3 6" xfId="12431" xr:uid="{00000000-0005-0000-0000-00005B1E0000}"/>
    <cellStyle name="20% - Accent4 7 3 3 6 2" xfId="30102" xr:uid="{00000000-0005-0000-0000-00005C1E0000}"/>
    <cellStyle name="20% - Accent4 7 3 3 7" xfId="23863" xr:uid="{00000000-0005-0000-0000-00005D1E0000}"/>
    <cellStyle name="20% - Accent4 7 3 4" xfId="3701" xr:uid="{00000000-0005-0000-0000-00005E1E0000}"/>
    <cellStyle name="20% - Accent4 7 3 4 2" xfId="8312" xr:uid="{00000000-0005-0000-0000-00005F1E0000}"/>
    <cellStyle name="20% - Accent4 7 3 4 2 2" xfId="16108" xr:uid="{00000000-0005-0000-0000-0000601E0000}"/>
    <cellStyle name="20% - Accent4 7 3 4 2 2 2" xfId="33743" xr:uid="{00000000-0005-0000-0000-0000611E0000}"/>
    <cellStyle name="20% - Accent4 7 3 4 2 3" xfId="26726" xr:uid="{00000000-0005-0000-0000-0000621E0000}"/>
    <cellStyle name="20% - Accent4 7 3 4 3" xfId="12429" xr:uid="{00000000-0005-0000-0000-0000631E0000}"/>
    <cellStyle name="20% - Accent4 7 3 4 3 2" xfId="30100" xr:uid="{00000000-0005-0000-0000-0000641E0000}"/>
    <cellStyle name="20% - Accent4 7 3 4 4" xfId="23861" xr:uid="{00000000-0005-0000-0000-0000651E0000}"/>
    <cellStyle name="20% - Accent4 7 3 5" xfId="5678" xr:uid="{00000000-0005-0000-0000-0000661E0000}"/>
    <cellStyle name="20% - Accent4 7 3 5 2" xfId="8978" xr:uid="{00000000-0005-0000-0000-0000671E0000}"/>
    <cellStyle name="20% - Accent4 7 3 5 2 2" xfId="16773" xr:uid="{00000000-0005-0000-0000-0000681E0000}"/>
    <cellStyle name="20% - Accent4 7 3 5 2 2 2" xfId="34409" xr:uid="{00000000-0005-0000-0000-0000691E0000}"/>
    <cellStyle name="20% - Accent4 7 3 5 2 3" xfId="27366" xr:uid="{00000000-0005-0000-0000-00006A1E0000}"/>
    <cellStyle name="20% - Accent4 7 3 5 3" xfId="13534" xr:uid="{00000000-0005-0000-0000-00006B1E0000}"/>
    <cellStyle name="20% - Accent4 7 3 5 3 2" xfId="31174" xr:uid="{00000000-0005-0000-0000-00006C1E0000}"/>
    <cellStyle name="20% - Accent4 7 3 5 4" xfId="24501" xr:uid="{00000000-0005-0000-0000-00006D1E0000}"/>
    <cellStyle name="20% - Accent4 7 3 6" xfId="6308" xr:uid="{00000000-0005-0000-0000-00006E1E0000}"/>
    <cellStyle name="20% - Accent4 7 3 6 2" xfId="9518" xr:uid="{00000000-0005-0000-0000-00006F1E0000}"/>
    <cellStyle name="20% - Accent4 7 3 6 2 2" xfId="17312" xr:uid="{00000000-0005-0000-0000-0000701E0000}"/>
    <cellStyle name="20% - Accent4 7 3 6 2 2 2" xfId="34949" xr:uid="{00000000-0005-0000-0000-0000711E0000}"/>
    <cellStyle name="20% - Accent4 7 3 6 2 3" xfId="27902" xr:uid="{00000000-0005-0000-0000-0000721E0000}"/>
    <cellStyle name="20% - Accent4 7 3 6 3" xfId="14097" xr:uid="{00000000-0005-0000-0000-0000731E0000}"/>
    <cellStyle name="20% - Accent4 7 3 6 3 2" xfId="31732" xr:uid="{00000000-0005-0000-0000-0000741E0000}"/>
    <cellStyle name="20% - Accent4 7 3 6 4" xfId="25038" xr:uid="{00000000-0005-0000-0000-0000751E0000}"/>
    <cellStyle name="20% - Accent4 7 3 7" xfId="6846" xr:uid="{00000000-0005-0000-0000-0000761E0000}"/>
    <cellStyle name="20% - Accent4 7 3 7 2" xfId="10056" xr:uid="{00000000-0005-0000-0000-0000771E0000}"/>
    <cellStyle name="20% - Accent4 7 3 7 2 2" xfId="17849" xr:uid="{00000000-0005-0000-0000-0000781E0000}"/>
    <cellStyle name="20% - Accent4 7 3 7 2 2 2" xfId="35486" xr:uid="{00000000-0005-0000-0000-0000791E0000}"/>
    <cellStyle name="20% - Accent4 7 3 7 2 3" xfId="28439" xr:uid="{00000000-0005-0000-0000-00007A1E0000}"/>
    <cellStyle name="20% - Accent4 7 3 7 3" xfId="14634" xr:uid="{00000000-0005-0000-0000-00007B1E0000}"/>
    <cellStyle name="20% - Accent4 7 3 7 3 2" xfId="32269" xr:uid="{00000000-0005-0000-0000-00007C1E0000}"/>
    <cellStyle name="20% - Accent4 7 3 7 4" xfId="25576" xr:uid="{00000000-0005-0000-0000-00007D1E0000}"/>
    <cellStyle name="20% - Accent4 7 3 8" xfId="7672" xr:uid="{00000000-0005-0000-0000-00007E1E0000}"/>
    <cellStyle name="20% - Accent4 7 3 8 2" xfId="15469" xr:uid="{00000000-0005-0000-0000-00007F1E0000}"/>
    <cellStyle name="20% - Accent4 7 3 8 2 2" xfId="33104" xr:uid="{00000000-0005-0000-0000-0000801E0000}"/>
    <cellStyle name="20% - Accent4 7 3 8 3" xfId="26105" xr:uid="{00000000-0005-0000-0000-0000811E0000}"/>
    <cellStyle name="20% - Accent4 7 3 9" xfId="11246" xr:uid="{00000000-0005-0000-0000-0000821E0000}"/>
    <cellStyle name="20% - Accent4 7 3 9 2" xfId="28974" xr:uid="{00000000-0005-0000-0000-0000831E0000}"/>
    <cellStyle name="20% - Accent4 7 4" xfId="489" xr:uid="{00000000-0005-0000-0000-0000841E0000}"/>
    <cellStyle name="20% - Accent4 7 4 2" xfId="3704" xr:uid="{00000000-0005-0000-0000-0000851E0000}"/>
    <cellStyle name="20% - Accent4 7 4 2 2" xfId="8315" xr:uid="{00000000-0005-0000-0000-0000861E0000}"/>
    <cellStyle name="20% - Accent4 7 4 2 2 2" xfId="16111" xr:uid="{00000000-0005-0000-0000-0000871E0000}"/>
    <cellStyle name="20% - Accent4 7 4 2 2 2 2" xfId="33746" xr:uid="{00000000-0005-0000-0000-0000881E0000}"/>
    <cellStyle name="20% - Accent4 7 4 2 2 3" xfId="26729" xr:uid="{00000000-0005-0000-0000-0000891E0000}"/>
    <cellStyle name="20% - Accent4 7 4 2 3" xfId="12432" xr:uid="{00000000-0005-0000-0000-00008A1E0000}"/>
    <cellStyle name="20% - Accent4 7 4 2 3 2" xfId="30103" xr:uid="{00000000-0005-0000-0000-00008B1E0000}"/>
    <cellStyle name="20% - Accent4 7 4 2 4" xfId="23864" xr:uid="{00000000-0005-0000-0000-00008C1E0000}"/>
    <cellStyle name="20% - Accent4 7 4 3" xfId="5681" xr:uid="{00000000-0005-0000-0000-00008D1E0000}"/>
    <cellStyle name="20% - Accent4 7 4 3 2" xfId="8981" xr:uid="{00000000-0005-0000-0000-00008E1E0000}"/>
    <cellStyle name="20% - Accent4 7 4 3 2 2" xfId="16776" xr:uid="{00000000-0005-0000-0000-00008F1E0000}"/>
    <cellStyle name="20% - Accent4 7 4 3 2 2 2" xfId="34412" xr:uid="{00000000-0005-0000-0000-0000901E0000}"/>
    <cellStyle name="20% - Accent4 7 4 3 2 3" xfId="27369" xr:uid="{00000000-0005-0000-0000-0000911E0000}"/>
    <cellStyle name="20% - Accent4 7 4 3 3" xfId="13537" xr:uid="{00000000-0005-0000-0000-0000921E0000}"/>
    <cellStyle name="20% - Accent4 7 4 3 3 2" xfId="31177" xr:uid="{00000000-0005-0000-0000-0000931E0000}"/>
    <cellStyle name="20% - Accent4 7 4 3 4" xfId="24504" xr:uid="{00000000-0005-0000-0000-0000941E0000}"/>
    <cellStyle name="20% - Accent4 7 4 4" xfId="6311" xr:uid="{00000000-0005-0000-0000-0000951E0000}"/>
    <cellStyle name="20% - Accent4 7 4 4 2" xfId="9521" xr:uid="{00000000-0005-0000-0000-0000961E0000}"/>
    <cellStyle name="20% - Accent4 7 4 4 2 2" xfId="17315" xr:uid="{00000000-0005-0000-0000-0000971E0000}"/>
    <cellStyle name="20% - Accent4 7 4 4 2 2 2" xfId="34952" xr:uid="{00000000-0005-0000-0000-0000981E0000}"/>
    <cellStyle name="20% - Accent4 7 4 4 2 3" xfId="27905" xr:uid="{00000000-0005-0000-0000-0000991E0000}"/>
    <cellStyle name="20% - Accent4 7 4 4 3" xfId="14100" xr:uid="{00000000-0005-0000-0000-00009A1E0000}"/>
    <cellStyle name="20% - Accent4 7 4 4 3 2" xfId="31735" xr:uid="{00000000-0005-0000-0000-00009B1E0000}"/>
    <cellStyle name="20% - Accent4 7 4 4 4" xfId="25041" xr:uid="{00000000-0005-0000-0000-00009C1E0000}"/>
    <cellStyle name="20% - Accent4 7 4 5" xfId="6849" xr:uid="{00000000-0005-0000-0000-00009D1E0000}"/>
    <cellStyle name="20% - Accent4 7 4 5 2" xfId="10059" xr:uid="{00000000-0005-0000-0000-00009E1E0000}"/>
    <cellStyle name="20% - Accent4 7 4 5 2 2" xfId="17852" xr:uid="{00000000-0005-0000-0000-00009F1E0000}"/>
    <cellStyle name="20% - Accent4 7 4 5 2 2 2" xfId="35489" xr:uid="{00000000-0005-0000-0000-0000A01E0000}"/>
    <cellStyle name="20% - Accent4 7 4 5 2 3" xfId="28442" xr:uid="{00000000-0005-0000-0000-0000A11E0000}"/>
    <cellStyle name="20% - Accent4 7 4 5 3" xfId="14637" xr:uid="{00000000-0005-0000-0000-0000A21E0000}"/>
    <cellStyle name="20% - Accent4 7 4 5 3 2" xfId="32272" xr:uid="{00000000-0005-0000-0000-0000A31E0000}"/>
    <cellStyle name="20% - Accent4 7 4 5 4" xfId="25579" xr:uid="{00000000-0005-0000-0000-0000A41E0000}"/>
    <cellStyle name="20% - Accent4 7 4 6" xfId="7674" xr:uid="{00000000-0005-0000-0000-0000A51E0000}"/>
    <cellStyle name="20% - Accent4 7 4 6 2" xfId="15471" xr:uid="{00000000-0005-0000-0000-0000A61E0000}"/>
    <cellStyle name="20% - Accent4 7 4 6 2 2" xfId="33106" xr:uid="{00000000-0005-0000-0000-0000A71E0000}"/>
    <cellStyle name="20% - Accent4 7 4 6 3" xfId="26107" xr:uid="{00000000-0005-0000-0000-0000A81E0000}"/>
    <cellStyle name="20% - Accent4 7 4 7" xfId="11248" xr:uid="{00000000-0005-0000-0000-0000A91E0000}"/>
    <cellStyle name="20% - Accent4 7 4 7 2" xfId="28976" xr:uid="{00000000-0005-0000-0000-0000AA1E0000}"/>
    <cellStyle name="20% - Accent4 7 4 8" xfId="23242" xr:uid="{00000000-0005-0000-0000-0000AB1E0000}"/>
    <cellStyle name="20% - Accent4 7 4 9" xfId="51796" xr:uid="{00000000-0005-0000-0000-0000AC1E0000}"/>
    <cellStyle name="20% - Accent4 7 5" xfId="490" xr:uid="{00000000-0005-0000-0000-0000AD1E0000}"/>
    <cellStyle name="20% - Accent4 7 5 2" xfId="3705" xr:uid="{00000000-0005-0000-0000-0000AE1E0000}"/>
    <cellStyle name="20% - Accent4 7 5 2 2" xfId="8316" xr:uid="{00000000-0005-0000-0000-0000AF1E0000}"/>
    <cellStyle name="20% - Accent4 7 5 2 2 2" xfId="16112" xr:uid="{00000000-0005-0000-0000-0000B01E0000}"/>
    <cellStyle name="20% - Accent4 7 5 2 2 2 2" xfId="33747" xr:uid="{00000000-0005-0000-0000-0000B11E0000}"/>
    <cellStyle name="20% - Accent4 7 5 2 2 3" xfId="26730" xr:uid="{00000000-0005-0000-0000-0000B21E0000}"/>
    <cellStyle name="20% - Accent4 7 5 2 3" xfId="12433" xr:uid="{00000000-0005-0000-0000-0000B31E0000}"/>
    <cellStyle name="20% - Accent4 7 5 2 3 2" xfId="30104" xr:uid="{00000000-0005-0000-0000-0000B41E0000}"/>
    <cellStyle name="20% - Accent4 7 5 2 4" xfId="23865" xr:uid="{00000000-0005-0000-0000-0000B51E0000}"/>
    <cellStyle name="20% - Accent4 7 5 3" xfId="5682" xr:uid="{00000000-0005-0000-0000-0000B61E0000}"/>
    <cellStyle name="20% - Accent4 7 5 3 2" xfId="8982" xr:uid="{00000000-0005-0000-0000-0000B71E0000}"/>
    <cellStyle name="20% - Accent4 7 5 3 2 2" xfId="16777" xr:uid="{00000000-0005-0000-0000-0000B81E0000}"/>
    <cellStyle name="20% - Accent4 7 5 3 2 2 2" xfId="34413" xr:uid="{00000000-0005-0000-0000-0000B91E0000}"/>
    <cellStyle name="20% - Accent4 7 5 3 2 3" xfId="27370" xr:uid="{00000000-0005-0000-0000-0000BA1E0000}"/>
    <cellStyle name="20% - Accent4 7 5 3 3" xfId="13538" xr:uid="{00000000-0005-0000-0000-0000BB1E0000}"/>
    <cellStyle name="20% - Accent4 7 5 3 3 2" xfId="31178" xr:uid="{00000000-0005-0000-0000-0000BC1E0000}"/>
    <cellStyle name="20% - Accent4 7 5 3 4" xfId="24505" xr:uid="{00000000-0005-0000-0000-0000BD1E0000}"/>
    <cellStyle name="20% - Accent4 7 5 4" xfId="6312" xr:uid="{00000000-0005-0000-0000-0000BE1E0000}"/>
    <cellStyle name="20% - Accent4 7 5 4 2" xfId="9522" xr:uid="{00000000-0005-0000-0000-0000BF1E0000}"/>
    <cellStyle name="20% - Accent4 7 5 4 2 2" xfId="17316" xr:uid="{00000000-0005-0000-0000-0000C01E0000}"/>
    <cellStyle name="20% - Accent4 7 5 4 2 2 2" xfId="34953" xr:uid="{00000000-0005-0000-0000-0000C11E0000}"/>
    <cellStyle name="20% - Accent4 7 5 4 2 3" xfId="27906" xr:uid="{00000000-0005-0000-0000-0000C21E0000}"/>
    <cellStyle name="20% - Accent4 7 5 4 3" xfId="14101" xr:uid="{00000000-0005-0000-0000-0000C31E0000}"/>
    <cellStyle name="20% - Accent4 7 5 4 3 2" xfId="31736" xr:uid="{00000000-0005-0000-0000-0000C41E0000}"/>
    <cellStyle name="20% - Accent4 7 5 4 4" xfId="25042" xr:uid="{00000000-0005-0000-0000-0000C51E0000}"/>
    <cellStyle name="20% - Accent4 7 5 5" xfId="6850" xr:uid="{00000000-0005-0000-0000-0000C61E0000}"/>
    <cellStyle name="20% - Accent4 7 5 5 2" xfId="10060" xr:uid="{00000000-0005-0000-0000-0000C71E0000}"/>
    <cellStyle name="20% - Accent4 7 5 5 2 2" xfId="17853" xr:uid="{00000000-0005-0000-0000-0000C81E0000}"/>
    <cellStyle name="20% - Accent4 7 5 5 2 2 2" xfId="35490" xr:uid="{00000000-0005-0000-0000-0000C91E0000}"/>
    <cellStyle name="20% - Accent4 7 5 5 2 3" xfId="28443" xr:uid="{00000000-0005-0000-0000-0000CA1E0000}"/>
    <cellStyle name="20% - Accent4 7 5 5 3" xfId="14638" xr:uid="{00000000-0005-0000-0000-0000CB1E0000}"/>
    <cellStyle name="20% - Accent4 7 5 5 3 2" xfId="32273" xr:uid="{00000000-0005-0000-0000-0000CC1E0000}"/>
    <cellStyle name="20% - Accent4 7 5 5 4" xfId="25580" xr:uid="{00000000-0005-0000-0000-0000CD1E0000}"/>
    <cellStyle name="20% - Accent4 7 5 6" xfId="7675" xr:uid="{00000000-0005-0000-0000-0000CE1E0000}"/>
    <cellStyle name="20% - Accent4 7 5 6 2" xfId="15472" xr:uid="{00000000-0005-0000-0000-0000CF1E0000}"/>
    <cellStyle name="20% - Accent4 7 5 6 2 2" xfId="33107" xr:uid="{00000000-0005-0000-0000-0000D01E0000}"/>
    <cellStyle name="20% - Accent4 7 5 6 3" xfId="26108" xr:uid="{00000000-0005-0000-0000-0000D11E0000}"/>
    <cellStyle name="20% - Accent4 7 5 7" xfId="11249" xr:uid="{00000000-0005-0000-0000-0000D21E0000}"/>
    <cellStyle name="20% - Accent4 7 5 7 2" xfId="28977" xr:uid="{00000000-0005-0000-0000-0000D31E0000}"/>
    <cellStyle name="20% - Accent4 7 5 8" xfId="23243" xr:uid="{00000000-0005-0000-0000-0000D41E0000}"/>
    <cellStyle name="20% - Accent4 7 5 9" xfId="51797" xr:uid="{00000000-0005-0000-0000-0000D51E0000}"/>
    <cellStyle name="20% - Accent4 7 6" xfId="491" xr:uid="{00000000-0005-0000-0000-0000D61E0000}"/>
    <cellStyle name="20% - Accent4 7 6 2" xfId="3706" xr:uid="{00000000-0005-0000-0000-0000D71E0000}"/>
    <cellStyle name="20% - Accent4 7 6 2 2" xfId="8317" xr:uid="{00000000-0005-0000-0000-0000D81E0000}"/>
    <cellStyle name="20% - Accent4 7 6 2 2 2" xfId="16113" xr:uid="{00000000-0005-0000-0000-0000D91E0000}"/>
    <cellStyle name="20% - Accent4 7 6 2 2 2 2" xfId="33748" xr:uid="{00000000-0005-0000-0000-0000DA1E0000}"/>
    <cellStyle name="20% - Accent4 7 6 2 2 3" xfId="26731" xr:uid="{00000000-0005-0000-0000-0000DB1E0000}"/>
    <cellStyle name="20% - Accent4 7 6 2 3" xfId="12434" xr:uid="{00000000-0005-0000-0000-0000DC1E0000}"/>
    <cellStyle name="20% - Accent4 7 6 2 3 2" xfId="30105" xr:uid="{00000000-0005-0000-0000-0000DD1E0000}"/>
    <cellStyle name="20% - Accent4 7 6 2 4" xfId="23866" xr:uid="{00000000-0005-0000-0000-0000DE1E0000}"/>
    <cellStyle name="20% - Accent4 7 6 3" xfId="5683" xr:uid="{00000000-0005-0000-0000-0000DF1E0000}"/>
    <cellStyle name="20% - Accent4 7 6 3 2" xfId="8983" xr:uid="{00000000-0005-0000-0000-0000E01E0000}"/>
    <cellStyle name="20% - Accent4 7 6 3 2 2" xfId="16778" xr:uid="{00000000-0005-0000-0000-0000E11E0000}"/>
    <cellStyle name="20% - Accent4 7 6 3 2 2 2" xfId="34414" xr:uid="{00000000-0005-0000-0000-0000E21E0000}"/>
    <cellStyle name="20% - Accent4 7 6 3 2 3" xfId="27371" xr:uid="{00000000-0005-0000-0000-0000E31E0000}"/>
    <cellStyle name="20% - Accent4 7 6 3 3" xfId="13539" xr:uid="{00000000-0005-0000-0000-0000E41E0000}"/>
    <cellStyle name="20% - Accent4 7 6 3 3 2" xfId="31179" xr:uid="{00000000-0005-0000-0000-0000E51E0000}"/>
    <cellStyle name="20% - Accent4 7 6 3 4" xfId="24506" xr:uid="{00000000-0005-0000-0000-0000E61E0000}"/>
    <cellStyle name="20% - Accent4 7 6 4" xfId="6313" xr:uid="{00000000-0005-0000-0000-0000E71E0000}"/>
    <cellStyle name="20% - Accent4 7 6 4 2" xfId="9523" xr:uid="{00000000-0005-0000-0000-0000E81E0000}"/>
    <cellStyle name="20% - Accent4 7 6 4 2 2" xfId="17317" xr:uid="{00000000-0005-0000-0000-0000E91E0000}"/>
    <cellStyle name="20% - Accent4 7 6 4 2 2 2" xfId="34954" xr:uid="{00000000-0005-0000-0000-0000EA1E0000}"/>
    <cellStyle name="20% - Accent4 7 6 4 2 3" xfId="27907" xr:uid="{00000000-0005-0000-0000-0000EB1E0000}"/>
    <cellStyle name="20% - Accent4 7 6 4 3" xfId="14102" xr:uid="{00000000-0005-0000-0000-0000EC1E0000}"/>
    <cellStyle name="20% - Accent4 7 6 4 3 2" xfId="31737" xr:uid="{00000000-0005-0000-0000-0000ED1E0000}"/>
    <cellStyle name="20% - Accent4 7 6 4 4" xfId="25043" xr:uid="{00000000-0005-0000-0000-0000EE1E0000}"/>
    <cellStyle name="20% - Accent4 7 6 5" xfId="6851" xr:uid="{00000000-0005-0000-0000-0000EF1E0000}"/>
    <cellStyle name="20% - Accent4 7 6 5 2" xfId="10061" xr:uid="{00000000-0005-0000-0000-0000F01E0000}"/>
    <cellStyle name="20% - Accent4 7 6 5 2 2" xfId="17854" xr:uid="{00000000-0005-0000-0000-0000F11E0000}"/>
    <cellStyle name="20% - Accent4 7 6 5 2 2 2" xfId="35491" xr:uid="{00000000-0005-0000-0000-0000F21E0000}"/>
    <cellStyle name="20% - Accent4 7 6 5 2 3" xfId="28444" xr:uid="{00000000-0005-0000-0000-0000F31E0000}"/>
    <cellStyle name="20% - Accent4 7 6 5 3" xfId="14639" xr:uid="{00000000-0005-0000-0000-0000F41E0000}"/>
    <cellStyle name="20% - Accent4 7 6 5 3 2" xfId="32274" xr:uid="{00000000-0005-0000-0000-0000F51E0000}"/>
    <cellStyle name="20% - Accent4 7 6 5 4" xfId="25581" xr:uid="{00000000-0005-0000-0000-0000F61E0000}"/>
    <cellStyle name="20% - Accent4 7 6 6" xfId="7676" xr:uid="{00000000-0005-0000-0000-0000F71E0000}"/>
    <cellStyle name="20% - Accent4 7 6 6 2" xfId="15473" xr:uid="{00000000-0005-0000-0000-0000F81E0000}"/>
    <cellStyle name="20% - Accent4 7 6 6 2 2" xfId="33108" xr:uid="{00000000-0005-0000-0000-0000F91E0000}"/>
    <cellStyle name="20% - Accent4 7 6 6 3" xfId="26109" xr:uid="{00000000-0005-0000-0000-0000FA1E0000}"/>
    <cellStyle name="20% - Accent4 7 6 7" xfId="11250" xr:uid="{00000000-0005-0000-0000-0000FB1E0000}"/>
    <cellStyle name="20% - Accent4 7 6 7 2" xfId="28978" xr:uid="{00000000-0005-0000-0000-0000FC1E0000}"/>
    <cellStyle name="20% - Accent4 7 6 8" xfId="23244" xr:uid="{00000000-0005-0000-0000-0000FD1E0000}"/>
    <cellStyle name="20% - Accent4 7 6 9" xfId="51798" xr:uid="{00000000-0005-0000-0000-0000FE1E0000}"/>
    <cellStyle name="20% - Accent4 7 7" xfId="492" xr:uid="{00000000-0005-0000-0000-0000FF1E0000}"/>
    <cellStyle name="20% - Accent4 7 7 10" xfId="51799" xr:uid="{00000000-0005-0000-0000-0000001F0000}"/>
    <cellStyle name="20% - Accent4 7 7 2" xfId="493" xr:uid="{00000000-0005-0000-0000-0000011F0000}"/>
    <cellStyle name="20% - Accent4 7 7 2 2" xfId="8319" xr:uid="{00000000-0005-0000-0000-0000021F0000}"/>
    <cellStyle name="20% - Accent4 7 7 2 2 2" xfId="16115" xr:uid="{00000000-0005-0000-0000-0000031F0000}"/>
    <cellStyle name="20% - Accent4 7 7 2 2 2 2" xfId="33750" xr:uid="{00000000-0005-0000-0000-0000041F0000}"/>
    <cellStyle name="20% - Accent4 7 7 2 2 3" xfId="26733" xr:uid="{00000000-0005-0000-0000-0000051F0000}"/>
    <cellStyle name="20% - Accent4 7 7 2 3" xfId="12436" xr:uid="{00000000-0005-0000-0000-0000061F0000}"/>
    <cellStyle name="20% - Accent4 7 7 2 3 2" xfId="30107" xr:uid="{00000000-0005-0000-0000-0000071F0000}"/>
    <cellStyle name="20% - Accent4 7 7 2 4" xfId="23868" xr:uid="{00000000-0005-0000-0000-0000081F0000}"/>
    <cellStyle name="20% - Accent4 7 7 3" xfId="3707" xr:uid="{00000000-0005-0000-0000-0000091F0000}"/>
    <cellStyle name="20% - Accent4 7 7 3 2" xfId="8318" xr:uid="{00000000-0005-0000-0000-00000A1F0000}"/>
    <cellStyle name="20% - Accent4 7 7 3 2 2" xfId="16114" xr:uid="{00000000-0005-0000-0000-00000B1F0000}"/>
    <cellStyle name="20% - Accent4 7 7 3 2 2 2" xfId="33749" xr:uid="{00000000-0005-0000-0000-00000C1F0000}"/>
    <cellStyle name="20% - Accent4 7 7 3 2 3" xfId="26732" xr:uid="{00000000-0005-0000-0000-00000D1F0000}"/>
    <cellStyle name="20% - Accent4 7 7 3 3" xfId="12435" xr:uid="{00000000-0005-0000-0000-00000E1F0000}"/>
    <cellStyle name="20% - Accent4 7 7 3 3 2" xfId="30106" xr:uid="{00000000-0005-0000-0000-00000F1F0000}"/>
    <cellStyle name="20% - Accent4 7 7 3 4" xfId="23867" xr:uid="{00000000-0005-0000-0000-0000101F0000}"/>
    <cellStyle name="20% - Accent4 7 7 4" xfId="5684" xr:uid="{00000000-0005-0000-0000-0000111F0000}"/>
    <cellStyle name="20% - Accent4 7 7 4 2" xfId="8984" xr:uid="{00000000-0005-0000-0000-0000121F0000}"/>
    <cellStyle name="20% - Accent4 7 7 4 2 2" xfId="16779" xr:uid="{00000000-0005-0000-0000-0000131F0000}"/>
    <cellStyle name="20% - Accent4 7 7 4 2 2 2" xfId="34415" xr:uid="{00000000-0005-0000-0000-0000141F0000}"/>
    <cellStyle name="20% - Accent4 7 7 4 2 3" xfId="27372" xr:uid="{00000000-0005-0000-0000-0000151F0000}"/>
    <cellStyle name="20% - Accent4 7 7 4 3" xfId="13540" xr:uid="{00000000-0005-0000-0000-0000161F0000}"/>
    <cellStyle name="20% - Accent4 7 7 4 3 2" xfId="31180" xr:uid="{00000000-0005-0000-0000-0000171F0000}"/>
    <cellStyle name="20% - Accent4 7 7 4 4" xfId="24507" xr:uid="{00000000-0005-0000-0000-0000181F0000}"/>
    <cellStyle name="20% - Accent4 7 7 5" xfId="6314" xr:uid="{00000000-0005-0000-0000-0000191F0000}"/>
    <cellStyle name="20% - Accent4 7 7 5 2" xfId="9524" xr:uid="{00000000-0005-0000-0000-00001A1F0000}"/>
    <cellStyle name="20% - Accent4 7 7 5 2 2" xfId="17318" xr:uid="{00000000-0005-0000-0000-00001B1F0000}"/>
    <cellStyle name="20% - Accent4 7 7 5 2 2 2" xfId="34955" xr:uid="{00000000-0005-0000-0000-00001C1F0000}"/>
    <cellStyle name="20% - Accent4 7 7 5 2 3" xfId="27908" xr:uid="{00000000-0005-0000-0000-00001D1F0000}"/>
    <cellStyle name="20% - Accent4 7 7 5 3" xfId="14103" xr:uid="{00000000-0005-0000-0000-00001E1F0000}"/>
    <cellStyle name="20% - Accent4 7 7 5 3 2" xfId="31738" xr:uid="{00000000-0005-0000-0000-00001F1F0000}"/>
    <cellStyle name="20% - Accent4 7 7 5 4" xfId="25044" xr:uid="{00000000-0005-0000-0000-0000201F0000}"/>
    <cellStyle name="20% - Accent4 7 7 6" xfId="6852" xr:uid="{00000000-0005-0000-0000-0000211F0000}"/>
    <cellStyle name="20% - Accent4 7 7 6 2" xfId="10062" xr:uid="{00000000-0005-0000-0000-0000221F0000}"/>
    <cellStyle name="20% - Accent4 7 7 6 2 2" xfId="17855" xr:uid="{00000000-0005-0000-0000-0000231F0000}"/>
    <cellStyle name="20% - Accent4 7 7 6 2 2 2" xfId="35492" xr:uid="{00000000-0005-0000-0000-0000241F0000}"/>
    <cellStyle name="20% - Accent4 7 7 6 2 3" xfId="28445" xr:uid="{00000000-0005-0000-0000-0000251F0000}"/>
    <cellStyle name="20% - Accent4 7 7 6 3" xfId="14640" xr:uid="{00000000-0005-0000-0000-0000261F0000}"/>
    <cellStyle name="20% - Accent4 7 7 6 3 2" xfId="32275" xr:uid="{00000000-0005-0000-0000-0000271F0000}"/>
    <cellStyle name="20% - Accent4 7 7 6 4" xfId="25582" xr:uid="{00000000-0005-0000-0000-0000281F0000}"/>
    <cellStyle name="20% - Accent4 7 7 7" xfId="7677" xr:uid="{00000000-0005-0000-0000-0000291F0000}"/>
    <cellStyle name="20% - Accent4 7 7 7 2" xfId="15474" xr:uid="{00000000-0005-0000-0000-00002A1F0000}"/>
    <cellStyle name="20% - Accent4 7 7 7 2 2" xfId="33109" xr:uid="{00000000-0005-0000-0000-00002B1F0000}"/>
    <cellStyle name="20% - Accent4 7 7 7 3" xfId="26110" xr:uid="{00000000-0005-0000-0000-00002C1F0000}"/>
    <cellStyle name="20% - Accent4 7 7 8" xfId="11251" xr:uid="{00000000-0005-0000-0000-00002D1F0000}"/>
    <cellStyle name="20% - Accent4 7 7 8 2" xfId="28979" xr:uid="{00000000-0005-0000-0000-00002E1F0000}"/>
    <cellStyle name="20% - Accent4 7 7 9" xfId="23245" xr:uid="{00000000-0005-0000-0000-00002F1F0000}"/>
    <cellStyle name="20% - Accent4 7 8" xfId="3708" xr:uid="{00000000-0005-0000-0000-0000301F0000}"/>
    <cellStyle name="20% - Accent4 7 8 2" xfId="8320" xr:uid="{00000000-0005-0000-0000-0000311F0000}"/>
    <cellStyle name="20% - Accent4 7 8 2 2" xfId="16116" xr:uid="{00000000-0005-0000-0000-0000321F0000}"/>
    <cellStyle name="20% - Accent4 7 8 2 2 2" xfId="33751" xr:uid="{00000000-0005-0000-0000-0000331F0000}"/>
    <cellStyle name="20% - Accent4 7 8 2 3" xfId="26734" xr:uid="{00000000-0005-0000-0000-0000341F0000}"/>
    <cellStyle name="20% - Accent4 7 8 3" xfId="12437" xr:uid="{00000000-0005-0000-0000-0000351F0000}"/>
    <cellStyle name="20% - Accent4 7 8 3 2" xfId="30108" xr:uid="{00000000-0005-0000-0000-0000361F0000}"/>
    <cellStyle name="20% - Accent4 7 8 4" xfId="23869" xr:uid="{00000000-0005-0000-0000-0000371F0000}"/>
    <cellStyle name="20% - Accent4 7 9" xfId="3709" xr:uid="{00000000-0005-0000-0000-0000381F0000}"/>
    <cellStyle name="20% - Accent4 7 9 2" xfId="8321" xr:uid="{00000000-0005-0000-0000-0000391F0000}"/>
    <cellStyle name="20% - Accent4 7 9 2 2" xfId="16117" xr:uid="{00000000-0005-0000-0000-00003A1F0000}"/>
    <cellStyle name="20% - Accent4 7 9 2 2 2" xfId="33752" xr:uid="{00000000-0005-0000-0000-00003B1F0000}"/>
    <cellStyle name="20% - Accent4 7 9 2 3" xfId="26735" xr:uid="{00000000-0005-0000-0000-00003C1F0000}"/>
    <cellStyle name="20% - Accent4 7 9 3" xfId="12438" xr:uid="{00000000-0005-0000-0000-00003D1F0000}"/>
    <cellStyle name="20% - Accent4 7 9 3 2" xfId="30109" xr:uid="{00000000-0005-0000-0000-00003E1F0000}"/>
    <cellStyle name="20% - Accent4 7 9 4" xfId="23870" xr:uid="{00000000-0005-0000-0000-00003F1F0000}"/>
    <cellStyle name="20% - Accent4 8" xfId="494" xr:uid="{00000000-0005-0000-0000-0000401F0000}"/>
    <cellStyle name="20% - Accent4 8 10" xfId="3710" xr:uid="{00000000-0005-0000-0000-0000411F0000}"/>
    <cellStyle name="20% - Accent4 8 10 2" xfId="8322" xr:uid="{00000000-0005-0000-0000-0000421F0000}"/>
    <cellStyle name="20% - Accent4 8 10 2 2" xfId="16118" xr:uid="{00000000-0005-0000-0000-0000431F0000}"/>
    <cellStyle name="20% - Accent4 8 10 2 2 2" xfId="33753" xr:uid="{00000000-0005-0000-0000-0000441F0000}"/>
    <cellStyle name="20% - Accent4 8 10 2 3" xfId="26736" xr:uid="{00000000-0005-0000-0000-0000451F0000}"/>
    <cellStyle name="20% - Accent4 8 10 3" xfId="12439" xr:uid="{00000000-0005-0000-0000-0000461F0000}"/>
    <cellStyle name="20% - Accent4 8 10 3 2" xfId="30110" xr:uid="{00000000-0005-0000-0000-0000471F0000}"/>
    <cellStyle name="20% - Accent4 8 10 4" xfId="23871" xr:uid="{00000000-0005-0000-0000-0000481F0000}"/>
    <cellStyle name="20% - Accent4 8 11" xfId="5685" xr:uid="{00000000-0005-0000-0000-0000491F0000}"/>
    <cellStyle name="20% - Accent4 8 11 2" xfId="8985" xr:uid="{00000000-0005-0000-0000-00004A1F0000}"/>
    <cellStyle name="20% - Accent4 8 11 2 2" xfId="16780" xr:uid="{00000000-0005-0000-0000-00004B1F0000}"/>
    <cellStyle name="20% - Accent4 8 11 2 2 2" xfId="34416" xr:uid="{00000000-0005-0000-0000-00004C1F0000}"/>
    <cellStyle name="20% - Accent4 8 11 2 3" xfId="27373" xr:uid="{00000000-0005-0000-0000-00004D1F0000}"/>
    <cellStyle name="20% - Accent4 8 11 3" xfId="13541" xr:uid="{00000000-0005-0000-0000-00004E1F0000}"/>
    <cellStyle name="20% - Accent4 8 11 3 2" xfId="31181" xr:uid="{00000000-0005-0000-0000-00004F1F0000}"/>
    <cellStyle name="20% - Accent4 8 11 4" xfId="24508" xr:uid="{00000000-0005-0000-0000-0000501F0000}"/>
    <cellStyle name="20% - Accent4 8 12" xfId="6315" xr:uid="{00000000-0005-0000-0000-0000511F0000}"/>
    <cellStyle name="20% - Accent4 8 12 2" xfId="9525" xr:uid="{00000000-0005-0000-0000-0000521F0000}"/>
    <cellStyle name="20% - Accent4 8 12 2 2" xfId="17319" xr:uid="{00000000-0005-0000-0000-0000531F0000}"/>
    <cellStyle name="20% - Accent4 8 12 2 2 2" xfId="34956" xr:uid="{00000000-0005-0000-0000-0000541F0000}"/>
    <cellStyle name="20% - Accent4 8 12 2 3" xfId="27909" xr:uid="{00000000-0005-0000-0000-0000551F0000}"/>
    <cellStyle name="20% - Accent4 8 12 3" xfId="14104" xr:uid="{00000000-0005-0000-0000-0000561F0000}"/>
    <cellStyle name="20% - Accent4 8 12 3 2" xfId="31739" xr:uid="{00000000-0005-0000-0000-0000571F0000}"/>
    <cellStyle name="20% - Accent4 8 12 4" xfId="25045" xr:uid="{00000000-0005-0000-0000-0000581F0000}"/>
    <cellStyle name="20% - Accent4 8 13" xfId="6853" xr:uid="{00000000-0005-0000-0000-0000591F0000}"/>
    <cellStyle name="20% - Accent4 8 13 2" xfId="10063" xr:uid="{00000000-0005-0000-0000-00005A1F0000}"/>
    <cellStyle name="20% - Accent4 8 13 2 2" xfId="17856" xr:uid="{00000000-0005-0000-0000-00005B1F0000}"/>
    <cellStyle name="20% - Accent4 8 13 2 2 2" xfId="35493" xr:uid="{00000000-0005-0000-0000-00005C1F0000}"/>
    <cellStyle name="20% - Accent4 8 13 2 3" xfId="28446" xr:uid="{00000000-0005-0000-0000-00005D1F0000}"/>
    <cellStyle name="20% - Accent4 8 13 3" xfId="14641" xr:uid="{00000000-0005-0000-0000-00005E1F0000}"/>
    <cellStyle name="20% - Accent4 8 13 3 2" xfId="32276" xr:uid="{00000000-0005-0000-0000-00005F1F0000}"/>
    <cellStyle name="20% - Accent4 8 13 4" xfId="25583" xr:uid="{00000000-0005-0000-0000-0000601F0000}"/>
    <cellStyle name="20% - Accent4 8 14" xfId="7678" xr:uid="{00000000-0005-0000-0000-0000611F0000}"/>
    <cellStyle name="20% - Accent4 8 14 2" xfId="15475" xr:uid="{00000000-0005-0000-0000-0000621F0000}"/>
    <cellStyle name="20% - Accent4 8 14 2 2" xfId="33110" xr:uid="{00000000-0005-0000-0000-0000631F0000}"/>
    <cellStyle name="20% - Accent4 8 14 3" xfId="26111" xr:uid="{00000000-0005-0000-0000-0000641F0000}"/>
    <cellStyle name="20% - Accent4 8 15" xfId="11252" xr:uid="{00000000-0005-0000-0000-0000651F0000}"/>
    <cellStyle name="20% - Accent4 8 15 2" xfId="28980" xr:uid="{00000000-0005-0000-0000-0000661F0000}"/>
    <cellStyle name="20% - Accent4 8 16" xfId="22075" xr:uid="{00000000-0005-0000-0000-0000671F0000}"/>
    <cellStyle name="20% - Accent4 8 16 2" xfId="38779" xr:uid="{00000000-0005-0000-0000-0000681F0000}"/>
    <cellStyle name="20% - Accent4 8 17" xfId="23246" xr:uid="{00000000-0005-0000-0000-0000691F0000}"/>
    <cellStyle name="20% - Accent4 8 18" xfId="51800" xr:uid="{00000000-0005-0000-0000-00006A1F0000}"/>
    <cellStyle name="20% - Accent4 8 2" xfId="495" xr:uid="{00000000-0005-0000-0000-00006B1F0000}"/>
    <cellStyle name="20% - Accent4 8 2 10" xfId="51801" xr:uid="{00000000-0005-0000-0000-00006C1F0000}"/>
    <cellStyle name="20% - Accent4 8 2 2" xfId="3711" xr:uid="{00000000-0005-0000-0000-00006D1F0000}"/>
    <cellStyle name="20% - Accent4 8 2 2 2" xfId="8323" xr:uid="{00000000-0005-0000-0000-00006E1F0000}"/>
    <cellStyle name="20% - Accent4 8 2 2 2 2" xfId="16119" xr:uid="{00000000-0005-0000-0000-00006F1F0000}"/>
    <cellStyle name="20% - Accent4 8 2 2 2 2 2" xfId="33754" xr:uid="{00000000-0005-0000-0000-0000701F0000}"/>
    <cellStyle name="20% - Accent4 8 2 2 2 3" xfId="26737" xr:uid="{00000000-0005-0000-0000-0000711F0000}"/>
    <cellStyle name="20% - Accent4 8 2 2 3" xfId="12440" xr:uid="{00000000-0005-0000-0000-0000721F0000}"/>
    <cellStyle name="20% - Accent4 8 2 2 3 2" xfId="30111" xr:uid="{00000000-0005-0000-0000-0000731F0000}"/>
    <cellStyle name="20% - Accent4 8 2 2 4" xfId="22724" xr:uid="{00000000-0005-0000-0000-0000741F0000}"/>
    <cellStyle name="20% - Accent4 8 2 2 4 2" xfId="38934" xr:uid="{00000000-0005-0000-0000-0000751F0000}"/>
    <cellStyle name="20% - Accent4 8 2 2 5" xfId="23872" xr:uid="{00000000-0005-0000-0000-0000761F0000}"/>
    <cellStyle name="20% - Accent4 8 2 3" xfId="5686" xr:uid="{00000000-0005-0000-0000-0000771F0000}"/>
    <cellStyle name="20% - Accent4 8 2 3 2" xfId="8986" xr:uid="{00000000-0005-0000-0000-0000781F0000}"/>
    <cellStyle name="20% - Accent4 8 2 3 2 2" xfId="16781" xr:uid="{00000000-0005-0000-0000-0000791F0000}"/>
    <cellStyle name="20% - Accent4 8 2 3 2 2 2" xfId="34417" xr:uid="{00000000-0005-0000-0000-00007A1F0000}"/>
    <cellStyle name="20% - Accent4 8 2 3 2 3" xfId="27374" xr:uid="{00000000-0005-0000-0000-00007B1F0000}"/>
    <cellStyle name="20% - Accent4 8 2 3 3" xfId="13542" xr:uid="{00000000-0005-0000-0000-00007C1F0000}"/>
    <cellStyle name="20% - Accent4 8 2 3 3 2" xfId="31182" xr:uid="{00000000-0005-0000-0000-00007D1F0000}"/>
    <cellStyle name="20% - Accent4 8 2 3 4" xfId="24509" xr:uid="{00000000-0005-0000-0000-00007E1F0000}"/>
    <cellStyle name="20% - Accent4 8 2 4" xfId="6316" xr:uid="{00000000-0005-0000-0000-00007F1F0000}"/>
    <cellStyle name="20% - Accent4 8 2 4 2" xfId="9526" xr:uid="{00000000-0005-0000-0000-0000801F0000}"/>
    <cellStyle name="20% - Accent4 8 2 4 2 2" xfId="17320" xr:uid="{00000000-0005-0000-0000-0000811F0000}"/>
    <cellStyle name="20% - Accent4 8 2 4 2 2 2" xfId="34957" xr:uid="{00000000-0005-0000-0000-0000821F0000}"/>
    <cellStyle name="20% - Accent4 8 2 4 2 3" xfId="27910" xr:uid="{00000000-0005-0000-0000-0000831F0000}"/>
    <cellStyle name="20% - Accent4 8 2 4 3" xfId="14105" xr:uid="{00000000-0005-0000-0000-0000841F0000}"/>
    <cellStyle name="20% - Accent4 8 2 4 3 2" xfId="31740" xr:uid="{00000000-0005-0000-0000-0000851F0000}"/>
    <cellStyle name="20% - Accent4 8 2 4 4" xfId="25046" xr:uid="{00000000-0005-0000-0000-0000861F0000}"/>
    <cellStyle name="20% - Accent4 8 2 5" xfId="6854" xr:uid="{00000000-0005-0000-0000-0000871F0000}"/>
    <cellStyle name="20% - Accent4 8 2 5 2" xfId="10064" xr:uid="{00000000-0005-0000-0000-0000881F0000}"/>
    <cellStyle name="20% - Accent4 8 2 5 2 2" xfId="17857" xr:uid="{00000000-0005-0000-0000-0000891F0000}"/>
    <cellStyle name="20% - Accent4 8 2 5 2 2 2" xfId="35494" xr:uid="{00000000-0005-0000-0000-00008A1F0000}"/>
    <cellStyle name="20% - Accent4 8 2 5 2 3" xfId="28447" xr:uid="{00000000-0005-0000-0000-00008B1F0000}"/>
    <cellStyle name="20% - Accent4 8 2 5 3" xfId="14642" xr:uid="{00000000-0005-0000-0000-00008C1F0000}"/>
    <cellStyle name="20% - Accent4 8 2 5 3 2" xfId="32277" xr:uid="{00000000-0005-0000-0000-00008D1F0000}"/>
    <cellStyle name="20% - Accent4 8 2 5 4" xfId="25584" xr:uid="{00000000-0005-0000-0000-00008E1F0000}"/>
    <cellStyle name="20% - Accent4 8 2 6" xfId="7679" xr:uid="{00000000-0005-0000-0000-00008F1F0000}"/>
    <cellStyle name="20% - Accent4 8 2 6 2" xfId="15476" xr:uid="{00000000-0005-0000-0000-0000901F0000}"/>
    <cellStyle name="20% - Accent4 8 2 6 2 2" xfId="33111" xr:uid="{00000000-0005-0000-0000-0000911F0000}"/>
    <cellStyle name="20% - Accent4 8 2 6 3" xfId="26112" xr:uid="{00000000-0005-0000-0000-0000921F0000}"/>
    <cellStyle name="20% - Accent4 8 2 7" xfId="11253" xr:uid="{00000000-0005-0000-0000-0000931F0000}"/>
    <cellStyle name="20% - Accent4 8 2 7 2" xfId="28981" xr:uid="{00000000-0005-0000-0000-0000941F0000}"/>
    <cellStyle name="20% - Accent4 8 2 8" xfId="22076" xr:uid="{00000000-0005-0000-0000-0000951F0000}"/>
    <cellStyle name="20% - Accent4 8 2 8 2" xfId="38780" xr:uid="{00000000-0005-0000-0000-0000961F0000}"/>
    <cellStyle name="20% - Accent4 8 2 9" xfId="23247" xr:uid="{00000000-0005-0000-0000-0000971F0000}"/>
    <cellStyle name="20% - Accent4 8 3" xfId="496" xr:uid="{00000000-0005-0000-0000-0000981F0000}"/>
    <cellStyle name="20% - Accent4 8 3 10" xfId="22723" xr:uid="{00000000-0005-0000-0000-0000991F0000}"/>
    <cellStyle name="20% - Accent4 8 3 10 2" xfId="38933" xr:uid="{00000000-0005-0000-0000-00009A1F0000}"/>
    <cellStyle name="20% - Accent4 8 3 11" xfId="23248" xr:uid="{00000000-0005-0000-0000-00009B1F0000}"/>
    <cellStyle name="20% - Accent4 8 3 12" xfId="51802" xr:uid="{00000000-0005-0000-0000-00009C1F0000}"/>
    <cellStyle name="20% - Accent4 8 3 2" xfId="497" xr:uid="{00000000-0005-0000-0000-00009D1F0000}"/>
    <cellStyle name="20% - Accent4 8 3 2 2" xfId="3713" xr:uid="{00000000-0005-0000-0000-00009E1F0000}"/>
    <cellStyle name="20% - Accent4 8 3 2 2 2" xfId="8325" xr:uid="{00000000-0005-0000-0000-00009F1F0000}"/>
    <cellStyle name="20% - Accent4 8 3 2 2 2 2" xfId="16121" xr:uid="{00000000-0005-0000-0000-0000A01F0000}"/>
    <cellStyle name="20% - Accent4 8 3 2 2 2 2 2" xfId="33756" xr:uid="{00000000-0005-0000-0000-0000A11F0000}"/>
    <cellStyle name="20% - Accent4 8 3 2 2 2 3" xfId="26739" xr:uid="{00000000-0005-0000-0000-0000A21F0000}"/>
    <cellStyle name="20% - Accent4 8 3 2 2 3" xfId="12442" xr:uid="{00000000-0005-0000-0000-0000A31F0000}"/>
    <cellStyle name="20% - Accent4 8 3 2 2 3 2" xfId="30113" xr:uid="{00000000-0005-0000-0000-0000A41F0000}"/>
    <cellStyle name="20% - Accent4 8 3 2 2 4" xfId="23874" xr:uid="{00000000-0005-0000-0000-0000A51F0000}"/>
    <cellStyle name="20% - Accent4 8 3 2 3" xfId="5688" xr:uid="{00000000-0005-0000-0000-0000A61F0000}"/>
    <cellStyle name="20% - Accent4 8 3 2 3 2" xfId="8988" xr:uid="{00000000-0005-0000-0000-0000A71F0000}"/>
    <cellStyle name="20% - Accent4 8 3 2 3 2 2" xfId="16783" xr:uid="{00000000-0005-0000-0000-0000A81F0000}"/>
    <cellStyle name="20% - Accent4 8 3 2 3 2 2 2" xfId="34419" xr:uid="{00000000-0005-0000-0000-0000A91F0000}"/>
    <cellStyle name="20% - Accent4 8 3 2 3 2 3" xfId="27376" xr:uid="{00000000-0005-0000-0000-0000AA1F0000}"/>
    <cellStyle name="20% - Accent4 8 3 2 3 3" xfId="13544" xr:uid="{00000000-0005-0000-0000-0000AB1F0000}"/>
    <cellStyle name="20% - Accent4 8 3 2 3 3 2" xfId="31184" xr:uid="{00000000-0005-0000-0000-0000AC1F0000}"/>
    <cellStyle name="20% - Accent4 8 3 2 3 4" xfId="24511" xr:uid="{00000000-0005-0000-0000-0000AD1F0000}"/>
    <cellStyle name="20% - Accent4 8 3 2 4" xfId="6318" xr:uid="{00000000-0005-0000-0000-0000AE1F0000}"/>
    <cellStyle name="20% - Accent4 8 3 2 4 2" xfId="9528" xr:uid="{00000000-0005-0000-0000-0000AF1F0000}"/>
    <cellStyle name="20% - Accent4 8 3 2 4 2 2" xfId="17322" xr:uid="{00000000-0005-0000-0000-0000B01F0000}"/>
    <cellStyle name="20% - Accent4 8 3 2 4 2 2 2" xfId="34959" xr:uid="{00000000-0005-0000-0000-0000B11F0000}"/>
    <cellStyle name="20% - Accent4 8 3 2 4 2 3" xfId="27912" xr:uid="{00000000-0005-0000-0000-0000B21F0000}"/>
    <cellStyle name="20% - Accent4 8 3 2 4 3" xfId="14107" xr:uid="{00000000-0005-0000-0000-0000B31F0000}"/>
    <cellStyle name="20% - Accent4 8 3 2 4 3 2" xfId="31742" xr:uid="{00000000-0005-0000-0000-0000B41F0000}"/>
    <cellStyle name="20% - Accent4 8 3 2 4 4" xfId="25048" xr:uid="{00000000-0005-0000-0000-0000B51F0000}"/>
    <cellStyle name="20% - Accent4 8 3 2 5" xfId="6856" xr:uid="{00000000-0005-0000-0000-0000B61F0000}"/>
    <cellStyle name="20% - Accent4 8 3 2 5 2" xfId="10066" xr:uid="{00000000-0005-0000-0000-0000B71F0000}"/>
    <cellStyle name="20% - Accent4 8 3 2 5 2 2" xfId="17859" xr:uid="{00000000-0005-0000-0000-0000B81F0000}"/>
    <cellStyle name="20% - Accent4 8 3 2 5 2 2 2" xfId="35496" xr:uid="{00000000-0005-0000-0000-0000B91F0000}"/>
    <cellStyle name="20% - Accent4 8 3 2 5 2 3" xfId="28449" xr:uid="{00000000-0005-0000-0000-0000BA1F0000}"/>
    <cellStyle name="20% - Accent4 8 3 2 5 3" xfId="14644" xr:uid="{00000000-0005-0000-0000-0000BB1F0000}"/>
    <cellStyle name="20% - Accent4 8 3 2 5 3 2" xfId="32279" xr:uid="{00000000-0005-0000-0000-0000BC1F0000}"/>
    <cellStyle name="20% - Accent4 8 3 2 5 4" xfId="25586" xr:uid="{00000000-0005-0000-0000-0000BD1F0000}"/>
    <cellStyle name="20% - Accent4 8 3 2 6" xfId="7681" xr:uid="{00000000-0005-0000-0000-0000BE1F0000}"/>
    <cellStyle name="20% - Accent4 8 3 2 6 2" xfId="15478" xr:uid="{00000000-0005-0000-0000-0000BF1F0000}"/>
    <cellStyle name="20% - Accent4 8 3 2 6 2 2" xfId="33113" xr:uid="{00000000-0005-0000-0000-0000C01F0000}"/>
    <cellStyle name="20% - Accent4 8 3 2 6 3" xfId="26114" xr:uid="{00000000-0005-0000-0000-0000C11F0000}"/>
    <cellStyle name="20% - Accent4 8 3 2 7" xfId="11255" xr:uid="{00000000-0005-0000-0000-0000C21F0000}"/>
    <cellStyle name="20% - Accent4 8 3 2 7 2" xfId="28983" xr:uid="{00000000-0005-0000-0000-0000C31F0000}"/>
    <cellStyle name="20% - Accent4 8 3 2 8" xfId="23249" xr:uid="{00000000-0005-0000-0000-0000C41F0000}"/>
    <cellStyle name="20% - Accent4 8 3 2 9" xfId="51803" xr:uid="{00000000-0005-0000-0000-0000C51F0000}"/>
    <cellStyle name="20% - Accent4 8 3 3" xfId="3714" xr:uid="{00000000-0005-0000-0000-0000C61F0000}"/>
    <cellStyle name="20% - Accent4 8 3 3 2" xfId="5689" xr:uid="{00000000-0005-0000-0000-0000C71F0000}"/>
    <cellStyle name="20% - Accent4 8 3 3 2 2" xfId="8989" xr:uid="{00000000-0005-0000-0000-0000C81F0000}"/>
    <cellStyle name="20% - Accent4 8 3 3 2 2 2" xfId="16784" xr:uid="{00000000-0005-0000-0000-0000C91F0000}"/>
    <cellStyle name="20% - Accent4 8 3 3 2 2 2 2" xfId="34420" xr:uid="{00000000-0005-0000-0000-0000CA1F0000}"/>
    <cellStyle name="20% - Accent4 8 3 3 2 2 3" xfId="27377" xr:uid="{00000000-0005-0000-0000-0000CB1F0000}"/>
    <cellStyle name="20% - Accent4 8 3 3 2 3" xfId="13545" xr:uid="{00000000-0005-0000-0000-0000CC1F0000}"/>
    <cellStyle name="20% - Accent4 8 3 3 2 3 2" xfId="31185" xr:uid="{00000000-0005-0000-0000-0000CD1F0000}"/>
    <cellStyle name="20% - Accent4 8 3 3 2 4" xfId="24512" xr:uid="{00000000-0005-0000-0000-0000CE1F0000}"/>
    <cellStyle name="20% - Accent4 8 3 3 3" xfId="6319" xr:uid="{00000000-0005-0000-0000-0000CF1F0000}"/>
    <cellStyle name="20% - Accent4 8 3 3 3 2" xfId="9529" xr:uid="{00000000-0005-0000-0000-0000D01F0000}"/>
    <cellStyle name="20% - Accent4 8 3 3 3 2 2" xfId="17323" xr:uid="{00000000-0005-0000-0000-0000D11F0000}"/>
    <cellStyle name="20% - Accent4 8 3 3 3 2 2 2" xfId="34960" xr:uid="{00000000-0005-0000-0000-0000D21F0000}"/>
    <cellStyle name="20% - Accent4 8 3 3 3 2 3" xfId="27913" xr:uid="{00000000-0005-0000-0000-0000D31F0000}"/>
    <cellStyle name="20% - Accent4 8 3 3 3 3" xfId="14108" xr:uid="{00000000-0005-0000-0000-0000D41F0000}"/>
    <cellStyle name="20% - Accent4 8 3 3 3 3 2" xfId="31743" xr:uid="{00000000-0005-0000-0000-0000D51F0000}"/>
    <cellStyle name="20% - Accent4 8 3 3 3 4" xfId="25049" xr:uid="{00000000-0005-0000-0000-0000D61F0000}"/>
    <cellStyle name="20% - Accent4 8 3 3 4" xfId="6857" xr:uid="{00000000-0005-0000-0000-0000D71F0000}"/>
    <cellStyle name="20% - Accent4 8 3 3 4 2" xfId="10067" xr:uid="{00000000-0005-0000-0000-0000D81F0000}"/>
    <cellStyle name="20% - Accent4 8 3 3 4 2 2" xfId="17860" xr:uid="{00000000-0005-0000-0000-0000D91F0000}"/>
    <cellStyle name="20% - Accent4 8 3 3 4 2 2 2" xfId="35497" xr:uid="{00000000-0005-0000-0000-0000DA1F0000}"/>
    <cellStyle name="20% - Accent4 8 3 3 4 2 3" xfId="28450" xr:uid="{00000000-0005-0000-0000-0000DB1F0000}"/>
    <cellStyle name="20% - Accent4 8 3 3 4 3" xfId="14645" xr:uid="{00000000-0005-0000-0000-0000DC1F0000}"/>
    <cellStyle name="20% - Accent4 8 3 3 4 3 2" xfId="32280" xr:uid="{00000000-0005-0000-0000-0000DD1F0000}"/>
    <cellStyle name="20% - Accent4 8 3 3 4 4" xfId="25587" xr:uid="{00000000-0005-0000-0000-0000DE1F0000}"/>
    <cellStyle name="20% - Accent4 8 3 3 5" xfId="8326" xr:uid="{00000000-0005-0000-0000-0000DF1F0000}"/>
    <cellStyle name="20% - Accent4 8 3 3 5 2" xfId="16122" xr:uid="{00000000-0005-0000-0000-0000E01F0000}"/>
    <cellStyle name="20% - Accent4 8 3 3 5 2 2" xfId="33757" xr:uid="{00000000-0005-0000-0000-0000E11F0000}"/>
    <cellStyle name="20% - Accent4 8 3 3 5 3" xfId="26740" xr:uid="{00000000-0005-0000-0000-0000E21F0000}"/>
    <cellStyle name="20% - Accent4 8 3 3 6" xfId="12443" xr:uid="{00000000-0005-0000-0000-0000E31F0000}"/>
    <cellStyle name="20% - Accent4 8 3 3 6 2" xfId="30114" xr:uid="{00000000-0005-0000-0000-0000E41F0000}"/>
    <cellStyle name="20% - Accent4 8 3 3 7" xfId="23875" xr:uid="{00000000-0005-0000-0000-0000E51F0000}"/>
    <cellStyle name="20% - Accent4 8 3 4" xfId="3712" xr:uid="{00000000-0005-0000-0000-0000E61F0000}"/>
    <cellStyle name="20% - Accent4 8 3 4 2" xfId="8324" xr:uid="{00000000-0005-0000-0000-0000E71F0000}"/>
    <cellStyle name="20% - Accent4 8 3 4 2 2" xfId="16120" xr:uid="{00000000-0005-0000-0000-0000E81F0000}"/>
    <cellStyle name="20% - Accent4 8 3 4 2 2 2" xfId="33755" xr:uid="{00000000-0005-0000-0000-0000E91F0000}"/>
    <cellStyle name="20% - Accent4 8 3 4 2 3" xfId="26738" xr:uid="{00000000-0005-0000-0000-0000EA1F0000}"/>
    <cellStyle name="20% - Accent4 8 3 4 3" xfId="12441" xr:uid="{00000000-0005-0000-0000-0000EB1F0000}"/>
    <cellStyle name="20% - Accent4 8 3 4 3 2" xfId="30112" xr:uid="{00000000-0005-0000-0000-0000EC1F0000}"/>
    <cellStyle name="20% - Accent4 8 3 4 4" xfId="23873" xr:uid="{00000000-0005-0000-0000-0000ED1F0000}"/>
    <cellStyle name="20% - Accent4 8 3 5" xfId="5687" xr:uid="{00000000-0005-0000-0000-0000EE1F0000}"/>
    <cellStyle name="20% - Accent4 8 3 5 2" xfId="8987" xr:uid="{00000000-0005-0000-0000-0000EF1F0000}"/>
    <cellStyle name="20% - Accent4 8 3 5 2 2" xfId="16782" xr:uid="{00000000-0005-0000-0000-0000F01F0000}"/>
    <cellStyle name="20% - Accent4 8 3 5 2 2 2" xfId="34418" xr:uid="{00000000-0005-0000-0000-0000F11F0000}"/>
    <cellStyle name="20% - Accent4 8 3 5 2 3" xfId="27375" xr:uid="{00000000-0005-0000-0000-0000F21F0000}"/>
    <cellStyle name="20% - Accent4 8 3 5 3" xfId="13543" xr:uid="{00000000-0005-0000-0000-0000F31F0000}"/>
    <cellStyle name="20% - Accent4 8 3 5 3 2" xfId="31183" xr:uid="{00000000-0005-0000-0000-0000F41F0000}"/>
    <cellStyle name="20% - Accent4 8 3 5 4" xfId="24510" xr:uid="{00000000-0005-0000-0000-0000F51F0000}"/>
    <cellStyle name="20% - Accent4 8 3 6" xfId="6317" xr:uid="{00000000-0005-0000-0000-0000F61F0000}"/>
    <cellStyle name="20% - Accent4 8 3 6 2" xfId="9527" xr:uid="{00000000-0005-0000-0000-0000F71F0000}"/>
    <cellStyle name="20% - Accent4 8 3 6 2 2" xfId="17321" xr:uid="{00000000-0005-0000-0000-0000F81F0000}"/>
    <cellStyle name="20% - Accent4 8 3 6 2 2 2" xfId="34958" xr:uid="{00000000-0005-0000-0000-0000F91F0000}"/>
    <cellStyle name="20% - Accent4 8 3 6 2 3" xfId="27911" xr:uid="{00000000-0005-0000-0000-0000FA1F0000}"/>
    <cellStyle name="20% - Accent4 8 3 6 3" xfId="14106" xr:uid="{00000000-0005-0000-0000-0000FB1F0000}"/>
    <cellStyle name="20% - Accent4 8 3 6 3 2" xfId="31741" xr:uid="{00000000-0005-0000-0000-0000FC1F0000}"/>
    <cellStyle name="20% - Accent4 8 3 6 4" xfId="25047" xr:uid="{00000000-0005-0000-0000-0000FD1F0000}"/>
    <cellStyle name="20% - Accent4 8 3 7" xfId="6855" xr:uid="{00000000-0005-0000-0000-0000FE1F0000}"/>
    <cellStyle name="20% - Accent4 8 3 7 2" xfId="10065" xr:uid="{00000000-0005-0000-0000-0000FF1F0000}"/>
    <cellStyle name="20% - Accent4 8 3 7 2 2" xfId="17858" xr:uid="{00000000-0005-0000-0000-000000200000}"/>
    <cellStyle name="20% - Accent4 8 3 7 2 2 2" xfId="35495" xr:uid="{00000000-0005-0000-0000-000001200000}"/>
    <cellStyle name="20% - Accent4 8 3 7 2 3" xfId="28448" xr:uid="{00000000-0005-0000-0000-000002200000}"/>
    <cellStyle name="20% - Accent4 8 3 7 3" xfId="14643" xr:uid="{00000000-0005-0000-0000-000003200000}"/>
    <cellStyle name="20% - Accent4 8 3 7 3 2" xfId="32278" xr:uid="{00000000-0005-0000-0000-000004200000}"/>
    <cellStyle name="20% - Accent4 8 3 7 4" xfId="25585" xr:uid="{00000000-0005-0000-0000-000005200000}"/>
    <cellStyle name="20% - Accent4 8 3 8" xfId="7680" xr:uid="{00000000-0005-0000-0000-000006200000}"/>
    <cellStyle name="20% - Accent4 8 3 8 2" xfId="15477" xr:uid="{00000000-0005-0000-0000-000007200000}"/>
    <cellStyle name="20% - Accent4 8 3 8 2 2" xfId="33112" xr:uid="{00000000-0005-0000-0000-000008200000}"/>
    <cellStyle name="20% - Accent4 8 3 8 3" xfId="26113" xr:uid="{00000000-0005-0000-0000-000009200000}"/>
    <cellStyle name="20% - Accent4 8 3 9" xfId="11254" xr:uid="{00000000-0005-0000-0000-00000A200000}"/>
    <cellStyle name="20% - Accent4 8 3 9 2" xfId="28982" xr:uid="{00000000-0005-0000-0000-00000B200000}"/>
    <cellStyle name="20% - Accent4 8 4" xfId="498" xr:uid="{00000000-0005-0000-0000-00000C200000}"/>
    <cellStyle name="20% - Accent4 8 4 2" xfId="3715" xr:uid="{00000000-0005-0000-0000-00000D200000}"/>
    <cellStyle name="20% - Accent4 8 4 2 2" xfId="8327" xr:uid="{00000000-0005-0000-0000-00000E200000}"/>
    <cellStyle name="20% - Accent4 8 4 2 2 2" xfId="16123" xr:uid="{00000000-0005-0000-0000-00000F200000}"/>
    <cellStyle name="20% - Accent4 8 4 2 2 2 2" xfId="33758" xr:uid="{00000000-0005-0000-0000-000010200000}"/>
    <cellStyle name="20% - Accent4 8 4 2 2 3" xfId="26741" xr:uid="{00000000-0005-0000-0000-000011200000}"/>
    <cellStyle name="20% - Accent4 8 4 2 3" xfId="12444" xr:uid="{00000000-0005-0000-0000-000012200000}"/>
    <cellStyle name="20% - Accent4 8 4 2 3 2" xfId="30115" xr:uid="{00000000-0005-0000-0000-000013200000}"/>
    <cellStyle name="20% - Accent4 8 4 2 4" xfId="23876" xr:uid="{00000000-0005-0000-0000-000014200000}"/>
    <cellStyle name="20% - Accent4 8 4 3" xfId="5690" xr:uid="{00000000-0005-0000-0000-000015200000}"/>
    <cellStyle name="20% - Accent4 8 4 3 2" xfId="8990" xr:uid="{00000000-0005-0000-0000-000016200000}"/>
    <cellStyle name="20% - Accent4 8 4 3 2 2" xfId="16785" xr:uid="{00000000-0005-0000-0000-000017200000}"/>
    <cellStyle name="20% - Accent4 8 4 3 2 2 2" xfId="34421" xr:uid="{00000000-0005-0000-0000-000018200000}"/>
    <cellStyle name="20% - Accent4 8 4 3 2 3" xfId="27378" xr:uid="{00000000-0005-0000-0000-000019200000}"/>
    <cellStyle name="20% - Accent4 8 4 3 3" xfId="13546" xr:uid="{00000000-0005-0000-0000-00001A200000}"/>
    <cellStyle name="20% - Accent4 8 4 3 3 2" xfId="31186" xr:uid="{00000000-0005-0000-0000-00001B200000}"/>
    <cellStyle name="20% - Accent4 8 4 3 4" xfId="24513" xr:uid="{00000000-0005-0000-0000-00001C200000}"/>
    <cellStyle name="20% - Accent4 8 4 4" xfId="6320" xr:uid="{00000000-0005-0000-0000-00001D200000}"/>
    <cellStyle name="20% - Accent4 8 4 4 2" xfId="9530" xr:uid="{00000000-0005-0000-0000-00001E200000}"/>
    <cellStyle name="20% - Accent4 8 4 4 2 2" xfId="17324" xr:uid="{00000000-0005-0000-0000-00001F200000}"/>
    <cellStyle name="20% - Accent4 8 4 4 2 2 2" xfId="34961" xr:uid="{00000000-0005-0000-0000-000020200000}"/>
    <cellStyle name="20% - Accent4 8 4 4 2 3" xfId="27914" xr:uid="{00000000-0005-0000-0000-000021200000}"/>
    <cellStyle name="20% - Accent4 8 4 4 3" xfId="14109" xr:uid="{00000000-0005-0000-0000-000022200000}"/>
    <cellStyle name="20% - Accent4 8 4 4 3 2" xfId="31744" xr:uid="{00000000-0005-0000-0000-000023200000}"/>
    <cellStyle name="20% - Accent4 8 4 4 4" xfId="25050" xr:uid="{00000000-0005-0000-0000-000024200000}"/>
    <cellStyle name="20% - Accent4 8 4 5" xfId="6858" xr:uid="{00000000-0005-0000-0000-000025200000}"/>
    <cellStyle name="20% - Accent4 8 4 5 2" xfId="10068" xr:uid="{00000000-0005-0000-0000-000026200000}"/>
    <cellStyle name="20% - Accent4 8 4 5 2 2" xfId="17861" xr:uid="{00000000-0005-0000-0000-000027200000}"/>
    <cellStyle name="20% - Accent4 8 4 5 2 2 2" xfId="35498" xr:uid="{00000000-0005-0000-0000-000028200000}"/>
    <cellStyle name="20% - Accent4 8 4 5 2 3" xfId="28451" xr:uid="{00000000-0005-0000-0000-000029200000}"/>
    <cellStyle name="20% - Accent4 8 4 5 3" xfId="14646" xr:uid="{00000000-0005-0000-0000-00002A200000}"/>
    <cellStyle name="20% - Accent4 8 4 5 3 2" xfId="32281" xr:uid="{00000000-0005-0000-0000-00002B200000}"/>
    <cellStyle name="20% - Accent4 8 4 5 4" xfId="25588" xr:uid="{00000000-0005-0000-0000-00002C200000}"/>
    <cellStyle name="20% - Accent4 8 4 6" xfId="7682" xr:uid="{00000000-0005-0000-0000-00002D200000}"/>
    <cellStyle name="20% - Accent4 8 4 6 2" xfId="15479" xr:uid="{00000000-0005-0000-0000-00002E200000}"/>
    <cellStyle name="20% - Accent4 8 4 6 2 2" xfId="33114" xr:uid="{00000000-0005-0000-0000-00002F200000}"/>
    <cellStyle name="20% - Accent4 8 4 6 3" xfId="26115" xr:uid="{00000000-0005-0000-0000-000030200000}"/>
    <cellStyle name="20% - Accent4 8 4 7" xfId="11256" xr:uid="{00000000-0005-0000-0000-000031200000}"/>
    <cellStyle name="20% - Accent4 8 4 7 2" xfId="28984" xr:uid="{00000000-0005-0000-0000-000032200000}"/>
    <cellStyle name="20% - Accent4 8 4 8" xfId="23250" xr:uid="{00000000-0005-0000-0000-000033200000}"/>
    <cellStyle name="20% - Accent4 8 4 9" xfId="51804" xr:uid="{00000000-0005-0000-0000-000034200000}"/>
    <cellStyle name="20% - Accent4 8 5" xfId="499" xr:uid="{00000000-0005-0000-0000-000035200000}"/>
    <cellStyle name="20% - Accent4 8 5 2" xfId="3716" xr:uid="{00000000-0005-0000-0000-000036200000}"/>
    <cellStyle name="20% - Accent4 8 5 2 2" xfId="8328" xr:uid="{00000000-0005-0000-0000-000037200000}"/>
    <cellStyle name="20% - Accent4 8 5 2 2 2" xfId="16124" xr:uid="{00000000-0005-0000-0000-000038200000}"/>
    <cellStyle name="20% - Accent4 8 5 2 2 2 2" xfId="33759" xr:uid="{00000000-0005-0000-0000-000039200000}"/>
    <cellStyle name="20% - Accent4 8 5 2 2 3" xfId="26742" xr:uid="{00000000-0005-0000-0000-00003A200000}"/>
    <cellStyle name="20% - Accent4 8 5 2 3" xfId="12445" xr:uid="{00000000-0005-0000-0000-00003B200000}"/>
    <cellStyle name="20% - Accent4 8 5 2 3 2" xfId="30116" xr:uid="{00000000-0005-0000-0000-00003C200000}"/>
    <cellStyle name="20% - Accent4 8 5 2 4" xfId="23877" xr:uid="{00000000-0005-0000-0000-00003D200000}"/>
    <cellStyle name="20% - Accent4 8 5 3" xfId="5691" xr:uid="{00000000-0005-0000-0000-00003E200000}"/>
    <cellStyle name="20% - Accent4 8 5 3 2" xfId="8991" xr:uid="{00000000-0005-0000-0000-00003F200000}"/>
    <cellStyle name="20% - Accent4 8 5 3 2 2" xfId="16786" xr:uid="{00000000-0005-0000-0000-000040200000}"/>
    <cellStyle name="20% - Accent4 8 5 3 2 2 2" xfId="34422" xr:uid="{00000000-0005-0000-0000-000041200000}"/>
    <cellStyle name="20% - Accent4 8 5 3 2 3" xfId="27379" xr:uid="{00000000-0005-0000-0000-000042200000}"/>
    <cellStyle name="20% - Accent4 8 5 3 3" xfId="13547" xr:uid="{00000000-0005-0000-0000-000043200000}"/>
    <cellStyle name="20% - Accent4 8 5 3 3 2" xfId="31187" xr:uid="{00000000-0005-0000-0000-000044200000}"/>
    <cellStyle name="20% - Accent4 8 5 3 4" xfId="24514" xr:uid="{00000000-0005-0000-0000-000045200000}"/>
    <cellStyle name="20% - Accent4 8 5 4" xfId="6321" xr:uid="{00000000-0005-0000-0000-000046200000}"/>
    <cellStyle name="20% - Accent4 8 5 4 2" xfId="9531" xr:uid="{00000000-0005-0000-0000-000047200000}"/>
    <cellStyle name="20% - Accent4 8 5 4 2 2" xfId="17325" xr:uid="{00000000-0005-0000-0000-000048200000}"/>
    <cellStyle name="20% - Accent4 8 5 4 2 2 2" xfId="34962" xr:uid="{00000000-0005-0000-0000-000049200000}"/>
    <cellStyle name="20% - Accent4 8 5 4 2 3" xfId="27915" xr:uid="{00000000-0005-0000-0000-00004A200000}"/>
    <cellStyle name="20% - Accent4 8 5 4 3" xfId="14110" xr:uid="{00000000-0005-0000-0000-00004B200000}"/>
    <cellStyle name="20% - Accent4 8 5 4 3 2" xfId="31745" xr:uid="{00000000-0005-0000-0000-00004C200000}"/>
    <cellStyle name="20% - Accent4 8 5 4 4" xfId="25051" xr:uid="{00000000-0005-0000-0000-00004D200000}"/>
    <cellStyle name="20% - Accent4 8 5 5" xfId="6859" xr:uid="{00000000-0005-0000-0000-00004E200000}"/>
    <cellStyle name="20% - Accent4 8 5 5 2" xfId="10069" xr:uid="{00000000-0005-0000-0000-00004F200000}"/>
    <cellStyle name="20% - Accent4 8 5 5 2 2" xfId="17862" xr:uid="{00000000-0005-0000-0000-000050200000}"/>
    <cellStyle name="20% - Accent4 8 5 5 2 2 2" xfId="35499" xr:uid="{00000000-0005-0000-0000-000051200000}"/>
    <cellStyle name="20% - Accent4 8 5 5 2 3" xfId="28452" xr:uid="{00000000-0005-0000-0000-000052200000}"/>
    <cellStyle name="20% - Accent4 8 5 5 3" xfId="14647" xr:uid="{00000000-0005-0000-0000-000053200000}"/>
    <cellStyle name="20% - Accent4 8 5 5 3 2" xfId="32282" xr:uid="{00000000-0005-0000-0000-000054200000}"/>
    <cellStyle name="20% - Accent4 8 5 5 4" xfId="25589" xr:uid="{00000000-0005-0000-0000-000055200000}"/>
    <cellStyle name="20% - Accent4 8 5 6" xfId="7683" xr:uid="{00000000-0005-0000-0000-000056200000}"/>
    <cellStyle name="20% - Accent4 8 5 6 2" xfId="15480" xr:uid="{00000000-0005-0000-0000-000057200000}"/>
    <cellStyle name="20% - Accent4 8 5 6 2 2" xfId="33115" xr:uid="{00000000-0005-0000-0000-000058200000}"/>
    <cellStyle name="20% - Accent4 8 5 6 3" xfId="26116" xr:uid="{00000000-0005-0000-0000-000059200000}"/>
    <cellStyle name="20% - Accent4 8 5 7" xfId="11257" xr:uid="{00000000-0005-0000-0000-00005A200000}"/>
    <cellStyle name="20% - Accent4 8 5 7 2" xfId="28985" xr:uid="{00000000-0005-0000-0000-00005B200000}"/>
    <cellStyle name="20% - Accent4 8 5 8" xfId="23251" xr:uid="{00000000-0005-0000-0000-00005C200000}"/>
    <cellStyle name="20% - Accent4 8 5 9" xfId="51805" xr:uid="{00000000-0005-0000-0000-00005D200000}"/>
    <cellStyle name="20% - Accent4 8 6" xfId="500" xr:uid="{00000000-0005-0000-0000-00005E200000}"/>
    <cellStyle name="20% - Accent4 8 6 2" xfId="3717" xr:uid="{00000000-0005-0000-0000-00005F200000}"/>
    <cellStyle name="20% - Accent4 8 6 2 2" xfId="8329" xr:uid="{00000000-0005-0000-0000-000060200000}"/>
    <cellStyle name="20% - Accent4 8 6 2 2 2" xfId="16125" xr:uid="{00000000-0005-0000-0000-000061200000}"/>
    <cellStyle name="20% - Accent4 8 6 2 2 2 2" xfId="33760" xr:uid="{00000000-0005-0000-0000-000062200000}"/>
    <cellStyle name="20% - Accent4 8 6 2 2 3" xfId="26743" xr:uid="{00000000-0005-0000-0000-000063200000}"/>
    <cellStyle name="20% - Accent4 8 6 2 3" xfId="12446" xr:uid="{00000000-0005-0000-0000-000064200000}"/>
    <cellStyle name="20% - Accent4 8 6 2 3 2" xfId="30117" xr:uid="{00000000-0005-0000-0000-000065200000}"/>
    <cellStyle name="20% - Accent4 8 6 2 4" xfId="23878" xr:uid="{00000000-0005-0000-0000-000066200000}"/>
    <cellStyle name="20% - Accent4 8 6 3" xfId="5692" xr:uid="{00000000-0005-0000-0000-000067200000}"/>
    <cellStyle name="20% - Accent4 8 6 3 2" xfId="8992" xr:uid="{00000000-0005-0000-0000-000068200000}"/>
    <cellStyle name="20% - Accent4 8 6 3 2 2" xfId="16787" xr:uid="{00000000-0005-0000-0000-000069200000}"/>
    <cellStyle name="20% - Accent4 8 6 3 2 2 2" xfId="34423" xr:uid="{00000000-0005-0000-0000-00006A200000}"/>
    <cellStyle name="20% - Accent4 8 6 3 2 3" xfId="27380" xr:uid="{00000000-0005-0000-0000-00006B200000}"/>
    <cellStyle name="20% - Accent4 8 6 3 3" xfId="13548" xr:uid="{00000000-0005-0000-0000-00006C200000}"/>
    <cellStyle name="20% - Accent4 8 6 3 3 2" xfId="31188" xr:uid="{00000000-0005-0000-0000-00006D200000}"/>
    <cellStyle name="20% - Accent4 8 6 3 4" xfId="24515" xr:uid="{00000000-0005-0000-0000-00006E200000}"/>
    <cellStyle name="20% - Accent4 8 6 4" xfId="6322" xr:uid="{00000000-0005-0000-0000-00006F200000}"/>
    <cellStyle name="20% - Accent4 8 6 4 2" xfId="9532" xr:uid="{00000000-0005-0000-0000-000070200000}"/>
    <cellStyle name="20% - Accent4 8 6 4 2 2" xfId="17326" xr:uid="{00000000-0005-0000-0000-000071200000}"/>
    <cellStyle name="20% - Accent4 8 6 4 2 2 2" xfId="34963" xr:uid="{00000000-0005-0000-0000-000072200000}"/>
    <cellStyle name="20% - Accent4 8 6 4 2 3" xfId="27916" xr:uid="{00000000-0005-0000-0000-000073200000}"/>
    <cellStyle name="20% - Accent4 8 6 4 3" xfId="14111" xr:uid="{00000000-0005-0000-0000-000074200000}"/>
    <cellStyle name="20% - Accent4 8 6 4 3 2" xfId="31746" xr:uid="{00000000-0005-0000-0000-000075200000}"/>
    <cellStyle name="20% - Accent4 8 6 4 4" xfId="25052" xr:uid="{00000000-0005-0000-0000-000076200000}"/>
    <cellStyle name="20% - Accent4 8 6 5" xfId="6860" xr:uid="{00000000-0005-0000-0000-000077200000}"/>
    <cellStyle name="20% - Accent4 8 6 5 2" xfId="10070" xr:uid="{00000000-0005-0000-0000-000078200000}"/>
    <cellStyle name="20% - Accent4 8 6 5 2 2" xfId="17863" xr:uid="{00000000-0005-0000-0000-000079200000}"/>
    <cellStyle name="20% - Accent4 8 6 5 2 2 2" xfId="35500" xr:uid="{00000000-0005-0000-0000-00007A200000}"/>
    <cellStyle name="20% - Accent4 8 6 5 2 3" xfId="28453" xr:uid="{00000000-0005-0000-0000-00007B200000}"/>
    <cellStyle name="20% - Accent4 8 6 5 3" xfId="14648" xr:uid="{00000000-0005-0000-0000-00007C200000}"/>
    <cellStyle name="20% - Accent4 8 6 5 3 2" xfId="32283" xr:uid="{00000000-0005-0000-0000-00007D200000}"/>
    <cellStyle name="20% - Accent4 8 6 5 4" xfId="25590" xr:uid="{00000000-0005-0000-0000-00007E200000}"/>
    <cellStyle name="20% - Accent4 8 6 6" xfId="7684" xr:uid="{00000000-0005-0000-0000-00007F200000}"/>
    <cellStyle name="20% - Accent4 8 6 6 2" xfId="15481" xr:uid="{00000000-0005-0000-0000-000080200000}"/>
    <cellStyle name="20% - Accent4 8 6 6 2 2" xfId="33116" xr:uid="{00000000-0005-0000-0000-000081200000}"/>
    <cellStyle name="20% - Accent4 8 6 6 3" xfId="26117" xr:uid="{00000000-0005-0000-0000-000082200000}"/>
    <cellStyle name="20% - Accent4 8 6 7" xfId="11258" xr:uid="{00000000-0005-0000-0000-000083200000}"/>
    <cellStyle name="20% - Accent4 8 6 7 2" xfId="28986" xr:uid="{00000000-0005-0000-0000-000084200000}"/>
    <cellStyle name="20% - Accent4 8 6 8" xfId="23252" xr:uid="{00000000-0005-0000-0000-000085200000}"/>
    <cellStyle name="20% - Accent4 8 6 9" xfId="51806" xr:uid="{00000000-0005-0000-0000-000086200000}"/>
    <cellStyle name="20% - Accent4 8 7" xfId="501" xr:uid="{00000000-0005-0000-0000-000087200000}"/>
    <cellStyle name="20% - Accent4 8 7 10" xfId="51807" xr:uid="{00000000-0005-0000-0000-000088200000}"/>
    <cellStyle name="20% - Accent4 8 7 2" xfId="502" xr:uid="{00000000-0005-0000-0000-000089200000}"/>
    <cellStyle name="20% - Accent4 8 7 2 2" xfId="8331" xr:uid="{00000000-0005-0000-0000-00008A200000}"/>
    <cellStyle name="20% - Accent4 8 7 2 2 2" xfId="16127" xr:uid="{00000000-0005-0000-0000-00008B200000}"/>
    <cellStyle name="20% - Accent4 8 7 2 2 2 2" xfId="33762" xr:uid="{00000000-0005-0000-0000-00008C200000}"/>
    <cellStyle name="20% - Accent4 8 7 2 2 3" xfId="26745" xr:uid="{00000000-0005-0000-0000-00008D200000}"/>
    <cellStyle name="20% - Accent4 8 7 2 3" xfId="12448" xr:uid="{00000000-0005-0000-0000-00008E200000}"/>
    <cellStyle name="20% - Accent4 8 7 2 3 2" xfId="30119" xr:uid="{00000000-0005-0000-0000-00008F200000}"/>
    <cellStyle name="20% - Accent4 8 7 2 4" xfId="23880" xr:uid="{00000000-0005-0000-0000-000090200000}"/>
    <cellStyle name="20% - Accent4 8 7 3" xfId="3718" xr:uid="{00000000-0005-0000-0000-000091200000}"/>
    <cellStyle name="20% - Accent4 8 7 3 2" xfId="8330" xr:uid="{00000000-0005-0000-0000-000092200000}"/>
    <cellStyle name="20% - Accent4 8 7 3 2 2" xfId="16126" xr:uid="{00000000-0005-0000-0000-000093200000}"/>
    <cellStyle name="20% - Accent4 8 7 3 2 2 2" xfId="33761" xr:uid="{00000000-0005-0000-0000-000094200000}"/>
    <cellStyle name="20% - Accent4 8 7 3 2 3" xfId="26744" xr:uid="{00000000-0005-0000-0000-000095200000}"/>
    <cellStyle name="20% - Accent4 8 7 3 3" xfId="12447" xr:uid="{00000000-0005-0000-0000-000096200000}"/>
    <cellStyle name="20% - Accent4 8 7 3 3 2" xfId="30118" xr:uid="{00000000-0005-0000-0000-000097200000}"/>
    <cellStyle name="20% - Accent4 8 7 3 4" xfId="23879" xr:uid="{00000000-0005-0000-0000-000098200000}"/>
    <cellStyle name="20% - Accent4 8 7 4" xfId="5693" xr:uid="{00000000-0005-0000-0000-000099200000}"/>
    <cellStyle name="20% - Accent4 8 7 4 2" xfId="8993" xr:uid="{00000000-0005-0000-0000-00009A200000}"/>
    <cellStyle name="20% - Accent4 8 7 4 2 2" xfId="16788" xr:uid="{00000000-0005-0000-0000-00009B200000}"/>
    <cellStyle name="20% - Accent4 8 7 4 2 2 2" xfId="34424" xr:uid="{00000000-0005-0000-0000-00009C200000}"/>
    <cellStyle name="20% - Accent4 8 7 4 2 3" xfId="27381" xr:uid="{00000000-0005-0000-0000-00009D200000}"/>
    <cellStyle name="20% - Accent4 8 7 4 3" xfId="13549" xr:uid="{00000000-0005-0000-0000-00009E200000}"/>
    <cellStyle name="20% - Accent4 8 7 4 3 2" xfId="31189" xr:uid="{00000000-0005-0000-0000-00009F200000}"/>
    <cellStyle name="20% - Accent4 8 7 4 4" xfId="24516" xr:uid="{00000000-0005-0000-0000-0000A0200000}"/>
    <cellStyle name="20% - Accent4 8 7 5" xfId="6323" xr:uid="{00000000-0005-0000-0000-0000A1200000}"/>
    <cellStyle name="20% - Accent4 8 7 5 2" xfId="9533" xr:uid="{00000000-0005-0000-0000-0000A2200000}"/>
    <cellStyle name="20% - Accent4 8 7 5 2 2" xfId="17327" xr:uid="{00000000-0005-0000-0000-0000A3200000}"/>
    <cellStyle name="20% - Accent4 8 7 5 2 2 2" xfId="34964" xr:uid="{00000000-0005-0000-0000-0000A4200000}"/>
    <cellStyle name="20% - Accent4 8 7 5 2 3" xfId="27917" xr:uid="{00000000-0005-0000-0000-0000A5200000}"/>
    <cellStyle name="20% - Accent4 8 7 5 3" xfId="14112" xr:uid="{00000000-0005-0000-0000-0000A6200000}"/>
    <cellStyle name="20% - Accent4 8 7 5 3 2" xfId="31747" xr:uid="{00000000-0005-0000-0000-0000A7200000}"/>
    <cellStyle name="20% - Accent4 8 7 5 4" xfId="25053" xr:uid="{00000000-0005-0000-0000-0000A8200000}"/>
    <cellStyle name="20% - Accent4 8 7 6" xfId="6861" xr:uid="{00000000-0005-0000-0000-0000A9200000}"/>
    <cellStyle name="20% - Accent4 8 7 6 2" xfId="10071" xr:uid="{00000000-0005-0000-0000-0000AA200000}"/>
    <cellStyle name="20% - Accent4 8 7 6 2 2" xfId="17864" xr:uid="{00000000-0005-0000-0000-0000AB200000}"/>
    <cellStyle name="20% - Accent4 8 7 6 2 2 2" xfId="35501" xr:uid="{00000000-0005-0000-0000-0000AC200000}"/>
    <cellStyle name="20% - Accent4 8 7 6 2 3" xfId="28454" xr:uid="{00000000-0005-0000-0000-0000AD200000}"/>
    <cellStyle name="20% - Accent4 8 7 6 3" xfId="14649" xr:uid="{00000000-0005-0000-0000-0000AE200000}"/>
    <cellStyle name="20% - Accent4 8 7 6 3 2" xfId="32284" xr:uid="{00000000-0005-0000-0000-0000AF200000}"/>
    <cellStyle name="20% - Accent4 8 7 6 4" xfId="25591" xr:uid="{00000000-0005-0000-0000-0000B0200000}"/>
    <cellStyle name="20% - Accent4 8 7 7" xfId="7685" xr:uid="{00000000-0005-0000-0000-0000B1200000}"/>
    <cellStyle name="20% - Accent4 8 7 7 2" xfId="15482" xr:uid="{00000000-0005-0000-0000-0000B2200000}"/>
    <cellStyle name="20% - Accent4 8 7 7 2 2" xfId="33117" xr:uid="{00000000-0005-0000-0000-0000B3200000}"/>
    <cellStyle name="20% - Accent4 8 7 7 3" xfId="26118" xr:uid="{00000000-0005-0000-0000-0000B4200000}"/>
    <cellStyle name="20% - Accent4 8 7 8" xfId="11259" xr:uid="{00000000-0005-0000-0000-0000B5200000}"/>
    <cellStyle name="20% - Accent4 8 7 8 2" xfId="28987" xr:uid="{00000000-0005-0000-0000-0000B6200000}"/>
    <cellStyle name="20% - Accent4 8 7 9" xfId="23253" xr:uid="{00000000-0005-0000-0000-0000B7200000}"/>
    <cellStyle name="20% - Accent4 8 8" xfId="3719" xr:uid="{00000000-0005-0000-0000-0000B8200000}"/>
    <cellStyle name="20% - Accent4 8 8 2" xfId="8332" xr:uid="{00000000-0005-0000-0000-0000B9200000}"/>
    <cellStyle name="20% - Accent4 8 8 2 2" xfId="16128" xr:uid="{00000000-0005-0000-0000-0000BA200000}"/>
    <cellStyle name="20% - Accent4 8 8 2 2 2" xfId="33763" xr:uid="{00000000-0005-0000-0000-0000BB200000}"/>
    <cellStyle name="20% - Accent4 8 8 2 3" xfId="26746" xr:uid="{00000000-0005-0000-0000-0000BC200000}"/>
    <cellStyle name="20% - Accent4 8 8 3" xfId="12449" xr:uid="{00000000-0005-0000-0000-0000BD200000}"/>
    <cellStyle name="20% - Accent4 8 8 3 2" xfId="30120" xr:uid="{00000000-0005-0000-0000-0000BE200000}"/>
    <cellStyle name="20% - Accent4 8 8 4" xfId="23881" xr:uid="{00000000-0005-0000-0000-0000BF200000}"/>
    <cellStyle name="20% - Accent4 8 9" xfId="3720" xr:uid="{00000000-0005-0000-0000-0000C0200000}"/>
    <cellStyle name="20% - Accent4 8 9 2" xfId="8333" xr:uid="{00000000-0005-0000-0000-0000C1200000}"/>
    <cellStyle name="20% - Accent4 8 9 2 2" xfId="16129" xr:uid="{00000000-0005-0000-0000-0000C2200000}"/>
    <cellStyle name="20% - Accent4 8 9 2 2 2" xfId="33764" xr:uid="{00000000-0005-0000-0000-0000C3200000}"/>
    <cellStyle name="20% - Accent4 8 9 2 3" xfId="26747" xr:uid="{00000000-0005-0000-0000-0000C4200000}"/>
    <cellStyle name="20% - Accent4 8 9 3" xfId="12450" xr:uid="{00000000-0005-0000-0000-0000C5200000}"/>
    <cellStyle name="20% - Accent4 8 9 3 2" xfId="30121" xr:uid="{00000000-0005-0000-0000-0000C6200000}"/>
    <cellStyle name="20% - Accent4 8 9 4" xfId="23882" xr:uid="{00000000-0005-0000-0000-0000C7200000}"/>
    <cellStyle name="20% - Accent4 9" xfId="503" xr:uid="{00000000-0005-0000-0000-0000C8200000}"/>
    <cellStyle name="20% - Accent4 9 10" xfId="3721" xr:uid="{00000000-0005-0000-0000-0000C9200000}"/>
    <cellStyle name="20% - Accent4 9 10 2" xfId="8334" xr:uid="{00000000-0005-0000-0000-0000CA200000}"/>
    <cellStyle name="20% - Accent4 9 10 2 2" xfId="16130" xr:uid="{00000000-0005-0000-0000-0000CB200000}"/>
    <cellStyle name="20% - Accent4 9 10 2 2 2" xfId="33765" xr:uid="{00000000-0005-0000-0000-0000CC200000}"/>
    <cellStyle name="20% - Accent4 9 10 2 3" xfId="26748" xr:uid="{00000000-0005-0000-0000-0000CD200000}"/>
    <cellStyle name="20% - Accent4 9 10 3" xfId="12451" xr:uid="{00000000-0005-0000-0000-0000CE200000}"/>
    <cellStyle name="20% - Accent4 9 10 3 2" xfId="30122" xr:uid="{00000000-0005-0000-0000-0000CF200000}"/>
    <cellStyle name="20% - Accent4 9 10 4" xfId="23883" xr:uid="{00000000-0005-0000-0000-0000D0200000}"/>
    <cellStyle name="20% - Accent4 9 11" xfId="5694" xr:uid="{00000000-0005-0000-0000-0000D1200000}"/>
    <cellStyle name="20% - Accent4 9 11 2" xfId="8994" xr:uid="{00000000-0005-0000-0000-0000D2200000}"/>
    <cellStyle name="20% - Accent4 9 11 2 2" xfId="16789" xr:uid="{00000000-0005-0000-0000-0000D3200000}"/>
    <cellStyle name="20% - Accent4 9 11 2 2 2" xfId="34425" xr:uid="{00000000-0005-0000-0000-0000D4200000}"/>
    <cellStyle name="20% - Accent4 9 11 2 3" xfId="27382" xr:uid="{00000000-0005-0000-0000-0000D5200000}"/>
    <cellStyle name="20% - Accent4 9 11 3" xfId="13550" xr:uid="{00000000-0005-0000-0000-0000D6200000}"/>
    <cellStyle name="20% - Accent4 9 11 3 2" xfId="31190" xr:uid="{00000000-0005-0000-0000-0000D7200000}"/>
    <cellStyle name="20% - Accent4 9 11 4" xfId="24517" xr:uid="{00000000-0005-0000-0000-0000D8200000}"/>
    <cellStyle name="20% - Accent4 9 12" xfId="6324" xr:uid="{00000000-0005-0000-0000-0000D9200000}"/>
    <cellStyle name="20% - Accent4 9 12 2" xfId="9534" xr:uid="{00000000-0005-0000-0000-0000DA200000}"/>
    <cellStyle name="20% - Accent4 9 12 2 2" xfId="17328" xr:uid="{00000000-0005-0000-0000-0000DB200000}"/>
    <cellStyle name="20% - Accent4 9 12 2 2 2" xfId="34965" xr:uid="{00000000-0005-0000-0000-0000DC200000}"/>
    <cellStyle name="20% - Accent4 9 12 2 3" xfId="27918" xr:uid="{00000000-0005-0000-0000-0000DD200000}"/>
    <cellStyle name="20% - Accent4 9 12 3" xfId="14113" xr:uid="{00000000-0005-0000-0000-0000DE200000}"/>
    <cellStyle name="20% - Accent4 9 12 3 2" xfId="31748" xr:uid="{00000000-0005-0000-0000-0000DF200000}"/>
    <cellStyle name="20% - Accent4 9 12 4" xfId="25054" xr:uid="{00000000-0005-0000-0000-0000E0200000}"/>
    <cellStyle name="20% - Accent4 9 13" xfId="6862" xr:uid="{00000000-0005-0000-0000-0000E1200000}"/>
    <cellStyle name="20% - Accent4 9 13 2" xfId="10072" xr:uid="{00000000-0005-0000-0000-0000E2200000}"/>
    <cellStyle name="20% - Accent4 9 13 2 2" xfId="17865" xr:uid="{00000000-0005-0000-0000-0000E3200000}"/>
    <cellStyle name="20% - Accent4 9 13 2 2 2" xfId="35502" xr:uid="{00000000-0005-0000-0000-0000E4200000}"/>
    <cellStyle name="20% - Accent4 9 13 2 3" xfId="28455" xr:uid="{00000000-0005-0000-0000-0000E5200000}"/>
    <cellStyle name="20% - Accent4 9 13 3" xfId="14650" xr:uid="{00000000-0005-0000-0000-0000E6200000}"/>
    <cellStyle name="20% - Accent4 9 13 3 2" xfId="32285" xr:uid="{00000000-0005-0000-0000-0000E7200000}"/>
    <cellStyle name="20% - Accent4 9 13 4" xfId="25592" xr:uid="{00000000-0005-0000-0000-0000E8200000}"/>
    <cellStyle name="20% - Accent4 9 14" xfId="7686" xr:uid="{00000000-0005-0000-0000-0000E9200000}"/>
    <cellStyle name="20% - Accent4 9 14 2" xfId="15483" xr:uid="{00000000-0005-0000-0000-0000EA200000}"/>
    <cellStyle name="20% - Accent4 9 14 2 2" xfId="33118" xr:uid="{00000000-0005-0000-0000-0000EB200000}"/>
    <cellStyle name="20% - Accent4 9 14 3" xfId="26119" xr:uid="{00000000-0005-0000-0000-0000EC200000}"/>
    <cellStyle name="20% - Accent4 9 15" xfId="11260" xr:uid="{00000000-0005-0000-0000-0000ED200000}"/>
    <cellStyle name="20% - Accent4 9 15 2" xfId="28988" xr:uid="{00000000-0005-0000-0000-0000EE200000}"/>
    <cellStyle name="20% - Accent4 9 16" xfId="22077" xr:uid="{00000000-0005-0000-0000-0000EF200000}"/>
    <cellStyle name="20% - Accent4 9 16 2" xfId="38781" xr:uid="{00000000-0005-0000-0000-0000F0200000}"/>
    <cellStyle name="20% - Accent4 9 17" xfId="23254" xr:uid="{00000000-0005-0000-0000-0000F1200000}"/>
    <cellStyle name="20% - Accent4 9 18" xfId="51808" xr:uid="{00000000-0005-0000-0000-0000F2200000}"/>
    <cellStyle name="20% - Accent4 9 2" xfId="504" xr:uid="{00000000-0005-0000-0000-0000F3200000}"/>
    <cellStyle name="20% - Accent4 9 2 10" xfId="51809" xr:uid="{00000000-0005-0000-0000-0000F4200000}"/>
    <cellStyle name="20% - Accent4 9 2 2" xfId="3722" xr:uid="{00000000-0005-0000-0000-0000F5200000}"/>
    <cellStyle name="20% - Accent4 9 2 2 2" xfId="8335" xr:uid="{00000000-0005-0000-0000-0000F6200000}"/>
    <cellStyle name="20% - Accent4 9 2 2 2 2" xfId="16131" xr:uid="{00000000-0005-0000-0000-0000F7200000}"/>
    <cellStyle name="20% - Accent4 9 2 2 2 2 2" xfId="33766" xr:uid="{00000000-0005-0000-0000-0000F8200000}"/>
    <cellStyle name="20% - Accent4 9 2 2 2 3" xfId="26749" xr:uid="{00000000-0005-0000-0000-0000F9200000}"/>
    <cellStyle name="20% - Accent4 9 2 2 3" xfId="12452" xr:uid="{00000000-0005-0000-0000-0000FA200000}"/>
    <cellStyle name="20% - Accent4 9 2 2 3 2" xfId="30123" xr:uid="{00000000-0005-0000-0000-0000FB200000}"/>
    <cellStyle name="20% - Accent4 9 2 2 4" xfId="23884" xr:uid="{00000000-0005-0000-0000-0000FC200000}"/>
    <cellStyle name="20% - Accent4 9 2 3" xfId="5695" xr:uid="{00000000-0005-0000-0000-0000FD200000}"/>
    <cellStyle name="20% - Accent4 9 2 3 2" xfId="8995" xr:uid="{00000000-0005-0000-0000-0000FE200000}"/>
    <cellStyle name="20% - Accent4 9 2 3 2 2" xfId="16790" xr:uid="{00000000-0005-0000-0000-0000FF200000}"/>
    <cellStyle name="20% - Accent4 9 2 3 2 2 2" xfId="34426" xr:uid="{00000000-0005-0000-0000-000000210000}"/>
    <cellStyle name="20% - Accent4 9 2 3 2 3" xfId="27383" xr:uid="{00000000-0005-0000-0000-000001210000}"/>
    <cellStyle name="20% - Accent4 9 2 3 3" xfId="13551" xr:uid="{00000000-0005-0000-0000-000002210000}"/>
    <cellStyle name="20% - Accent4 9 2 3 3 2" xfId="31191" xr:uid="{00000000-0005-0000-0000-000003210000}"/>
    <cellStyle name="20% - Accent4 9 2 3 4" xfId="24518" xr:uid="{00000000-0005-0000-0000-000004210000}"/>
    <cellStyle name="20% - Accent4 9 2 4" xfId="6325" xr:uid="{00000000-0005-0000-0000-000005210000}"/>
    <cellStyle name="20% - Accent4 9 2 4 2" xfId="9535" xr:uid="{00000000-0005-0000-0000-000006210000}"/>
    <cellStyle name="20% - Accent4 9 2 4 2 2" xfId="17329" xr:uid="{00000000-0005-0000-0000-000007210000}"/>
    <cellStyle name="20% - Accent4 9 2 4 2 2 2" xfId="34966" xr:uid="{00000000-0005-0000-0000-000008210000}"/>
    <cellStyle name="20% - Accent4 9 2 4 2 3" xfId="27919" xr:uid="{00000000-0005-0000-0000-000009210000}"/>
    <cellStyle name="20% - Accent4 9 2 4 3" xfId="14114" xr:uid="{00000000-0005-0000-0000-00000A210000}"/>
    <cellStyle name="20% - Accent4 9 2 4 3 2" xfId="31749" xr:uid="{00000000-0005-0000-0000-00000B210000}"/>
    <cellStyle name="20% - Accent4 9 2 4 4" xfId="25055" xr:uid="{00000000-0005-0000-0000-00000C210000}"/>
    <cellStyle name="20% - Accent4 9 2 5" xfId="6863" xr:uid="{00000000-0005-0000-0000-00000D210000}"/>
    <cellStyle name="20% - Accent4 9 2 5 2" xfId="10073" xr:uid="{00000000-0005-0000-0000-00000E210000}"/>
    <cellStyle name="20% - Accent4 9 2 5 2 2" xfId="17866" xr:uid="{00000000-0005-0000-0000-00000F210000}"/>
    <cellStyle name="20% - Accent4 9 2 5 2 2 2" xfId="35503" xr:uid="{00000000-0005-0000-0000-000010210000}"/>
    <cellStyle name="20% - Accent4 9 2 5 2 3" xfId="28456" xr:uid="{00000000-0005-0000-0000-000011210000}"/>
    <cellStyle name="20% - Accent4 9 2 5 3" xfId="14651" xr:uid="{00000000-0005-0000-0000-000012210000}"/>
    <cellStyle name="20% - Accent4 9 2 5 3 2" xfId="32286" xr:uid="{00000000-0005-0000-0000-000013210000}"/>
    <cellStyle name="20% - Accent4 9 2 5 4" xfId="25593" xr:uid="{00000000-0005-0000-0000-000014210000}"/>
    <cellStyle name="20% - Accent4 9 2 6" xfId="7687" xr:uid="{00000000-0005-0000-0000-000015210000}"/>
    <cellStyle name="20% - Accent4 9 2 6 2" xfId="15484" xr:uid="{00000000-0005-0000-0000-000016210000}"/>
    <cellStyle name="20% - Accent4 9 2 6 2 2" xfId="33119" xr:uid="{00000000-0005-0000-0000-000017210000}"/>
    <cellStyle name="20% - Accent4 9 2 6 3" xfId="26120" xr:uid="{00000000-0005-0000-0000-000018210000}"/>
    <cellStyle name="20% - Accent4 9 2 7" xfId="11261" xr:uid="{00000000-0005-0000-0000-000019210000}"/>
    <cellStyle name="20% - Accent4 9 2 7 2" xfId="28989" xr:uid="{00000000-0005-0000-0000-00001A210000}"/>
    <cellStyle name="20% - Accent4 9 2 8" xfId="22725" xr:uid="{00000000-0005-0000-0000-00001B210000}"/>
    <cellStyle name="20% - Accent4 9 2 8 2" xfId="38935" xr:uid="{00000000-0005-0000-0000-00001C210000}"/>
    <cellStyle name="20% - Accent4 9 2 9" xfId="23255" xr:uid="{00000000-0005-0000-0000-00001D210000}"/>
    <cellStyle name="20% - Accent4 9 3" xfId="505" xr:uid="{00000000-0005-0000-0000-00001E210000}"/>
    <cellStyle name="20% - Accent4 9 3 10" xfId="23256" xr:uid="{00000000-0005-0000-0000-00001F210000}"/>
    <cellStyle name="20% - Accent4 9 3 11" xfId="51810" xr:uid="{00000000-0005-0000-0000-000020210000}"/>
    <cellStyle name="20% - Accent4 9 3 2" xfId="506" xr:uid="{00000000-0005-0000-0000-000021210000}"/>
    <cellStyle name="20% - Accent4 9 3 2 2" xfId="3724" xr:uid="{00000000-0005-0000-0000-000022210000}"/>
    <cellStyle name="20% - Accent4 9 3 2 2 2" xfId="8337" xr:uid="{00000000-0005-0000-0000-000023210000}"/>
    <cellStyle name="20% - Accent4 9 3 2 2 2 2" xfId="16133" xr:uid="{00000000-0005-0000-0000-000024210000}"/>
    <cellStyle name="20% - Accent4 9 3 2 2 2 2 2" xfId="33768" xr:uid="{00000000-0005-0000-0000-000025210000}"/>
    <cellStyle name="20% - Accent4 9 3 2 2 2 3" xfId="26751" xr:uid="{00000000-0005-0000-0000-000026210000}"/>
    <cellStyle name="20% - Accent4 9 3 2 2 3" xfId="12454" xr:uid="{00000000-0005-0000-0000-000027210000}"/>
    <cellStyle name="20% - Accent4 9 3 2 2 3 2" xfId="30125" xr:uid="{00000000-0005-0000-0000-000028210000}"/>
    <cellStyle name="20% - Accent4 9 3 2 2 4" xfId="23886" xr:uid="{00000000-0005-0000-0000-000029210000}"/>
    <cellStyle name="20% - Accent4 9 3 2 3" xfId="5697" xr:uid="{00000000-0005-0000-0000-00002A210000}"/>
    <cellStyle name="20% - Accent4 9 3 2 3 2" xfId="8997" xr:uid="{00000000-0005-0000-0000-00002B210000}"/>
    <cellStyle name="20% - Accent4 9 3 2 3 2 2" xfId="16792" xr:uid="{00000000-0005-0000-0000-00002C210000}"/>
    <cellStyle name="20% - Accent4 9 3 2 3 2 2 2" xfId="34428" xr:uid="{00000000-0005-0000-0000-00002D210000}"/>
    <cellStyle name="20% - Accent4 9 3 2 3 2 3" xfId="27385" xr:uid="{00000000-0005-0000-0000-00002E210000}"/>
    <cellStyle name="20% - Accent4 9 3 2 3 3" xfId="13553" xr:uid="{00000000-0005-0000-0000-00002F210000}"/>
    <cellStyle name="20% - Accent4 9 3 2 3 3 2" xfId="31193" xr:uid="{00000000-0005-0000-0000-000030210000}"/>
    <cellStyle name="20% - Accent4 9 3 2 3 4" xfId="24520" xr:uid="{00000000-0005-0000-0000-000031210000}"/>
    <cellStyle name="20% - Accent4 9 3 2 4" xfId="6327" xr:uid="{00000000-0005-0000-0000-000032210000}"/>
    <cellStyle name="20% - Accent4 9 3 2 4 2" xfId="9537" xr:uid="{00000000-0005-0000-0000-000033210000}"/>
    <cellStyle name="20% - Accent4 9 3 2 4 2 2" xfId="17331" xr:uid="{00000000-0005-0000-0000-000034210000}"/>
    <cellStyle name="20% - Accent4 9 3 2 4 2 2 2" xfId="34968" xr:uid="{00000000-0005-0000-0000-000035210000}"/>
    <cellStyle name="20% - Accent4 9 3 2 4 2 3" xfId="27921" xr:uid="{00000000-0005-0000-0000-000036210000}"/>
    <cellStyle name="20% - Accent4 9 3 2 4 3" xfId="14116" xr:uid="{00000000-0005-0000-0000-000037210000}"/>
    <cellStyle name="20% - Accent4 9 3 2 4 3 2" xfId="31751" xr:uid="{00000000-0005-0000-0000-000038210000}"/>
    <cellStyle name="20% - Accent4 9 3 2 4 4" xfId="25057" xr:uid="{00000000-0005-0000-0000-000039210000}"/>
    <cellStyle name="20% - Accent4 9 3 2 5" xfId="6865" xr:uid="{00000000-0005-0000-0000-00003A210000}"/>
    <cellStyle name="20% - Accent4 9 3 2 5 2" xfId="10075" xr:uid="{00000000-0005-0000-0000-00003B210000}"/>
    <cellStyle name="20% - Accent4 9 3 2 5 2 2" xfId="17868" xr:uid="{00000000-0005-0000-0000-00003C210000}"/>
    <cellStyle name="20% - Accent4 9 3 2 5 2 2 2" xfId="35505" xr:uid="{00000000-0005-0000-0000-00003D210000}"/>
    <cellStyle name="20% - Accent4 9 3 2 5 2 3" xfId="28458" xr:uid="{00000000-0005-0000-0000-00003E210000}"/>
    <cellStyle name="20% - Accent4 9 3 2 5 3" xfId="14653" xr:uid="{00000000-0005-0000-0000-00003F210000}"/>
    <cellStyle name="20% - Accent4 9 3 2 5 3 2" xfId="32288" xr:uid="{00000000-0005-0000-0000-000040210000}"/>
    <cellStyle name="20% - Accent4 9 3 2 5 4" xfId="25595" xr:uid="{00000000-0005-0000-0000-000041210000}"/>
    <cellStyle name="20% - Accent4 9 3 2 6" xfId="7689" xr:uid="{00000000-0005-0000-0000-000042210000}"/>
    <cellStyle name="20% - Accent4 9 3 2 6 2" xfId="15486" xr:uid="{00000000-0005-0000-0000-000043210000}"/>
    <cellStyle name="20% - Accent4 9 3 2 6 2 2" xfId="33121" xr:uid="{00000000-0005-0000-0000-000044210000}"/>
    <cellStyle name="20% - Accent4 9 3 2 6 3" xfId="26122" xr:uid="{00000000-0005-0000-0000-000045210000}"/>
    <cellStyle name="20% - Accent4 9 3 2 7" xfId="11263" xr:uid="{00000000-0005-0000-0000-000046210000}"/>
    <cellStyle name="20% - Accent4 9 3 2 7 2" xfId="28991" xr:uid="{00000000-0005-0000-0000-000047210000}"/>
    <cellStyle name="20% - Accent4 9 3 2 8" xfId="23257" xr:uid="{00000000-0005-0000-0000-000048210000}"/>
    <cellStyle name="20% - Accent4 9 3 2 9" xfId="51811" xr:uid="{00000000-0005-0000-0000-000049210000}"/>
    <cellStyle name="20% - Accent4 9 3 3" xfId="3725" xr:uid="{00000000-0005-0000-0000-00004A210000}"/>
    <cellStyle name="20% - Accent4 9 3 3 2" xfId="5698" xr:uid="{00000000-0005-0000-0000-00004B210000}"/>
    <cellStyle name="20% - Accent4 9 3 3 2 2" xfId="8998" xr:uid="{00000000-0005-0000-0000-00004C210000}"/>
    <cellStyle name="20% - Accent4 9 3 3 2 2 2" xfId="16793" xr:uid="{00000000-0005-0000-0000-00004D210000}"/>
    <cellStyle name="20% - Accent4 9 3 3 2 2 2 2" xfId="34429" xr:uid="{00000000-0005-0000-0000-00004E210000}"/>
    <cellStyle name="20% - Accent4 9 3 3 2 2 3" xfId="27386" xr:uid="{00000000-0005-0000-0000-00004F210000}"/>
    <cellStyle name="20% - Accent4 9 3 3 2 3" xfId="13554" xr:uid="{00000000-0005-0000-0000-000050210000}"/>
    <cellStyle name="20% - Accent4 9 3 3 2 3 2" xfId="31194" xr:uid="{00000000-0005-0000-0000-000051210000}"/>
    <cellStyle name="20% - Accent4 9 3 3 2 4" xfId="24521" xr:uid="{00000000-0005-0000-0000-000052210000}"/>
    <cellStyle name="20% - Accent4 9 3 3 3" xfId="6328" xr:uid="{00000000-0005-0000-0000-000053210000}"/>
    <cellStyle name="20% - Accent4 9 3 3 3 2" xfId="9538" xr:uid="{00000000-0005-0000-0000-000054210000}"/>
    <cellStyle name="20% - Accent4 9 3 3 3 2 2" xfId="17332" xr:uid="{00000000-0005-0000-0000-000055210000}"/>
    <cellStyle name="20% - Accent4 9 3 3 3 2 2 2" xfId="34969" xr:uid="{00000000-0005-0000-0000-000056210000}"/>
    <cellStyle name="20% - Accent4 9 3 3 3 2 3" xfId="27922" xr:uid="{00000000-0005-0000-0000-000057210000}"/>
    <cellStyle name="20% - Accent4 9 3 3 3 3" xfId="14117" xr:uid="{00000000-0005-0000-0000-000058210000}"/>
    <cellStyle name="20% - Accent4 9 3 3 3 3 2" xfId="31752" xr:uid="{00000000-0005-0000-0000-000059210000}"/>
    <cellStyle name="20% - Accent4 9 3 3 3 4" xfId="25058" xr:uid="{00000000-0005-0000-0000-00005A210000}"/>
    <cellStyle name="20% - Accent4 9 3 3 4" xfId="6866" xr:uid="{00000000-0005-0000-0000-00005B210000}"/>
    <cellStyle name="20% - Accent4 9 3 3 4 2" xfId="10076" xr:uid="{00000000-0005-0000-0000-00005C210000}"/>
    <cellStyle name="20% - Accent4 9 3 3 4 2 2" xfId="17869" xr:uid="{00000000-0005-0000-0000-00005D210000}"/>
    <cellStyle name="20% - Accent4 9 3 3 4 2 2 2" xfId="35506" xr:uid="{00000000-0005-0000-0000-00005E210000}"/>
    <cellStyle name="20% - Accent4 9 3 3 4 2 3" xfId="28459" xr:uid="{00000000-0005-0000-0000-00005F210000}"/>
    <cellStyle name="20% - Accent4 9 3 3 4 3" xfId="14654" xr:uid="{00000000-0005-0000-0000-000060210000}"/>
    <cellStyle name="20% - Accent4 9 3 3 4 3 2" xfId="32289" xr:uid="{00000000-0005-0000-0000-000061210000}"/>
    <cellStyle name="20% - Accent4 9 3 3 4 4" xfId="25596" xr:uid="{00000000-0005-0000-0000-000062210000}"/>
    <cellStyle name="20% - Accent4 9 3 3 5" xfId="8338" xr:uid="{00000000-0005-0000-0000-000063210000}"/>
    <cellStyle name="20% - Accent4 9 3 3 5 2" xfId="16134" xr:uid="{00000000-0005-0000-0000-000064210000}"/>
    <cellStyle name="20% - Accent4 9 3 3 5 2 2" xfId="33769" xr:uid="{00000000-0005-0000-0000-000065210000}"/>
    <cellStyle name="20% - Accent4 9 3 3 5 3" xfId="26752" xr:uid="{00000000-0005-0000-0000-000066210000}"/>
    <cellStyle name="20% - Accent4 9 3 3 6" xfId="12455" xr:uid="{00000000-0005-0000-0000-000067210000}"/>
    <cellStyle name="20% - Accent4 9 3 3 6 2" xfId="30126" xr:uid="{00000000-0005-0000-0000-000068210000}"/>
    <cellStyle name="20% - Accent4 9 3 3 7" xfId="23887" xr:uid="{00000000-0005-0000-0000-000069210000}"/>
    <cellStyle name="20% - Accent4 9 3 4" xfId="3723" xr:uid="{00000000-0005-0000-0000-00006A210000}"/>
    <cellStyle name="20% - Accent4 9 3 4 2" xfId="8336" xr:uid="{00000000-0005-0000-0000-00006B210000}"/>
    <cellStyle name="20% - Accent4 9 3 4 2 2" xfId="16132" xr:uid="{00000000-0005-0000-0000-00006C210000}"/>
    <cellStyle name="20% - Accent4 9 3 4 2 2 2" xfId="33767" xr:uid="{00000000-0005-0000-0000-00006D210000}"/>
    <cellStyle name="20% - Accent4 9 3 4 2 3" xfId="26750" xr:uid="{00000000-0005-0000-0000-00006E210000}"/>
    <cellStyle name="20% - Accent4 9 3 4 3" xfId="12453" xr:uid="{00000000-0005-0000-0000-00006F210000}"/>
    <cellStyle name="20% - Accent4 9 3 4 3 2" xfId="30124" xr:uid="{00000000-0005-0000-0000-000070210000}"/>
    <cellStyle name="20% - Accent4 9 3 4 4" xfId="23885" xr:uid="{00000000-0005-0000-0000-000071210000}"/>
    <cellStyle name="20% - Accent4 9 3 5" xfId="5696" xr:uid="{00000000-0005-0000-0000-000072210000}"/>
    <cellStyle name="20% - Accent4 9 3 5 2" xfId="8996" xr:uid="{00000000-0005-0000-0000-000073210000}"/>
    <cellStyle name="20% - Accent4 9 3 5 2 2" xfId="16791" xr:uid="{00000000-0005-0000-0000-000074210000}"/>
    <cellStyle name="20% - Accent4 9 3 5 2 2 2" xfId="34427" xr:uid="{00000000-0005-0000-0000-000075210000}"/>
    <cellStyle name="20% - Accent4 9 3 5 2 3" xfId="27384" xr:uid="{00000000-0005-0000-0000-000076210000}"/>
    <cellStyle name="20% - Accent4 9 3 5 3" xfId="13552" xr:uid="{00000000-0005-0000-0000-000077210000}"/>
    <cellStyle name="20% - Accent4 9 3 5 3 2" xfId="31192" xr:uid="{00000000-0005-0000-0000-000078210000}"/>
    <cellStyle name="20% - Accent4 9 3 5 4" xfId="24519" xr:uid="{00000000-0005-0000-0000-000079210000}"/>
    <cellStyle name="20% - Accent4 9 3 6" xfId="6326" xr:uid="{00000000-0005-0000-0000-00007A210000}"/>
    <cellStyle name="20% - Accent4 9 3 6 2" xfId="9536" xr:uid="{00000000-0005-0000-0000-00007B210000}"/>
    <cellStyle name="20% - Accent4 9 3 6 2 2" xfId="17330" xr:uid="{00000000-0005-0000-0000-00007C210000}"/>
    <cellStyle name="20% - Accent4 9 3 6 2 2 2" xfId="34967" xr:uid="{00000000-0005-0000-0000-00007D210000}"/>
    <cellStyle name="20% - Accent4 9 3 6 2 3" xfId="27920" xr:uid="{00000000-0005-0000-0000-00007E210000}"/>
    <cellStyle name="20% - Accent4 9 3 6 3" xfId="14115" xr:uid="{00000000-0005-0000-0000-00007F210000}"/>
    <cellStyle name="20% - Accent4 9 3 6 3 2" xfId="31750" xr:uid="{00000000-0005-0000-0000-000080210000}"/>
    <cellStyle name="20% - Accent4 9 3 6 4" xfId="25056" xr:uid="{00000000-0005-0000-0000-000081210000}"/>
    <cellStyle name="20% - Accent4 9 3 7" xfId="6864" xr:uid="{00000000-0005-0000-0000-000082210000}"/>
    <cellStyle name="20% - Accent4 9 3 7 2" xfId="10074" xr:uid="{00000000-0005-0000-0000-000083210000}"/>
    <cellStyle name="20% - Accent4 9 3 7 2 2" xfId="17867" xr:uid="{00000000-0005-0000-0000-000084210000}"/>
    <cellStyle name="20% - Accent4 9 3 7 2 2 2" xfId="35504" xr:uid="{00000000-0005-0000-0000-000085210000}"/>
    <cellStyle name="20% - Accent4 9 3 7 2 3" xfId="28457" xr:uid="{00000000-0005-0000-0000-000086210000}"/>
    <cellStyle name="20% - Accent4 9 3 7 3" xfId="14652" xr:uid="{00000000-0005-0000-0000-000087210000}"/>
    <cellStyle name="20% - Accent4 9 3 7 3 2" xfId="32287" xr:uid="{00000000-0005-0000-0000-000088210000}"/>
    <cellStyle name="20% - Accent4 9 3 7 4" xfId="25594" xr:uid="{00000000-0005-0000-0000-000089210000}"/>
    <cellStyle name="20% - Accent4 9 3 8" xfId="7688" xr:uid="{00000000-0005-0000-0000-00008A210000}"/>
    <cellStyle name="20% - Accent4 9 3 8 2" xfId="15485" xr:uid="{00000000-0005-0000-0000-00008B210000}"/>
    <cellStyle name="20% - Accent4 9 3 8 2 2" xfId="33120" xr:uid="{00000000-0005-0000-0000-00008C210000}"/>
    <cellStyle name="20% - Accent4 9 3 8 3" xfId="26121" xr:uid="{00000000-0005-0000-0000-00008D210000}"/>
    <cellStyle name="20% - Accent4 9 3 9" xfId="11262" xr:uid="{00000000-0005-0000-0000-00008E210000}"/>
    <cellStyle name="20% - Accent4 9 3 9 2" xfId="28990" xr:uid="{00000000-0005-0000-0000-00008F210000}"/>
    <cellStyle name="20% - Accent4 9 4" xfId="507" xr:uid="{00000000-0005-0000-0000-000090210000}"/>
    <cellStyle name="20% - Accent4 9 4 2" xfId="3726" xr:uid="{00000000-0005-0000-0000-000091210000}"/>
    <cellStyle name="20% - Accent4 9 4 2 2" xfId="8339" xr:uid="{00000000-0005-0000-0000-000092210000}"/>
    <cellStyle name="20% - Accent4 9 4 2 2 2" xfId="16135" xr:uid="{00000000-0005-0000-0000-000093210000}"/>
    <cellStyle name="20% - Accent4 9 4 2 2 2 2" xfId="33770" xr:uid="{00000000-0005-0000-0000-000094210000}"/>
    <cellStyle name="20% - Accent4 9 4 2 2 3" xfId="26753" xr:uid="{00000000-0005-0000-0000-000095210000}"/>
    <cellStyle name="20% - Accent4 9 4 2 3" xfId="12456" xr:uid="{00000000-0005-0000-0000-000096210000}"/>
    <cellStyle name="20% - Accent4 9 4 2 3 2" xfId="30127" xr:uid="{00000000-0005-0000-0000-000097210000}"/>
    <cellStyle name="20% - Accent4 9 4 2 4" xfId="23888" xr:uid="{00000000-0005-0000-0000-000098210000}"/>
    <cellStyle name="20% - Accent4 9 4 3" xfId="5699" xr:uid="{00000000-0005-0000-0000-000099210000}"/>
    <cellStyle name="20% - Accent4 9 4 3 2" xfId="8999" xr:uid="{00000000-0005-0000-0000-00009A210000}"/>
    <cellStyle name="20% - Accent4 9 4 3 2 2" xfId="16794" xr:uid="{00000000-0005-0000-0000-00009B210000}"/>
    <cellStyle name="20% - Accent4 9 4 3 2 2 2" xfId="34430" xr:uid="{00000000-0005-0000-0000-00009C210000}"/>
    <cellStyle name="20% - Accent4 9 4 3 2 3" xfId="27387" xr:uid="{00000000-0005-0000-0000-00009D210000}"/>
    <cellStyle name="20% - Accent4 9 4 3 3" xfId="13555" xr:uid="{00000000-0005-0000-0000-00009E210000}"/>
    <cellStyle name="20% - Accent4 9 4 3 3 2" xfId="31195" xr:uid="{00000000-0005-0000-0000-00009F210000}"/>
    <cellStyle name="20% - Accent4 9 4 3 4" xfId="24522" xr:uid="{00000000-0005-0000-0000-0000A0210000}"/>
    <cellStyle name="20% - Accent4 9 4 4" xfId="6329" xr:uid="{00000000-0005-0000-0000-0000A1210000}"/>
    <cellStyle name="20% - Accent4 9 4 4 2" xfId="9539" xr:uid="{00000000-0005-0000-0000-0000A2210000}"/>
    <cellStyle name="20% - Accent4 9 4 4 2 2" xfId="17333" xr:uid="{00000000-0005-0000-0000-0000A3210000}"/>
    <cellStyle name="20% - Accent4 9 4 4 2 2 2" xfId="34970" xr:uid="{00000000-0005-0000-0000-0000A4210000}"/>
    <cellStyle name="20% - Accent4 9 4 4 2 3" xfId="27923" xr:uid="{00000000-0005-0000-0000-0000A5210000}"/>
    <cellStyle name="20% - Accent4 9 4 4 3" xfId="14118" xr:uid="{00000000-0005-0000-0000-0000A6210000}"/>
    <cellStyle name="20% - Accent4 9 4 4 3 2" xfId="31753" xr:uid="{00000000-0005-0000-0000-0000A7210000}"/>
    <cellStyle name="20% - Accent4 9 4 4 4" xfId="25059" xr:uid="{00000000-0005-0000-0000-0000A8210000}"/>
    <cellStyle name="20% - Accent4 9 4 5" xfId="6867" xr:uid="{00000000-0005-0000-0000-0000A9210000}"/>
    <cellStyle name="20% - Accent4 9 4 5 2" xfId="10077" xr:uid="{00000000-0005-0000-0000-0000AA210000}"/>
    <cellStyle name="20% - Accent4 9 4 5 2 2" xfId="17870" xr:uid="{00000000-0005-0000-0000-0000AB210000}"/>
    <cellStyle name="20% - Accent4 9 4 5 2 2 2" xfId="35507" xr:uid="{00000000-0005-0000-0000-0000AC210000}"/>
    <cellStyle name="20% - Accent4 9 4 5 2 3" xfId="28460" xr:uid="{00000000-0005-0000-0000-0000AD210000}"/>
    <cellStyle name="20% - Accent4 9 4 5 3" xfId="14655" xr:uid="{00000000-0005-0000-0000-0000AE210000}"/>
    <cellStyle name="20% - Accent4 9 4 5 3 2" xfId="32290" xr:uid="{00000000-0005-0000-0000-0000AF210000}"/>
    <cellStyle name="20% - Accent4 9 4 5 4" xfId="25597" xr:uid="{00000000-0005-0000-0000-0000B0210000}"/>
    <cellStyle name="20% - Accent4 9 4 6" xfId="7690" xr:uid="{00000000-0005-0000-0000-0000B1210000}"/>
    <cellStyle name="20% - Accent4 9 4 6 2" xfId="15487" xr:uid="{00000000-0005-0000-0000-0000B2210000}"/>
    <cellStyle name="20% - Accent4 9 4 6 2 2" xfId="33122" xr:uid="{00000000-0005-0000-0000-0000B3210000}"/>
    <cellStyle name="20% - Accent4 9 4 6 3" xfId="26123" xr:uid="{00000000-0005-0000-0000-0000B4210000}"/>
    <cellStyle name="20% - Accent4 9 4 7" xfId="11264" xr:uid="{00000000-0005-0000-0000-0000B5210000}"/>
    <cellStyle name="20% - Accent4 9 4 7 2" xfId="28992" xr:uid="{00000000-0005-0000-0000-0000B6210000}"/>
    <cellStyle name="20% - Accent4 9 4 8" xfId="23258" xr:uid="{00000000-0005-0000-0000-0000B7210000}"/>
    <cellStyle name="20% - Accent4 9 4 9" xfId="51812" xr:uid="{00000000-0005-0000-0000-0000B8210000}"/>
    <cellStyle name="20% - Accent4 9 5" xfId="508" xr:uid="{00000000-0005-0000-0000-0000B9210000}"/>
    <cellStyle name="20% - Accent4 9 5 2" xfId="3727" xr:uid="{00000000-0005-0000-0000-0000BA210000}"/>
    <cellStyle name="20% - Accent4 9 5 2 2" xfId="8340" xr:uid="{00000000-0005-0000-0000-0000BB210000}"/>
    <cellStyle name="20% - Accent4 9 5 2 2 2" xfId="16136" xr:uid="{00000000-0005-0000-0000-0000BC210000}"/>
    <cellStyle name="20% - Accent4 9 5 2 2 2 2" xfId="33771" xr:uid="{00000000-0005-0000-0000-0000BD210000}"/>
    <cellStyle name="20% - Accent4 9 5 2 2 3" xfId="26754" xr:uid="{00000000-0005-0000-0000-0000BE210000}"/>
    <cellStyle name="20% - Accent4 9 5 2 3" xfId="12457" xr:uid="{00000000-0005-0000-0000-0000BF210000}"/>
    <cellStyle name="20% - Accent4 9 5 2 3 2" xfId="30128" xr:uid="{00000000-0005-0000-0000-0000C0210000}"/>
    <cellStyle name="20% - Accent4 9 5 2 4" xfId="23889" xr:uid="{00000000-0005-0000-0000-0000C1210000}"/>
    <cellStyle name="20% - Accent4 9 5 3" xfId="5700" xr:uid="{00000000-0005-0000-0000-0000C2210000}"/>
    <cellStyle name="20% - Accent4 9 5 3 2" xfId="9000" xr:uid="{00000000-0005-0000-0000-0000C3210000}"/>
    <cellStyle name="20% - Accent4 9 5 3 2 2" xfId="16795" xr:uid="{00000000-0005-0000-0000-0000C4210000}"/>
    <cellStyle name="20% - Accent4 9 5 3 2 2 2" xfId="34431" xr:uid="{00000000-0005-0000-0000-0000C5210000}"/>
    <cellStyle name="20% - Accent4 9 5 3 2 3" xfId="27388" xr:uid="{00000000-0005-0000-0000-0000C6210000}"/>
    <cellStyle name="20% - Accent4 9 5 3 3" xfId="13556" xr:uid="{00000000-0005-0000-0000-0000C7210000}"/>
    <cellStyle name="20% - Accent4 9 5 3 3 2" xfId="31196" xr:uid="{00000000-0005-0000-0000-0000C8210000}"/>
    <cellStyle name="20% - Accent4 9 5 3 4" xfId="24523" xr:uid="{00000000-0005-0000-0000-0000C9210000}"/>
    <cellStyle name="20% - Accent4 9 5 4" xfId="6330" xr:uid="{00000000-0005-0000-0000-0000CA210000}"/>
    <cellStyle name="20% - Accent4 9 5 4 2" xfId="9540" xr:uid="{00000000-0005-0000-0000-0000CB210000}"/>
    <cellStyle name="20% - Accent4 9 5 4 2 2" xfId="17334" xr:uid="{00000000-0005-0000-0000-0000CC210000}"/>
    <cellStyle name="20% - Accent4 9 5 4 2 2 2" xfId="34971" xr:uid="{00000000-0005-0000-0000-0000CD210000}"/>
    <cellStyle name="20% - Accent4 9 5 4 2 3" xfId="27924" xr:uid="{00000000-0005-0000-0000-0000CE210000}"/>
    <cellStyle name="20% - Accent4 9 5 4 3" xfId="14119" xr:uid="{00000000-0005-0000-0000-0000CF210000}"/>
    <cellStyle name="20% - Accent4 9 5 4 3 2" xfId="31754" xr:uid="{00000000-0005-0000-0000-0000D0210000}"/>
    <cellStyle name="20% - Accent4 9 5 4 4" xfId="25060" xr:uid="{00000000-0005-0000-0000-0000D1210000}"/>
    <cellStyle name="20% - Accent4 9 5 5" xfId="6868" xr:uid="{00000000-0005-0000-0000-0000D2210000}"/>
    <cellStyle name="20% - Accent4 9 5 5 2" xfId="10078" xr:uid="{00000000-0005-0000-0000-0000D3210000}"/>
    <cellStyle name="20% - Accent4 9 5 5 2 2" xfId="17871" xr:uid="{00000000-0005-0000-0000-0000D4210000}"/>
    <cellStyle name="20% - Accent4 9 5 5 2 2 2" xfId="35508" xr:uid="{00000000-0005-0000-0000-0000D5210000}"/>
    <cellStyle name="20% - Accent4 9 5 5 2 3" xfId="28461" xr:uid="{00000000-0005-0000-0000-0000D6210000}"/>
    <cellStyle name="20% - Accent4 9 5 5 3" xfId="14656" xr:uid="{00000000-0005-0000-0000-0000D7210000}"/>
    <cellStyle name="20% - Accent4 9 5 5 3 2" xfId="32291" xr:uid="{00000000-0005-0000-0000-0000D8210000}"/>
    <cellStyle name="20% - Accent4 9 5 5 4" xfId="25598" xr:uid="{00000000-0005-0000-0000-0000D9210000}"/>
    <cellStyle name="20% - Accent4 9 5 6" xfId="7691" xr:uid="{00000000-0005-0000-0000-0000DA210000}"/>
    <cellStyle name="20% - Accent4 9 5 6 2" xfId="15488" xr:uid="{00000000-0005-0000-0000-0000DB210000}"/>
    <cellStyle name="20% - Accent4 9 5 6 2 2" xfId="33123" xr:uid="{00000000-0005-0000-0000-0000DC210000}"/>
    <cellStyle name="20% - Accent4 9 5 6 3" xfId="26124" xr:uid="{00000000-0005-0000-0000-0000DD210000}"/>
    <cellStyle name="20% - Accent4 9 5 7" xfId="11265" xr:uid="{00000000-0005-0000-0000-0000DE210000}"/>
    <cellStyle name="20% - Accent4 9 5 7 2" xfId="28993" xr:uid="{00000000-0005-0000-0000-0000DF210000}"/>
    <cellStyle name="20% - Accent4 9 5 8" xfId="23259" xr:uid="{00000000-0005-0000-0000-0000E0210000}"/>
    <cellStyle name="20% - Accent4 9 5 9" xfId="51813" xr:uid="{00000000-0005-0000-0000-0000E1210000}"/>
    <cellStyle name="20% - Accent4 9 6" xfId="509" xr:uid="{00000000-0005-0000-0000-0000E2210000}"/>
    <cellStyle name="20% - Accent4 9 6 2" xfId="3728" xr:uid="{00000000-0005-0000-0000-0000E3210000}"/>
    <cellStyle name="20% - Accent4 9 6 2 2" xfId="8341" xr:uid="{00000000-0005-0000-0000-0000E4210000}"/>
    <cellStyle name="20% - Accent4 9 6 2 2 2" xfId="16137" xr:uid="{00000000-0005-0000-0000-0000E5210000}"/>
    <cellStyle name="20% - Accent4 9 6 2 2 2 2" xfId="33772" xr:uid="{00000000-0005-0000-0000-0000E6210000}"/>
    <cellStyle name="20% - Accent4 9 6 2 2 3" xfId="26755" xr:uid="{00000000-0005-0000-0000-0000E7210000}"/>
    <cellStyle name="20% - Accent4 9 6 2 3" xfId="12458" xr:uid="{00000000-0005-0000-0000-0000E8210000}"/>
    <cellStyle name="20% - Accent4 9 6 2 3 2" xfId="30129" xr:uid="{00000000-0005-0000-0000-0000E9210000}"/>
    <cellStyle name="20% - Accent4 9 6 2 4" xfId="23890" xr:uid="{00000000-0005-0000-0000-0000EA210000}"/>
    <cellStyle name="20% - Accent4 9 6 3" xfId="5701" xr:uid="{00000000-0005-0000-0000-0000EB210000}"/>
    <cellStyle name="20% - Accent4 9 6 3 2" xfId="9001" xr:uid="{00000000-0005-0000-0000-0000EC210000}"/>
    <cellStyle name="20% - Accent4 9 6 3 2 2" xfId="16796" xr:uid="{00000000-0005-0000-0000-0000ED210000}"/>
    <cellStyle name="20% - Accent4 9 6 3 2 2 2" xfId="34432" xr:uid="{00000000-0005-0000-0000-0000EE210000}"/>
    <cellStyle name="20% - Accent4 9 6 3 2 3" xfId="27389" xr:uid="{00000000-0005-0000-0000-0000EF210000}"/>
    <cellStyle name="20% - Accent4 9 6 3 3" xfId="13557" xr:uid="{00000000-0005-0000-0000-0000F0210000}"/>
    <cellStyle name="20% - Accent4 9 6 3 3 2" xfId="31197" xr:uid="{00000000-0005-0000-0000-0000F1210000}"/>
    <cellStyle name="20% - Accent4 9 6 3 4" xfId="24524" xr:uid="{00000000-0005-0000-0000-0000F2210000}"/>
    <cellStyle name="20% - Accent4 9 6 4" xfId="6331" xr:uid="{00000000-0005-0000-0000-0000F3210000}"/>
    <cellStyle name="20% - Accent4 9 6 4 2" xfId="9541" xr:uid="{00000000-0005-0000-0000-0000F4210000}"/>
    <cellStyle name="20% - Accent4 9 6 4 2 2" xfId="17335" xr:uid="{00000000-0005-0000-0000-0000F5210000}"/>
    <cellStyle name="20% - Accent4 9 6 4 2 2 2" xfId="34972" xr:uid="{00000000-0005-0000-0000-0000F6210000}"/>
    <cellStyle name="20% - Accent4 9 6 4 2 3" xfId="27925" xr:uid="{00000000-0005-0000-0000-0000F7210000}"/>
    <cellStyle name="20% - Accent4 9 6 4 3" xfId="14120" xr:uid="{00000000-0005-0000-0000-0000F8210000}"/>
    <cellStyle name="20% - Accent4 9 6 4 3 2" xfId="31755" xr:uid="{00000000-0005-0000-0000-0000F9210000}"/>
    <cellStyle name="20% - Accent4 9 6 4 4" xfId="25061" xr:uid="{00000000-0005-0000-0000-0000FA210000}"/>
    <cellStyle name="20% - Accent4 9 6 5" xfId="6869" xr:uid="{00000000-0005-0000-0000-0000FB210000}"/>
    <cellStyle name="20% - Accent4 9 6 5 2" xfId="10079" xr:uid="{00000000-0005-0000-0000-0000FC210000}"/>
    <cellStyle name="20% - Accent4 9 6 5 2 2" xfId="17872" xr:uid="{00000000-0005-0000-0000-0000FD210000}"/>
    <cellStyle name="20% - Accent4 9 6 5 2 2 2" xfId="35509" xr:uid="{00000000-0005-0000-0000-0000FE210000}"/>
    <cellStyle name="20% - Accent4 9 6 5 2 3" xfId="28462" xr:uid="{00000000-0005-0000-0000-0000FF210000}"/>
    <cellStyle name="20% - Accent4 9 6 5 3" xfId="14657" xr:uid="{00000000-0005-0000-0000-000000220000}"/>
    <cellStyle name="20% - Accent4 9 6 5 3 2" xfId="32292" xr:uid="{00000000-0005-0000-0000-000001220000}"/>
    <cellStyle name="20% - Accent4 9 6 5 4" xfId="25599" xr:uid="{00000000-0005-0000-0000-000002220000}"/>
    <cellStyle name="20% - Accent4 9 6 6" xfId="7692" xr:uid="{00000000-0005-0000-0000-000003220000}"/>
    <cellStyle name="20% - Accent4 9 6 6 2" xfId="15489" xr:uid="{00000000-0005-0000-0000-000004220000}"/>
    <cellStyle name="20% - Accent4 9 6 6 2 2" xfId="33124" xr:uid="{00000000-0005-0000-0000-000005220000}"/>
    <cellStyle name="20% - Accent4 9 6 6 3" xfId="26125" xr:uid="{00000000-0005-0000-0000-000006220000}"/>
    <cellStyle name="20% - Accent4 9 6 7" xfId="11266" xr:uid="{00000000-0005-0000-0000-000007220000}"/>
    <cellStyle name="20% - Accent4 9 6 7 2" xfId="28994" xr:uid="{00000000-0005-0000-0000-000008220000}"/>
    <cellStyle name="20% - Accent4 9 6 8" xfId="23260" xr:uid="{00000000-0005-0000-0000-000009220000}"/>
    <cellStyle name="20% - Accent4 9 6 9" xfId="51814" xr:uid="{00000000-0005-0000-0000-00000A220000}"/>
    <cellStyle name="20% - Accent4 9 7" xfId="510" xr:uid="{00000000-0005-0000-0000-00000B220000}"/>
    <cellStyle name="20% - Accent4 9 7 10" xfId="51815" xr:uid="{00000000-0005-0000-0000-00000C220000}"/>
    <cellStyle name="20% - Accent4 9 7 2" xfId="511" xr:uid="{00000000-0005-0000-0000-00000D220000}"/>
    <cellStyle name="20% - Accent4 9 7 2 2" xfId="8343" xr:uid="{00000000-0005-0000-0000-00000E220000}"/>
    <cellStyle name="20% - Accent4 9 7 2 2 2" xfId="16139" xr:uid="{00000000-0005-0000-0000-00000F220000}"/>
    <cellStyle name="20% - Accent4 9 7 2 2 2 2" xfId="33774" xr:uid="{00000000-0005-0000-0000-000010220000}"/>
    <cellStyle name="20% - Accent4 9 7 2 2 3" xfId="26757" xr:uid="{00000000-0005-0000-0000-000011220000}"/>
    <cellStyle name="20% - Accent4 9 7 2 3" xfId="12460" xr:uid="{00000000-0005-0000-0000-000012220000}"/>
    <cellStyle name="20% - Accent4 9 7 2 3 2" xfId="30131" xr:uid="{00000000-0005-0000-0000-000013220000}"/>
    <cellStyle name="20% - Accent4 9 7 2 4" xfId="23892" xr:uid="{00000000-0005-0000-0000-000014220000}"/>
    <cellStyle name="20% - Accent4 9 7 3" xfId="3729" xr:uid="{00000000-0005-0000-0000-000015220000}"/>
    <cellStyle name="20% - Accent4 9 7 3 2" xfId="8342" xr:uid="{00000000-0005-0000-0000-000016220000}"/>
    <cellStyle name="20% - Accent4 9 7 3 2 2" xfId="16138" xr:uid="{00000000-0005-0000-0000-000017220000}"/>
    <cellStyle name="20% - Accent4 9 7 3 2 2 2" xfId="33773" xr:uid="{00000000-0005-0000-0000-000018220000}"/>
    <cellStyle name="20% - Accent4 9 7 3 2 3" xfId="26756" xr:uid="{00000000-0005-0000-0000-000019220000}"/>
    <cellStyle name="20% - Accent4 9 7 3 3" xfId="12459" xr:uid="{00000000-0005-0000-0000-00001A220000}"/>
    <cellStyle name="20% - Accent4 9 7 3 3 2" xfId="30130" xr:uid="{00000000-0005-0000-0000-00001B220000}"/>
    <cellStyle name="20% - Accent4 9 7 3 4" xfId="23891" xr:uid="{00000000-0005-0000-0000-00001C220000}"/>
    <cellStyle name="20% - Accent4 9 7 4" xfId="5702" xr:uid="{00000000-0005-0000-0000-00001D220000}"/>
    <cellStyle name="20% - Accent4 9 7 4 2" xfId="9002" xr:uid="{00000000-0005-0000-0000-00001E220000}"/>
    <cellStyle name="20% - Accent4 9 7 4 2 2" xfId="16797" xr:uid="{00000000-0005-0000-0000-00001F220000}"/>
    <cellStyle name="20% - Accent4 9 7 4 2 2 2" xfId="34433" xr:uid="{00000000-0005-0000-0000-000020220000}"/>
    <cellStyle name="20% - Accent4 9 7 4 2 3" xfId="27390" xr:uid="{00000000-0005-0000-0000-000021220000}"/>
    <cellStyle name="20% - Accent4 9 7 4 3" xfId="13558" xr:uid="{00000000-0005-0000-0000-000022220000}"/>
    <cellStyle name="20% - Accent4 9 7 4 3 2" xfId="31198" xr:uid="{00000000-0005-0000-0000-000023220000}"/>
    <cellStyle name="20% - Accent4 9 7 4 4" xfId="24525" xr:uid="{00000000-0005-0000-0000-000024220000}"/>
    <cellStyle name="20% - Accent4 9 7 5" xfId="6332" xr:uid="{00000000-0005-0000-0000-000025220000}"/>
    <cellStyle name="20% - Accent4 9 7 5 2" xfId="9542" xr:uid="{00000000-0005-0000-0000-000026220000}"/>
    <cellStyle name="20% - Accent4 9 7 5 2 2" xfId="17336" xr:uid="{00000000-0005-0000-0000-000027220000}"/>
    <cellStyle name="20% - Accent4 9 7 5 2 2 2" xfId="34973" xr:uid="{00000000-0005-0000-0000-000028220000}"/>
    <cellStyle name="20% - Accent4 9 7 5 2 3" xfId="27926" xr:uid="{00000000-0005-0000-0000-000029220000}"/>
    <cellStyle name="20% - Accent4 9 7 5 3" xfId="14121" xr:uid="{00000000-0005-0000-0000-00002A220000}"/>
    <cellStyle name="20% - Accent4 9 7 5 3 2" xfId="31756" xr:uid="{00000000-0005-0000-0000-00002B220000}"/>
    <cellStyle name="20% - Accent4 9 7 5 4" xfId="25062" xr:uid="{00000000-0005-0000-0000-00002C220000}"/>
    <cellStyle name="20% - Accent4 9 7 6" xfId="6870" xr:uid="{00000000-0005-0000-0000-00002D220000}"/>
    <cellStyle name="20% - Accent4 9 7 6 2" xfId="10080" xr:uid="{00000000-0005-0000-0000-00002E220000}"/>
    <cellStyle name="20% - Accent4 9 7 6 2 2" xfId="17873" xr:uid="{00000000-0005-0000-0000-00002F220000}"/>
    <cellStyle name="20% - Accent4 9 7 6 2 2 2" xfId="35510" xr:uid="{00000000-0005-0000-0000-000030220000}"/>
    <cellStyle name="20% - Accent4 9 7 6 2 3" xfId="28463" xr:uid="{00000000-0005-0000-0000-000031220000}"/>
    <cellStyle name="20% - Accent4 9 7 6 3" xfId="14658" xr:uid="{00000000-0005-0000-0000-000032220000}"/>
    <cellStyle name="20% - Accent4 9 7 6 3 2" xfId="32293" xr:uid="{00000000-0005-0000-0000-000033220000}"/>
    <cellStyle name="20% - Accent4 9 7 6 4" xfId="25600" xr:uid="{00000000-0005-0000-0000-000034220000}"/>
    <cellStyle name="20% - Accent4 9 7 7" xfId="7693" xr:uid="{00000000-0005-0000-0000-000035220000}"/>
    <cellStyle name="20% - Accent4 9 7 7 2" xfId="15490" xr:uid="{00000000-0005-0000-0000-000036220000}"/>
    <cellStyle name="20% - Accent4 9 7 7 2 2" xfId="33125" xr:uid="{00000000-0005-0000-0000-000037220000}"/>
    <cellStyle name="20% - Accent4 9 7 7 3" xfId="26126" xr:uid="{00000000-0005-0000-0000-000038220000}"/>
    <cellStyle name="20% - Accent4 9 7 8" xfId="11267" xr:uid="{00000000-0005-0000-0000-000039220000}"/>
    <cellStyle name="20% - Accent4 9 7 8 2" xfId="28995" xr:uid="{00000000-0005-0000-0000-00003A220000}"/>
    <cellStyle name="20% - Accent4 9 7 9" xfId="23261" xr:uid="{00000000-0005-0000-0000-00003B220000}"/>
    <cellStyle name="20% - Accent4 9 8" xfId="3730" xr:uid="{00000000-0005-0000-0000-00003C220000}"/>
    <cellStyle name="20% - Accent4 9 8 2" xfId="8344" xr:uid="{00000000-0005-0000-0000-00003D220000}"/>
    <cellStyle name="20% - Accent4 9 8 2 2" xfId="16140" xr:uid="{00000000-0005-0000-0000-00003E220000}"/>
    <cellStyle name="20% - Accent4 9 8 2 2 2" xfId="33775" xr:uid="{00000000-0005-0000-0000-00003F220000}"/>
    <cellStyle name="20% - Accent4 9 8 2 3" xfId="26758" xr:uid="{00000000-0005-0000-0000-000040220000}"/>
    <cellStyle name="20% - Accent4 9 8 3" xfId="12461" xr:uid="{00000000-0005-0000-0000-000041220000}"/>
    <cellStyle name="20% - Accent4 9 8 3 2" xfId="30132" xr:uid="{00000000-0005-0000-0000-000042220000}"/>
    <cellStyle name="20% - Accent4 9 8 4" xfId="23893" xr:uid="{00000000-0005-0000-0000-000043220000}"/>
    <cellStyle name="20% - Accent4 9 9" xfId="3731" xr:uid="{00000000-0005-0000-0000-000044220000}"/>
    <cellStyle name="20% - Accent4 9 9 2" xfId="8345" xr:uid="{00000000-0005-0000-0000-000045220000}"/>
    <cellStyle name="20% - Accent4 9 9 2 2" xfId="16141" xr:uid="{00000000-0005-0000-0000-000046220000}"/>
    <cellStyle name="20% - Accent4 9 9 2 2 2" xfId="33776" xr:uid="{00000000-0005-0000-0000-000047220000}"/>
    <cellStyle name="20% - Accent4 9 9 2 3" xfId="26759" xr:uid="{00000000-0005-0000-0000-000048220000}"/>
    <cellStyle name="20% - Accent4 9 9 3" xfId="12462" xr:uid="{00000000-0005-0000-0000-000049220000}"/>
    <cellStyle name="20% - Accent4 9 9 3 2" xfId="30133" xr:uid="{00000000-0005-0000-0000-00004A220000}"/>
    <cellStyle name="20% - Accent4 9 9 4" xfId="23894" xr:uid="{00000000-0005-0000-0000-00004B220000}"/>
    <cellStyle name="20% - Accent5" xfId="180" builtinId="46" customBuiltin="1"/>
    <cellStyle name="20% - Accent5 10" xfId="7509" xr:uid="{00000000-0005-0000-0000-00004D220000}"/>
    <cellStyle name="20% - Accent5 10 2" xfId="15308" xr:uid="{00000000-0005-0000-0000-00004E220000}"/>
    <cellStyle name="20% - Accent5 10 2 2" xfId="32943" xr:uid="{00000000-0005-0000-0000-00004F220000}"/>
    <cellStyle name="20% - Accent5 10 3" xfId="22078" xr:uid="{00000000-0005-0000-0000-000050220000}"/>
    <cellStyle name="20% - Accent5 10 4" xfId="25944" xr:uid="{00000000-0005-0000-0000-000051220000}"/>
    <cellStyle name="20% - Accent5 11" xfId="18877" xr:uid="{00000000-0005-0000-0000-000052220000}"/>
    <cellStyle name="20% - Accent5 11 2" xfId="36514" xr:uid="{00000000-0005-0000-0000-000053220000}"/>
    <cellStyle name="20% - Accent5 12" xfId="11268" xr:uid="{00000000-0005-0000-0000-000054220000}"/>
    <cellStyle name="20% - Accent5 12 2" xfId="28996" xr:uid="{00000000-0005-0000-0000-000055220000}"/>
    <cellStyle name="20% - Accent5 13" xfId="21935" xr:uid="{00000000-0005-0000-0000-000056220000}"/>
    <cellStyle name="20% - Accent5 13 2" xfId="38688" xr:uid="{00000000-0005-0000-0000-000057220000}"/>
    <cellStyle name="20% - Accent5 14" xfId="23076" xr:uid="{00000000-0005-0000-0000-000058220000}"/>
    <cellStyle name="20% - Accent5 15" xfId="51488" xr:uid="{00000000-0005-0000-0000-000059220000}"/>
    <cellStyle name="20% - Accent5 16" xfId="51501" xr:uid="{00000000-0005-0000-0000-00005A220000}"/>
    <cellStyle name="20% - Accent5 17" xfId="51514" xr:uid="{00000000-0005-0000-0000-00005B220000}"/>
    <cellStyle name="20% - Accent5 18" xfId="51816" xr:uid="{00000000-0005-0000-0000-00005C220000}"/>
    <cellStyle name="20% - Accent5 2" xfId="13" xr:uid="{00000000-0005-0000-0000-00005D220000}"/>
    <cellStyle name="20% - Accent5 2 10" xfId="513" xr:uid="{00000000-0005-0000-0000-00005E220000}"/>
    <cellStyle name="20% - Accent5 2 11" xfId="514" xr:uid="{00000000-0005-0000-0000-00005F220000}"/>
    <cellStyle name="20% - Accent5 2 12" xfId="515" xr:uid="{00000000-0005-0000-0000-000060220000}"/>
    <cellStyle name="20% - Accent5 2 13" xfId="516" xr:uid="{00000000-0005-0000-0000-000061220000}"/>
    <cellStyle name="20% - Accent5 2 14" xfId="517" xr:uid="{00000000-0005-0000-0000-000062220000}"/>
    <cellStyle name="20% - Accent5 2 15" xfId="3732" xr:uid="{00000000-0005-0000-0000-000063220000}"/>
    <cellStyle name="20% - Accent5 2 16" xfId="3733" xr:uid="{00000000-0005-0000-0000-000064220000}"/>
    <cellStyle name="20% - Accent5 2 17" xfId="3734" xr:uid="{00000000-0005-0000-0000-000065220000}"/>
    <cellStyle name="20% - Accent5 2 18" xfId="512" xr:uid="{00000000-0005-0000-0000-000066220000}"/>
    <cellStyle name="20% - Accent5 2 2" xfId="518" xr:uid="{00000000-0005-0000-0000-000067220000}"/>
    <cellStyle name="20% - Accent5 2 2 2" xfId="519" xr:uid="{00000000-0005-0000-0000-000068220000}"/>
    <cellStyle name="20% - Accent5 2 2 3" xfId="520" xr:uid="{00000000-0005-0000-0000-000069220000}"/>
    <cellStyle name="20% - Accent5 2 2 4" xfId="3735" xr:uid="{00000000-0005-0000-0000-00006A220000}"/>
    <cellStyle name="20% - Accent5 2 2 5" xfId="3736" xr:uid="{00000000-0005-0000-0000-00006B220000}"/>
    <cellStyle name="20% - Accent5 2 2_Sheet1" xfId="521" xr:uid="{00000000-0005-0000-0000-00006C220000}"/>
    <cellStyle name="20% - Accent5 2 3" xfId="522" xr:uid="{00000000-0005-0000-0000-00006D220000}"/>
    <cellStyle name="20% - Accent5 2 4" xfId="523" xr:uid="{00000000-0005-0000-0000-00006E220000}"/>
    <cellStyle name="20% - Accent5 2 5" xfId="524" xr:uid="{00000000-0005-0000-0000-00006F220000}"/>
    <cellStyle name="20% - Accent5 2 6" xfId="525" xr:uid="{00000000-0005-0000-0000-000070220000}"/>
    <cellStyle name="20% - Accent5 2 7" xfId="526" xr:uid="{00000000-0005-0000-0000-000071220000}"/>
    <cellStyle name="20% - Accent5 2 8" xfId="527" xr:uid="{00000000-0005-0000-0000-000072220000}"/>
    <cellStyle name="20% - Accent5 2 9" xfId="528" xr:uid="{00000000-0005-0000-0000-000073220000}"/>
    <cellStyle name="20% - Accent5 2_BallGrid" xfId="529" xr:uid="{00000000-0005-0000-0000-000074220000}"/>
    <cellStyle name="20% - Accent5 3" xfId="14" xr:uid="{00000000-0005-0000-0000-000075220000}"/>
    <cellStyle name="20% - Accent5 3 2" xfId="530" xr:uid="{00000000-0005-0000-0000-000076220000}"/>
    <cellStyle name="20% - Accent5 3 3" xfId="531" xr:uid="{00000000-0005-0000-0000-000077220000}"/>
    <cellStyle name="20% - Accent5 3 4" xfId="3737" xr:uid="{00000000-0005-0000-0000-000078220000}"/>
    <cellStyle name="20% - Accent5 4" xfId="15" xr:uid="{00000000-0005-0000-0000-000079220000}"/>
    <cellStyle name="20% - Accent5 4 2" xfId="532" xr:uid="{00000000-0005-0000-0000-00007A220000}"/>
    <cellStyle name="20% - Accent5 4 3" xfId="533" xr:uid="{00000000-0005-0000-0000-00007B220000}"/>
    <cellStyle name="20% - Accent5 4 4" xfId="3738" xr:uid="{00000000-0005-0000-0000-00007C220000}"/>
    <cellStyle name="20% - Accent5 4 5" xfId="3739" xr:uid="{00000000-0005-0000-0000-00007D220000}"/>
    <cellStyle name="20% - Accent5 5" xfId="534" xr:uid="{00000000-0005-0000-0000-00007E220000}"/>
    <cellStyle name="20% - Accent5 5 10" xfId="22079" xr:uid="{00000000-0005-0000-0000-00007F220000}"/>
    <cellStyle name="20% - Accent5 5 11" xfId="23262" xr:uid="{00000000-0005-0000-0000-000080220000}"/>
    <cellStyle name="20% - Accent5 5 12" xfId="51817" xr:uid="{00000000-0005-0000-0000-000081220000}"/>
    <cellStyle name="20% - Accent5 5 2" xfId="3741" xr:uid="{00000000-0005-0000-0000-000082220000}"/>
    <cellStyle name="20% - Accent5 5 2 2" xfId="8347" xr:uid="{00000000-0005-0000-0000-000083220000}"/>
    <cellStyle name="20% - Accent5 5 2 2 2" xfId="16143" xr:uid="{00000000-0005-0000-0000-000084220000}"/>
    <cellStyle name="20% - Accent5 5 2 2 2 2" xfId="33778" xr:uid="{00000000-0005-0000-0000-000085220000}"/>
    <cellStyle name="20% - Accent5 5 2 2 3" xfId="26761" xr:uid="{00000000-0005-0000-0000-000086220000}"/>
    <cellStyle name="20% - Accent5 5 2 3" xfId="12468" xr:uid="{00000000-0005-0000-0000-000087220000}"/>
    <cellStyle name="20% - Accent5 5 2 3 2" xfId="30139" xr:uid="{00000000-0005-0000-0000-000088220000}"/>
    <cellStyle name="20% - Accent5 5 2 4" xfId="23896" xr:uid="{00000000-0005-0000-0000-000089220000}"/>
    <cellStyle name="20% - Accent5 5 3" xfId="3742" xr:uid="{00000000-0005-0000-0000-00008A220000}"/>
    <cellStyle name="20% - Accent5 5 4" xfId="3740" xr:uid="{00000000-0005-0000-0000-00008B220000}"/>
    <cellStyle name="20% - Accent5 5 4 2" xfId="8346" xr:uid="{00000000-0005-0000-0000-00008C220000}"/>
    <cellStyle name="20% - Accent5 5 4 2 2" xfId="16142" xr:uid="{00000000-0005-0000-0000-00008D220000}"/>
    <cellStyle name="20% - Accent5 5 4 2 2 2" xfId="33777" xr:uid="{00000000-0005-0000-0000-00008E220000}"/>
    <cellStyle name="20% - Accent5 5 4 2 3" xfId="26760" xr:uid="{00000000-0005-0000-0000-00008F220000}"/>
    <cellStyle name="20% - Accent5 5 4 3" xfId="12467" xr:uid="{00000000-0005-0000-0000-000090220000}"/>
    <cellStyle name="20% - Accent5 5 4 3 2" xfId="30138" xr:uid="{00000000-0005-0000-0000-000091220000}"/>
    <cellStyle name="20% - Accent5 5 4 4" xfId="23895" xr:uid="{00000000-0005-0000-0000-000092220000}"/>
    <cellStyle name="20% - Accent5 5 5" xfId="5704" xr:uid="{00000000-0005-0000-0000-000093220000}"/>
    <cellStyle name="20% - Accent5 5 5 2" xfId="9004" xr:uid="{00000000-0005-0000-0000-000094220000}"/>
    <cellStyle name="20% - Accent5 5 5 2 2" xfId="16799" xr:uid="{00000000-0005-0000-0000-000095220000}"/>
    <cellStyle name="20% - Accent5 5 5 2 2 2" xfId="34435" xr:uid="{00000000-0005-0000-0000-000096220000}"/>
    <cellStyle name="20% - Accent5 5 5 2 3" xfId="27392" xr:uid="{00000000-0005-0000-0000-000097220000}"/>
    <cellStyle name="20% - Accent5 5 5 3" xfId="13560" xr:uid="{00000000-0005-0000-0000-000098220000}"/>
    <cellStyle name="20% - Accent5 5 5 3 2" xfId="31200" xr:uid="{00000000-0005-0000-0000-000099220000}"/>
    <cellStyle name="20% - Accent5 5 5 4" xfId="24527" xr:uid="{00000000-0005-0000-0000-00009A220000}"/>
    <cellStyle name="20% - Accent5 5 6" xfId="6334" xr:uid="{00000000-0005-0000-0000-00009B220000}"/>
    <cellStyle name="20% - Accent5 5 6 2" xfId="9544" xr:uid="{00000000-0005-0000-0000-00009C220000}"/>
    <cellStyle name="20% - Accent5 5 6 2 2" xfId="17338" xr:uid="{00000000-0005-0000-0000-00009D220000}"/>
    <cellStyle name="20% - Accent5 5 6 2 2 2" xfId="34975" xr:uid="{00000000-0005-0000-0000-00009E220000}"/>
    <cellStyle name="20% - Accent5 5 6 2 3" xfId="27928" xr:uid="{00000000-0005-0000-0000-00009F220000}"/>
    <cellStyle name="20% - Accent5 5 6 3" xfId="14123" xr:uid="{00000000-0005-0000-0000-0000A0220000}"/>
    <cellStyle name="20% - Accent5 5 6 3 2" xfId="31758" xr:uid="{00000000-0005-0000-0000-0000A1220000}"/>
    <cellStyle name="20% - Accent5 5 6 4" xfId="25064" xr:uid="{00000000-0005-0000-0000-0000A2220000}"/>
    <cellStyle name="20% - Accent5 5 7" xfId="6872" xr:uid="{00000000-0005-0000-0000-0000A3220000}"/>
    <cellStyle name="20% - Accent5 5 7 2" xfId="10082" xr:uid="{00000000-0005-0000-0000-0000A4220000}"/>
    <cellStyle name="20% - Accent5 5 7 2 2" xfId="17875" xr:uid="{00000000-0005-0000-0000-0000A5220000}"/>
    <cellStyle name="20% - Accent5 5 7 2 2 2" xfId="35512" xr:uid="{00000000-0005-0000-0000-0000A6220000}"/>
    <cellStyle name="20% - Accent5 5 7 2 3" xfId="28465" xr:uid="{00000000-0005-0000-0000-0000A7220000}"/>
    <cellStyle name="20% - Accent5 5 7 3" xfId="14660" xr:uid="{00000000-0005-0000-0000-0000A8220000}"/>
    <cellStyle name="20% - Accent5 5 7 3 2" xfId="32295" xr:uid="{00000000-0005-0000-0000-0000A9220000}"/>
    <cellStyle name="20% - Accent5 5 7 4" xfId="25602" xr:uid="{00000000-0005-0000-0000-0000AA220000}"/>
    <cellStyle name="20% - Accent5 5 8" xfId="7694" xr:uid="{00000000-0005-0000-0000-0000AB220000}"/>
    <cellStyle name="20% - Accent5 5 8 2" xfId="15491" xr:uid="{00000000-0005-0000-0000-0000AC220000}"/>
    <cellStyle name="20% - Accent5 5 8 2 2" xfId="33126" xr:uid="{00000000-0005-0000-0000-0000AD220000}"/>
    <cellStyle name="20% - Accent5 5 8 3" xfId="26127" xr:uid="{00000000-0005-0000-0000-0000AE220000}"/>
    <cellStyle name="20% - Accent5 5 9" xfId="11283" xr:uid="{00000000-0005-0000-0000-0000AF220000}"/>
    <cellStyle name="20% - Accent5 5 9 2" xfId="29011" xr:uid="{00000000-0005-0000-0000-0000B0220000}"/>
    <cellStyle name="20% - Accent5 6" xfId="3449" xr:uid="{00000000-0005-0000-0000-0000B1220000}"/>
    <cellStyle name="20% - Accent5 6 2" xfId="8075" xr:uid="{00000000-0005-0000-0000-0000B2220000}"/>
    <cellStyle name="20% - Accent5 6 2 2" xfId="15871" xr:uid="{00000000-0005-0000-0000-0000B3220000}"/>
    <cellStyle name="20% - Accent5 6 2 2 2" xfId="33506" xr:uid="{00000000-0005-0000-0000-0000B4220000}"/>
    <cellStyle name="20% - Accent5 6 2 3" xfId="26489" xr:uid="{00000000-0005-0000-0000-0000B5220000}"/>
    <cellStyle name="20% - Accent5 6 3" xfId="12183" xr:uid="{00000000-0005-0000-0000-0000B6220000}"/>
    <cellStyle name="20% - Accent5 6 3 2" xfId="29855" xr:uid="{00000000-0005-0000-0000-0000B7220000}"/>
    <cellStyle name="20% - Accent5 6 4" xfId="22080" xr:uid="{00000000-0005-0000-0000-0000B8220000}"/>
    <cellStyle name="20% - Accent5 6 5" xfId="23624" xr:uid="{00000000-0005-0000-0000-0000B9220000}"/>
    <cellStyle name="20% - Accent5 7" xfId="5703" xr:uid="{00000000-0005-0000-0000-0000BA220000}"/>
    <cellStyle name="20% - Accent5 7 2" xfId="9003" xr:uid="{00000000-0005-0000-0000-0000BB220000}"/>
    <cellStyle name="20% - Accent5 7 2 2" xfId="16798" xr:uid="{00000000-0005-0000-0000-0000BC220000}"/>
    <cellStyle name="20% - Accent5 7 2 2 2" xfId="34434" xr:uid="{00000000-0005-0000-0000-0000BD220000}"/>
    <cellStyle name="20% - Accent5 7 2 3" xfId="22726" xr:uid="{00000000-0005-0000-0000-0000BE220000}"/>
    <cellStyle name="20% - Accent5 7 2 3 2" xfId="38936" xr:uid="{00000000-0005-0000-0000-0000BF220000}"/>
    <cellStyle name="20% - Accent5 7 2 4" xfId="27391" xr:uid="{00000000-0005-0000-0000-0000C0220000}"/>
    <cellStyle name="20% - Accent5 7 3" xfId="13559" xr:uid="{00000000-0005-0000-0000-0000C1220000}"/>
    <cellStyle name="20% - Accent5 7 3 2" xfId="31199" xr:uid="{00000000-0005-0000-0000-0000C2220000}"/>
    <cellStyle name="20% - Accent5 7 4" xfId="22081" xr:uid="{00000000-0005-0000-0000-0000C3220000}"/>
    <cellStyle name="20% - Accent5 7 4 2" xfId="38782" xr:uid="{00000000-0005-0000-0000-0000C4220000}"/>
    <cellStyle name="20% - Accent5 7 5" xfId="24526" xr:uid="{00000000-0005-0000-0000-0000C5220000}"/>
    <cellStyle name="20% - Accent5 8" xfId="6333" xr:uid="{00000000-0005-0000-0000-0000C6220000}"/>
    <cellStyle name="20% - Accent5 8 2" xfId="9543" xr:uid="{00000000-0005-0000-0000-0000C7220000}"/>
    <cellStyle name="20% - Accent5 8 2 2" xfId="17337" xr:uid="{00000000-0005-0000-0000-0000C8220000}"/>
    <cellStyle name="20% - Accent5 8 2 2 2" xfId="34974" xr:uid="{00000000-0005-0000-0000-0000C9220000}"/>
    <cellStyle name="20% - Accent5 8 2 3" xfId="27927" xr:uid="{00000000-0005-0000-0000-0000CA220000}"/>
    <cellStyle name="20% - Accent5 8 3" xfId="14122" xr:uid="{00000000-0005-0000-0000-0000CB220000}"/>
    <cellStyle name="20% - Accent5 8 3 2" xfId="31757" xr:uid="{00000000-0005-0000-0000-0000CC220000}"/>
    <cellStyle name="20% - Accent5 8 4" xfId="22082" xr:uid="{00000000-0005-0000-0000-0000CD220000}"/>
    <cellStyle name="20% - Accent5 8 5" xfId="25063" xr:uid="{00000000-0005-0000-0000-0000CE220000}"/>
    <cellStyle name="20% - Accent5 9" xfId="6871" xr:uid="{00000000-0005-0000-0000-0000CF220000}"/>
    <cellStyle name="20% - Accent5 9 2" xfId="10081" xr:uid="{00000000-0005-0000-0000-0000D0220000}"/>
    <cellStyle name="20% - Accent5 9 2 2" xfId="17874" xr:uid="{00000000-0005-0000-0000-0000D1220000}"/>
    <cellStyle name="20% - Accent5 9 2 2 2" xfId="35511" xr:uid="{00000000-0005-0000-0000-0000D2220000}"/>
    <cellStyle name="20% - Accent5 9 2 3" xfId="28464" xr:uid="{00000000-0005-0000-0000-0000D3220000}"/>
    <cellStyle name="20% - Accent5 9 3" xfId="14659" xr:uid="{00000000-0005-0000-0000-0000D4220000}"/>
    <cellStyle name="20% - Accent5 9 3 2" xfId="32294" xr:uid="{00000000-0005-0000-0000-0000D5220000}"/>
    <cellStyle name="20% - Accent5 9 4" xfId="22690" xr:uid="{00000000-0005-0000-0000-0000D6220000}"/>
    <cellStyle name="20% - Accent5 9 4 2" xfId="38909" xr:uid="{00000000-0005-0000-0000-0000D7220000}"/>
    <cellStyle name="20% - Accent5 9 5" xfId="25601" xr:uid="{00000000-0005-0000-0000-0000D8220000}"/>
    <cellStyle name="20% - Accent6" xfId="184" builtinId="50" customBuiltin="1"/>
    <cellStyle name="20% - Accent6 10" xfId="7511" xr:uid="{00000000-0005-0000-0000-0000DA220000}"/>
    <cellStyle name="20% - Accent6 10 2" xfId="15310" xr:uid="{00000000-0005-0000-0000-0000DB220000}"/>
    <cellStyle name="20% - Accent6 10 2 2" xfId="32945" xr:uid="{00000000-0005-0000-0000-0000DC220000}"/>
    <cellStyle name="20% - Accent6 10 3" xfId="22084" xr:uid="{00000000-0005-0000-0000-0000DD220000}"/>
    <cellStyle name="20% - Accent6 10 3 2" xfId="38783" xr:uid="{00000000-0005-0000-0000-0000DE220000}"/>
    <cellStyle name="20% - Accent6 10 4" xfId="25946" xr:uid="{00000000-0005-0000-0000-0000DF220000}"/>
    <cellStyle name="20% - Accent6 11" xfId="18879" xr:uid="{00000000-0005-0000-0000-0000E0220000}"/>
    <cellStyle name="20% - Accent6 11 2" xfId="22085" xr:uid="{00000000-0005-0000-0000-0000E1220000}"/>
    <cellStyle name="20% - Accent6 11 2 2" xfId="38784" xr:uid="{00000000-0005-0000-0000-0000E2220000}"/>
    <cellStyle name="20% - Accent6 11 3" xfId="36516" xr:uid="{00000000-0005-0000-0000-0000E3220000}"/>
    <cellStyle name="20% - Accent6 12" xfId="11284" xr:uid="{00000000-0005-0000-0000-0000E4220000}"/>
    <cellStyle name="20% - Accent6 12 2" xfId="22087" xr:uid="{00000000-0005-0000-0000-0000E5220000}"/>
    <cellStyle name="20% - Accent6 12 2 2" xfId="38786" xr:uid="{00000000-0005-0000-0000-0000E6220000}"/>
    <cellStyle name="20% - Accent6 12 3" xfId="22086" xr:uid="{00000000-0005-0000-0000-0000E7220000}"/>
    <cellStyle name="20% - Accent6 12 3 2" xfId="38785" xr:uid="{00000000-0005-0000-0000-0000E8220000}"/>
    <cellStyle name="20% - Accent6 12 4" xfId="29012" xr:uid="{00000000-0005-0000-0000-0000E9220000}"/>
    <cellStyle name="20% - Accent6 13" xfId="22088" xr:uid="{00000000-0005-0000-0000-0000EA220000}"/>
    <cellStyle name="20% - Accent6 13 2" xfId="38787" xr:uid="{00000000-0005-0000-0000-0000EB220000}"/>
    <cellStyle name="20% - Accent6 14" xfId="22089" xr:uid="{00000000-0005-0000-0000-0000EC220000}"/>
    <cellStyle name="20% - Accent6 15" xfId="22692" xr:uid="{00000000-0005-0000-0000-0000ED220000}"/>
    <cellStyle name="20% - Accent6 15 2" xfId="38911" xr:uid="{00000000-0005-0000-0000-0000EE220000}"/>
    <cellStyle name="20% - Accent6 16" xfId="22083" xr:uid="{00000000-0005-0000-0000-0000EF220000}"/>
    <cellStyle name="20% - Accent6 17" xfId="21937" xr:uid="{00000000-0005-0000-0000-0000F0220000}"/>
    <cellStyle name="20% - Accent6 17 2" xfId="38690" xr:uid="{00000000-0005-0000-0000-0000F1220000}"/>
    <cellStyle name="20% - Accent6 18" xfId="23078" xr:uid="{00000000-0005-0000-0000-0000F2220000}"/>
    <cellStyle name="20% - Accent6 19" xfId="51490" xr:uid="{00000000-0005-0000-0000-0000F3220000}"/>
    <cellStyle name="20% - Accent6 2" xfId="16" xr:uid="{00000000-0005-0000-0000-0000F4220000}"/>
    <cellStyle name="20% - Accent6 2 10" xfId="536" xr:uid="{00000000-0005-0000-0000-0000F5220000}"/>
    <cellStyle name="20% - Accent6 2 11" xfId="537" xr:uid="{00000000-0005-0000-0000-0000F6220000}"/>
    <cellStyle name="20% - Accent6 2 12" xfId="538" xr:uid="{00000000-0005-0000-0000-0000F7220000}"/>
    <cellStyle name="20% - Accent6 2 13" xfId="539" xr:uid="{00000000-0005-0000-0000-0000F8220000}"/>
    <cellStyle name="20% - Accent6 2 14" xfId="540" xr:uid="{00000000-0005-0000-0000-0000F9220000}"/>
    <cellStyle name="20% - Accent6 2 15" xfId="3743" xr:uid="{00000000-0005-0000-0000-0000FA220000}"/>
    <cellStyle name="20% - Accent6 2 16" xfId="3744" xr:uid="{00000000-0005-0000-0000-0000FB220000}"/>
    <cellStyle name="20% - Accent6 2 17" xfId="3745" xr:uid="{00000000-0005-0000-0000-0000FC220000}"/>
    <cellStyle name="20% - Accent6 2 18" xfId="535" xr:uid="{00000000-0005-0000-0000-0000FD220000}"/>
    <cellStyle name="20% - Accent6 2 2" xfId="541" xr:uid="{00000000-0005-0000-0000-0000FE220000}"/>
    <cellStyle name="20% - Accent6 2 2 2" xfId="542" xr:uid="{00000000-0005-0000-0000-0000FF220000}"/>
    <cellStyle name="20% - Accent6 2 2 3" xfId="543" xr:uid="{00000000-0005-0000-0000-000000230000}"/>
    <cellStyle name="20% - Accent6 2 2 4" xfId="3746" xr:uid="{00000000-0005-0000-0000-000001230000}"/>
    <cellStyle name="20% - Accent6 2 2 5" xfId="3747" xr:uid="{00000000-0005-0000-0000-000002230000}"/>
    <cellStyle name="20% - Accent6 2 2_Sheet1" xfId="544" xr:uid="{00000000-0005-0000-0000-000003230000}"/>
    <cellStyle name="20% - Accent6 2 3" xfId="545" xr:uid="{00000000-0005-0000-0000-000004230000}"/>
    <cellStyle name="20% - Accent6 2 4" xfId="546" xr:uid="{00000000-0005-0000-0000-000005230000}"/>
    <cellStyle name="20% - Accent6 2 5" xfId="547" xr:uid="{00000000-0005-0000-0000-000006230000}"/>
    <cellStyle name="20% - Accent6 2 6" xfId="548" xr:uid="{00000000-0005-0000-0000-000007230000}"/>
    <cellStyle name="20% - Accent6 2 7" xfId="549" xr:uid="{00000000-0005-0000-0000-000008230000}"/>
    <cellStyle name="20% - Accent6 2 8" xfId="550" xr:uid="{00000000-0005-0000-0000-000009230000}"/>
    <cellStyle name="20% - Accent6 2 9" xfId="551" xr:uid="{00000000-0005-0000-0000-00000A230000}"/>
    <cellStyle name="20% - Accent6 2_BallGrid" xfId="552" xr:uid="{00000000-0005-0000-0000-00000B230000}"/>
    <cellStyle name="20% - Accent6 20" xfId="51503" xr:uid="{00000000-0005-0000-0000-00000C230000}"/>
    <cellStyle name="20% - Accent6 21" xfId="51516" xr:uid="{00000000-0005-0000-0000-00000D230000}"/>
    <cellStyle name="20% - Accent6 22" xfId="51818" xr:uid="{00000000-0005-0000-0000-00000E230000}"/>
    <cellStyle name="20% - Accent6 3" xfId="17" xr:uid="{00000000-0005-0000-0000-00000F230000}"/>
    <cellStyle name="20% - Accent6 3 2" xfId="553" xr:uid="{00000000-0005-0000-0000-000010230000}"/>
    <cellStyle name="20% - Accent6 3 3" xfId="554" xr:uid="{00000000-0005-0000-0000-000011230000}"/>
    <cellStyle name="20% - Accent6 3 4" xfId="3748" xr:uid="{00000000-0005-0000-0000-000012230000}"/>
    <cellStyle name="20% - Accent6 4" xfId="18" xr:uid="{00000000-0005-0000-0000-000013230000}"/>
    <cellStyle name="20% - Accent6 4 2" xfId="555" xr:uid="{00000000-0005-0000-0000-000014230000}"/>
    <cellStyle name="20% - Accent6 4 3" xfId="556" xr:uid="{00000000-0005-0000-0000-000015230000}"/>
    <cellStyle name="20% - Accent6 4 4" xfId="3749" xr:uid="{00000000-0005-0000-0000-000016230000}"/>
    <cellStyle name="20% - Accent6 4 5" xfId="3750" xr:uid="{00000000-0005-0000-0000-000017230000}"/>
    <cellStyle name="20% - Accent6 5" xfId="557" xr:uid="{00000000-0005-0000-0000-000018230000}"/>
    <cellStyle name="20% - Accent6 5 10" xfId="22090" xr:uid="{00000000-0005-0000-0000-000019230000}"/>
    <cellStyle name="20% - Accent6 5 11" xfId="23263" xr:uid="{00000000-0005-0000-0000-00001A230000}"/>
    <cellStyle name="20% - Accent6 5 12" xfId="51819" xr:uid="{00000000-0005-0000-0000-00001B230000}"/>
    <cellStyle name="20% - Accent6 5 2" xfId="3752" xr:uid="{00000000-0005-0000-0000-00001C230000}"/>
    <cellStyle name="20% - Accent6 5 2 2" xfId="8349" xr:uid="{00000000-0005-0000-0000-00001D230000}"/>
    <cellStyle name="20% - Accent6 5 2 2 2" xfId="16145" xr:uid="{00000000-0005-0000-0000-00001E230000}"/>
    <cellStyle name="20% - Accent6 5 2 2 2 2" xfId="33780" xr:uid="{00000000-0005-0000-0000-00001F230000}"/>
    <cellStyle name="20% - Accent6 5 2 2 3" xfId="26763" xr:uid="{00000000-0005-0000-0000-000020230000}"/>
    <cellStyle name="20% - Accent6 5 2 3" xfId="12479" xr:uid="{00000000-0005-0000-0000-000021230000}"/>
    <cellStyle name="20% - Accent6 5 2 3 2" xfId="30150" xr:uid="{00000000-0005-0000-0000-000022230000}"/>
    <cellStyle name="20% - Accent6 5 2 4" xfId="23898" xr:uid="{00000000-0005-0000-0000-000023230000}"/>
    <cellStyle name="20% - Accent6 5 3" xfId="3753" xr:uid="{00000000-0005-0000-0000-000024230000}"/>
    <cellStyle name="20% - Accent6 5 4" xfId="3751" xr:uid="{00000000-0005-0000-0000-000025230000}"/>
    <cellStyle name="20% - Accent6 5 4 2" xfId="8348" xr:uid="{00000000-0005-0000-0000-000026230000}"/>
    <cellStyle name="20% - Accent6 5 4 2 2" xfId="16144" xr:uid="{00000000-0005-0000-0000-000027230000}"/>
    <cellStyle name="20% - Accent6 5 4 2 2 2" xfId="33779" xr:uid="{00000000-0005-0000-0000-000028230000}"/>
    <cellStyle name="20% - Accent6 5 4 2 3" xfId="26762" xr:uid="{00000000-0005-0000-0000-000029230000}"/>
    <cellStyle name="20% - Accent6 5 4 3" xfId="12478" xr:uid="{00000000-0005-0000-0000-00002A230000}"/>
    <cellStyle name="20% - Accent6 5 4 3 2" xfId="30149" xr:uid="{00000000-0005-0000-0000-00002B230000}"/>
    <cellStyle name="20% - Accent6 5 4 4" xfId="23897" xr:uid="{00000000-0005-0000-0000-00002C230000}"/>
    <cellStyle name="20% - Accent6 5 5" xfId="5706" xr:uid="{00000000-0005-0000-0000-00002D230000}"/>
    <cellStyle name="20% - Accent6 5 5 2" xfId="9006" xr:uid="{00000000-0005-0000-0000-00002E230000}"/>
    <cellStyle name="20% - Accent6 5 5 2 2" xfId="16801" xr:uid="{00000000-0005-0000-0000-00002F230000}"/>
    <cellStyle name="20% - Accent6 5 5 2 2 2" xfId="34437" xr:uid="{00000000-0005-0000-0000-000030230000}"/>
    <cellStyle name="20% - Accent6 5 5 2 3" xfId="27394" xr:uid="{00000000-0005-0000-0000-000031230000}"/>
    <cellStyle name="20% - Accent6 5 5 3" xfId="13562" xr:uid="{00000000-0005-0000-0000-000032230000}"/>
    <cellStyle name="20% - Accent6 5 5 3 2" xfId="31202" xr:uid="{00000000-0005-0000-0000-000033230000}"/>
    <cellStyle name="20% - Accent6 5 5 4" xfId="24529" xr:uid="{00000000-0005-0000-0000-000034230000}"/>
    <cellStyle name="20% - Accent6 5 6" xfId="6336" xr:uid="{00000000-0005-0000-0000-000035230000}"/>
    <cellStyle name="20% - Accent6 5 6 2" xfId="9546" xr:uid="{00000000-0005-0000-0000-000036230000}"/>
    <cellStyle name="20% - Accent6 5 6 2 2" xfId="17340" xr:uid="{00000000-0005-0000-0000-000037230000}"/>
    <cellStyle name="20% - Accent6 5 6 2 2 2" xfId="34977" xr:uid="{00000000-0005-0000-0000-000038230000}"/>
    <cellStyle name="20% - Accent6 5 6 2 3" xfId="27930" xr:uid="{00000000-0005-0000-0000-000039230000}"/>
    <cellStyle name="20% - Accent6 5 6 3" xfId="14125" xr:uid="{00000000-0005-0000-0000-00003A230000}"/>
    <cellStyle name="20% - Accent6 5 6 3 2" xfId="31760" xr:uid="{00000000-0005-0000-0000-00003B230000}"/>
    <cellStyle name="20% - Accent6 5 6 4" xfId="25066" xr:uid="{00000000-0005-0000-0000-00003C230000}"/>
    <cellStyle name="20% - Accent6 5 7" xfId="6874" xr:uid="{00000000-0005-0000-0000-00003D230000}"/>
    <cellStyle name="20% - Accent6 5 7 2" xfId="10084" xr:uid="{00000000-0005-0000-0000-00003E230000}"/>
    <cellStyle name="20% - Accent6 5 7 2 2" xfId="17877" xr:uid="{00000000-0005-0000-0000-00003F230000}"/>
    <cellStyle name="20% - Accent6 5 7 2 2 2" xfId="35514" xr:uid="{00000000-0005-0000-0000-000040230000}"/>
    <cellStyle name="20% - Accent6 5 7 2 3" xfId="28467" xr:uid="{00000000-0005-0000-0000-000041230000}"/>
    <cellStyle name="20% - Accent6 5 7 3" xfId="14662" xr:uid="{00000000-0005-0000-0000-000042230000}"/>
    <cellStyle name="20% - Accent6 5 7 3 2" xfId="32297" xr:uid="{00000000-0005-0000-0000-000043230000}"/>
    <cellStyle name="20% - Accent6 5 7 4" xfId="25604" xr:uid="{00000000-0005-0000-0000-000044230000}"/>
    <cellStyle name="20% - Accent6 5 8" xfId="7695" xr:uid="{00000000-0005-0000-0000-000045230000}"/>
    <cellStyle name="20% - Accent6 5 8 2" xfId="15492" xr:uid="{00000000-0005-0000-0000-000046230000}"/>
    <cellStyle name="20% - Accent6 5 8 2 2" xfId="33127" xr:uid="{00000000-0005-0000-0000-000047230000}"/>
    <cellStyle name="20% - Accent6 5 8 3" xfId="26128" xr:uid="{00000000-0005-0000-0000-000048230000}"/>
    <cellStyle name="20% - Accent6 5 9" xfId="11309" xr:uid="{00000000-0005-0000-0000-000049230000}"/>
    <cellStyle name="20% - Accent6 5 9 2" xfId="29037" xr:uid="{00000000-0005-0000-0000-00004A230000}"/>
    <cellStyle name="20% - Accent6 6" xfId="3451" xr:uid="{00000000-0005-0000-0000-00004B230000}"/>
    <cellStyle name="20% - Accent6 6 2" xfId="8077" xr:uid="{00000000-0005-0000-0000-00004C230000}"/>
    <cellStyle name="20% - Accent6 6 2 2" xfId="15873" xr:uid="{00000000-0005-0000-0000-00004D230000}"/>
    <cellStyle name="20% - Accent6 6 2 2 2" xfId="33508" xr:uid="{00000000-0005-0000-0000-00004E230000}"/>
    <cellStyle name="20% - Accent6 6 2 3" xfId="26491" xr:uid="{00000000-0005-0000-0000-00004F230000}"/>
    <cellStyle name="20% - Accent6 6 3" xfId="12185" xr:uid="{00000000-0005-0000-0000-000050230000}"/>
    <cellStyle name="20% - Accent6 6 3 2" xfId="29857" xr:uid="{00000000-0005-0000-0000-000051230000}"/>
    <cellStyle name="20% - Accent6 6 4" xfId="22091" xr:uid="{00000000-0005-0000-0000-000052230000}"/>
    <cellStyle name="20% - Accent6 6 5" xfId="23626" xr:uid="{00000000-0005-0000-0000-000053230000}"/>
    <cellStyle name="20% - Accent6 7" xfId="5705" xr:uid="{00000000-0005-0000-0000-000054230000}"/>
    <cellStyle name="20% - Accent6 7 2" xfId="9005" xr:uid="{00000000-0005-0000-0000-000055230000}"/>
    <cellStyle name="20% - Accent6 7 2 2" xfId="16800" xr:uid="{00000000-0005-0000-0000-000056230000}"/>
    <cellStyle name="20% - Accent6 7 2 2 2" xfId="34436" xr:uid="{00000000-0005-0000-0000-000057230000}"/>
    <cellStyle name="20% - Accent6 7 2 3" xfId="22727" xr:uid="{00000000-0005-0000-0000-000058230000}"/>
    <cellStyle name="20% - Accent6 7 2 3 2" xfId="38937" xr:uid="{00000000-0005-0000-0000-000059230000}"/>
    <cellStyle name="20% - Accent6 7 2 4" xfId="27393" xr:uid="{00000000-0005-0000-0000-00005A230000}"/>
    <cellStyle name="20% - Accent6 7 3" xfId="13561" xr:uid="{00000000-0005-0000-0000-00005B230000}"/>
    <cellStyle name="20% - Accent6 7 3 2" xfId="31201" xr:uid="{00000000-0005-0000-0000-00005C230000}"/>
    <cellStyle name="20% - Accent6 7 4" xfId="22092" xr:uid="{00000000-0005-0000-0000-00005D230000}"/>
    <cellStyle name="20% - Accent6 7 4 2" xfId="38788" xr:uid="{00000000-0005-0000-0000-00005E230000}"/>
    <cellStyle name="20% - Accent6 7 5" xfId="24528" xr:uid="{00000000-0005-0000-0000-00005F230000}"/>
    <cellStyle name="20% - Accent6 8" xfId="6335" xr:uid="{00000000-0005-0000-0000-000060230000}"/>
    <cellStyle name="20% - Accent6 8 2" xfId="9545" xr:uid="{00000000-0005-0000-0000-000061230000}"/>
    <cellStyle name="20% - Accent6 8 2 2" xfId="17339" xr:uid="{00000000-0005-0000-0000-000062230000}"/>
    <cellStyle name="20% - Accent6 8 2 2 2" xfId="22729" xr:uid="{00000000-0005-0000-0000-000063230000}"/>
    <cellStyle name="20% - Accent6 8 2 2 2 2" xfId="38939" xr:uid="{00000000-0005-0000-0000-000064230000}"/>
    <cellStyle name="20% - Accent6 8 2 2 3" xfId="34976" xr:uid="{00000000-0005-0000-0000-000065230000}"/>
    <cellStyle name="20% - Accent6 8 2 3" xfId="22094" xr:uid="{00000000-0005-0000-0000-000066230000}"/>
    <cellStyle name="20% - Accent6 8 2 3 2" xfId="38790" xr:uid="{00000000-0005-0000-0000-000067230000}"/>
    <cellStyle name="20% - Accent6 8 2 4" xfId="27929" xr:uid="{00000000-0005-0000-0000-000068230000}"/>
    <cellStyle name="20% - Accent6 8 3" xfId="14124" xr:uid="{00000000-0005-0000-0000-000069230000}"/>
    <cellStyle name="20% - Accent6 8 3 2" xfId="22728" xr:uid="{00000000-0005-0000-0000-00006A230000}"/>
    <cellStyle name="20% - Accent6 8 3 2 2" xfId="38938" xr:uid="{00000000-0005-0000-0000-00006B230000}"/>
    <cellStyle name="20% - Accent6 8 3 3" xfId="31759" xr:uid="{00000000-0005-0000-0000-00006C230000}"/>
    <cellStyle name="20% - Accent6 8 4" xfId="22093" xr:uid="{00000000-0005-0000-0000-00006D230000}"/>
    <cellStyle name="20% - Accent6 8 4 2" xfId="38789" xr:uid="{00000000-0005-0000-0000-00006E230000}"/>
    <cellStyle name="20% - Accent6 8 5" xfId="25065" xr:uid="{00000000-0005-0000-0000-00006F230000}"/>
    <cellStyle name="20% - Accent6 9" xfId="6873" xr:uid="{00000000-0005-0000-0000-000070230000}"/>
    <cellStyle name="20% - Accent6 9 2" xfId="10083" xr:uid="{00000000-0005-0000-0000-000071230000}"/>
    <cellStyle name="20% - Accent6 9 2 2" xfId="17876" xr:uid="{00000000-0005-0000-0000-000072230000}"/>
    <cellStyle name="20% - Accent6 9 2 2 2" xfId="35513" xr:uid="{00000000-0005-0000-0000-000073230000}"/>
    <cellStyle name="20% - Accent6 9 2 3" xfId="22730" xr:uid="{00000000-0005-0000-0000-000074230000}"/>
    <cellStyle name="20% - Accent6 9 2 3 2" xfId="38940" xr:uid="{00000000-0005-0000-0000-000075230000}"/>
    <cellStyle name="20% - Accent6 9 2 4" xfId="28466" xr:uid="{00000000-0005-0000-0000-000076230000}"/>
    <cellStyle name="20% - Accent6 9 3" xfId="14661" xr:uid="{00000000-0005-0000-0000-000077230000}"/>
    <cellStyle name="20% - Accent6 9 3 2" xfId="32296" xr:uid="{00000000-0005-0000-0000-000078230000}"/>
    <cellStyle name="20% - Accent6 9 4" xfId="22095" xr:uid="{00000000-0005-0000-0000-000079230000}"/>
    <cellStyle name="20% - Accent6 9 4 2" xfId="38791" xr:uid="{00000000-0005-0000-0000-00007A230000}"/>
    <cellStyle name="20% - Accent6 9 5" xfId="25603" xr:uid="{00000000-0005-0000-0000-00007B230000}"/>
    <cellStyle name="40% - Accent1" xfId="165" builtinId="31" customBuiltin="1"/>
    <cellStyle name="40% - Accent1 10" xfId="558" xr:uid="{00000000-0005-0000-0000-00007D230000}"/>
    <cellStyle name="40% - Accent1 10 2" xfId="559" xr:uid="{00000000-0005-0000-0000-00007E230000}"/>
    <cellStyle name="40% - Accent1 10 3" xfId="560" xr:uid="{00000000-0005-0000-0000-00007F230000}"/>
    <cellStyle name="40% - Accent1 10 3 2" xfId="8350" xr:uid="{00000000-0005-0000-0000-000080230000}"/>
    <cellStyle name="40% - Accent1 10 3 2 2" xfId="16146" xr:uid="{00000000-0005-0000-0000-000081230000}"/>
    <cellStyle name="40% - Accent1 10 3 2 2 2" xfId="33781" xr:uid="{00000000-0005-0000-0000-000082230000}"/>
    <cellStyle name="40% - Accent1 10 3 2 3" xfId="26764" xr:uid="{00000000-0005-0000-0000-000083230000}"/>
    <cellStyle name="40% - Accent1 10 3 3" xfId="12481" xr:uid="{00000000-0005-0000-0000-000084230000}"/>
    <cellStyle name="40% - Accent1 10 3 3 2" xfId="30152" xr:uid="{00000000-0005-0000-0000-000085230000}"/>
    <cellStyle name="40% - Accent1 10 3 4" xfId="23899" xr:uid="{00000000-0005-0000-0000-000086230000}"/>
    <cellStyle name="40% - Accent1 10 3 5" xfId="51820" xr:uid="{00000000-0005-0000-0000-000087230000}"/>
    <cellStyle name="40% - Accent1 10 4" xfId="7696" xr:uid="{00000000-0005-0000-0000-000088230000}"/>
    <cellStyle name="40% - Accent1 10 4 2" xfId="15493" xr:uid="{00000000-0005-0000-0000-000089230000}"/>
    <cellStyle name="40% - Accent1 10 4 2 2" xfId="33128" xr:uid="{00000000-0005-0000-0000-00008A230000}"/>
    <cellStyle name="40% - Accent1 10 4 3" xfId="26129" xr:uid="{00000000-0005-0000-0000-00008B230000}"/>
    <cellStyle name="40% - Accent1 10 5" xfId="11310" xr:uid="{00000000-0005-0000-0000-00008C230000}"/>
    <cellStyle name="40% - Accent1 10 5 2" xfId="29038" xr:uid="{00000000-0005-0000-0000-00008D230000}"/>
    <cellStyle name="40% - Accent1 10 6" xfId="22097" xr:uid="{00000000-0005-0000-0000-00008E230000}"/>
    <cellStyle name="40% - Accent1 10 6 2" xfId="38792" xr:uid="{00000000-0005-0000-0000-00008F230000}"/>
    <cellStyle name="40% - Accent1 10 7" xfId="23264" xr:uid="{00000000-0005-0000-0000-000090230000}"/>
    <cellStyle name="40% - Accent1 11" xfId="561" xr:uid="{00000000-0005-0000-0000-000091230000}"/>
    <cellStyle name="40% - Accent1 11 10" xfId="51821" xr:uid="{00000000-0005-0000-0000-000092230000}"/>
    <cellStyle name="40% - Accent1 11 2" xfId="3754" xr:uid="{00000000-0005-0000-0000-000093230000}"/>
    <cellStyle name="40% - Accent1 11 2 2" xfId="8351" xr:uid="{00000000-0005-0000-0000-000094230000}"/>
    <cellStyle name="40% - Accent1 11 2 2 2" xfId="16147" xr:uid="{00000000-0005-0000-0000-000095230000}"/>
    <cellStyle name="40% - Accent1 11 2 2 2 2" xfId="33782" xr:uid="{00000000-0005-0000-0000-000096230000}"/>
    <cellStyle name="40% - Accent1 11 2 2 3" xfId="26765" xr:uid="{00000000-0005-0000-0000-000097230000}"/>
    <cellStyle name="40% - Accent1 11 2 3" xfId="12482" xr:uid="{00000000-0005-0000-0000-000098230000}"/>
    <cellStyle name="40% - Accent1 11 2 3 2" xfId="30153" xr:uid="{00000000-0005-0000-0000-000099230000}"/>
    <cellStyle name="40% - Accent1 11 2 4" xfId="23900" xr:uid="{00000000-0005-0000-0000-00009A230000}"/>
    <cellStyle name="40% - Accent1 11 3" xfId="5707" xr:uid="{00000000-0005-0000-0000-00009B230000}"/>
    <cellStyle name="40% - Accent1 11 3 2" xfId="9007" xr:uid="{00000000-0005-0000-0000-00009C230000}"/>
    <cellStyle name="40% - Accent1 11 3 2 2" xfId="16802" xr:uid="{00000000-0005-0000-0000-00009D230000}"/>
    <cellStyle name="40% - Accent1 11 3 2 2 2" xfId="34438" xr:uid="{00000000-0005-0000-0000-00009E230000}"/>
    <cellStyle name="40% - Accent1 11 3 2 3" xfId="27395" xr:uid="{00000000-0005-0000-0000-00009F230000}"/>
    <cellStyle name="40% - Accent1 11 3 3" xfId="13563" xr:uid="{00000000-0005-0000-0000-0000A0230000}"/>
    <cellStyle name="40% - Accent1 11 3 3 2" xfId="31203" xr:uid="{00000000-0005-0000-0000-0000A1230000}"/>
    <cellStyle name="40% - Accent1 11 3 4" xfId="24530" xr:uid="{00000000-0005-0000-0000-0000A2230000}"/>
    <cellStyle name="40% - Accent1 11 4" xfId="6337" xr:uid="{00000000-0005-0000-0000-0000A3230000}"/>
    <cellStyle name="40% - Accent1 11 4 2" xfId="9547" xr:uid="{00000000-0005-0000-0000-0000A4230000}"/>
    <cellStyle name="40% - Accent1 11 4 2 2" xfId="17341" xr:uid="{00000000-0005-0000-0000-0000A5230000}"/>
    <cellStyle name="40% - Accent1 11 4 2 2 2" xfId="34978" xr:uid="{00000000-0005-0000-0000-0000A6230000}"/>
    <cellStyle name="40% - Accent1 11 4 2 3" xfId="27931" xr:uid="{00000000-0005-0000-0000-0000A7230000}"/>
    <cellStyle name="40% - Accent1 11 4 3" xfId="14126" xr:uid="{00000000-0005-0000-0000-0000A8230000}"/>
    <cellStyle name="40% - Accent1 11 4 3 2" xfId="31761" xr:uid="{00000000-0005-0000-0000-0000A9230000}"/>
    <cellStyle name="40% - Accent1 11 4 4" xfId="25067" xr:uid="{00000000-0005-0000-0000-0000AA230000}"/>
    <cellStyle name="40% - Accent1 11 5" xfId="6875" xr:uid="{00000000-0005-0000-0000-0000AB230000}"/>
    <cellStyle name="40% - Accent1 11 5 2" xfId="10085" xr:uid="{00000000-0005-0000-0000-0000AC230000}"/>
    <cellStyle name="40% - Accent1 11 5 2 2" xfId="17878" xr:uid="{00000000-0005-0000-0000-0000AD230000}"/>
    <cellStyle name="40% - Accent1 11 5 2 2 2" xfId="35515" xr:uid="{00000000-0005-0000-0000-0000AE230000}"/>
    <cellStyle name="40% - Accent1 11 5 2 3" xfId="28468" xr:uid="{00000000-0005-0000-0000-0000AF230000}"/>
    <cellStyle name="40% - Accent1 11 5 3" xfId="14663" xr:uid="{00000000-0005-0000-0000-0000B0230000}"/>
    <cellStyle name="40% - Accent1 11 5 3 2" xfId="32298" xr:uid="{00000000-0005-0000-0000-0000B1230000}"/>
    <cellStyle name="40% - Accent1 11 5 4" xfId="25605" xr:uid="{00000000-0005-0000-0000-0000B2230000}"/>
    <cellStyle name="40% - Accent1 11 6" xfId="7697" xr:uid="{00000000-0005-0000-0000-0000B3230000}"/>
    <cellStyle name="40% - Accent1 11 6 2" xfId="15494" xr:uid="{00000000-0005-0000-0000-0000B4230000}"/>
    <cellStyle name="40% - Accent1 11 6 2 2" xfId="33129" xr:uid="{00000000-0005-0000-0000-0000B5230000}"/>
    <cellStyle name="40% - Accent1 11 6 3" xfId="26130" xr:uid="{00000000-0005-0000-0000-0000B6230000}"/>
    <cellStyle name="40% - Accent1 11 7" xfId="11312" xr:uid="{00000000-0005-0000-0000-0000B7230000}"/>
    <cellStyle name="40% - Accent1 11 7 2" xfId="29040" xr:uid="{00000000-0005-0000-0000-0000B8230000}"/>
    <cellStyle name="40% - Accent1 11 8" xfId="22098" xr:uid="{00000000-0005-0000-0000-0000B9230000}"/>
    <cellStyle name="40% - Accent1 11 8 2" xfId="38793" xr:uid="{00000000-0005-0000-0000-0000BA230000}"/>
    <cellStyle name="40% - Accent1 11 9" xfId="23265" xr:uid="{00000000-0005-0000-0000-0000BB230000}"/>
    <cellStyle name="40% - Accent1 12" xfId="18870" xr:uid="{00000000-0005-0000-0000-0000BC230000}"/>
    <cellStyle name="40% - Accent1 12 2" xfId="22100" xr:uid="{00000000-0005-0000-0000-0000BD230000}"/>
    <cellStyle name="40% - Accent1 12 2 2" xfId="38795" xr:uid="{00000000-0005-0000-0000-0000BE230000}"/>
    <cellStyle name="40% - Accent1 12 3" xfId="22099" xr:uid="{00000000-0005-0000-0000-0000BF230000}"/>
    <cellStyle name="40% - Accent1 12 3 2" xfId="38794" xr:uid="{00000000-0005-0000-0000-0000C0230000}"/>
    <cellStyle name="40% - Accent1 12 4" xfId="36507" xr:uid="{00000000-0005-0000-0000-0000C1230000}"/>
    <cellStyle name="40% - Accent1 13" xfId="15295" xr:uid="{00000000-0005-0000-0000-0000C2230000}"/>
    <cellStyle name="40% - Accent1 13 2" xfId="22101" xr:uid="{00000000-0005-0000-0000-0000C3230000}"/>
    <cellStyle name="40% - Accent1 13 2 2" xfId="38796" xr:uid="{00000000-0005-0000-0000-0000C4230000}"/>
    <cellStyle name="40% - Accent1 13 3" xfId="32930" xr:uid="{00000000-0005-0000-0000-0000C5230000}"/>
    <cellStyle name="40% - Accent1 14" xfId="22102" xr:uid="{00000000-0005-0000-0000-0000C6230000}"/>
    <cellStyle name="40% - Accent1 15" xfId="22679" xr:uid="{00000000-0005-0000-0000-0000C7230000}"/>
    <cellStyle name="40% - Accent1 15 2" xfId="38902" xr:uid="{00000000-0005-0000-0000-0000C8230000}"/>
    <cellStyle name="40% - Accent1 16" xfId="22096" xr:uid="{00000000-0005-0000-0000-0000C9230000}"/>
    <cellStyle name="40% - Accent1 17" xfId="23069" xr:uid="{00000000-0005-0000-0000-0000CA230000}"/>
    <cellStyle name="40% - Accent1 18" xfId="51481" xr:uid="{00000000-0005-0000-0000-0000CB230000}"/>
    <cellStyle name="40% - Accent1 19" xfId="51494" xr:uid="{00000000-0005-0000-0000-0000CC230000}"/>
    <cellStyle name="40% - Accent1 2" xfId="19" xr:uid="{00000000-0005-0000-0000-0000CD230000}"/>
    <cellStyle name="40% - Accent1 2 10" xfId="563" xr:uid="{00000000-0005-0000-0000-0000CE230000}"/>
    <cellStyle name="40% - Accent1 2 11" xfId="564" xr:uid="{00000000-0005-0000-0000-0000CF230000}"/>
    <cellStyle name="40% - Accent1 2 12" xfId="565" xr:uid="{00000000-0005-0000-0000-0000D0230000}"/>
    <cellStyle name="40% - Accent1 2 13" xfId="566" xr:uid="{00000000-0005-0000-0000-0000D1230000}"/>
    <cellStyle name="40% - Accent1 2 14" xfId="567" xr:uid="{00000000-0005-0000-0000-0000D2230000}"/>
    <cellStyle name="40% - Accent1 2 15" xfId="3755" xr:uid="{00000000-0005-0000-0000-0000D3230000}"/>
    <cellStyle name="40% - Accent1 2 16" xfId="3756" xr:uid="{00000000-0005-0000-0000-0000D4230000}"/>
    <cellStyle name="40% - Accent1 2 17" xfId="3757" xr:uid="{00000000-0005-0000-0000-0000D5230000}"/>
    <cellStyle name="40% - Accent1 2 18" xfId="562" xr:uid="{00000000-0005-0000-0000-0000D6230000}"/>
    <cellStyle name="40% - Accent1 2 2" xfId="568" xr:uid="{00000000-0005-0000-0000-0000D7230000}"/>
    <cellStyle name="40% - Accent1 2 2 2" xfId="569" xr:uid="{00000000-0005-0000-0000-0000D8230000}"/>
    <cellStyle name="40% - Accent1 2 2 3" xfId="570" xr:uid="{00000000-0005-0000-0000-0000D9230000}"/>
    <cellStyle name="40% - Accent1 2 2 4" xfId="3758" xr:uid="{00000000-0005-0000-0000-0000DA230000}"/>
    <cellStyle name="40% - Accent1 2 2 5" xfId="3759" xr:uid="{00000000-0005-0000-0000-0000DB230000}"/>
    <cellStyle name="40% - Accent1 2 2_Sheet1" xfId="571" xr:uid="{00000000-0005-0000-0000-0000DC230000}"/>
    <cellStyle name="40% - Accent1 2 3" xfId="572" xr:uid="{00000000-0005-0000-0000-0000DD230000}"/>
    <cellStyle name="40% - Accent1 2 4" xfId="573" xr:uid="{00000000-0005-0000-0000-0000DE230000}"/>
    <cellStyle name="40% - Accent1 2 5" xfId="574" xr:uid="{00000000-0005-0000-0000-0000DF230000}"/>
    <cellStyle name="40% - Accent1 2 6" xfId="575" xr:uid="{00000000-0005-0000-0000-0000E0230000}"/>
    <cellStyle name="40% - Accent1 2 7" xfId="576" xr:uid="{00000000-0005-0000-0000-0000E1230000}"/>
    <cellStyle name="40% - Accent1 2 8" xfId="577" xr:uid="{00000000-0005-0000-0000-0000E2230000}"/>
    <cellStyle name="40% - Accent1 2 9" xfId="578" xr:uid="{00000000-0005-0000-0000-0000E3230000}"/>
    <cellStyle name="40% - Accent1 2_BallGrid" xfId="579" xr:uid="{00000000-0005-0000-0000-0000E4230000}"/>
    <cellStyle name="40% - Accent1 20" xfId="51507" xr:uid="{00000000-0005-0000-0000-0000E5230000}"/>
    <cellStyle name="40% - Accent1 3" xfId="20" xr:uid="{00000000-0005-0000-0000-0000E6230000}"/>
    <cellStyle name="40% - Accent1 3 10" xfId="580" xr:uid="{00000000-0005-0000-0000-0000E7230000}"/>
    <cellStyle name="40% - Accent1 3 2" xfId="581" xr:uid="{00000000-0005-0000-0000-0000E8230000}"/>
    <cellStyle name="40% - Accent1 3 3" xfId="582" xr:uid="{00000000-0005-0000-0000-0000E9230000}"/>
    <cellStyle name="40% - Accent1 3 4" xfId="583" xr:uid="{00000000-0005-0000-0000-0000EA230000}"/>
    <cellStyle name="40% - Accent1 3 5" xfId="584" xr:uid="{00000000-0005-0000-0000-0000EB230000}"/>
    <cellStyle name="40% - Accent1 3 6" xfId="585" xr:uid="{00000000-0005-0000-0000-0000EC230000}"/>
    <cellStyle name="40% - Accent1 3 7" xfId="3760" xr:uid="{00000000-0005-0000-0000-0000ED230000}"/>
    <cellStyle name="40% - Accent1 3 8" xfId="3761" xr:uid="{00000000-0005-0000-0000-0000EE230000}"/>
    <cellStyle name="40% - Accent1 3 9" xfId="3762" xr:uid="{00000000-0005-0000-0000-0000EF230000}"/>
    <cellStyle name="40% - Accent1 3_BallGrid" xfId="586" xr:uid="{00000000-0005-0000-0000-0000F0230000}"/>
    <cellStyle name="40% - Accent1 4" xfId="21" xr:uid="{00000000-0005-0000-0000-0000F1230000}"/>
    <cellStyle name="40% - Accent1 4 2" xfId="588" xr:uid="{00000000-0005-0000-0000-0000F2230000}"/>
    <cellStyle name="40% - Accent1 4 2 2" xfId="22842" xr:uid="{00000000-0005-0000-0000-0000F3230000}"/>
    <cellStyle name="40% - Accent1 4 3" xfId="589" xr:uid="{00000000-0005-0000-0000-0000F4230000}"/>
    <cellStyle name="40% - Accent1 4 3 2" xfId="22103" xr:uid="{00000000-0005-0000-0000-0000F5230000}"/>
    <cellStyle name="40% - Accent1 4 4" xfId="590" xr:uid="{00000000-0005-0000-0000-0000F6230000}"/>
    <cellStyle name="40% - Accent1 4 5" xfId="591" xr:uid="{00000000-0005-0000-0000-0000F7230000}"/>
    <cellStyle name="40% - Accent1 4 6" xfId="3763" xr:uid="{00000000-0005-0000-0000-0000F8230000}"/>
    <cellStyle name="40% - Accent1 4 7" xfId="3764" xr:uid="{00000000-0005-0000-0000-0000F9230000}"/>
    <cellStyle name="40% - Accent1 4 8" xfId="3765" xr:uid="{00000000-0005-0000-0000-0000FA230000}"/>
    <cellStyle name="40% - Accent1 4 9" xfId="587" xr:uid="{00000000-0005-0000-0000-0000FB230000}"/>
    <cellStyle name="40% - Accent1 5" xfId="592" xr:uid="{00000000-0005-0000-0000-0000FC230000}"/>
    <cellStyle name="40% - Accent1 5 10" xfId="21946" xr:uid="{00000000-0005-0000-0000-0000FD230000}"/>
    <cellStyle name="40% - Accent1 5 10 2" xfId="38699" xr:uid="{00000000-0005-0000-0000-0000FE230000}"/>
    <cellStyle name="40% - Accent1 5 11" xfId="23266" xr:uid="{00000000-0005-0000-0000-0000FF230000}"/>
    <cellStyle name="40% - Accent1 5 12" xfId="51822" xr:uid="{00000000-0005-0000-0000-000000240000}"/>
    <cellStyle name="40% - Accent1 5 2" xfId="3767" xr:uid="{00000000-0005-0000-0000-000001240000}"/>
    <cellStyle name="40% - Accent1 5 2 2" xfId="8353" xr:uid="{00000000-0005-0000-0000-000002240000}"/>
    <cellStyle name="40% - Accent1 5 2 2 2" xfId="16149" xr:uid="{00000000-0005-0000-0000-000003240000}"/>
    <cellStyle name="40% - Accent1 5 2 2 2 2" xfId="33784" xr:uid="{00000000-0005-0000-0000-000004240000}"/>
    <cellStyle name="40% - Accent1 5 2 2 3" xfId="26767" xr:uid="{00000000-0005-0000-0000-000005240000}"/>
    <cellStyle name="40% - Accent1 5 2 3" xfId="12490" xr:uid="{00000000-0005-0000-0000-000006240000}"/>
    <cellStyle name="40% - Accent1 5 2 3 2" xfId="30161" xr:uid="{00000000-0005-0000-0000-000007240000}"/>
    <cellStyle name="40% - Accent1 5 2 4" xfId="22843" xr:uid="{00000000-0005-0000-0000-000008240000}"/>
    <cellStyle name="40% - Accent1 5 2 4 2" xfId="39019" xr:uid="{00000000-0005-0000-0000-000009240000}"/>
    <cellStyle name="40% - Accent1 5 2 5" xfId="23902" xr:uid="{00000000-0005-0000-0000-00000A240000}"/>
    <cellStyle name="40% - Accent1 5 3" xfId="3768" xr:uid="{00000000-0005-0000-0000-00000B240000}"/>
    <cellStyle name="40% - Accent1 5 3 2" xfId="22104" xr:uid="{00000000-0005-0000-0000-00000C240000}"/>
    <cellStyle name="40% - Accent1 5 4" xfId="3766" xr:uid="{00000000-0005-0000-0000-00000D240000}"/>
    <cellStyle name="40% - Accent1 5 4 2" xfId="8352" xr:uid="{00000000-0005-0000-0000-00000E240000}"/>
    <cellStyle name="40% - Accent1 5 4 2 2" xfId="16148" xr:uid="{00000000-0005-0000-0000-00000F240000}"/>
    <cellStyle name="40% - Accent1 5 4 2 2 2" xfId="33783" xr:uid="{00000000-0005-0000-0000-000010240000}"/>
    <cellStyle name="40% - Accent1 5 4 2 3" xfId="26766" xr:uid="{00000000-0005-0000-0000-000011240000}"/>
    <cellStyle name="40% - Accent1 5 4 3" xfId="12489" xr:uid="{00000000-0005-0000-0000-000012240000}"/>
    <cellStyle name="40% - Accent1 5 4 3 2" xfId="30160" xr:uid="{00000000-0005-0000-0000-000013240000}"/>
    <cellStyle name="40% - Accent1 5 4 4" xfId="23901" xr:uid="{00000000-0005-0000-0000-000014240000}"/>
    <cellStyle name="40% - Accent1 5 5" xfId="5708" xr:uid="{00000000-0005-0000-0000-000015240000}"/>
    <cellStyle name="40% - Accent1 5 5 2" xfId="9008" xr:uid="{00000000-0005-0000-0000-000016240000}"/>
    <cellStyle name="40% - Accent1 5 5 2 2" xfId="16803" xr:uid="{00000000-0005-0000-0000-000017240000}"/>
    <cellStyle name="40% - Accent1 5 5 2 2 2" xfId="34439" xr:uid="{00000000-0005-0000-0000-000018240000}"/>
    <cellStyle name="40% - Accent1 5 5 2 3" xfId="27396" xr:uid="{00000000-0005-0000-0000-000019240000}"/>
    <cellStyle name="40% - Accent1 5 5 3" xfId="13564" xr:uid="{00000000-0005-0000-0000-00001A240000}"/>
    <cellStyle name="40% - Accent1 5 5 3 2" xfId="31204" xr:uid="{00000000-0005-0000-0000-00001B240000}"/>
    <cellStyle name="40% - Accent1 5 5 4" xfId="24531" xr:uid="{00000000-0005-0000-0000-00001C240000}"/>
    <cellStyle name="40% - Accent1 5 6" xfId="6338" xr:uid="{00000000-0005-0000-0000-00001D240000}"/>
    <cellStyle name="40% - Accent1 5 6 2" xfId="9548" xr:uid="{00000000-0005-0000-0000-00001E240000}"/>
    <cellStyle name="40% - Accent1 5 6 2 2" xfId="17342" xr:uid="{00000000-0005-0000-0000-00001F240000}"/>
    <cellStyle name="40% - Accent1 5 6 2 2 2" xfId="34979" xr:uid="{00000000-0005-0000-0000-000020240000}"/>
    <cellStyle name="40% - Accent1 5 6 2 3" xfId="27932" xr:uid="{00000000-0005-0000-0000-000021240000}"/>
    <cellStyle name="40% - Accent1 5 6 3" xfId="14127" xr:uid="{00000000-0005-0000-0000-000022240000}"/>
    <cellStyle name="40% - Accent1 5 6 3 2" xfId="31762" xr:uid="{00000000-0005-0000-0000-000023240000}"/>
    <cellStyle name="40% - Accent1 5 6 4" xfId="25068" xr:uid="{00000000-0005-0000-0000-000024240000}"/>
    <cellStyle name="40% - Accent1 5 7" xfId="6876" xr:uid="{00000000-0005-0000-0000-000025240000}"/>
    <cellStyle name="40% - Accent1 5 7 2" xfId="10086" xr:uid="{00000000-0005-0000-0000-000026240000}"/>
    <cellStyle name="40% - Accent1 5 7 2 2" xfId="17879" xr:uid="{00000000-0005-0000-0000-000027240000}"/>
    <cellStyle name="40% - Accent1 5 7 2 2 2" xfId="35516" xr:uid="{00000000-0005-0000-0000-000028240000}"/>
    <cellStyle name="40% - Accent1 5 7 2 3" xfId="28469" xr:uid="{00000000-0005-0000-0000-000029240000}"/>
    <cellStyle name="40% - Accent1 5 7 3" xfId="14664" xr:uid="{00000000-0005-0000-0000-00002A240000}"/>
    <cellStyle name="40% - Accent1 5 7 3 2" xfId="32299" xr:uid="{00000000-0005-0000-0000-00002B240000}"/>
    <cellStyle name="40% - Accent1 5 7 4" xfId="25606" xr:uid="{00000000-0005-0000-0000-00002C240000}"/>
    <cellStyle name="40% - Accent1 5 8" xfId="7698" xr:uid="{00000000-0005-0000-0000-00002D240000}"/>
    <cellStyle name="40% - Accent1 5 8 2" xfId="15495" xr:uid="{00000000-0005-0000-0000-00002E240000}"/>
    <cellStyle name="40% - Accent1 5 8 2 2" xfId="33130" xr:uid="{00000000-0005-0000-0000-00002F240000}"/>
    <cellStyle name="40% - Accent1 5 8 3" xfId="26131" xr:uid="{00000000-0005-0000-0000-000030240000}"/>
    <cellStyle name="40% - Accent1 5 9" xfId="11334" xr:uid="{00000000-0005-0000-0000-000031240000}"/>
    <cellStyle name="40% - Accent1 5 9 2" xfId="29060" xr:uid="{00000000-0005-0000-0000-000032240000}"/>
    <cellStyle name="40% - Accent1 6" xfId="593" xr:uid="{00000000-0005-0000-0000-000033240000}"/>
    <cellStyle name="40% - Accent1 6 10" xfId="51823" xr:uid="{00000000-0005-0000-0000-000034240000}"/>
    <cellStyle name="40% - Accent1 6 2" xfId="3769" xr:uid="{00000000-0005-0000-0000-000035240000}"/>
    <cellStyle name="40% - Accent1 6 2 2" xfId="8354" xr:uid="{00000000-0005-0000-0000-000036240000}"/>
    <cellStyle name="40% - Accent1 6 2 2 2" xfId="16150" xr:uid="{00000000-0005-0000-0000-000037240000}"/>
    <cellStyle name="40% - Accent1 6 2 2 2 2" xfId="33785" xr:uid="{00000000-0005-0000-0000-000038240000}"/>
    <cellStyle name="40% - Accent1 6 2 2 3" xfId="26768" xr:uid="{00000000-0005-0000-0000-000039240000}"/>
    <cellStyle name="40% - Accent1 6 2 3" xfId="12491" xr:uid="{00000000-0005-0000-0000-00003A240000}"/>
    <cellStyle name="40% - Accent1 6 2 3 2" xfId="30162" xr:uid="{00000000-0005-0000-0000-00003B240000}"/>
    <cellStyle name="40% - Accent1 6 2 4" xfId="22844" xr:uid="{00000000-0005-0000-0000-00003C240000}"/>
    <cellStyle name="40% - Accent1 6 2 4 2" xfId="39020" xr:uid="{00000000-0005-0000-0000-00003D240000}"/>
    <cellStyle name="40% - Accent1 6 2 5" xfId="23903" xr:uid="{00000000-0005-0000-0000-00003E240000}"/>
    <cellStyle name="40% - Accent1 6 3" xfId="5709" xr:uid="{00000000-0005-0000-0000-00003F240000}"/>
    <cellStyle name="40% - Accent1 6 3 2" xfId="9009" xr:uid="{00000000-0005-0000-0000-000040240000}"/>
    <cellStyle name="40% - Accent1 6 3 2 2" xfId="16804" xr:uid="{00000000-0005-0000-0000-000041240000}"/>
    <cellStyle name="40% - Accent1 6 3 2 2 2" xfId="34440" xr:uid="{00000000-0005-0000-0000-000042240000}"/>
    <cellStyle name="40% - Accent1 6 3 2 3" xfId="27397" xr:uid="{00000000-0005-0000-0000-000043240000}"/>
    <cellStyle name="40% - Accent1 6 3 3" xfId="13565" xr:uid="{00000000-0005-0000-0000-000044240000}"/>
    <cellStyle name="40% - Accent1 6 3 3 2" xfId="31205" xr:uid="{00000000-0005-0000-0000-000045240000}"/>
    <cellStyle name="40% - Accent1 6 3 4" xfId="22105" xr:uid="{00000000-0005-0000-0000-000046240000}"/>
    <cellStyle name="40% - Accent1 6 3 5" xfId="24532" xr:uid="{00000000-0005-0000-0000-000047240000}"/>
    <cellStyle name="40% - Accent1 6 4" xfId="6339" xr:uid="{00000000-0005-0000-0000-000048240000}"/>
    <cellStyle name="40% - Accent1 6 4 2" xfId="9549" xr:uid="{00000000-0005-0000-0000-000049240000}"/>
    <cellStyle name="40% - Accent1 6 4 2 2" xfId="17343" xr:uid="{00000000-0005-0000-0000-00004A240000}"/>
    <cellStyle name="40% - Accent1 6 4 2 2 2" xfId="34980" xr:uid="{00000000-0005-0000-0000-00004B240000}"/>
    <cellStyle name="40% - Accent1 6 4 2 3" xfId="27933" xr:uid="{00000000-0005-0000-0000-00004C240000}"/>
    <cellStyle name="40% - Accent1 6 4 3" xfId="14128" xr:uid="{00000000-0005-0000-0000-00004D240000}"/>
    <cellStyle name="40% - Accent1 6 4 3 2" xfId="31763" xr:uid="{00000000-0005-0000-0000-00004E240000}"/>
    <cellStyle name="40% - Accent1 6 4 4" xfId="25069" xr:uid="{00000000-0005-0000-0000-00004F240000}"/>
    <cellStyle name="40% - Accent1 6 5" xfId="6877" xr:uid="{00000000-0005-0000-0000-000050240000}"/>
    <cellStyle name="40% - Accent1 6 5 2" xfId="10087" xr:uid="{00000000-0005-0000-0000-000051240000}"/>
    <cellStyle name="40% - Accent1 6 5 2 2" xfId="17880" xr:uid="{00000000-0005-0000-0000-000052240000}"/>
    <cellStyle name="40% - Accent1 6 5 2 2 2" xfId="35517" xr:uid="{00000000-0005-0000-0000-000053240000}"/>
    <cellStyle name="40% - Accent1 6 5 2 3" xfId="28470" xr:uid="{00000000-0005-0000-0000-000054240000}"/>
    <cellStyle name="40% - Accent1 6 5 3" xfId="14665" xr:uid="{00000000-0005-0000-0000-000055240000}"/>
    <cellStyle name="40% - Accent1 6 5 3 2" xfId="32300" xr:uid="{00000000-0005-0000-0000-000056240000}"/>
    <cellStyle name="40% - Accent1 6 5 4" xfId="25607" xr:uid="{00000000-0005-0000-0000-000057240000}"/>
    <cellStyle name="40% - Accent1 6 6" xfId="7699" xr:uid="{00000000-0005-0000-0000-000058240000}"/>
    <cellStyle name="40% - Accent1 6 6 2" xfId="15496" xr:uid="{00000000-0005-0000-0000-000059240000}"/>
    <cellStyle name="40% - Accent1 6 6 2 2" xfId="33131" xr:uid="{00000000-0005-0000-0000-00005A240000}"/>
    <cellStyle name="40% - Accent1 6 6 3" xfId="26132" xr:uid="{00000000-0005-0000-0000-00005B240000}"/>
    <cellStyle name="40% - Accent1 6 7" xfId="11335" xr:uid="{00000000-0005-0000-0000-00005C240000}"/>
    <cellStyle name="40% - Accent1 6 7 2" xfId="29061" xr:uid="{00000000-0005-0000-0000-00005D240000}"/>
    <cellStyle name="40% - Accent1 6 8" xfId="21947" xr:uid="{00000000-0005-0000-0000-00005E240000}"/>
    <cellStyle name="40% - Accent1 6 8 2" xfId="38700" xr:uid="{00000000-0005-0000-0000-00005F240000}"/>
    <cellStyle name="40% - Accent1 6 9" xfId="23267" xr:uid="{00000000-0005-0000-0000-000060240000}"/>
    <cellStyle name="40% - Accent1 7" xfId="594" xr:uid="{00000000-0005-0000-0000-000061240000}"/>
    <cellStyle name="40% - Accent1 7 10" xfId="51824" xr:uid="{00000000-0005-0000-0000-000062240000}"/>
    <cellStyle name="40% - Accent1 7 2" xfId="3770" xr:uid="{00000000-0005-0000-0000-000063240000}"/>
    <cellStyle name="40% - Accent1 7 2 2" xfId="8355" xr:uid="{00000000-0005-0000-0000-000064240000}"/>
    <cellStyle name="40% - Accent1 7 2 2 2" xfId="16151" xr:uid="{00000000-0005-0000-0000-000065240000}"/>
    <cellStyle name="40% - Accent1 7 2 2 2 2" xfId="33786" xr:uid="{00000000-0005-0000-0000-000066240000}"/>
    <cellStyle name="40% - Accent1 7 2 2 3" xfId="26769" xr:uid="{00000000-0005-0000-0000-000067240000}"/>
    <cellStyle name="40% - Accent1 7 2 3" xfId="12492" xr:uid="{00000000-0005-0000-0000-000068240000}"/>
    <cellStyle name="40% - Accent1 7 2 3 2" xfId="30163" xr:uid="{00000000-0005-0000-0000-000069240000}"/>
    <cellStyle name="40% - Accent1 7 2 4" xfId="22731" xr:uid="{00000000-0005-0000-0000-00006A240000}"/>
    <cellStyle name="40% - Accent1 7 2 4 2" xfId="38941" xr:uid="{00000000-0005-0000-0000-00006B240000}"/>
    <cellStyle name="40% - Accent1 7 2 5" xfId="23904" xr:uid="{00000000-0005-0000-0000-00006C240000}"/>
    <cellStyle name="40% - Accent1 7 3" xfId="5710" xr:uid="{00000000-0005-0000-0000-00006D240000}"/>
    <cellStyle name="40% - Accent1 7 3 2" xfId="9010" xr:uid="{00000000-0005-0000-0000-00006E240000}"/>
    <cellStyle name="40% - Accent1 7 3 2 2" xfId="16805" xr:uid="{00000000-0005-0000-0000-00006F240000}"/>
    <cellStyle name="40% - Accent1 7 3 2 2 2" xfId="34441" xr:uid="{00000000-0005-0000-0000-000070240000}"/>
    <cellStyle name="40% - Accent1 7 3 2 3" xfId="27398" xr:uid="{00000000-0005-0000-0000-000071240000}"/>
    <cellStyle name="40% - Accent1 7 3 3" xfId="13566" xr:uid="{00000000-0005-0000-0000-000072240000}"/>
    <cellStyle name="40% - Accent1 7 3 3 2" xfId="31206" xr:uid="{00000000-0005-0000-0000-000073240000}"/>
    <cellStyle name="40% - Accent1 7 3 4" xfId="24533" xr:uid="{00000000-0005-0000-0000-000074240000}"/>
    <cellStyle name="40% - Accent1 7 4" xfId="6340" xr:uid="{00000000-0005-0000-0000-000075240000}"/>
    <cellStyle name="40% - Accent1 7 4 2" xfId="9550" xr:uid="{00000000-0005-0000-0000-000076240000}"/>
    <cellStyle name="40% - Accent1 7 4 2 2" xfId="17344" xr:uid="{00000000-0005-0000-0000-000077240000}"/>
    <cellStyle name="40% - Accent1 7 4 2 2 2" xfId="34981" xr:uid="{00000000-0005-0000-0000-000078240000}"/>
    <cellStyle name="40% - Accent1 7 4 2 3" xfId="27934" xr:uid="{00000000-0005-0000-0000-000079240000}"/>
    <cellStyle name="40% - Accent1 7 4 3" xfId="14129" xr:uid="{00000000-0005-0000-0000-00007A240000}"/>
    <cellStyle name="40% - Accent1 7 4 3 2" xfId="31764" xr:uid="{00000000-0005-0000-0000-00007B240000}"/>
    <cellStyle name="40% - Accent1 7 4 4" xfId="25070" xr:uid="{00000000-0005-0000-0000-00007C240000}"/>
    <cellStyle name="40% - Accent1 7 5" xfId="6878" xr:uid="{00000000-0005-0000-0000-00007D240000}"/>
    <cellStyle name="40% - Accent1 7 5 2" xfId="10088" xr:uid="{00000000-0005-0000-0000-00007E240000}"/>
    <cellStyle name="40% - Accent1 7 5 2 2" xfId="17881" xr:uid="{00000000-0005-0000-0000-00007F240000}"/>
    <cellStyle name="40% - Accent1 7 5 2 2 2" xfId="35518" xr:uid="{00000000-0005-0000-0000-000080240000}"/>
    <cellStyle name="40% - Accent1 7 5 2 3" xfId="28471" xr:uid="{00000000-0005-0000-0000-000081240000}"/>
    <cellStyle name="40% - Accent1 7 5 3" xfId="14666" xr:uid="{00000000-0005-0000-0000-000082240000}"/>
    <cellStyle name="40% - Accent1 7 5 3 2" xfId="32301" xr:uid="{00000000-0005-0000-0000-000083240000}"/>
    <cellStyle name="40% - Accent1 7 5 4" xfId="25608" xr:uid="{00000000-0005-0000-0000-000084240000}"/>
    <cellStyle name="40% - Accent1 7 6" xfId="7700" xr:uid="{00000000-0005-0000-0000-000085240000}"/>
    <cellStyle name="40% - Accent1 7 6 2" xfId="15497" xr:uid="{00000000-0005-0000-0000-000086240000}"/>
    <cellStyle name="40% - Accent1 7 6 2 2" xfId="33132" xr:uid="{00000000-0005-0000-0000-000087240000}"/>
    <cellStyle name="40% - Accent1 7 6 3" xfId="26133" xr:uid="{00000000-0005-0000-0000-000088240000}"/>
    <cellStyle name="40% - Accent1 7 7" xfId="11336" xr:uid="{00000000-0005-0000-0000-000089240000}"/>
    <cellStyle name="40% - Accent1 7 7 2" xfId="29062" xr:uid="{00000000-0005-0000-0000-00008A240000}"/>
    <cellStyle name="40% - Accent1 7 8" xfId="22106" xr:uid="{00000000-0005-0000-0000-00008B240000}"/>
    <cellStyle name="40% - Accent1 7 8 2" xfId="38797" xr:uid="{00000000-0005-0000-0000-00008C240000}"/>
    <cellStyle name="40% - Accent1 7 9" xfId="23268" xr:uid="{00000000-0005-0000-0000-00008D240000}"/>
    <cellStyle name="40% - Accent1 8" xfId="595" xr:uid="{00000000-0005-0000-0000-00008E240000}"/>
    <cellStyle name="40% - Accent1 8 10" xfId="51825" xr:uid="{00000000-0005-0000-0000-00008F240000}"/>
    <cellStyle name="40% - Accent1 8 2" xfId="3771" xr:uid="{00000000-0005-0000-0000-000090240000}"/>
    <cellStyle name="40% - Accent1 8 2 2" xfId="8356" xr:uid="{00000000-0005-0000-0000-000091240000}"/>
    <cellStyle name="40% - Accent1 8 2 2 2" xfId="16152" xr:uid="{00000000-0005-0000-0000-000092240000}"/>
    <cellStyle name="40% - Accent1 8 2 2 2 2" xfId="33787" xr:uid="{00000000-0005-0000-0000-000093240000}"/>
    <cellStyle name="40% - Accent1 8 2 2 3" xfId="22733" xr:uid="{00000000-0005-0000-0000-000094240000}"/>
    <cellStyle name="40% - Accent1 8 2 2 3 2" xfId="38943" xr:uid="{00000000-0005-0000-0000-000095240000}"/>
    <cellStyle name="40% - Accent1 8 2 2 4" xfId="26770" xr:uid="{00000000-0005-0000-0000-000096240000}"/>
    <cellStyle name="40% - Accent1 8 2 3" xfId="12493" xr:uid="{00000000-0005-0000-0000-000097240000}"/>
    <cellStyle name="40% - Accent1 8 2 3 2" xfId="30164" xr:uid="{00000000-0005-0000-0000-000098240000}"/>
    <cellStyle name="40% - Accent1 8 2 4" xfId="22108" xr:uid="{00000000-0005-0000-0000-000099240000}"/>
    <cellStyle name="40% - Accent1 8 2 4 2" xfId="38799" xr:uid="{00000000-0005-0000-0000-00009A240000}"/>
    <cellStyle name="40% - Accent1 8 2 5" xfId="23905" xr:uid="{00000000-0005-0000-0000-00009B240000}"/>
    <cellStyle name="40% - Accent1 8 3" xfId="5711" xr:uid="{00000000-0005-0000-0000-00009C240000}"/>
    <cellStyle name="40% - Accent1 8 3 2" xfId="9011" xr:uid="{00000000-0005-0000-0000-00009D240000}"/>
    <cellStyle name="40% - Accent1 8 3 2 2" xfId="16806" xr:uid="{00000000-0005-0000-0000-00009E240000}"/>
    <cellStyle name="40% - Accent1 8 3 2 2 2" xfId="34442" xr:uid="{00000000-0005-0000-0000-00009F240000}"/>
    <cellStyle name="40% - Accent1 8 3 2 3" xfId="27399" xr:uid="{00000000-0005-0000-0000-0000A0240000}"/>
    <cellStyle name="40% - Accent1 8 3 3" xfId="13567" xr:uid="{00000000-0005-0000-0000-0000A1240000}"/>
    <cellStyle name="40% - Accent1 8 3 3 2" xfId="31207" xr:uid="{00000000-0005-0000-0000-0000A2240000}"/>
    <cellStyle name="40% - Accent1 8 3 4" xfId="22732" xr:uid="{00000000-0005-0000-0000-0000A3240000}"/>
    <cellStyle name="40% - Accent1 8 3 4 2" xfId="38942" xr:uid="{00000000-0005-0000-0000-0000A4240000}"/>
    <cellStyle name="40% - Accent1 8 3 5" xfId="24534" xr:uid="{00000000-0005-0000-0000-0000A5240000}"/>
    <cellStyle name="40% - Accent1 8 4" xfId="6341" xr:uid="{00000000-0005-0000-0000-0000A6240000}"/>
    <cellStyle name="40% - Accent1 8 4 2" xfId="9551" xr:uid="{00000000-0005-0000-0000-0000A7240000}"/>
    <cellStyle name="40% - Accent1 8 4 2 2" xfId="17345" xr:uid="{00000000-0005-0000-0000-0000A8240000}"/>
    <cellStyle name="40% - Accent1 8 4 2 2 2" xfId="34982" xr:uid="{00000000-0005-0000-0000-0000A9240000}"/>
    <cellStyle name="40% - Accent1 8 4 2 3" xfId="27935" xr:uid="{00000000-0005-0000-0000-0000AA240000}"/>
    <cellStyle name="40% - Accent1 8 4 3" xfId="14130" xr:uid="{00000000-0005-0000-0000-0000AB240000}"/>
    <cellStyle name="40% - Accent1 8 4 3 2" xfId="31765" xr:uid="{00000000-0005-0000-0000-0000AC240000}"/>
    <cellStyle name="40% - Accent1 8 4 4" xfId="25071" xr:uid="{00000000-0005-0000-0000-0000AD240000}"/>
    <cellStyle name="40% - Accent1 8 5" xfId="6879" xr:uid="{00000000-0005-0000-0000-0000AE240000}"/>
    <cellStyle name="40% - Accent1 8 5 2" xfId="10089" xr:uid="{00000000-0005-0000-0000-0000AF240000}"/>
    <cellStyle name="40% - Accent1 8 5 2 2" xfId="17882" xr:uid="{00000000-0005-0000-0000-0000B0240000}"/>
    <cellStyle name="40% - Accent1 8 5 2 2 2" xfId="35519" xr:uid="{00000000-0005-0000-0000-0000B1240000}"/>
    <cellStyle name="40% - Accent1 8 5 2 3" xfId="28472" xr:uid="{00000000-0005-0000-0000-0000B2240000}"/>
    <cellStyle name="40% - Accent1 8 5 3" xfId="14667" xr:uid="{00000000-0005-0000-0000-0000B3240000}"/>
    <cellStyle name="40% - Accent1 8 5 3 2" xfId="32302" xr:uid="{00000000-0005-0000-0000-0000B4240000}"/>
    <cellStyle name="40% - Accent1 8 5 4" xfId="25609" xr:uid="{00000000-0005-0000-0000-0000B5240000}"/>
    <cellStyle name="40% - Accent1 8 6" xfId="7701" xr:uid="{00000000-0005-0000-0000-0000B6240000}"/>
    <cellStyle name="40% - Accent1 8 6 2" xfId="15498" xr:uid="{00000000-0005-0000-0000-0000B7240000}"/>
    <cellStyle name="40% - Accent1 8 6 2 2" xfId="33133" xr:uid="{00000000-0005-0000-0000-0000B8240000}"/>
    <cellStyle name="40% - Accent1 8 6 3" xfId="26134" xr:uid="{00000000-0005-0000-0000-0000B9240000}"/>
    <cellStyle name="40% - Accent1 8 7" xfId="11337" xr:uid="{00000000-0005-0000-0000-0000BA240000}"/>
    <cellStyle name="40% - Accent1 8 7 2" xfId="29063" xr:uid="{00000000-0005-0000-0000-0000BB240000}"/>
    <cellStyle name="40% - Accent1 8 8" xfId="22107" xr:uid="{00000000-0005-0000-0000-0000BC240000}"/>
    <cellStyle name="40% - Accent1 8 8 2" xfId="38798" xr:uid="{00000000-0005-0000-0000-0000BD240000}"/>
    <cellStyle name="40% - Accent1 8 9" xfId="23269" xr:uid="{00000000-0005-0000-0000-0000BE240000}"/>
    <cellStyle name="40% - Accent1 9" xfId="596" xr:uid="{00000000-0005-0000-0000-0000BF240000}"/>
    <cellStyle name="40% - Accent1 9 10" xfId="51826" xr:uid="{00000000-0005-0000-0000-0000C0240000}"/>
    <cellStyle name="40% - Accent1 9 2" xfId="3772" xr:uid="{00000000-0005-0000-0000-0000C1240000}"/>
    <cellStyle name="40% - Accent1 9 2 2" xfId="8357" xr:uid="{00000000-0005-0000-0000-0000C2240000}"/>
    <cellStyle name="40% - Accent1 9 2 2 2" xfId="16153" xr:uid="{00000000-0005-0000-0000-0000C3240000}"/>
    <cellStyle name="40% - Accent1 9 2 2 2 2" xfId="33788" xr:uid="{00000000-0005-0000-0000-0000C4240000}"/>
    <cellStyle name="40% - Accent1 9 2 2 3" xfId="26771" xr:uid="{00000000-0005-0000-0000-0000C5240000}"/>
    <cellStyle name="40% - Accent1 9 2 3" xfId="12494" xr:uid="{00000000-0005-0000-0000-0000C6240000}"/>
    <cellStyle name="40% - Accent1 9 2 3 2" xfId="30165" xr:uid="{00000000-0005-0000-0000-0000C7240000}"/>
    <cellStyle name="40% - Accent1 9 2 4" xfId="22734" xr:uid="{00000000-0005-0000-0000-0000C8240000}"/>
    <cellStyle name="40% - Accent1 9 2 4 2" xfId="38944" xr:uid="{00000000-0005-0000-0000-0000C9240000}"/>
    <cellStyle name="40% - Accent1 9 2 5" xfId="23906" xr:uid="{00000000-0005-0000-0000-0000CA240000}"/>
    <cellStyle name="40% - Accent1 9 3" xfId="5712" xr:uid="{00000000-0005-0000-0000-0000CB240000}"/>
    <cellStyle name="40% - Accent1 9 3 2" xfId="9012" xr:uid="{00000000-0005-0000-0000-0000CC240000}"/>
    <cellStyle name="40% - Accent1 9 3 2 2" xfId="16807" xr:uid="{00000000-0005-0000-0000-0000CD240000}"/>
    <cellStyle name="40% - Accent1 9 3 2 2 2" xfId="34443" xr:uid="{00000000-0005-0000-0000-0000CE240000}"/>
    <cellStyle name="40% - Accent1 9 3 2 3" xfId="27400" xr:uid="{00000000-0005-0000-0000-0000CF240000}"/>
    <cellStyle name="40% - Accent1 9 3 3" xfId="13568" xr:uid="{00000000-0005-0000-0000-0000D0240000}"/>
    <cellStyle name="40% - Accent1 9 3 3 2" xfId="31208" xr:uid="{00000000-0005-0000-0000-0000D1240000}"/>
    <cellStyle name="40% - Accent1 9 3 4" xfId="24535" xr:uid="{00000000-0005-0000-0000-0000D2240000}"/>
    <cellStyle name="40% - Accent1 9 4" xfId="6342" xr:uid="{00000000-0005-0000-0000-0000D3240000}"/>
    <cellStyle name="40% - Accent1 9 4 2" xfId="9552" xr:uid="{00000000-0005-0000-0000-0000D4240000}"/>
    <cellStyle name="40% - Accent1 9 4 2 2" xfId="17346" xr:uid="{00000000-0005-0000-0000-0000D5240000}"/>
    <cellStyle name="40% - Accent1 9 4 2 2 2" xfId="34983" xr:uid="{00000000-0005-0000-0000-0000D6240000}"/>
    <cellStyle name="40% - Accent1 9 4 2 3" xfId="27936" xr:uid="{00000000-0005-0000-0000-0000D7240000}"/>
    <cellStyle name="40% - Accent1 9 4 3" xfId="14131" xr:uid="{00000000-0005-0000-0000-0000D8240000}"/>
    <cellStyle name="40% - Accent1 9 4 3 2" xfId="31766" xr:uid="{00000000-0005-0000-0000-0000D9240000}"/>
    <cellStyle name="40% - Accent1 9 4 4" xfId="25072" xr:uid="{00000000-0005-0000-0000-0000DA240000}"/>
    <cellStyle name="40% - Accent1 9 5" xfId="6880" xr:uid="{00000000-0005-0000-0000-0000DB240000}"/>
    <cellStyle name="40% - Accent1 9 5 2" xfId="10090" xr:uid="{00000000-0005-0000-0000-0000DC240000}"/>
    <cellStyle name="40% - Accent1 9 5 2 2" xfId="17883" xr:uid="{00000000-0005-0000-0000-0000DD240000}"/>
    <cellStyle name="40% - Accent1 9 5 2 2 2" xfId="35520" xr:uid="{00000000-0005-0000-0000-0000DE240000}"/>
    <cellStyle name="40% - Accent1 9 5 2 3" xfId="28473" xr:uid="{00000000-0005-0000-0000-0000DF240000}"/>
    <cellStyle name="40% - Accent1 9 5 3" xfId="14668" xr:uid="{00000000-0005-0000-0000-0000E0240000}"/>
    <cellStyle name="40% - Accent1 9 5 3 2" xfId="32303" xr:uid="{00000000-0005-0000-0000-0000E1240000}"/>
    <cellStyle name="40% - Accent1 9 5 4" xfId="25610" xr:uid="{00000000-0005-0000-0000-0000E2240000}"/>
    <cellStyle name="40% - Accent1 9 6" xfId="7702" xr:uid="{00000000-0005-0000-0000-0000E3240000}"/>
    <cellStyle name="40% - Accent1 9 6 2" xfId="15499" xr:uid="{00000000-0005-0000-0000-0000E4240000}"/>
    <cellStyle name="40% - Accent1 9 6 2 2" xfId="33134" xr:uid="{00000000-0005-0000-0000-0000E5240000}"/>
    <cellStyle name="40% - Accent1 9 6 3" xfId="26135" xr:uid="{00000000-0005-0000-0000-0000E6240000}"/>
    <cellStyle name="40% - Accent1 9 7" xfId="11338" xr:uid="{00000000-0005-0000-0000-0000E7240000}"/>
    <cellStyle name="40% - Accent1 9 7 2" xfId="29064" xr:uid="{00000000-0005-0000-0000-0000E8240000}"/>
    <cellStyle name="40% - Accent1 9 8" xfId="22109" xr:uid="{00000000-0005-0000-0000-0000E9240000}"/>
    <cellStyle name="40% - Accent1 9 8 2" xfId="38800" xr:uid="{00000000-0005-0000-0000-0000EA240000}"/>
    <cellStyle name="40% - Accent1 9 9" xfId="23270" xr:uid="{00000000-0005-0000-0000-0000EB240000}"/>
    <cellStyle name="40% - Accent2" xfId="169" builtinId="35" customBuiltin="1"/>
    <cellStyle name="40% - Accent2 10" xfId="597" xr:uid="{00000000-0005-0000-0000-0000ED240000}"/>
    <cellStyle name="40% - Accent2 10 2" xfId="598" xr:uid="{00000000-0005-0000-0000-0000EE240000}"/>
    <cellStyle name="40% - Accent2 10 3" xfId="599" xr:uid="{00000000-0005-0000-0000-0000EF240000}"/>
    <cellStyle name="40% - Accent2 10 3 2" xfId="8358" xr:uid="{00000000-0005-0000-0000-0000F0240000}"/>
    <cellStyle name="40% - Accent2 10 3 2 2" xfId="16154" xr:uid="{00000000-0005-0000-0000-0000F1240000}"/>
    <cellStyle name="40% - Accent2 10 3 2 2 2" xfId="33789" xr:uid="{00000000-0005-0000-0000-0000F2240000}"/>
    <cellStyle name="40% - Accent2 10 3 2 3" xfId="26772" xr:uid="{00000000-0005-0000-0000-0000F3240000}"/>
    <cellStyle name="40% - Accent2 10 3 3" xfId="12495" xr:uid="{00000000-0005-0000-0000-0000F4240000}"/>
    <cellStyle name="40% - Accent2 10 3 3 2" xfId="30166" xr:uid="{00000000-0005-0000-0000-0000F5240000}"/>
    <cellStyle name="40% - Accent2 10 3 4" xfId="23907" xr:uid="{00000000-0005-0000-0000-0000F6240000}"/>
    <cellStyle name="40% - Accent2 10 3 5" xfId="51827" xr:uid="{00000000-0005-0000-0000-0000F7240000}"/>
    <cellStyle name="40% - Accent2 10 4" xfId="7703" xr:uid="{00000000-0005-0000-0000-0000F8240000}"/>
    <cellStyle name="40% - Accent2 10 4 2" xfId="15500" xr:uid="{00000000-0005-0000-0000-0000F9240000}"/>
    <cellStyle name="40% - Accent2 10 4 2 2" xfId="33135" xr:uid="{00000000-0005-0000-0000-0000FA240000}"/>
    <cellStyle name="40% - Accent2 10 4 3" xfId="26136" xr:uid="{00000000-0005-0000-0000-0000FB240000}"/>
    <cellStyle name="40% - Accent2 10 5" xfId="11339" xr:uid="{00000000-0005-0000-0000-0000FC240000}"/>
    <cellStyle name="40% - Accent2 10 5 2" xfId="29065" xr:uid="{00000000-0005-0000-0000-0000FD240000}"/>
    <cellStyle name="40% - Accent2 10 6" xfId="22110" xr:uid="{00000000-0005-0000-0000-0000FE240000}"/>
    <cellStyle name="40% - Accent2 10 7" xfId="23271" xr:uid="{00000000-0005-0000-0000-0000FF240000}"/>
    <cellStyle name="40% - Accent2 11" xfId="600" xr:uid="{00000000-0005-0000-0000-000000250000}"/>
    <cellStyle name="40% - Accent2 11 2" xfId="3773" xr:uid="{00000000-0005-0000-0000-000001250000}"/>
    <cellStyle name="40% - Accent2 11 2 2" xfId="8359" xr:uid="{00000000-0005-0000-0000-000002250000}"/>
    <cellStyle name="40% - Accent2 11 2 2 2" xfId="16155" xr:uid="{00000000-0005-0000-0000-000003250000}"/>
    <cellStyle name="40% - Accent2 11 2 2 2 2" xfId="33790" xr:uid="{00000000-0005-0000-0000-000004250000}"/>
    <cellStyle name="40% - Accent2 11 2 2 3" xfId="26773" xr:uid="{00000000-0005-0000-0000-000005250000}"/>
    <cellStyle name="40% - Accent2 11 2 3" xfId="12496" xr:uid="{00000000-0005-0000-0000-000006250000}"/>
    <cellStyle name="40% - Accent2 11 2 3 2" xfId="30167" xr:uid="{00000000-0005-0000-0000-000007250000}"/>
    <cellStyle name="40% - Accent2 11 2 4" xfId="23908" xr:uid="{00000000-0005-0000-0000-000008250000}"/>
    <cellStyle name="40% - Accent2 11 3" xfId="5713" xr:uid="{00000000-0005-0000-0000-000009250000}"/>
    <cellStyle name="40% - Accent2 11 3 2" xfId="9013" xr:uid="{00000000-0005-0000-0000-00000A250000}"/>
    <cellStyle name="40% - Accent2 11 3 2 2" xfId="16808" xr:uid="{00000000-0005-0000-0000-00000B250000}"/>
    <cellStyle name="40% - Accent2 11 3 2 2 2" xfId="34444" xr:uid="{00000000-0005-0000-0000-00000C250000}"/>
    <cellStyle name="40% - Accent2 11 3 2 3" xfId="27401" xr:uid="{00000000-0005-0000-0000-00000D250000}"/>
    <cellStyle name="40% - Accent2 11 3 3" xfId="13569" xr:uid="{00000000-0005-0000-0000-00000E250000}"/>
    <cellStyle name="40% - Accent2 11 3 3 2" xfId="31209" xr:uid="{00000000-0005-0000-0000-00000F250000}"/>
    <cellStyle name="40% - Accent2 11 3 4" xfId="24536" xr:uid="{00000000-0005-0000-0000-000010250000}"/>
    <cellStyle name="40% - Accent2 11 4" xfId="6343" xr:uid="{00000000-0005-0000-0000-000011250000}"/>
    <cellStyle name="40% - Accent2 11 4 2" xfId="9553" xr:uid="{00000000-0005-0000-0000-000012250000}"/>
    <cellStyle name="40% - Accent2 11 4 2 2" xfId="17347" xr:uid="{00000000-0005-0000-0000-000013250000}"/>
    <cellStyle name="40% - Accent2 11 4 2 2 2" xfId="34984" xr:uid="{00000000-0005-0000-0000-000014250000}"/>
    <cellStyle name="40% - Accent2 11 4 2 3" xfId="27937" xr:uid="{00000000-0005-0000-0000-000015250000}"/>
    <cellStyle name="40% - Accent2 11 4 3" xfId="14132" xr:uid="{00000000-0005-0000-0000-000016250000}"/>
    <cellStyle name="40% - Accent2 11 4 3 2" xfId="31767" xr:uid="{00000000-0005-0000-0000-000017250000}"/>
    <cellStyle name="40% - Accent2 11 4 4" xfId="25073" xr:uid="{00000000-0005-0000-0000-000018250000}"/>
    <cellStyle name="40% - Accent2 11 5" xfId="6881" xr:uid="{00000000-0005-0000-0000-000019250000}"/>
    <cellStyle name="40% - Accent2 11 5 2" xfId="10091" xr:uid="{00000000-0005-0000-0000-00001A250000}"/>
    <cellStyle name="40% - Accent2 11 5 2 2" xfId="17884" xr:uid="{00000000-0005-0000-0000-00001B250000}"/>
    <cellStyle name="40% - Accent2 11 5 2 2 2" xfId="35521" xr:uid="{00000000-0005-0000-0000-00001C250000}"/>
    <cellStyle name="40% - Accent2 11 5 2 3" xfId="28474" xr:uid="{00000000-0005-0000-0000-00001D250000}"/>
    <cellStyle name="40% - Accent2 11 5 3" xfId="14669" xr:uid="{00000000-0005-0000-0000-00001E250000}"/>
    <cellStyle name="40% - Accent2 11 5 3 2" xfId="32304" xr:uid="{00000000-0005-0000-0000-00001F250000}"/>
    <cellStyle name="40% - Accent2 11 5 4" xfId="25611" xr:uid="{00000000-0005-0000-0000-000020250000}"/>
    <cellStyle name="40% - Accent2 11 6" xfId="7704" xr:uid="{00000000-0005-0000-0000-000021250000}"/>
    <cellStyle name="40% - Accent2 11 6 2" xfId="15501" xr:uid="{00000000-0005-0000-0000-000022250000}"/>
    <cellStyle name="40% - Accent2 11 6 2 2" xfId="33136" xr:uid="{00000000-0005-0000-0000-000023250000}"/>
    <cellStyle name="40% - Accent2 11 6 3" xfId="26137" xr:uid="{00000000-0005-0000-0000-000024250000}"/>
    <cellStyle name="40% - Accent2 11 7" xfId="11340" xr:uid="{00000000-0005-0000-0000-000025250000}"/>
    <cellStyle name="40% - Accent2 11 7 2" xfId="29066" xr:uid="{00000000-0005-0000-0000-000026250000}"/>
    <cellStyle name="40% - Accent2 11 8" xfId="23272" xr:uid="{00000000-0005-0000-0000-000027250000}"/>
    <cellStyle name="40% - Accent2 11 9" xfId="51828" xr:uid="{00000000-0005-0000-0000-000028250000}"/>
    <cellStyle name="40% - Accent2 12" xfId="18872" xr:uid="{00000000-0005-0000-0000-000029250000}"/>
    <cellStyle name="40% - Accent2 12 2" xfId="36509" xr:uid="{00000000-0005-0000-0000-00002A250000}"/>
    <cellStyle name="40% - Accent2 13" xfId="15297" xr:uid="{00000000-0005-0000-0000-00002B250000}"/>
    <cellStyle name="40% - Accent2 13 2" xfId="32932" xr:uid="{00000000-0005-0000-0000-00002C250000}"/>
    <cellStyle name="40% - Accent2 14" xfId="23071" xr:uid="{00000000-0005-0000-0000-00002D250000}"/>
    <cellStyle name="40% - Accent2 15" xfId="51483" xr:uid="{00000000-0005-0000-0000-00002E250000}"/>
    <cellStyle name="40% - Accent2 16" xfId="51496" xr:uid="{00000000-0005-0000-0000-00002F250000}"/>
    <cellStyle name="40% - Accent2 17" xfId="51509" xr:uid="{00000000-0005-0000-0000-000030250000}"/>
    <cellStyle name="40% - Accent2 2" xfId="22" xr:uid="{00000000-0005-0000-0000-000031250000}"/>
    <cellStyle name="40% - Accent2 2 10" xfId="602" xr:uid="{00000000-0005-0000-0000-000032250000}"/>
    <cellStyle name="40% - Accent2 2 11" xfId="603" xr:uid="{00000000-0005-0000-0000-000033250000}"/>
    <cellStyle name="40% - Accent2 2 12" xfId="604" xr:uid="{00000000-0005-0000-0000-000034250000}"/>
    <cellStyle name="40% - Accent2 2 13" xfId="605" xr:uid="{00000000-0005-0000-0000-000035250000}"/>
    <cellStyle name="40% - Accent2 2 14" xfId="606" xr:uid="{00000000-0005-0000-0000-000036250000}"/>
    <cellStyle name="40% - Accent2 2 15" xfId="3774" xr:uid="{00000000-0005-0000-0000-000037250000}"/>
    <cellStyle name="40% - Accent2 2 16" xfId="3775" xr:uid="{00000000-0005-0000-0000-000038250000}"/>
    <cellStyle name="40% - Accent2 2 17" xfId="3776" xr:uid="{00000000-0005-0000-0000-000039250000}"/>
    <cellStyle name="40% - Accent2 2 18" xfId="601" xr:uid="{00000000-0005-0000-0000-00003A250000}"/>
    <cellStyle name="40% - Accent2 2 2" xfId="607" xr:uid="{00000000-0005-0000-0000-00003B250000}"/>
    <cellStyle name="40% - Accent2 2 2 2" xfId="608" xr:uid="{00000000-0005-0000-0000-00003C250000}"/>
    <cellStyle name="40% - Accent2 2 2 3" xfId="609" xr:uid="{00000000-0005-0000-0000-00003D250000}"/>
    <cellStyle name="40% - Accent2 2 2 4" xfId="3777" xr:uid="{00000000-0005-0000-0000-00003E250000}"/>
    <cellStyle name="40% - Accent2 2 2 5" xfId="3778" xr:uid="{00000000-0005-0000-0000-00003F250000}"/>
    <cellStyle name="40% - Accent2 2 2_Sheet1" xfId="610" xr:uid="{00000000-0005-0000-0000-000040250000}"/>
    <cellStyle name="40% - Accent2 2 3" xfId="611" xr:uid="{00000000-0005-0000-0000-000041250000}"/>
    <cellStyle name="40% - Accent2 2 4" xfId="612" xr:uid="{00000000-0005-0000-0000-000042250000}"/>
    <cellStyle name="40% - Accent2 2 5" xfId="613" xr:uid="{00000000-0005-0000-0000-000043250000}"/>
    <cellStyle name="40% - Accent2 2 6" xfId="614" xr:uid="{00000000-0005-0000-0000-000044250000}"/>
    <cellStyle name="40% - Accent2 2 7" xfId="615" xr:uid="{00000000-0005-0000-0000-000045250000}"/>
    <cellStyle name="40% - Accent2 2 8" xfId="616" xr:uid="{00000000-0005-0000-0000-000046250000}"/>
    <cellStyle name="40% - Accent2 2 9" xfId="617" xr:uid="{00000000-0005-0000-0000-000047250000}"/>
    <cellStyle name="40% - Accent2 2_BallGrid" xfId="618" xr:uid="{00000000-0005-0000-0000-000048250000}"/>
    <cellStyle name="40% - Accent2 3" xfId="23" xr:uid="{00000000-0005-0000-0000-000049250000}"/>
    <cellStyle name="40% - Accent2 3 10" xfId="619" xr:uid="{00000000-0005-0000-0000-00004A250000}"/>
    <cellStyle name="40% - Accent2 3 2" xfId="620" xr:uid="{00000000-0005-0000-0000-00004B250000}"/>
    <cellStyle name="40% - Accent2 3 3" xfId="621" xr:uid="{00000000-0005-0000-0000-00004C250000}"/>
    <cellStyle name="40% - Accent2 3 4" xfId="622" xr:uid="{00000000-0005-0000-0000-00004D250000}"/>
    <cellStyle name="40% - Accent2 3 5" xfId="623" xr:uid="{00000000-0005-0000-0000-00004E250000}"/>
    <cellStyle name="40% - Accent2 3 6" xfId="624" xr:uid="{00000000-0005-0000-0000-00004F250000}"/>
    <cellStyle name="40% - Accent2 3 7" xfId="3779" xr:uid="{00000000-0005-0000-0000-000050250000}"/>
    <cellStyle name="40% - Accent2 3 8" xfId="3780" xr:uid="{00000000-0005-0000-0000-000051250000}"/>
    <cellStyle name="40% - Accent2 3 9" xfId="3781" xr:uid="{00000000-0005-0000-0000-000052250000}"/>
    <cellStyle name="40% - Accent2 3_BallGrid" xfId="625" xr:uid="{00000000-0005-0000-0000-000053250000}"/>
    <cellStyle name="40% - Accent2 4" xfId="24" xr:uid="{00000000-0005-0000-0000-000054250000}"/>
    <cellStyle name="40% - Accent2 4 2" xfId="627" xr:uid="{00000000-0005-0000-0000-000055250000}"/>
    <cellStyle name="40% - Accent2 4 2 2" xfId="22845" xr:uid="{00000000-0005-0000-0000-000056250000}"/>
    <cellStyle name="40% - Accent2 4 3" xfId="628" xr:uid="{00000000-0005-0000-0000-000057250000}"/>
    <cellStyle name="40% - Accent2 4 3 2" xfId="22111" xr:uid="{00000000-0005-0000-0000-000058250000}"/>
    <cellStyle name="40% - Accent2 4 4" xfId="629" xr:uid="{00000000-0005-0000-0000-000059250000}"/>
    <cellStyle name="40% - Accent2 4 5" xfId="630" xr:uid="{00000000-0005-0000-0000-00005A250000}"/>
    <cellStyle name="40% - Accent2 4 6" xfId="3782" xr:uid="{00000000-0005-0000-0000-00005B250000}"/>
    <cellStyle name="40% - Accent2 4 7" xfId="3783" xr:uid="{00000000-0005-0000-0000-00005C250000}"/>
    <cellStyle name="40% - Accent2 4 8" xfId="3784" xr:uid="{00000000-0005-0000-0000-00005D250000}"/>
    <cellStyle name="40% - Accent2 4 9" xfId="626" xr:uid="{00000000-0005-0000-0000-00005E250000}"/>
    <cellStyle name="40% - Accent2 5" xfId="631" xr:uid="{00000000-0005-0000-0000-00005F250000}"/>
    <cellStyle name="40% - Accent2 5 10" xfId="21948" xr:uid="{00000000-0005-0000-0000-000060250000}"/>
    <cellStyle name="40% - Accent2 5 10 2" xfId="38701" xr:uid="{00000000-0005-0000-0000-000061250000}"/>
    <cellStyle name="40% - Accent2 5 11" xfId="23273" xr:uid="{00000000-0005-0000-0000-000062250000}"/>
    <cellStyle name="40% - Accent2 5 12" xfId="51829" xr:uid="{00000000-0005-0000-0000-000063250000}"/>
    <cellStyle name="40% - Accent2 5 2" xfId="3786" xr:uid="{00000000-0005-0000-0000-000064250000}"/>
    <cellStyle name="40% - Accent2 5 2 2" xfId="8361" xr:uid="{00000000-0005-0000-0000-000065250000}"/>
    <cellStyle name="40% - Accent2 5 2 2 2" xfId="16157" xr:uid="{00000000-0005-0000-0000-000066250000}"/>
    <cellStyle name="40% - Accent2 5 2 2 2 2" xfId="33792" xr:uid="{00000000-0005-0000-0000-000067250000}"/>
    <cellStyle name="40% - Accent2 5 2 2 3" xfId="26775" xr:uid="{00000000-0005-0000-0000-000068250000}"/>
    <cellStyle name="40% - Accent2 5 2 3" xfId="12506" xr:uid="{00000000-0005-0000-0000-000069250000}"/>
    <cellStyle name="40% - Accent2 5 2 3 2" xfId="30174" xr:uid="{00000000-0005-0000-0000-00006A250000}"/>
    <cellStyle name="40% - Accent2 5 2 4" xfId="22846" xr:uid="{00000000-0005-0000-0000-00006B250000}"/>
    <cellStyle name="40% - Accent2 5 2 4 2" xfId="39021" xr:uid="{00000000-0005-0000-0000-00006C250000}"/>
    <cellStyle name="40% - Accent2 5 2 5" xfId="23910" xr:uid="{00000000-0005-0000-0000-00006D250000}"/>
    <cellStyle name="40% - Accent2 5 3" xfId="3787" xr:uid="{00000000-0005-0000-0000-00006E250000}"/>
    <cellStyle name="40% - Accent2 5 3 2" xfId="22112" xr:uid="{00000000-0005-0000-0000-00006F250000}"/>
    <cellStyle name="40% - Accent2 5 4" xfId="3785" xr:uid="{00000000-0005-0000-0000-000070250000}"/>
    <cellStyle name="40% - Accent2 5 4 2" xfId="8360" xr:uid="{00000000-0005-0000-0000-000071250000}"/>
    <cellStyle name="40% - Accent2 5 4 2 2" xfId="16156" xr:uid="{00000000-0005-0000-0000-000072250000}"/>
    <cellStyle name="40% - Accent2 5 4 2 2 2" xfId="33791" xr:uid="{00000000-0005-0000-0000-000073250000}"/>
    <cellStyle name="40% - Accent2 5 4 2 3" xfId="26774" xr:uid="{00000000-0005-0000-0000-000074250000}"/>
    <cellStyle name="40% - Accent2 5 4 3" xfId="12505" xr:uid="{00000000-0005-0000-0000-000075250000}"/>
    <cellStyle name="40% - Accent2 5 4 3 2" xfId="30173" xr:uid="{00000000-0005-0000-0000-000076250000}"/>
    <cellStyle name="40% - Accent2 5 4 4" xfId="23909" xr:uid="{00000000-0005-0000-0000-000077250000}"/>
    <cellStyle name="40% - Accent2 5 5" xfId="5714" xr:uid="{00000000-0005-0000-0000-000078250000}"/>
    <cellStyle name="40% - Accent2 5 5 2" xfId="9014" xr:uid="{00000000-0005-0000-0000-000079250000}"/>
    <cellStyle name="40% - Accent2 5 5 2 2" xfId="16809" xr:uid="{00000000-0005-0000-0000-00007A250000}"/>
    <cellStyle name="40% - Accent2 5 5 2 2 2" xfId="34445" xr:uid="{00000000-0005-0000-0000-00007B250000}"/>
    <cellStyle name="40% - Accent2 5 5 2 3" xfId="27402" xr:uid="{00000000-0005-0000-0000-00007C250000}"/>
    <cellStyle name="40% - Accent2 5 5 3" xfId="13570" xr:uid="{00000000-0005-0000-0000-00007D250000}"/>
    <cellStyle name="40% - Accent2 5 5 3 2" xfId="31210" xr:uid="{00000000-0005-0000-0000-00007E250000}"/>
    <cellStyle name="40% - Accent2 5 5 4" xfId="24537" xr:uid="{00000000-0005-0000-0000-00007F250000}"/>
    <cellStyle name="40% - Accent2 5 6" xfId="6344" xr:uid="{00000000-0005-0000-0000-000080250000}"/>
    <cellStyle name="40% - Accent2 5 6 2" xfId="9554" xr:uid="{00000000-0005-0000-0000-000081250000}"/>
    <cellStyle name="40% - Accent2 5 6 2 2" xfId="17348" xr:uid="{00000000-0005-0000-0000-000082250000}"/>
    <cellStyle name="40% - Accent2 5 6 2 2 2" xfId="34985" xr:uid="{00000000-0005-0000-0000-000083250000}"/>
    <cellStyle name="40% - Accent2 5 6 2 3" xfId="27938" xr:uid="{00000000-0005-0000-0000-000084250000}"/>
    <cellStyle name="40% - Accent2 5 6 3" xfId="14133" xr:uid="{00000000-0005-0000-0000-000085250000}"/>
    <cellStyle name="40% - Accent2 5 6 3 2" xfId="31768" xr:uid="{00000000-0005-0000-0000-000086250000}"/>
    <cellStyle name="40% - Accent2 5 6 4" xfId="25074" xr:uid="{00000000-0005-0000-0000-000087250000}"/>
    <cellStyle name="40% - Accent2 5 7" xfId="6882" xr:uid="{00000000-0005-0000-0000-000088250000}"/>
    <cellStyle name="40% - Accent2 5 7 2" xfId="10092" xr:uid="{00000000-0005-0000-0000-000089250000}"/>
    <cellStyle name="40% - Accent2 5 7 2 2" xfId="17885" xr:uid="{00000000-0005-0000-0000-00008A250000}"/>
    <cellStyle name="40% - Accent2 5 7 2 2 2" xfId="35522" xr:uid="{00000000-0005-0000-0000-00008B250000}"/>
    <cellStyle name="40% - Accent2 5 7 2 3" xfId="28475" xr:uid="{00000000-0005-0000-0000-00008C250000}"/>
    <cellStyle name="40% - Accent2 5 7 3" xfId="14670" xr:uid="{00000000-0005-0000-0000-00008D250000}"/>
    <cellStyle name="40% - Accent2 5 7 3 2" xfId="32305" xr:uid="{00000000-0005-0000-0000-00008E250000}"/>
    <cellStyle name="40% - Accent2 5 7 4" xfId="25612" xr:uid="{00000000-0005-0000-0000-00008F250000}"/>
    <cellStyle name="40% - Accent2 5 8" xfId="7705" xr:uid="{00000000-0005-0000-0000-000090250000}"/>
    <cellStyle name="40% - Accent2 5 8 2" xfId="15502" xr:uid="{00000000-0005-0000-0000-000091250000}"/>
    <cellStyle name="40% - Accent2 5 8 2 2" xfId="33137" xr:uid="{00000000-0005-0000-0000-000092250000}"/>
    <cellStyle name="40% - Accent2 5 8 3" xfId="26138" xr:uid="{00000000-0005-0000-0000-000093250000}"/>
    <cellStyle name="40% - Accent2 5 9" xfId="11348" xr:uid="{00000000-0005-0000-0000-000094250000}"/>
    <cellStyle name="40% - Accent2 5 9 2" xfId="29071" xr:uid="{00000000-0005-0000-0000-000095250000}"/>
    <cellStyle name="40% - Accent2 6" xfId="632" xr:uid="{00000000-0005-0000-0000-000096250000}"/>
    <cellStyle name="40% - Accent2 6 10" xfId="51830" xr:uid="{00000000-0005-0000-0000-000097250000}"/>
    <cellStyle name="40% - Accent2 6 2" xfId="3788" xr:uid="{00000000-0005-0000-0000-000098250000}"/>
    <cellStyle name="40% - Accent2 6 2 2" xfId="8362" xr:uid="{00000000-0005-0000-0000-000099250000}"/>
    <cellStyle name="40% - Accent2 6 2 2 2" xfId="16158" xr:uid="{00000000-0005-0000-0000-00009A250000}"/>
    <cellStyle name="40% - Accent2 6 2 2 2 2" xfId="33793" xr:uid="{00000000-0005-0000-0000-00009B250000}"/>
    <cellStyle name="40% - Accent2 6 2 2 3" xfId="26776" xr:uid="{00000000-0005-0000-0000-00009C250000}"/>
    <cellStyle name="40% - Accent2 6 2 3" xfId="12507" xr:uid="{00000000-0005-0000-0000-00009D250000}"/>
    <cellStyle name="40% - Accent2 6 2 3 2" xfId="30175" xr:uid="{00000000-0005-0000-0000-00009E250000}"/>
    <cellStyle name="40% - Accent2 6 2 4" xfId="22847" xr:uid="{00000000-0005-0000-0000-00009F250000}"/>
    <cellStyle name="40% - Accent2 6 2 4 2" xfId="39022" xr:uid="{00000000-0005-0000-0000-0000A0250000}"/>
    <cellStyle name="40% - Accent2 6 2 5" xfId="23911" xr:uid="{00000000-0005-0000-0000-0000A1250000}"/>
    <cellStyle name="40% - Accent2 6 3" xfId="5715" xr:uid="{00000000-0005-0000-0000-0000A2250000}"/>
    <cellStyle name="40% - Accent2 6 3 2" xfId="9015" xr:uid="{00000000-0005-0000-0000-0000A3250000}"/>
    <cellStyle name="40% - Accent2 6 3 2 2" xfId="16810" xr:uid="{00000000-0005-0000-0000-0000A4250000}"/>
    <cellStyle name="40% - Accent2 6 3 2 2 2" xfId="34446" xr:uid="{00000000-0005-0000-0000-0000A5250000}"/>
    <cellStyle name="40% - Accent2 6 3 2 3" xfId="27403" xr:uid="{00000000-0005-0000-0000-0000A6250000}"/>
    <cellStyle name="40% - Accent2 6 3 3" xfId="13571" xr:uid="{00000000-0005-0000-0000-0000A7250000}"/>
    <cellStyle name="40% - Accent2 6 3 3 2" xfId="31211" xr:uid="{00000000-0005-0000-0000-0000A8250000}"/>
    <cellStyle name="40% - Accent2 6 3 4" xfId="22113" xr:uid="{00000000-0005-0000-0000-0000A9250000}"/>
    <cellStyle name="40% - Accent2 6 3 5" xfId="24538" xr:uid="{00000000-0005-0000-0000-0000AA250000}"/>
    <cellStyle name="40% - Accent2 6 4" xfId="6345" xr:uid="{00000000-0005-0000-0000-0000AB250000}"/>
    <cellStyle name="40% - Accent2 6 4 2" xfId="9555" xr:uid="{00000000-0005-0000-0000-0000AC250000}"/>
    <cellStyle name="40% - Accent2 6 4 2 2" xfId="17349" xr:uid="{00000000-0005-0000-0000-0000AD250000}"/>
    <cellStyle name="40% - Accent2 6 4 2 2 2" xfId="34986" xr:uid="{00000000-0005-0000-0000-0000AE250000}"/>
    <cellStyle name="40% - Accent2 6 4 2 3" xfId="27939" xr:uid="{00000000-0005-0000-0000-0000AF250000}"/>
    <cellStyle name="40% - Accent2 6 4 3" xfId="14134" xr:uid="{00000000-0005-0000-0000-0000B0250000}"/>
    <cellStyle name="40% - Accent2 6 4 3 2" xfId="31769" xr:uid="{00000000-0005-0000-0000-0000B1250000}"/>
    <cellStyle name="40% - Accent2 6 4 4" xfId="25075" xr:uid="{00000000-0005-0000-0000-0000B2250000}"/>
    <cellStyle name="40% - Accent2 6 5" xfId="6883" xr:uid="{00000000-0005-0000-0000-0000B3250000}"/>
    <cellStyle name="40% - Accent2 6 5 2" xfId="10093" xr:uid="{00000000-0005-0000-0000-0000B4250000}"/>
    <cellStyle name="40% - Accent2 6 5 2 2" xfId="17886" xr:uid="{00000000-0005-0000-0000-0000B5250000}"/>
    <cellStyle name="40% - Accent2 6 5 2 2 2" xfId="35523" xr:uid="{00000000-0005-0000-0000-0000B6250000}"/>
    <cellStyle name="40% - Accent2 6 5 2 3" xfId="28476" xr:uid="{00000000-0005-0000-0000-0000B7250000}"/>
    <cellStyle name="40% - Accent2 6 5 3" xfId="14671" xr:uid="{00000000-0005-0000-0000-0000B8250000}"/>
    <cellStyle name="40% - Accent2 6 5 3 2" xfId="32306" xr:uid="{00000000-0005-0000-0000-0000B9250000}"/>
    <cellStyle name="40% - Accent2 6 5 4" xfId="25613" xr:uid="{00000000-0005-0000-0000-0000BA250000}"/>
    <cellStyle name="40% - Accent2 6 6" xfId="7706" xr:uid="{00000000-0005-0000-0000-0000BB250000}"/>
    <cellStyle name="40% - Accent2 6 6 2" xfId="15503" xr:uid="{00000000-0005-0000-0000-0000BC250000}"/>
    <cellStyle name="40% - Accent2 6 6 2 2" xfId="33138" xr:uid="{00000000-0005-0000-0000-0000BD250000}"/>
    <cellStyle name="40% - Accent2 6 6 3" xfId="26139" xr:uid="{00000000-0005-0000-0000-0000BE250000}"/>
    <cellStyle name="40% - Accent2 6 7" xfId="11349" xr:uid="{00000000-0005-0000-0000-0000BF250000}"/>
    <cellStyle name="40% - Accent2 6 7 2" xfId="29072" xr:uid="{00000000-0005-0000-0000-0000C0250000}"/>
    <cellStyle name="40% - Accent2 6 8" xfId="21949" xr:uid="{00000000-0005-0000-0000-0000C1250000}"/>
    <cellStyle name="40% - Accent2 6 8 2" xfId="38702" xr:uid="{00000000-0005-0000-0000-0000C2250000}"/>
    <cellStyle name="40% - Accent2 6 9" xfId="23274" xr:uid="{00000000-0005-0000-0000-0000C3250000}"/>
    <cellStyle name="40% - Accent2 7" xfId="633" xr:uid="{00000000-0005-0000-0000-0000C4250000}"/>
    <cellStyle name="40% - Accent2 7 10" xfId="51831" xr:uid="{00000000-0005-0000-0000-0000C5250000}"/>
    <cellStyle name="40% - Accent2 7 2" xfId="3789" xr:uid="{00000000-0005-0000-0000-0000C6250000}"/>
    <cellStyle name="40% - Accent2 7 2 2" xfId="8363" xr:uid="{00000000-0005-0000-0000-0000C7250000}"/>
    <cellStyle name="40% - Accent2 7 2 2 2" xfId="16159" xr:uid="{00000000-0005-0000-0000-0000C8250000}"/>
    <cellStyle name="40% - Accent2 7 2 2 2 2" xfId="33794" xr:uid="{00000000-0005-0000-0000-0000C9250000}"/>
    <cellStyle name="40% - Accent2 7 2 2 3" xfId="26777" xr:uid="{00000000-0005-0000-0000-0000CA250000}"/>
    <cellStyle name="40% - Accent2 7 2 3" xfId="12508" xr:uid="{00000000-0005-0000-0000-0000CB250000}"/>
    <cellStyle name="40% - Accent2 7 2 3 2" xfId="30176" xr:uid="{00000000-0005-0000-0000-0000CC250000}"/>
    <cellStyle name="40% - Accent2 7 2 4" xfId="22735" xr:uid="{00000000-0005-0000-0000-0000CD250000}"/>
    <cellStyle name="40% - Accent2 7 2 4 2" xfId="38945" xr:uid="{00000000-0005-0000-0000-0000CE250000}"/>
    <cellStyle name="40% - Accent2 7 2 5" xfId="23912" xr:uid="{00000000-0005-0000-0000-0000CF250000}"/>
    <cellStyle name="40% - Accent2 7 3" xfId="5716" xr:uid="{00000000-0005-0000-0000-0000D0250000}"/>
    <cellStyle name="40% - Accent2 7 3 2" xfId="9016" xr:uid="{00000000-0005-0000-0000-0000D1250000}"/>
    <cellStyle name="40% - Accent2 7 3 2 2" xfId="16811" xr:uid="{00000000-0005-0000-0000-0000D2250000}"/>
    <cellStyle name="40% - Accent2 7 3 2 2 2" xfId="34447" xr:uid="{00000000-0005-0000-0000-0000D3250000}"/>
    <cellStyle name="40% - Accent2 7 3 2 3" xfId="27404" xr:uid="{00000000-0005-0000-0000-0000D4250000}"/>
    <cellStyle name="40% - Accent2 7 3 3" xfId="13572" xr:uid="{00000000-0005-0000-0000-0000D5250000}"/>
    <cellStyle name="40% - Accent2 7 3 3 2" xfId="31212" xr:uid="{00000000-0005-0000-0000-0000D6250000}"/>
    <cellStyle name="40% - Accent2 7 3 4" xfId="24539" xr:uid="{00000000-0005-0000-0000-0000D7250000}"/>
    <cellStyle name="40% - Accent2 7 4" xfId="6346" xr:uid="{00000000-0005-0000-0000-0000D8250000}"/>
    <cellStyle name="40% - Accent2 7 4 2" xfId="9556" xr:uid="{00000000-0005-0000-0000-0000D9250000}"/>
    <cellStyle name="40% - Accent2 7 4 2 2" xfId="17350" xr:uid="{00000000-0005-0000-0000-0000DA250000}"/>
    <cellStyle name="40% - Accent2 7 4 2 2 2" xfId="34987" xr:uid="{00000000-0005-0000-0000-0000DB250000}"/>
    <cellStyle name="40% - Accent2 7 4 2 3" xfId="27940" xr:uid="{00000000-0005-0000-0000-0000DC250000}"/>
    <cellStyle name="40% - Accent2 7 4 3" xfId="14135" xr:uid="{00000000-0005-0000-0000-0000DD250000}"/>
    <cellStyle name="40% - Accent2 7 4 3 2" xfId="31770" xr:uid="{00000000-0005-0000-0000-0000DE250000}"/>
    <cellStyle name="40% - Accent2 7 4 4" xfId="25076" xr:uid="{00000000-0005-0000-0000-0000DF250000}"/>
    <cellStyle name="40% - Accent2 7 5" xfId="6884" xr:uid="{00000000-0005-0000-0000-0000E0250000}"/>
    <cellStyle name="40% - Accent2 7 5 2" xfId="10094" xr:uid="{00000000-0005-0000-0000-0000E1250000}"/>
    <cellStyle name="40% - Accent2 7 5 2 2" xfId="17887" xr:uid="{00000000-0005-0000-0000-0000E2250000}"/>
    <cellStyle name="40% - Accent2 7 5 2 2 2" xfId="35524" xr:uid="{00000000-0005-0000-0000-0000E3250000}"/>
    <cellStyle name="40% - Accent2 7 5 2 3" xfId="28477" xr:uid="{00000000-0005-0000-0000-0000E4250000}"/>
    <cellStyle name="40% - Accent2 7 5 3" xfId="14672" xr:uid="{00000000-0005-0000-0000-0000E5250000}"/>
    <cellStyle name="40% - Accent2 7 5 3 2" xfId="32307" xr:uid="{00000000-0005-0000-0000-0000E6250000}"/>
    <cellStyle name="40% - Accent2 7 5 4" xfId="25614" xr:uid="{00000000-0005-0000-0000-0000E7250000}"/>
    <cellStyle name="40% - Accent2 7 6" xfId="7707" xr:uid="{00000000-0005-0000-0000-0000E8250000}"/>
    <cellStyle name="40% - Accent2 7 6 2" xfId="15504" xr:uid="{00000000-0005-0000-0000-0000E9250000}"/>
    <cellStyle name="40% - Accent2 7 6 2 2" xfId="33139" xr:uid="{00000000-0005-0000-0000-0000EA250000}"/>
    <cellStyle name="40% - Accent2 7 6 3" xfId="26140" xr:uid="{00000000-0005-0000-0000-0000EB250000}"/>
    <cellStyle name="40% - Accent2 7 7" xfId="11350" xr:uid="{00000000-0005-0000-0000-0000EC250000}"/>
    <cellStyle name="40% - Accent2 7 7 2" xfId="29073" xr:uid="{00000000-0005-0000-0000-0000ED250000}"/>
    <cellStyle name="40% - Accent2 7 8" xfId="22114" xr:uid="{00000000-0005-0000-0000-0000EE250000}"/>
    <cellStyle name="40% - Accent2 7 8 2" xfId="38801" xr:uid="{00000000-0005-0000-0000-0000EF250000}"/>
    <cellStyle name="40% - Accent2 7 9" xfId="23275" xr:uid="{00000000-0005-0000-0000-0000F0250000}"/>
    <cellStyle name="40% - Accent2 8" xfId="634" xr:uid="{00000000-0005-0000-0000-0000F1250000}"/>
    <cellStyle name="40% - Accent2 8 10" xfId="51832" xr:uid="{00000000-0005-0000-0000-0000F2250000}"/>
    <cellStyle name="40% - Accent2 8 2" xfId="3790" xr:uid="{00000000-0005-0000-0000-0000F3250000}"/>
    <cellStyle name="40% - Accent2 8 2 2" xfId="8364" xr:uid="{00000000-0005-0000-0000-0000F4250000}"/>
    <cellStyle name="40% - Accent2 8 2 2 2" xfId="16160" xr:uid="{00000000-0005-0000-0000-0000F5250000}"/>
    <cellStyle name="40% - Accent2 8 2 2 2 2" xfId="33795" xr:uid="{00000000-0005-0000-0000-0000F6250000}"/>
    <cellStyle name="40% - Accent2 8 2 2 3" xfId="26778" xr:uid="{00000000-0005-0000-0000-0000F7250000}"/>
    <cellStyle name="40% - Accent2 8 2 3" xfId="12509" xr:uid="{00000000-0005-0000-0000-0000F8250000}"/>
    <cellStyle name="40% - Accent2 8 2 3 2" xfId="30177" xr:uid="{00000000-0005-0000-0000-0000F9250000}"/>
    <cellStyle name="40% - Accent2 8 2 4" xfId="23913" xr:uid="{00000000-0005-0000-0000-0000FA250000}"/>
    <cellStyle name="40% - Accent2 8 3" xfId="5717" xr:uid="{00000000-0005-0000-0000-0000FB250000}"/>
    <cellStyle name="40% - Accent2 8 3 2" xfId="9017" xr:uid="{00000000-0005-0000-0000-0000FC250000}"/>
    <cellStyle name="40% - Accent2 8 3 2 2" xfId="16812" xr:uid="{00000000-0005-0000-0000-0000FD250000}"/>
    <cellStyle name="40% - Accent2 8 3 2 2 2" xfId="34448" xr:uid="{00000000-0005-0000-0000-0000FE250000}"/>
    <cellStyle name="40% - Accent2 8 3 2 3" xfId="27405" xr:uid="{00000000-0005-0000-0000-0000FF250000}"/>
    <cellStyle name="40% - Accent2 8 3 3" xfId="13573" xr:uid="{00000000-0005-0000-0000-000000260000}"/>
    <cellStyle name="40% - Accent2 8 3 3 2" xfId="31213" xr:uid="{00000000-0005-0000-0000-000001260000}"/>
    <cellStyle name="40% - Accent2 8 3 4" xfId="24540" xr:uid="{00000000-0005-0000-0000-000002260000}"/>
    <cellStyle name="40% - Accent2 8 4" xfId="6347" xr:uid="{00000000-0005-0000-0000-000003260000}"/>
    <cellStyle name="40% - Accent2 8 4 2" xfId="9557" xr:uid="{00000000-0005-0000-0000-000004260000}"/>
    <cellStyle name="40% - Accent2 8 4 2 2" xfId="17351" xr:uid="{00000000-0005-0000-0000-000005260000}"/>
    <cellStyle name="40% - Accent2 8 4 2 2 2" xfId="34988" xr:uid="{00000000-0005-0000-0000-000006260000}"/>
    <cellStyle name="40% - Accent2 8 4 2 3" xfId="27941" xr:uid="{00000000-0005-0000-0000-000007260000}"/>
    <cellStyle name="40% - Accent2 8 4 3" xfId="14136" xr:uid="{00000000-0005-0000-0000-000008260000}"/>
    <cellStyle name="40% - Accent2 8 4 3 2" xfId="31771" xr:uid="{00000000-0005-0000-0000-000009260000}"/>
    <cellStyle name="40% - Accent2 8 4 4" xfId="25077" xr:uid="{00000000-0005-0000-0000-00000A260000}"/>
    <cellStyle name="40% - Accent2 8 5" xfId="6885" xr:uid="{00000000-0005-0000-0000-00000B260000}"/>
    <cellStyle name="40% - Accent2 8 5 2" xfId="10095" xr:uid="{00000000-0005-0000-0000-00000C260000}"/>
    <cellStyle name="40% - Accent2 8 5 2 2" xfId="17888" xr:uid="{00000000-0005-0000-0000-00000D260000}"/>
    <cellStyle name="40% - Accent2 8 5 2 2 2" xfId="35525" xr:uid="{00000000-0005-0000-0000-00000E260000}"/>
    <cellStyle name="40% - Accent2 8 5 2 3" xfId="28478" xr:uid="{00000000-0005-0000-0000-00000F260000}"/>
    <cellStyle name="40% - Accent2 8 5 3" xfId="14673" xr:uid="{00000000-0005-0000-0000-000010260000}"/>
    <cellStyle name="40% - Accent2 8 5 3 2" xfId="32308" xr:uid="{00000000-0005-0000-0000-000011260000}"/>
    <cellStyle name="40% - Accent2 8 5 4" xfId="25615" xr:uid="{00000000-0005-0000-0000-000012260000}"/>
    <cellStyle name="40% - Accent2 8 6" xfId="7708" xr:uid="{00000000-0005-0000-0000-000013260000}"/>
    <cellStyle name="40% - Accent2 8 6 2" xfId="15505" xr:uid="{00000000-0005-0000-0000-000014260000}"/>
    <cellStyle name="40% - Accent2 8 6 2 2" xfId="33140" xr:uid="{00000000-0005-0000-0000-000015260000}"/>
    <cellStyle name="40% - Accent2 8 6 3" xfId="26141" xr:uid="{00000000-0005-0000-0000-000016260000}"/>
    <cellStyle name="40% - Accent2 8 7" xfId="11351" xr:uid="{00000000-0005-0000-0000-000017260000}"/>
    <cellStyle name="40% - Accent2 8 7 2" xfId="29074" xr:uid="{00000000-0005-0000-0000-000018260000}"/>
    <cellStyle name="40% - Accent2 8 8" xfId="22115" xr:uid="{00000000-0005-0000-0000-000019260000}"/>
    <cellStyle name="40% - Accent2 8 9" xfId="23276" xr:uid="{00000000-0005-0000-0000-00001A260000}"/>
    <cellStyle name="40% - Accent2 9" xfId="635" xr:uid="{00000000-0005-0000-0000-00001B260000}"/>
    <cellStyle name="40% - Accent2 9 10" xfId="51833" xr:uid="{00000000-0005-0000-0000-00001C260000}"/>
    <cellStyle name="40% - Accent2 9 2" xfId="3791" xr:uid="{00000000-0005-0000-0000-00001D260000}"/>
    <cellStyle name="40% - Accent2 9 2 2" xfId="8365" xr:uid="{00000000-0005-0000-0000-00001E260000}"/>
    <cellStyle name="40% - Accent2 9 2 2 2" xfId="16161" xr:uid="{00000000-0005-0000-0000-00001F260000}"/>
    <cellStyle name="40% - Accent2 9 2 2 2 2" xfId="33796" xr:uid="{00000000-0005-0000-0000-000020260000}"/>
    <cellStyle name="40% - Accent2 9 2 2 3" xfId="26779" xr:uid="{00000000-0005-0000-0000-000021260000}"/>
    <cellStyle name="40% - Accent2 9 2 3" xfId="12510" xr:uid="{00000000-0005-0000-0000-000022260000}"/>
    <cellStyle name="40% - Accent2 9 2 3 2" xfId="30178" xr:uid="{00000000-0005-0000-0000-000023260000}"/>
    <cellStyle name="40% - Accent2 9 2 4" xfId="23914" xr:uid="{00000000-0005-0000-0000-000024260000}"/>
    <cellStyle name="40% - Accent2 9 3" xfId="5718" xr:uid="{00000000-0005-0000-0000-000025260000}"/>
    <cellStyle name="40% - Accent2 9 3 2" xfId="9018" xr:uid="{00000000-0005-0000-0000-000026260000}"/>
    <cellStyle name="40% - Accent2 9 3 2 2" xfId="16813" xr:uid="{00000000-0005-0000-0000-000027260000}"/>
    <cellStyle name="40% - Accent2 9 3 2 2 2" xfId="34449" xr:uid="{00000000-0005-0000-0000-000028260000}"/>
    <cellStyle name="40% - Accent2 9 3 2 3" xfId="27406" xr:uid="{00000000-0005-0000-0000-000029260000}"/>
    <cellStyle name="40% - Accent2 9 3 3" xfId="13574" xr:uid="{00000000-0005-0000-0000-00002A260000}"/>
    <cellStyle name="40% - Accent2 9 3 3 2" xfId="31214" xr:uid="{00000000-0005-0000-0000-00002B260000}"/>
    <cellStyle name="40% - Accent2 9 3 4" xfId="24541" xr:uid="{00000000-0005-0000-0000-00002C260000}"/>
    <cellStyle name="40% - Accent2 9 4" xfId="6348" xr:uid="{00000000-0005-0000-0000-00002D260000}"/>
    <cellStyle name="40% - Accent2 9 4 2" xfId="9558" xr:uid="{00000000-0005-0000-0000-00002E260000}"/>
    <cellStyle name="40% - Accent2 9 4 2 2" xfId="17352" xr:uid="{00000000-0005-0000-0000-00002F260000}"/>
    <cellStyle name="40% - Accent2 9 4 2 2 2" xfId="34989" xr:uid="{00000000-0005-0000-0000-000030260000}"/>
    <cellStyle name="40% - Accent2 9 4 2 3" xfId="27942" xr:uid="{00000000-0005-0000-0000-000031260000}"/>
    <cellStyle name="40% - Accent2 9 4 3" xfId="14137" xr:uid="{00000000-0005-0000-0000-000032260000}"/>
    <cellStyle name="40% - Accent2 9 4 3 2" xfId="31772" xr:uid="{00000000-0005-0000-0000-000033260000}"/>
    <cellStyle name="40% - Accent2 9 4 4" xfId="25078" xr:uid="{00000000-0005-0000-0000-000034260000}"/>
    <cellStyle name="40% - Accent2 9 5" xfId="6886" xr:uid="{00000000-0005-0000-0000-000035260000}"/>
    <cellStyle name="40% - Accent2 9 5 2" xfId="10096" xr:uid="{00000000-0005-0000-0000-000036260000}"/>
    <cellStyle name="40% - Accent2 9 5 2 2" xfId="17889" xr:uid="{00000000-0005-0000-0000-000037260000}"/>
    <cellStyle name="40% - Accent2 9 5 2 2 2" xfId="35526" xr:uid="{00000000-0005-0000-0000-000038260000}"/>
    <cellStyle name="40% - Accent2 9 5 2 3" xfId="28479" xr:uid="{00000000-0005-0000-0000-000039260000}"/>
    <cellStyle name="40% - Accent2 9 5 3" xfId="14674" xr:uid="{00000000-0005-0000-0000-00003A260000}"/>
    <cellStyle name="40% - Accent2 9 5 3 2" xfId="32309" xr:uid="{00000000-0005-0000-0000-00003B260000}"/>
    <cellStyle name="40% - Accent2 9 5 4" xfId="25616" xr:uid="{00000000-0005-0000-0000-00003C260000}"/>
    <cellStyle name="40% - Accent2 9 6" xfId="7709" xr:uid="{00000000-0005-0000-0000-00003D260000}"/>
    <cellStyle name="40% - Accent2 9 6 2" xfId="15506" xr:uid="{00000000-0005-0000-0000-00003E260000}"/>
    <cellStyle name="40% - Accent2 9 6 2 2" xfId="33141" xr:uid="{00000000-0005-0000-0000-00003F260000}"/>
    <cellStyle name="40% - Accent2 9 6 3" xfId="26142" xr:uid="{00000000-0005-0000-0000-000040260000}"/>
    <cellStyle name="40% - Accent2 9 7" xfId="11352" xr:uid="{00000000-0005-0000-0000-000041260000}"/>
    <cellStyle name="40% - Accent2 9 7 2" xfId="29075" xr:uid="{00000000-0005-0000-0000-000042260000}"/>
    <cellStyle name="40% - Accent2 9 8" xfId="22682" xr:uid="{00000000-0005-0000-0000-000043260000}"/>
    <cellStyle name="40% - Accent2 9 8 2" xfId="38904" xr:uid="{00000000-0005-0000-0000-000044260000}"/>
    <cellStyle name="40% - Accent2 9 9" xfId="23277" xr:uid="{00000000-0005-0000-0000-000045260000}"/>
    <cellStyle name="40% - Accent3" xfId="173" builtinId="39" customBuiltin="1"/>
    <cellStyle name="40% - Accent3 10" xfId="636" xr:uid="{00000000-0005-0000-0000-000047260000}"/>
    <cellStyle name="40% - Accent3 10 2" xfId="637" xr:uid="{00000000-0005-0000-0000-000048260000}"/>
    <cellStyle name="40% - Accent3 10 3" xfId="638" xr:uid="{00000000-0005-0000-0000-000049260000}"/>
    <cellStyle name="40% - Accent3 10 3 2" xfId="8366" xr:uid="{00000000-0005-0000-0000-00004A260000}"/>
    <cellStyle name="40% - Accent3 10 3 2 2" xfId="16162" xr:uid="{00000000-0005-0000-0000-00004B260000}"/>
    <cellStyle name="40% - Accent3 10 3 2 2 2" xfId="33797" xr:uid="{00000000-0005-0000-0000-00004C260000}"/>
    <cellStyle name="40% - Accent3 10 3 2 3" xfId="26780" xr:uid="{00000000-0005-0000-0000-00004D260000}"/>
    <cellStyle name="40% - Accent3 10 3 3" xfId="12511" xr:uid="{00000000-0005-0000-0000-00004E260000}"/>
    <cellStyle name="40% - Accent3 10 3 3 2" xfId="30179" xr:uid="{00000000-0005-0000-0000-00004F260000}"/>
    <cellStyle name="40% - Accent3 10 3 4" xfId="23915" xr:uid="{00000000-0005-0000-0000-000050260000}"/>
    <cellStyle name="40% - Accent3 10 3 5" xfId="51834" xr:uid="{00000000-0005-0000-0000-000051260000}"/>
    <cellStyle name="40% - Accent3 10 4" xfId="7710" xr:uid="{00000000-0005-0000-0000-000052260000}"/>
    <cellStyle name="40% - Accent3 10 4 2" xfId="15507" xr:uid="{00000000-0005-0000-0000-000053260000}"/>
    <cellStyle name="40% - Accent3 10 4 2 2" xfId="33142" xr:uid="{00000000-0005-0000-0000-000054260000}"/>
    <cellStyle name="40% - Accent3 10 4 3" xfId="26143" xr:uid="{00000000-0005-0000-0000-000055260000}"/>
    <cellStyle name="40% - Accent3 10 5" xfId="11353" xr:uid="{00000000-0005-0000-0000-000056260000}"/>
    <cellStyle name="40% - Accent3 10 5 2" xfId="29076" xr:uid="{00000000-0005-0000-0000-000057260000}"/>
    <cellStyle name="40% - Accent3 10 6" xfId="22117" xr:uid="{00000000-0005-0000-0000-000058260000}"/>
    <cellStyle name="40% - Accent3 10 6 2" xfId="38802" xr:uid="{00000000-0005-0000-0000-000059260000}"/>
    <cellStyle name="40% - Accent3 10 7" xfId="23278" xr:uid="{00000000-0005-0000-0000-00005A260000}"/>
    <cellStyle name="40% - Accent3 11" xfId="639" xr:uid="{00000000-0005-0000-0000-00005B260000}"/>
    <cellStyle name="40% - Accent3 11 10" xfId="3792" xr:uid="{00000000-0005-0000-0000-00005C260000}"/>
    <cellStyle name="40% - Accent3 11 10 2" xfId="8367" xr:uid="{00000000-0005-0000-0000-00005D260000}"/>
    <cellStyle name="40% - Accent3 11 10 2 2" xfId="16163" xr:uid="{00000000-0005-0000-0000-00005E260000}"/>
    <cellStyle name="40% - Accent3 11 10 2 2 2" xfId="33798" xr:uid="{00000000-0005-0000-0000-00005F260000}"/>
    <cellStyle name="40% - Accent3 11 10 2 3" xfId="26781" xr:uid="{00000000-0005-0000-0000-000060260000}"/>
    <cellStyle name="40% - Accent3 11 10 3" xfId="12512" xr:uid="{00000000-0005-0000-0000-000061260000}"/>
    <cellStyle name="40% - Accent3 11 10 3 2" xfId="30180" xr:uid="{00000000-0005-0000-0000-000062260000}"/>
    <cellStyle name="40% - Accent3 11 10 4" xfId="23916" xr:uid="{00000000-0005-0000-0000-000063260000}"/>
    <cellStyle name="40% - Accent3 11 11" xfId="5719" xr:uid="{00000000-0005-0000-0000-000064260000}"/>
    <cellStyle name="40% - Accent3 11 11 2" xfId="9019" xr:uid="{00000000-0005-0000-0000-000065260000}"/>
    <cellStyle name="40% - Accent3 11 11 2 2" xfId="16814" xr:uid="{00000000-0005-0000-0000-000066260000}"/>
    <cellStyle name="40% - Accent3 11 11 2 2 2" xfId="34450" xr:uid="{00000000-0005-0000-0000-000067260000}"/>
    <cellStyle name="40% - Accent3 11 11 2 3" xfId="27407" xr:uid="{00000000-0005-0000-0000-000068260000}"/>
    <cellStyle name="40% - Accent3 11 11 3" xfId="13575" xr:uid="{00000000-0005-0000-0000-000069260000}"/>
    <cellStyle name="40% - Accent3 11 11 3 2" xfId="31215" xr:uid="{00000000-0005-0000-0000-00006A260000}"/>
    <cellStyle name="40% - Accent3 11 11 4" xfId="24542" xr:uid="{00000000-0005-0000-0000-00006B260000}"/>
    <cellStyle name="40% - Accent3 11 12" xfId="6349" xr:uid="{00000000-0005-0000-0000-00006C260000}"/>
    <cellStyle name="40% - Accent3 11 12 2" xfId="9559" xr:uid="{00000000-0005-0000-0000-00006D260000}"/>
    <cellStyle name="40% - Accent3 11 12 2 2" xfId="17353" xr:uid="{00000000-0005-0000-0000-00006E260000}"/>
    <cellStyle name="40% - Accent3 11 12 2 2 2" xfId="34990" xr:uid="{00000000-0005-0000-0000-00006F260000}"/>
    <cellStyle name="40% - Accent3 11 12 2 3" xfId="27943" xr:uid="{00000000-0005-0000-0000-000070260000}"/>
    <cellStyle name="40% - Accent3 11 12 3" xfId="14138" xr:uid="{00000000-0005-0000-0000-000071260000}"/>
    <cellStyle name="40% - Accent3 11 12 3 2" xfId="31773" xr:uid="{00000000-0005-0000-0000-000072260000}"/>
    <cellStyle name="40% - Accent3 11 12 4" xfId="25079" xr:uid="{00000000-0005-0000-0000-000073260000}"/>
    <cellStyle name="40% - Accent3 11 13" xfId="6887" xr:uid="{00000000-0005-0000-0000-000074260000}"/>
    <cellStyle name="40% - Accent3 11 13 2" xfId="10097" xr:uid="{00000000-0005-0000-0000-000075260000}"/>
    <cellStyle name="40% - Accent3 11 13 2 2" xfId="17890" xr:uid="{00000000-0005-0000-0000-000076260000}"/>
    <cellStyle name="40% - Accent3 11 13 2 2 2" xfId="35527" xr:uid="{00000000-0005-0000-0000-000077260000}"/>
    <cellStyle name="40% - Accent3 11 13 2 3" xfId="28480" xr:uid="{00000000-0005-0000-0000-000078260000}"/>
    <cellStyle name="40% - Accent3 11 13 3" xfId="14675" xr:uid="{00000000-0005-0000-0000-000079260000}"/>
    <cellStyle name="40% - Accent3 11 13 3 2" xfId="32310" xr:uid="{00000000-0005-0000-0000-00007A260000}"/>
    <cellStyle name="40% - Accent3 11 13 4" xfId="25617" xr:uid="{00000000-0005-0000-0000-00007B260000}"/>
    <cellStyle name="40% - Accent3 11 14" xfId="7711" xr:uid="{00000000-0005-0000-0000-00007C260000}"/>
    <cellStyle name="40% - Accent3 11 14 2" xfId="15508" xr:uid="{00000000-0005-0000-0000-00007D260000}"/>
    <cellStyle name="40% - Accent3 11 14 2 2" xfId="33143" xr:uid="{00000000-0005-0000-0000-00007E260000}"/>
    <cellStyle name="40% - Accent3 11 14 3" xfId="26144" xr:uid="{00000000-0005-0000-0000-00007F260000}"/>
    <cellStyle name="40% - Accent3 11 15" xfId="11354" xr:uid="{00000000-0005-0000-0000-000080260000}"/>
    <cellStyle name="40% - Accent3 11 15 2" xfId="29077" xr:uid="{00000000-0005-0000-0000-000081260000}"/>
    <cellStyle name="40% - Accent3 11 16" xfId="22118" xr:uid="{00000000-0005-0000-0000-000082260000}"/>
    <cellStyle name="40% - Accent3 11 16 2" xfId="38803" xr:uid="{00000000-0005-0000-0000-000083260000}"/>
    <cellStyle name="40% - Accent3 11 17" xfId="23279" xr:uid="{00000000-0005-0000-0000-000084260000}"/>
    <cellStyle name="40% - Accent3 11 18" xfId="51835" xr:uid="{00000000-0005-0000-0000-000085260000}"/>
    <cellStyle name="40% - Accent3 11 2" xfId="640" xr:uid="{00000000-0005-0000-0000-000086260000}"/>
    <cellStyle name="40% - Accent3 11 2 2" xfId="3793" xr:uid="{00000000-0005-0000-0000-000087260000}"/>
    <cellStyle name="40% - Accent3 11 2 2 2" xfId="8368" xr:uid="{00000000-0005-0000-0000-000088260000}"/>
    <cellStyle name="40% - Accent3 11 2 2 2 2" xfId="16164" xr:uid="{00000000-0005-0000-0000-000089260000}"/>
    <cellStyle name="40% - Accent3 11 2 2 2 2 2" xfId="33799" xr:uid="{00000000-0005-0000-0000-00008A260000}"/>
    <cellStyle name="40% - Accent3 11 2 2 2 3" xfId="26782" xr:uid="{00000000-0005-0000-0000-00008B260000}"/>
    <cellStyle name="40% - Accent3 11 2 2 3" xfId="12513" xr:uid="{00000000-0005-0000-0000-00008C260000}"/>
    <cellStyle name="40% - Accent3 11 2 2 3 2" xfId="30181" xr:uid="{00000000-0005-0000-0000-00008D260000}"/>
    <cellStyle name="40% - Accent3 11 2 2 4" xfId="23917" xr:uid="{00000000-0005-0000-0000-00008E260000}"/>
    <cellStyle name="40% - Accent3 11 2 3" xfId="5720" xr:uid="{00000000-0005-0000-0000-00008F260000}"/>
    <cellStyle name="40% - Accent3 11 2 3 2" xfId="9020" xr:uid="{00000000-0005-0000-0000-000090260000}"/>
    <cellStyle name="40% - Accent3 11 2 3 2 2" xfId="16815" xr:uid="{00000000-0005-0000-0000-000091260000}"/>
    <cellStyle name="40% - Accent3 11 2 3 2 2 2" xfId="34451" xr:uid="{00000000-0005-0000-0000-000092260000}"/>
    <cellStyle name="40% - Accent3 11 2 3 2 3" xfId="27408" xr:uid="{00000000-0005-0000-0000-000093260000}"/>
    <cellStyle name="40% - Accent3 11 2 3 3" xfId="13576" xr:uid="{00000000-0005-0000-0000-000094260000}"/>
    <cellStyle name="40% - Accent3 11 2 3 3 2" xfId="31216" xr:uid="{00000000-0005-0000-0000-000095260000}"/>
    <cellStyle name="40% - Accent3 11 2 3 4" xfId="24543" xr:uid="{00000000-0005-0000-0000-000096260000}"/>
    <cellStyle name="40% - Accent3 11 2 4" xfId="6350" xr:uid="{00000000-0005-0000-0000-000097260000}"/>
    <cellStyle name="40% - Accent3 11 2 4 2" xfId="9560" xr:uid="{00000000-0005-0000-0000-000098260000}"/>
    <cellStyle name="40% - Accent3 11 2 4 2 2" xfId="17354" xr:uid="{00000000-0005-0000-0000-000099260000}"/>
    <cellStyle name="40% - Accent3 11 2 4 2 2 2" xfId="34991" xr:uid="{00000000-0005-0000-0000-00009A260000}"/>
    <cellStyle name="40% - Accent3 11 2 4 2 3" xfId="27944" xr:uid="{00000000-0005-0000-0000-00009B260000}"/>
    <cellStyle name="40% - Accent3 11 2 4 3" xfId="14139" xr:uid="{00000000-0005-0000-0000-00009C260000}"/>
    <cellStyle name="40% - Accent3 11 2 4 3 2" xfId="31774" xr:uid="{00000000-0005-0000-0000-00009D260000}"/>
    <cellStyle name="40% - Accent3 11 2 4 4" xfId="25080" xr:uid="{00000000-0005-0000-0000-00009E260000}"/>
    <cellStyle name="40% - Accent3 11 2 5" xfId="6888" xr:uid="{00000000-0005-0000-0000-00009F260000}"/>
    <cellStyle name="40% - Accent3 11 2 5 2" xfId="10098" xr:uid="{00000000-0005-0000-0000-0000A0260000}"/>
    <cellStyle name="40% - Accent3 11 2 5 2 2" xfId="17891" xr:uid="{00000000-0005-0000-0000-0000A1260000}"/>
    <cellStyle name="40% - Accent3 11 2 5 2 2 2" xfId="35528" xr:uid="{00000000-0005-0000-0000-0000A2260000}"/>
    <cellStyle name="40% - Accent3 11 2 5 2 3" xfId="28481" xr:uid="{00000000-0005-0000-0000-0000A3260000}"/>
    <cellStyle name="40% - Accent3 11 2 5 3" xfId="14676" xr:uid="{00000000-0005-0000-0000-0000A4260000}"/>
    <cellStyle name="40% - Accent3 11 2 5 3 2" xfId="32311" xr:uid="{00000000-0005-0000-0000-0000A5260000}"/>
    <cellStyle name="40% - Accent3 11 2 5 4" xfId="25618" xr:uid="{00000000-0005-0000-0000-0000A6260000}"/>
    <cellStyle name="40% - Accent3 11 2 6" xfId="7712" xr:uid="{00000000-0005-0000-0000-0000A7260000}"/>
    <cellStyle name="40% - Accent3 11 2 6 2" xfId="15509" xr:uid="{00000000-0005-0000-0000-0000A8260000}"/>
    <cellStyle name="40% - Accent3 11 2 6 2 2" xfId="33144" xr:uid="{00000000-0005-0000-0000-0000A9260000}"/>
    <cellStyle name="40% - Accent3 11 2 6 3" xfId="26145" xr:uid="{00000000-0005-0000-0000-0000AA260000}"/>
    <cellStyle name="40% - Accent3 11 2 7" xfId="11355" xr:uid="{00000000-0005-0000-0000-0000AB260000}"/>
    <cellStyle name="40% - Accent3 11 2 7 2" xfId="29078" xr:uid="{00000000-0005-0000-0000-0000AC260000}"/>
    <cellStyle name="40% - Accent3 11 2 8" xfId="23280" xr:uid="{00000000-0005-0000-0000-0000AD260000}"/>
    <cellStyle name="40% - Accent3 11 2 9" xfId="51836" xr:uid="{00000000-0005-0000-0000-0000AE260000}"/>
    <cellStyle name="40% - Accent3 11 3" xfId="641" xr:uid="{00000000-0005-0000-0000-0000AF260000}"/>
    <cellStyle name="40% - Accent3 11 3 10" xfId="23281" xr:uid="{00000000-0005-0000-0000-0000B0260000}"/>
    <cellStyle name="40% - Accent3 11 3 11" xfId="51837" xr:uid="{00000000-0005-0000-0000-0000B1260000}"/>
    <cellStyle name="40% - Accent3 11 3 2" xfId="642" xr:uid="{00000000-0005-0000-0000-0000B2260000}"/>
    <cellStyle name="40% - Accent3 11 3 2 2" xfId="3795" xr:uid="{00000000-0005-0000-0000-0000B3260000}"/>
    <cellStyle name="40% - Accent3 11 3 2 2 2" xfId="8370" xr:uid="{00000000-0005-0000-0000-0000B4260000}"/>
    <cellStyle name="40% - Accent3 11 3 2 2 2 2" xfId="16166" xr:uid="{00000000-0005-0000-0000-0000B5260000}"/>
    <cellStyle name="40% - Accent3 11 3 2 2 2 2 2" xfId="33801" xr:uid="{00000000-0005-0000-0000-0000B6260000}"/>
    <cellStyle name="40% - Accent3 11 3 2 2 2 3" xfId="26784" xr:uid="{00000000-0005-0000-0000-0000B7260000}"/>
    <cellStyle name="40% - Accent3 11 3 2 2 3" xfId="12515" xr:uid="{00000000-0005-0000-0000-0000B8260000}"/>
    <cellStyle name="40% - Accent3 11 3 2 2 3 2" xfId="30183" xr:uid="{00000000-0005-0000-0000-0000B9260000}"/>
    <cellStyle name="40% - Accent3 11 3 2 2 4" xfId="23919" xr:uid="{00000000-0005-0000-0000-0000BA260000}"/>
    <cellStyle name="40% - Accent3 11 3 2 3" xfId="5722" xr:uid="{00000000-0005-0000-0000-0000BB260000}"/>
    <cellStyle name="40% - Accent3 11 3 2 3 2" xfId="9022" xr:uid="{00000000-0005-0000-0000-0000BC260000}"/>
    <cellStyle name="40% - Accent3 11 3 2 3 2 2" xfId="16817" xr:uid="{00000000-0005-0000-0000-0000BD260000}"/>
    <cellStyle name="40% - Accent3 11 3 2 3 2 2 2" xfId="34453" xr:uid="{00000000-0005-0000-0000-0000BE260000}"/>
    <cellStyle name="40% - Accent3 11 3 2 3 2 3" xfId="27410" xr:uid="{00000000-0005-0000-0000-0000BF260000}"/>
    <cellStyle name="40% - Accent3 11 3 2 3 3" xfId="13578" xr:uid="{00000000-0005-0000-0000-0000C0260000}"/>
    <cellStyle name="40% - Accent3 11 3 2 3 3 2" xfId="31218" xr:uid="{00000000-0005-0000-0000-0000C1260000}"/>
    <cellStyle name="40% - Accent3 11 3 2 3 4" xfId="24545" xr:uid="{00000000-0005-0000-0000-0000C2260000}"/>
    <cellStyle name="40% - Accent3 11 3 2 4" xfId="6352" xr:uid="{00000000-0005-0000-0000-0000C3260000}"/>
    <cellStyle name="40% - Accent3 11 3 2 4 2" xfId="9562" xr:uid="{00000000-0005-0000-0000-0000C4260000}"/>
    <cellStyle name="40% - Accent3 11 3 2 4 2 2" xfId="17356" xr:uid="{00000000-0005-0000-0000-0000C5260000}"/>
    <cellStyle name="40% - Accent3 11 3 2 4 2 2 2" xfId="34993" xr:uid="{00000000-0005-0000-0000-0000C6260000}"/>
    <cellStyle name="40% - Accent3 11 3 2 4 2 3" xfId="27946" xr:uid="{00000000-0005-0000-0000-0000C7260000}"/>
    <cellStyle name="40% - Accent3 11 3 2 4 3" xfId="14141" xr:uid="{00000000-0005-0000-0000-0000C8260000}"/>
    <cellStyle name="40% - Accent3 11 3 2 4 3 2" xfId="31776" xr:uid="{00000000-0005-0000-0000-0000C9260000}"/>
    <cellStyle name="40% - Accent3 11 3 2 4 4" xfId="25082" xr:uid="{00000000-0005-0000-0000-0000CA260000}"/>
    <cellStyle name="40% - Accent3 11 3 2 5" xfId="6890" xr:uid="{00000000-0005-0000-0000-0000CB260000}"/>
    <cellStyle name="40% - Accent3 11 3 2 5 2" xfId="10100" xr:uid="{00000000-0005-0000-0000-0000CC260000}"/>
    <cellStyle name="40% - Accent3 11 3 2 5 2 2" xfId="17893" xr:uid="{00000000-0005-0000-0000-0000CD260000}"/>
    <cellStyle name="40% - Accent3 11 3 2 5 2 2 2" xfId="35530" xr:uid="{00000000-0005-0000-0000-0000CE260000}"/>
    <cellStyle name="40% - Accent3 11 3 2 5 2 3" xfId="28483" xr:uid="{00000000-0005-0000-0000-0000CF260000}"/>
    <cellStyle name="40% - Accent3 11 3 2 5 3" xfId="14678" xr:uid="{00000000-0005-0000-0000-0000D0260000}"/>
    <cellStyle name="40% - Accent3 11 3 2 5 3 2" xfId="32313" xr:uid="{00000000-0005-0000-0000-0000D1260000}"/>
    <cellStyle name="40% - Accent3 11 3 2 5 4" xfId="25620" xr:uid="{00000000-0005-0000-0000-0000D2260000}"/>
    <cellStyle name="40% - Accent3 11 3 2 6" xfId="7714" xr:uid="{00000000-0005-0000-0000-0000D3260000}"/>
    <cellStyle name="40% - Accent3 11 3 2 6 2" xfId="15511" xr:uid="{00000000-0005-0000-0000-0000D4260000}"/>
    <cellStyle name="40% - Accent3 11 3 2 6 2 2" xfId="33146" xr:uid="{00000000-0005-0000-0000-0000D5260000}"/>
    <cellStyle name="40% - Accent3 11 3 2 6 3" xfId="26147" xr:uid="{00000000-0005-0000-0000-0000D6260000}"/>
    <cellStyle name="40% - Accent3 11 3 2 7" xfId="11357" xr:uid="{00000000-0005-0000-0000-0000D7260000}"/>
    <cellStyle name="40% - Accent3 11 3 2 7 2" xfId="29080" xr:uid="{00000000-0005-0000-0000-0000D8260000}"/>
    <cellStyle name="40% - Accent3 11 3 2 8" xfId="23282" xr:uid="{00000000-0005-0000-0000-0000D9260000}"/>
    <cellStyle name="40% - Accent3 11 3 2 9" xfId="51838" xr:uid="{00000000-0005-0000-0000-0000DA260000}"/>
    <cellStyle name="40% - Accent3 11 3 3" xfId="3796" xr:uid="{00000000-0005-0000-0000-0000DB260000}"/>
    <cellStyle name="40% - Accent3 11 3 3 2" xfId="5723" xr:uid="{00000000-0005-0000-0000-0000DC260000}"/>
    <cellStyle name="40% - Accent3 11 3 3 2 2" xfId="9023" xr:uid="{00000000-0005-0000-0000-0000DD260000}"/>
    <cellStyle name="40% - Accent3 11 3 3 2 2 2" xfId="16818" xr:uid="{00000000-0005-0000-0000-0000DE260000}"/>
    <cellStyle name="40% - Accent3 11 3 3 2 2 2 2" xfId="34454" xr:uid="{00000000-0005-0000-0000-0000DF260000}"/>
    <cellStyle name="40% - Accent3 11 3 3 2 2 3" xfId="27411" xr:uid="{00000000-0005-0000-0000-0000E0260000}"/>
    <cellStyle name="40% - Accent3 11 3 3 2 3" xfId="13579" xr:uid="{00000000-0005-0000-0000-0000E1260000}"/>
    <cellStyle name="40% - Accent3 11 3 3 2 3 2" xfId="31219" xr:uid="{00000000-0005-0000-0000-0000E2260000}"/>
    <cellStyle name="40% - Accent3 11 3 3 2 4" xfId="24546" xr:uid="{00000000-0005-0000-0000-0000E3260000}"/>
    <cellStyle name="40% - Accent3 11 3 3 3" xfId="6353" xr:uid="{00000000-0005-0000-0000-0000E4260000}"/>
    <cellStyle name="40% - Accent3 11 3 3 3 2" xfId="9563" xr:uid="{00000000-0005-0000-0000-0000E5260000}"/>
    <cellStyle name="40% - Accent3 11 3 3 3 2 2" xfId="17357" xr:uid="{00000000-0005-0000-0000-0000E6260000}"/>
    <cellStyle name="40% - Accent3 11 3 3 3 2 2 2" xfId="34994" xr:uid="{00000000-0005-0000-0000-0000E7260000}"/>
    <cellStyle name="40% - Accent3 11 3 3 3 2 3" xfId="27947" xr:uid="{00000000-0005-0000-0000-0000E8260000}"/>
    <cellStyle name="40% - Accent3 11 3 3 3 3" xfId="14142" xr:uid="{00000000-0005-0000-0000-0000E9260000}"/>
    <cellStyle name="40% - Accent3 11 3 3 3 3 2" xfId="31777" xr:uid="{00000000-0005-0000-0000-0000EA260000}"/>
    <cellStyle name="40% - Accent3 11 3 3 3 4" xfId="25083" xr:uid="{00000000-0005-0000-0000-0000EB260000}"/>
    <cellStyle name="40% - Accent3 11 3 3 4" xfId="6891" xr:uid="{00000000-0005-0000-0000-0000EC260000}"/>
    <cellStyle name="40% - Accent3 11 3 3 4 2" xfId="10101" xr:uid="{00000000-0005-0000-0000-0000ED260000}"/>
    <cellStyle name="40% - Accent3 11 3 3 4 2 2" xfId="17894" xr:uid="{00000000-0005-0000-0000-0000EE260000}"/>
    <cellStyle name="40% - Accent3 11 3 3 4 2 2 2" xfId="35531" xr:uid="{00000000-0005-0000-0000-0000EF260000}"/>
    <cellStyle name="40% - Accent3 11 3 3 4 2 3" xfId="28484" xr:uid="{00000000-0005-0000-0000-0000F0260000}"/>
    <cellStyle name="40% - Accent3 11 3 3 4 3" xfId="14679" xr:uid="{00000000-0005-0000-0000-0000F1260000}"/>
    <cellStyle name="40% - Accent3 11 3 3 4 3 2" xfId="32314" xr:uid="{00000000-0005-0000-0000-0000F2260000}"/>
    <cellStyle name="40% - Accent3 11 3 3 4 4" xfId="25621" xr:uid="{00000000-0005-0000-0000-0000F3260000}"/>
    <cellStyle name="40% - Accent3 11 3 3 5" xfId="8371" xr:uid="{00000000-0005-0000-0000-0000F4260000}"/>
    <cellStyle name="40% - Accent3 11 3 3 5 2" xfId="16167" xr:uid="{00000000-0005-0000-0000-0000F5260000}"/>
    <cellStyle name="40% - Accent3 11 3 3 5 2 2" xfId="33802" xr:uid="{00000000-0005-0000-0000-0000F6260000}"/>
    <cellStyle name="40% - Accent3 11 3 3 5 3" xfId="26785" xr:uid="{00000000-0005-0000-0000-0000F7260000}"/>
    <cellStyle name="40% - Accent3 11 3 3 6" xfId="12516" xr:uid="{00000000-0005-0000-0000-0000F8260000}"/>
    <cellStyle name="40% - Accent3 11 3 3 6 2" xfId="30184" xr:uid="{00000000-0005-0000-0000-0000F9260000}"/>
    <cellStyle name="40% - Accent3 11 3 3 7" xfId="23920" xr:uid="{00000000-0005-0000-0000-0000FA260000}"/>
    <cellStyle name="40% - Accent3 11 3 4" xfId="3794" xr:uid="{00000000-0005-0000-0000-0000FB260000}"/>
    <cellStyle name="40% - Accent3 11 3 4 2" xfId="8369" xr:uid="{00000000-0005-0000-0000-0000FC260000}"/>
    <cellStyle name="40% - Accent3 11 3 4 2 2" xfId="16165" xr:uid="{00000000-0005-0000-0000-0000FD260000}"/>
    <cellStyle name="40% - Accent3 11 3 4 2 2 2" xfId="33800" xr:uid="{00000000-0005-0000-0000-0000FE260000}"/>
    <cellStyle name="40% - Accent3 11 3 4 2 3" xfId="26783" xr:uid="{00000000-0005-0000-0000-0000FF260000}"/>
    <cellStyle name="40% - Accent3 11 3 4 3" xfId="12514" xr:uid="{00000000-0005-0000-0000-000000270000}"/>
    <cellStyle name="40% - Accent3 11 3 4 3 2" xfId="30182" xr:uid="{00000000-0005-0000-0000-000001270000}"/>
    <cellStyle name="40% - Accent3 11 3 4 4" xfId="23918" xr:uid="{00000000-0005-0000-0000-000002270000}"/>
    <cellStyle name="40% - Accent3 11 3 5" xfId="5721" xr:uid="{00000000-0005-0000-0000-000003270000}"/>
    <cellStyle name="40% - Accent3 11 3 5 2" xfId="9021" xr:uid="{00000000-0005-0000-0000-000004270000}"/>
    <cellStyle name="40% - Accent3 11 3 5 2 2" xfId="16816" xr:uid="{00000000-0005-0000-0000-000005270000}"/>
    <cellStyle name="40% - Accent3 11 3 5 2 2 2" xfId="34452" xr:uid="{00000000-0005-0000-0000-000006270000}"/>
    <cellStyle name="40% - Accent3 11 3 5 2 3" xfId="27409" xr:uid="{00000000-0005-0000-0000-000007270000}"/>
    <cellStyle name="40% - Accent3 11 3 5 3" xfId="13577" xr:uid="{00000000-0005-0000-0000-000008270000}"/>
    <cellStyle name="40% - Accent3 11 3 5 3 2" xfId="31217" xr:uid="{00000000-0005-0000-0000-000009270000}"/>
    <cellStyle name="40% - Accent3 11 3 5 4" xfId="24544" xr:uid="{00000000-0005-0000-0000-00000A270000}"/>
    <cellStyle name="40% - Accent3 11 3 6" xfId="6351" xr:uid="{00000000-0005-0000-0000-00000B270000}"/>
    <cellStyle name="40% - Accent3 11 3 6 2" xfId="9561" xr:uid="{00000000-0005-0000-0000-00000C270000}"/>
    <cellStyle name="40% - Accent3 11 3 6 2 2" xfId="17355" xr:uid="{00000000-0005-0000-0000-00000D270000}"/>
    <cellStyle name="40% - Accent3 11 3 6 2 2 2" xfId="34992" xr:uid="{00000000-0005-0000-0000-00000E270000}"/>
    <cellStyle name="40% - Accent3 11 3 6 2 3" xfId="27945" xr:uid="{00000000-0005-0000-0000-00000F270000}"/>
    <cellStyle name="40% - Accent3 11 3 6 3" xfId="14140" xr:uid="{00000000-0005-0000-0000-000010270000}"/>
    <cellStyle name="40% - Accent3 11 3 6 3 2" xfId="31775" xr:uid="{00000000-0005-0000-0000-000011270000}"/>
    <cellStyle name="40% - Accent3 11 3 6 4" xfId="25081" xr:uid="{00000000-0005-0000-0000-000012270000}"/>
    <cellStyle name="40% - Accent3 11 3 7" xfId="6889" xr:uid="{00000000-0005-0000-0000-000013270000}"/>
    <cellStyle name="40% - Accent3 11 3 7 2" xfId="10099" xr:uid="{00000000-0005-0000-0000-000014270000}"/>
    <cellStyle name="40% - Accent3 11 3 7 2 2" xfId="17892" xr:uid="{00000000-0005-0000-0000-000015270000}"/>
    <cellStyle name="40% - Accent3 11 3 7 2 2 2" xfId="35529" xr:uid="{00000000-0005-0000-0000-000016270000}"/>
    <cellStyle name="40% - Accent3 11 3 7 2 3" xfId="28482" xr:uid="{00000000-0005-0000-0000-000017270000}"/>
    <cellStyle name="40% - Accent3 11 3 7 3" xfId="14677" xr:uid="{00000000-0005-0000-0000-000018270000}"/>
    <cellStyle name="40% - Accent3 11 3 7 3 2" xfId="32312" xr:uid="{00000000-0005-0000-0000-000019270000}"/>
    <cellStyle name="40% - Accent3 11 3 7 4" xfId="25619" xr:uid="{00000000-0005-0000-0000-00001A270000}"/>
    <cellStyle name="40% - Accent3 11 3 8" xfId="7713" xr:uid="{00000000-0005-0000-0000-00001B270000}"/>
    <cellStyle name="40% - Accent3 11 3 8 2" xfId="15510" xr:uid="{00000000-0005-0000-0000-00001C270000}"/>
    <cellStyle name="40% - Accent3 11 3 8 2 2" xfId="33145" xr:uid="{00000000-0005-0000-0000-00001D270000}"/>
    <cellStyle name="40% - Accent3 11 3 8 3" xfId="26146" xr:uid="{00000000-0005-0000-0000-00001E270000}"/>
    <cellStyle name="40% - Accent3 11 3 9" xfId="11356" xr:uid="{00000000-0005-0000-0000-00001F270000}"/>
    <cellStyle name="40% - Accent3 11 3 9 2" xfId="29079" xr:uid="{00000000-0005-0000-0000-000020270000}"/>
    <cellStyle name="40% - Accent3 11 4" xfId="643" xr:uid="{00000000-0005-0000-0000-000021270000}"/>
    <cellStyle name="40% - Accent3 11 4 2" xfId="3797" xr:uid="{00000000-0005-0000-0000-000022270000}"/>
    <cellStyle name="40% - Accent3 11 4 2 2" xfId="8372" xr:uid="{00000000-0005-0000-0000-000023270000}"/>
    <cellStyle name="40% - Accent3 11 4 2 2 2" xfId="16168" xr:uid="{00000000-0005-0000-0000-000024270000}"/>
    <cellStyle name="40% - Accent3 11 4 2 2 2 2" xfId="33803" xr:uid="{00000000-0005-0000-0000-000025270000}"/>
    <cellStyle name="40% - Accent3 11 4 2 2 3" xfId="26786" xr:uid="{00000000-0005-0000-0000-000026270000}"/>
    <cellStyle name="40% - Accent3 11 4 2 3" xfId="12517" xr:uid="{00000000-0005-0000-0000-000027270000}"/>
    <cellStyle name="40% - Accent3 11 4 2 3 2" xfId="30185" xr:uid="{00000000-0005-0000-0000-000028270000}"/>
    <cellStyle name="40% - Accent3 11 4 2 4" xfId="23921" xr:uid="{00000000-0005-0000-0000-000029270000}"/>
    <cellStyle name="40% - Accent3 11 4 3" xfId="5724" xr:uid="{00000000-0005-0000-0000-00002A270000}"/>
    <cellStyle name="40% - Accent3 11 4 3 2" xfId="9024" xr:uid="{00000000-0005-0000-0000-00002B270000}"/>
    <cellStyle name="40% - Accent3 11 4 3 2 2" xfId="16819" xr:uid="{00000000-0005-0000-0000-00002C270000}"/>
    <cellStyle name="40% - Accent3 11 4 3 2 2 2" xfId="34455" xr:uid="{00000000-0005-0000-0000-00002D270000}"/>
    <cellStyle name="40% - Accent3 11 4 3 2 3" xfId="27412" xr:uid="{00000000-0005-0000-0000-00002E270000}"/>
    <cellStyle name="40% - Accent3 11 4 3 3" xfId="13580" xr:uid="{00000000-0005-0000-0000-00002F270000}"/>
    <cellStyle name="40% - Accent3 11 4 3 3 2" xfId="31220" xr:uid="{00000000-0005-0000-0000-000030270000}"/>
    <cellStyle name="40% - Accent3 11 4 3 4" xfId="24547" xr:uid="{00000000-0005-0000-0000-000031270000}"/>
    <cellStyle name="40% - Accent3 11 4 4" xfId="6354" xr:uid="{00000000-0005-0000-0000-000032270000}"/>
    <cellStyle name="40% - Accent3 11 4 4 2" xfId="9564" xr:uid="{00000000-0005-0000-0000-000033270000}"/>
    <cellStyle name="40% - Accent3 11 4 4 2 2" xfId="17358" xr:uid="{00000000-0005-0000-0000-000034270000}"/>
    <cellStyle name="40% - Accent3 11 4 4 2 2 2" xfId="34995" xr:uid="{00000000-0005-0000-0000-000035270000}"/>
    <cellStyle name="40% - Accent3 11 4 4 2 3" xfId="27948" xr:uid="{00000000-0005-0000-0000-000036270000}"/>
    <cellStyle name="40% - Accent3 11 4 4 3" xfId="14143" xr:uid="{00000000-0005-0000-0000-000037270000}"/>
    <cellStyle name="40% - Accent3 11 4 4 3 2" xfId="31778" xr:uid="{00000000-0005-0000-0000-000038270000}"/>
    <cellStyle name="40% - Accent3 11 4 4 4" xfId="25084" xr:uid="{00000000-0005-0000-0000-000039270000}"/>
    <cellStyle name="40% - Accent3 11 4 5" xfId="6892" xr:uid="{00000000-0005-0000-0000-00003A270000}"/>
    <cellStyle name="40% - Accent3 11 4 5 2" xfId="10102" xr:uid="{00000000-0005-0000-0000-00003B270000}"/>
    <cellStyle name="40% - Accent3 11 4 5 2 2" xfId="17895" xr:uid="{00000000-0005-0000-0000-00003C270000}"/>
    <cellStyle name="40% - Accent3 11 4 5 2 2 2" xfId="35532" xr:uid="{00000000-0005-0000-0000-00003D270000}"/>
    <cellStyle name="40% - Accent3 11 4 5 2 3" xfId="28485" xr:uid="{00000000-0005-0000-0000-00003E270000}"/>
    <cellStyle name="40% - Accent3 11 4 5 3" xfId="14680" xr:uid="{00000000-0005-0000-0000-00003F270000}"/>
    <cellStyle name="40% - Accent3 11 4 5 3 2" xfId="32315" xr:uid="{00000000-0005-0000-0000-000040270000}"/>
    <cellStyle name="40% - Accent3 11 4 5 4" xfId="25622" xr:uid="{00000000-0005-0000-0000-000041270000}"/>
    <cellStyle name="40% - Accent3 11 4 6" xfId="7715" xr:uid="{00000000-0005-0000-0000-000042270000}"/>
    <cellStyle name="40% - Accent3 11 4 6 2" xfId="15512" xr:uid="{00000000-0005-0000-0000-000043270000}"/>
    <cellStyle name="40% - Accent3 11 4 6 2 2" xfId="33147" xr:uid="{00000000-0005-0000-0000-000044270000}"/>
    <cellStyle name="40% - Accent3 11 4 6 3" xfId="26148" xr:uid="{00000000-0005-0000-0000-000045270000}"/>
    <cellStyle name="40% - Accent3 11 4 7" xfId="11358" xr:uid="{00000000-0005-0000-0000-000046270000}"/>
    <cellStyle name="40% - Accent3 11 4 7 2" xfId="29081" xr:uid="{00000000-0005-0000-0000-000047270000}"/>
    <cellStyle name="40% - Accent3 11 4 8" xfId="23283" xr:uid="{00000000-0005-0000-0000-000048270000}"/>
    <cellStyle name="40% - Accent3 11 4 9" xfId="51839" xr:uid="{00000000-0005-0000-0000-000049270000}"/>
    <cellStyle name="40% - Accent3 11 5" xfId="644" xr:uid="{00000000-0005-0000-0000-00004A270000}"/>
    <cellStyle name="40% - Accent3 11 5 2" xfId="3798" xr:uid="{00000000-0005-0000-0000-00004B270000}"/>
    <cellStyle name="40% - Accent3 11 5 2 2" xfId="8373" xr:uid="{00000000-0005-0000-0000-00004C270000}"/>
    <cellStyle name="40% - Accent3 11 5 2 2 2" xfId="16169" xr:uid="{00000000-0005-0000-0000-00004D270000}"/>
    <cellStyle name="40% - Accent3 11 5 2 2 2 2" xfId="33804" xr:uid="{00000000-0005-0000-0000-00004E270000}"/>
    <cellStyle name="40% - Accent3 11 5 2 2 3" xfId="26787" xr:uid="{00000000-0005-0000-0000-00004F270000}"/>
    <cellStyle name="40% - Accent3 11 5 2 3" xfId="12518" xr:uid="{00000000-0005-0000-0000-000050270000}"/>
    <cellStyle name="40% - Accent3 11 5 2 3 2" xfId="30186" xr:uid="{00000000-0005-0000-0000-000051270000}"/>
    <cellStyle name="40% - Accent3 11 5 2 4" xfId="23922" xr:uid="{00000000-0005-0000-0000-000052270000}"/>
    <cellStyle name="40% - Accent3 11 5 3" xfId="5725" xr:uid="{00000000-0005-0000-0000-000053270000}"/>
    <cellStyle name="40% - Accent3 11 5 3 2" xfId="9025" xr:uid="{00000000-0005-0000-0000-000054270000}"/>
    <cellStyle name="40% - Accent3 11 5 3 2 2" xfId="16820" xr:uid="{00000000-0005-0000-0000-000055270000}"/>
    <cellStyle name="40% - Accent3 11 5 3 2 2 2" xfId="34456" xr:uid="{00000000-0005-0000-0000-000056270000}"/>
    <cellStyle name="40% - Accent3 11 5 3 2 3" xfId="27413" xr:uid="{00000000-0005-0000-0000-000057270000}"/>
    <cellStyle name="40% - Accent3 11 5 3 3" xfId="13581" xr:uid="{00000000-0005-0000-0000-000058270000}"/>
    <cellStyle name="40% - Accent3 11 5 3 3 2" xfId="31221" xr:uid="{00000000-0005-0000-0000-000059270000}"/>
    <cellStyle name="40% - Accent3 11 5 3 4" xfId="24548" xr:uid="{00000000-0005-0000-0000-00005A270000}"/>
    <cellStyle name="40% - Accent3 11 5 4" xfId="6355" xr:uid="{00000000-0005-0000-0000-00005B270000}"/>
    <cellStyle name="40% - Accent3 11 5 4 2" xfId="9565" xr:uid="{00000000-0005-0000-0000-00005C270000}"/>
    <cellStyle name="40% - Accent3 11 5 4 2 2" xfId="17359" xr:uid="{00000000-0005-0000-0000-00005D270000}"/>
    <cellStyle name="40% - Accent3 11 5 4 2 2 2" xfId="34996" xr:uid="{00000000-0005-0000-0000-00005E270000}"/>
    <cellStyle name="40% - Accent3 11 5 4 2 3" xfId="27949" xr:uid="{00000000-0005-0000-0000-00005F270000}"/>
    <cellStyle name="40% - Accent3 11 5 4 3" xfId="14144" xr:uid="{00000000-0005-0000-0000-000060270000}"/>
    <cellStyle name="40% - Accent3 11 5 4 3 2" xfId="31779" xr:uid="{00000000-0005-0000-0000-000061270000}"/>
    <cellStyle name="40% - Accent3 11 5 4 4" xfId="25085" xr:uid="{00000000-0005-0000-0000-000062270000}"/>
    <cellStyle name="40% - Accent3 11 5 5" xfId="6893" xr:uid="{00000000-0005-0000-0000-000063270000}"/>
    <cellStyle name="40% - Accent3 11 5 5 2" xfId="10103" xr:uid="{00000000-0005-0000-0000-000064270000}"/>
    <cellStyle name="40% - Accent3 11 5 5 2 2" xfId="17896" xr:uid="{00000000-0005-0000-0000-000065270000}"/>
    <cellStyle name="40% - Accent3 11 5 5 2 2 2" xfId="35533" xr:uid="{00000000-0005-0000-0000-000066270000}"/>
    <cellStyle name="40% - Accent3 11 5 5 2 3" xfId="28486" xr:uid="{00000000-0005-0000-0000-000067270000}"/>
    <cellStyle name="40% - Accent3 11 5 5 3" xfId="14681" xr:uid="{00000000-0005-0000-0000-000068270000}"/>
    <cellStyle name="40% - Accent3 11 5 5 3 2" xfId="32316" xr:uid="{00000000-0005-0000-0000-000069270000}"/>
    <cellStyle name="40% - Accent3 11 5 5 4" xfId="25623" xr:uid="{00000000-0005-0000-0000-00006A270000}"/>
    <cellStyle name="40% - Accent3 11 5 6" xfId="7716" xr:uid="{00000000-0005-0000-0000-00006B270000}"/>
    <cellStyle name="40% - Accent3 11 5 6 2" xfId="15513" xr:uid="{00000000-0005-0000-0000-00006C270000}"/>
    <cellStyle name="40% - Accent3 11 5 6 2 2" xfId="33148" xr:uid="{00000000-0005-0000-0000-00006D270000}"/>
    <cellStyle name="40% - Accent3 11 5 6 3" xfId="26149" xr:uid="{00000000-0005-0000-0000-00006E270000}"/>
    <cellStyle name="40% - Accent3 11 5 7" xfId="11359" xr:uid="{00000000-0005-0000-0000-00006F270000}"/>
    <cellStyle name="40% - Accent3 11 5 7 2" xfId="29082" xr:uid="{00000000-0005-0000-0000-000070270000}"/>
    <cellStyle name="40% - Accent3 11 5 8" xfId="23284" xr:uid="{00000000-0005-0000-0000-000071270000}"/>
    <cellStyle name="40% - Accent3 11 5 9" xfId="51840" xr:uid="{00000000-0005-0000-0000-000072270000}"/>
    <cellStyle name="40% - Accent3 11 6" xfId="645" xr:uid="{00000000-0005-0000-0000-000073270000}"/>
    <cellStyle name="40% - Accent3 11 6 2" xfId="3799" xr:uid="{00000000-0005-0000-0000-000074270000}"/>
    <cellStyle name="40% - Accent3 11 6 2 2" xfId="8374" xr:uid="{00000000-0005-0000-0000-000075270000}"/>
    <cellStyle name="40% - Accent3 11 6 2 2 2" xfId="16170" xr:uid="{00000000-0005-0000-0000-000076270000}"/>
    <cellStyle name="40% - Accent3 11 6 2 2 2 2" xfId="33805" xr:uid="{00000000-0005-0000-0000-000077270000}"/>
    <cellStyle name="40% - Accent3 11 6 2 2 3" xfId="26788" xr:uid="{00000000-0005-0000-0000-000078270000}"/>
    <cellStyle name="40% - Accent3 11 6 2 3" xfId="12519" xr:uid="{00000000-0005-0000-0000-000079270000}"/>
    <cellStyle name="40% - Accent3 11 6 2 3 2" xfId="30187" xr:uid="{00000000-0005-0000-0000-00007A270000}"/>
    <cellStyle name="40% - Accent3 11 6 2 4" xfId="23923" xr:uid="{00000000-0005-0000-0000-00007B270000}"/>
    <cellStyle name="40% - Accent3 11 6 3" xfId="5726" xr:uid="{00000000-0005-0000-0000-00007C270000}"/>
    <cellStyle name="40% - Accent3 11 6 3 2" xfId="9026" xr:uid="{00000000-0005-0000-0000-00007D270000}"/>
    <cellStyle name="40% - Accent3 11 6 3 2 2" xfId="16821" xr:uid="{00000000-0005-0000-0000-00007E270000}"/>
    <cellStyle name="40% - Accent3 11 6 3 2 2 2" xfId="34457" xr:uid="{00000000-0005-0000-0000-00007F270000}"/>
    <cellStyle name="40% - Accent3 11 6 3 2 3" xfId="27414" xr:uid="{00000000-0005-0000-0000-000080270000}"/>
    <cellStyle name="40% - Accent3 11 6 3 3" xfId="13582" xr:uid="{00000000-0005-0000-0000-000081270000}"/>
    <cellStyle name="40% - Accent3 11 6 3 3 2" xfId="31222" xr:uid="{00000000-0005-0000-0000-000082270000}"/>
    <cellStyle name="40% - Accent3 11 6 3 4" xfId="24549" xr:uid="{00000000-0005-0000-0000-000083270000}"/>
    <cellStyle name="40% - Accent3 11 6 4" xfId="6356" xr:uid="{00000000-0005-0000-0000-000084270000}"/>
    <cellStyle name="40% - Accent3 11 6 4 2" xfId="9566" xr:uid="{00000000-0005-0000-0000-000085270000}"/>
    <cellStyle name="40% - Accent3 11 6 4 2 2" xfId="17360" xr:uid="{00000000-0005-0000-0000-000086270000}"/>
    <cellStyle name="40% - Accent3 11 6 4 2 2 2" xfId="34997" xr:uid="{00000000-0005-0000-0000-000087270000}"/>
    <cellStyle name="40% - Accent3 11 6 4 2 3" xfId="27950" xr:uid="{00000000-0005-0000-0000-000088270000}"/>
    <cellStyle name="40% - Accent3 11 6 4 3" xfId="14145" xr:uid="{00000000-0005-0000-0000-000089270000}"/>
    <cellStyle name="40% - Accent3 11 6 4 3 2" xfId="31780" xr:uid="{00000000-0005-0000-0000-00008A270000}"/>
    <cellStyle name="40% - Accent3 11 6 4 4" xfId="25086" xr:uid="{00000000-0005-0000-0000-00008B270000}"/>
    <cellStyle name="40% - Accent3 11 6 5" xfId="6894" xr:uid="{00000000-0005-0000-0000-00008C270000}"/>
    <cellStyle name="40% - Accent3 11 6 5 2" xfId="10104" xr:uid="{00000000-0005-0000-0000-00008D270000}"/>
    <cellStyle name="40% - Accent3 11 6 5 2 2" xfId="17897" xr:uid="{00000000-0005-0000-0000-00008E270000}"/>
    <cellStyle name="40% - Accent3 11 6 5 2 2 2" xfId="35534" xr:uid="{00000000-0005-0000-0000-00008F270000}"/>
    <cellStyle name="40% - Accent3 11 6 5 2 3" xfId="28487" xr:uid="{00000000-0005-0000-0000-000090270000}"/>
    <cellStyle name="40% - Accent3 11 6 5 3" xfId="14682" xr:uid="{00000000-0005-0000-0000-000091270000}"/>
    <cellStyle name="40% - Accent3 11 6 5 3 2" xfId="32317" xr:uid="{00000000-0005-0000-0000-000092270000}"/>
    <cellStyle name="40% - Accent3 11 6 5 4" xfId="25624" xr:uid="{00000000-0005-0000-0000-000093270000}"/>
    <cellStyle name="40% - Accent3 11 6 6" xfId="7717" xr:uid="{00000000-0005-0000-0000-000094270000}"/>
    <cellStyle name="40% - Accent3 11 6 6 2" xfId="15514" xr:uid="{00000000-0005-0000-0000-000095270000}"/>
    <cellStyle name="40% - Accent3 11 6 6 2 2" xfId="33149" xr:uid="{00000000-0005-0000-0000-000096270000}"/>
    <cellStyle name="40% - Accent3 11 6 6 3" xfId="26150" xr:uid="{00000000-0005-0000-0000-000097270000}"/>
    <cellStyle name="40% - Accent3 11 6 7" xfId="11360" xr:uid="{00000000-0005-0000-0000-000098270000}"/>
    <cellStyle name="40% - Accent3 11 6 7 2" xfId="29083" xr:uid="{00000000-0005-0000-0000-000099270000}"/>
    <cellStyle name="40% - Accent3 11 6 8" xfId="23285" xr:uid="{00000000-0005-0000-0000-00009A270000}"/>
    <cellStyle name="40% - Accent3 11 6 9" xfId="51841" xr:uid="{00000000-0005-0000-0000-00009B270000}"/>
    <cellStyle name="40% - Accent3 11 7" xfId="646" xr:uid="{00000000-0005-0000-0000-00009C270000}"/>
    <cellStyle name="40% - Accent3 11 7 10" xfId="51842" xr:uid="{00000000-0005-0000-0000-00009D270000}"/>
    <cellStyle name="40% - Accent3 11 7 2" xfId="647" xr:uid="{00000000-0005-0000-0000-00009E270000}"/>
    <cellStyle name="40% - Accent3 11 7 2 2" xfId="8376" xr:uid="{00000000-0005-0000-0000-00009F270000}"/>
    <cellStyle name="40% - Accent3 11 7 2 2 2" xfId="16172" xr:uid="{00000000-0005-0000-0000-0000A0270000}"/>
    <cellStyle name="40% - Accent3 11 7 2 2 2 2" xfId="33807" xr:uid="{00000000-0005-0000-0000-0000A1270000}"/>
    <cellStyle name="40% - Accent3 11 7 2 2 3" xfId="26790" xr:uid="{00000000-0005-0000-0000-0000A2270000}"/>
    <cellStyle name="40% - Accent3 11 7 2 3" xfId="12521" xr:uid="{00000000-0005-0000-0000-0000A3270000}"/>
    <cellStyle name="40% - Accent3 11 7 2 3 2" xfId="30189" xr:uid="{00000000-0005-0000-0000-0000A4270000}"/>
    <cellStyle name="40% - Accent3 11 7 2 4" xfId="23925" xr:uid="{00000000-0005-0000-0000-0000A5270000}"/>
    <cellStyle name="40% - Accent3 11 7 3" xfId="3800" xr:uid="{00000000-0005-0000-0000-0000A6270000}"/>
    <cellStyle name="40% - Accent3 11 7 3 2" xfId="8375" xr:uid="{00000000-0005-0000-0000-0000A7270000}"/>
    <cellStyle name="40% - Accent3 11 7 3 2 2" xfId="16171" xr:uid="{00000000-0005-0000-0000-0000A8270000}"/>
    <cellStyle name="40% - Accent3 11 7 3 2 2 2" xfId="33806" xr:uid="{00000000-0005-0000-0000-0000A9270000}"/>
    <cellStyle name="40% - Accent3 11 7 3 2 3" xfId="26789" xr:uid="{00000000-0005-0000-0000-0000AA270000}"/>
    <cellStyle name="40% - Accent3 11 7 3 3" xfId="12520" xr:uid="{00000000-0005-0000-0000-0000AB270000}"/>
    <cellStyle name="40% - Accent3 11 7 3 3 2" xfId="30188" xr:uid="{00000000-0005-0000-0000-0000AC270000}"/>
    <cellStyle name="40% - Accent3 11 7 3 4" xfId="23924" xr:uid="{00000000-0005-0000-0000-0000AD270000}"/>
    <cellStyle name="40% - Accent3 11 7 4" xfId="5727" xr:uid="{00000000-0005-0000-0000-0000AE270000}"/>
    <cellStyle name="40% - Accent3 11 7 4 2" xfId="9027" xr:uid="{00000000-0005-0000-0000-0000AF270000}"/>
    <cellStyle name="40% - Accent3 11 7 4 2 2" xfId="16822" xr:uid="{00000000-0005-0000-0000-0000B0270000}"/>
    <cellStyle name="40% - Accent3 11 7 4 2 2 2" xfId="34458" xr:uid="{00000000-0005-0000-0000-0000B1270000}"/>
    <cellStyle name="40% - Accent3 11 7 4 2 3" xfId="27415" xr:uid="{00000000-0005-0000-0000-0000B2270000}"/>
    <cellStyle name="40% - Accent3 11 7 4 3" xfId="13583" xr:uid="{00000000-0005-0000-0000-0000B3270000}"/>
    <cellStyle name="40% - Accent3 11 7 4 3 2" xfId="31223" xr:uid="{00000000-0005-0000-0000-0000B4270000}"/>
    <cellStyle name="40% - Accent3 11 7 4 4" xfId="24550" xr:uid="{00000000-0005-0000-0000-0000B5270000}"/>
    <cellStyle name="40% - Accent3 11 7 5" xfId="6357" xr:uid="{00000000-0005-0000-0000-0000B6270000}"/>
    <cellStyle name="40% - Accent3 11 7 5 2" xfId="9567" xr:uid="{00000000-0005-0000-0000-0000B7270000}"/>
    <cellStyle name="40% - Accent3 11 7 5 2 2" xfId="17361" xr:uid="{00000000-0005-0000-0000-0000B8270000}"/>
    <cellStyle name="40% - Accent3 11 7 5 2 2 2" xfId="34998" xr:uid="{00000000-0005-0000-0000-0000B9270000}"/>
    <cellStyle name="40% - Accent3 11 7 5 2 3" xfId="27951" xr:uid="{00000000-0005-0000-0000-0000BA270000}"/>
    <cellStyle name="40% - Accent3 11 7 5 3" xfId="14146" xr:uid="{00000000-0005-0000-0000-0000BB270000}"/>
    <cellStyle name="40% - Accent3 11 7 5 3 2" xfId="31781" xr:uid="{00000000-0005-0000-0000-0000BC270000}"/>
    <cellStyle name="40% - Accent3 11 7 5 4" xfId="25087" xr:uid="{00000000-0005-0000-0000-0000BD270000}"/>
    <cellStyle name="40% - Accent3 11 7 6" xfId="6895" xr:uid="{00000000-0005-0000-0000-0000BE270000}"/>
    <cellStyle name="40% - Accent3 11 7 6 2" xfId="10105" xr:uid="{00000000-0005-0000-0000-0000BF270000}"/>
    <cellStyle name="40% - Accent3 11 7 6 2 2" xfId="17898" xr:uid="{00000000-0005-0000-0000-0000C0270000}"/>
    <cellStyle name="40% - Accent3 11 7 6 2 2 2" xfId="35535" xr:uid="{00000000-0005-0000-0000-0000C1270000}"/>
    <cellStyle name="40% - Accent3 11 7 6 2 3" xfId="28488" xr:uid="{00000000-0005-0000-0000-0000C2270000}"/>
    <cellStyle name="40% - Accent3 11 7 6 3" xfId="14683" xr:uid="{00000000-0005-0000-0000-0000C3270000}"/>
    <cellStyle name="40% - Accent3 11 7 6 3 2" xfId="32318" xr:uid="{00000000-0005-0000-0000-0000C4270000}"/>
    <cellStyle name="40% - Accent3 11 7 6 4" xfId="25625" xr:uid="{00000000-0005-0000-0000-0000C5270000}"/>
    <cellStyle name="40% - Accent3 11 7 7" xfId="7718" xr:uid="{00000000-0005-0000-0000-0000C6270000}"/>
    <cellStyle name="40% - Accent3 11 7 7 2" xfId="15515" xr:uid="{00000000-0005-0000-0000-0000C7270000}"/>
    <cellStyle name="40% - Accent3 11 7 7 2 2" xfId="33150" xr:uid="{00000000-0005-0000-0000-0000C8270000}"/>
    <cellStyle name="40% - Accent3 11 7 7 3" xfId="26151" xr:uid="{00000000-0005-0000-0000-0000C9270000}"/>
    <cellStyle name="40% - Accent3 11 7 8" xfId="11361" xr:uid="{00000000-0005-0000-0000-0000CA270000}"/>
    <cellStyle name="40% - Accent3 11 7 8 2" xfId="29084" xr:uid="{00000000-0005-0000-0000-0000CB270000}"/>
    <cellStyle name="40% - Accent3 11 7 9" xfId="23286" xr:uid="{00000000-0005-0000-0000-0000CC270000}"/>
    <cellStyle name="40% - Accent3 11 8" xfId="3801" xr:uid="{00000000-0005-0000-0000-0000CD270000}"/>
    <cellStyle name="40% - Accent3 11 8 2" xfId="8377" xr:uid="{00000000-0005-0000-0000-0000CE270000}"/>
    <cellStyle name="40% - Accent3 11 8 2 2" xfId="16173" xr:uid="{00000000-0005-0000-0000-0000CF270000}"/>
    <cellStyle name="40% - Accent3 11 8 2 2 2" xfId="33808" xr:uid="{00000000-0005-0000-0000-0000D0270000}"/>
    <cellStyle name="40% - Accent3 11 8 2 3" xfId="26791" xr:uid="{00000000-0005-0000-0000-0000D1270000}"/>
    <cellStyle name="40% - Accent3 11 8 3" xfId="12522" xr:uid="{00000000-0005-0000-0000-0000D2270000}"/>
    <cellStyle name="40% - Accent3 11 8 3 2" xfId="30190" xr:uid="{00000000-0005-0000-0000-0000D3270000}"/>
    <cellStyle name="40% - Accent3 11 8 4" xfId="23926" xr:uid="{00000000-0005-0000-0000-0000D4270000}"/>
    <cellStyle name="40% - Accent3 11 9" xfId="3802" xr:uid="{00000000-0005-0000-0000-0000D5270000}"/>
    <cellStyle name="40% - Accent3 11 9 2" xfId="8378" xr:uid="{00000000-0005-0000-0000-0000D6270000}"/>
    <cellStyle name="40% - Accent3 11 9 2 2" xfId="16174" xr:uid="{00000000-0005-0000-0000-0000D7270000}"/>
    <cellStyle name="40% - Accent3 11 9 2 2 2" xfId="33809" xr:uid="{00000000-0005-0000-0000-0000D8270000}"/>
    <cellStyle name="40% - Accent3 11 9 2 3" xfId="26792" xr:uid="{00000000-0005-0000-0000-0000D9270000}"/>
    <cellStyle name="40% - Accent3 11 9 3" xfId="12523" xr:uid="{00000000-0005-0000-0000-0000DA270000}"/>
    <cellStyle name="40% - Accent3 11 9 3 2" xfId="30191" xr:uid="{00000000-0005-0000-0000-0000DB270000}"/>
    <cellStyle name="40% - Accent3 11 9 4" xfId="23927" xr:uid="{00000000-0005-0000-0000-0000DC270000}"/>
    <cellStyle name="40% - Accent3 12" xfId="648" xr:uid="{00000000-0005-0000-0000-0000DD270000}"/>
    <cellStyle name="40% - Accent3 12 2" xfId="3803" xr:uid="{00000000-0005-0000-0000-0000DE270000}"/>
    <cellStyle name="40% - Accent3 12 2 2" xfId="8379" xr:uid="{00000000-0005-0000-0000-0000DF270000}"/>
    <cellStyle name="40% - Accent3 12 2 2 2" xfId="16175" xr:uid="{00000000-0005-0000-0000-0000E0270000}"/>
    <cellStyle name="40% - Accent3 12 2 2 2 2" xfId="33810" xr:uid="{00000000-0005-0000-0000-0000E1270000}"/>
    <cellStyle name="40% - Accent3 12 2 2 3" xfId="26793" xr:uid="{00000000-0005-0000-0000-0000E2270000}"/>
    <cellStyle name="40% - Accent3 12 2 3" xfId="12524" xr:uid="{00000000-0005-0000-0000-0000E3270000}"/>
    <cellStyle name="40% - Accent3 12 2 3 2" xfId="30192" xr:uid="{00000000-0005-0000-0000-0000E4270000}"/>
    <cellStyle name="40% - Accent3 12 2 4" xfId="22120" xr:uid="{00000000-0005-0000-0000-0000E5270000}"/>
    <cellStyle name="40% - Accent3 12 2 4 2" xfId="38805" xr:uid="{00000000-0005-0000-0000-0000E6270000}"/>
    <cellStyle name="40% - Accent3 12 2 5" xfId="23928" xr:uid="{00000000-0005-0000-0000-0000E7270000}"/>
    <cellStyle name="40% - Accent3 12 3" xfId="7719" xr:uid="{00000000-0005-0000-0000-0000E8270000}"/>
    <cellStyle name="40% - Accent3 12 3 2" xfId="15516" xr:uid="{00000000-0005-0000-0000-0000E9270000}"/>
    <cellStyle name="40% - Accent3 12 3 2 2" xfId="33151" xr:uid="{00000000-0005-0000-0000-0000EA270000}"/>
    <cellStyle name="40% - Accent3 12 3 3" xfId="26152" xr:uid="{00000000-0005-0000-0000-0000EB270000}"/>
    <cellStyle name="40% - Accent3 12 4" xfId="11362" xr:uid="{00000000-0005-0000-0000-0000EC270000}"/>
    <cellStyle name="40% - Accent3 12 4 2" xfId="29085" xr:uid="{00000000-0005-0000-0000-0000ED270000}"/>
    <cellStyle name="40% - Accent3 12 5" xfId="22119" xr:uid="{00000000-0005-0000-0000-0000EE270000}"/>
    <cellStyle name="40% - Accent3 12 5 2" xfId="38804" xr:uid="{00000000-0005-0000-0000-0000EF270000}"/>
    <cellStyle name="40% - Accent3 12 6" xfId="23287" xr:uid="{00000000-0005-0000-0000-0000F0270000}"/>
    <cellStyle name="40% - Accent3 12 7" xfId="51843" xr:uid="{00000000-0005-0000-0000-0000F1270000}"/>
    <cellStyle name="40% - Accent3 13" xfId="18874" xr:uid="{00000000-0005-0000-0000-0000F2270000}"/>
    <cellStyle name="40% - Accent3 13 2" xfId="22121" xr:uid="{00000000-0005-0000-0000-0000F3270000}"/>
    <cellStyle name="40% - Accent3 13 2 2" xfId="38806" xr:uid="{00000000-0005-0000-0000-0000F4270000}"/>
    <cellStyle name="40% - Accent3 13 3" xfId="36511" xr:uid="{00000000-0005-0000-0000-0000F5270000}"/>
    <cellStyle name="40% - Accent3 14" xfId="15299" xr:uid="{00000000-0005-0000-0000-0000F6270000}"/>
    <cellStyle name="40% - Accent3 14 2" xfId="22122" xr:uid="{00000000-0005-0000-0000-0000F7270000}"/>
    <cellStyle name="40% - Accent3 14 3" xfId="32934" xr:uid="{00000000-0005-0000-0000-0000F8270000}"/>
    <cellStyle name="40% - Accent3 15" xfId="22684" xr:uid="{00000000-0005-0000-0000-0000F9270000}"/>
    <cellStyle name="40% - Accent3 15 2" xfId="38906" xr:uid="{00000000-0005-0000-0000-0000FA270000}"/>
    <cellStyle name="40% - Accent3 16" xfId="22116" xr:uid="{00000000-0005-0000-0000-0000FB270000}"/>
    <cellStyle name="40% - Accent3 17" xfId="23073" xr:uid="{00000000-0005-0000-0000-0000FC270000}"/>
    <cellStyle name="40% - Accent3 18" xfId="51485" xr:uid="{00000000-0005-0000-0000-0000FD270000}"/>
    <cellStyle name="40% - Accent3 19" xfId="51498" xr:uid="{00000000-0005-0000-0000-0000FE270000}"/>
    <cellStyle name="40% - Accent3 2" xfId="25" xr:uid="{00000000-0005-0000-0000-0000FF270000}"/>
    <cellStyle name="40% - Accent3 2 10" xfId="650" xr:uid="{00000000-0005-0000-0000-000000280000}"/>
    <cellStyle name="40% - Accent3 2 11" xfId="651" xr:uid="{00000000-0005-0000-0000-000001280000}"/>
    <cellStyle name="40% - Accent3 2 12" xfId="652" xr:uid="{00000000-0005-0000-0000-000002280000}"/>
    <cellStyle name="40% - Accent3 2 13" xfId="653" xr:uid="{00000000-0005-0000-0000-000003280000}"/>
    <cellStyle name="40% - Accent3 2 14" xfId="654" xr:uid="{00000000-0005-0000-0000-000004280000}"/>
    <cellStyle name="40% - Accent3 2 15" xfId="3804" xr:uid="{00000000-0005-0000-0000-000005280000}"/>
    <cellStyle name="40% - Accent3 2 16" xfId="3805" xr:uid="{00000000-0005-0000-0000-000006280000}"/>
    <cellStyle name="40% - Accent3 2 17" xfId="3806" xr:uid="{00000000-0005-0000-0000-000007280000}"/>
    <cellStyle name="40% - Accent3 2 18" xfId="649" xr:uid="{00000000-0005-0000-0000-000008280000}"/>
    <cellStyle name="40% - Accent3 2 2" xfId="655" xr:uid="{00000000-0005-0000-0000-000009280000}"/>
    <cellStyle name="40% - Accent3 2 2 2" xfId="656" xr:uid="{00000000-0005-0000-0000-00000A280000}"/>
    <cellStyle name="40% - Accent3 2 2 3" xfId="657" xr:uid="{00000000-0005-0000-0000-00000B280000}"/>
    <cellStyle name="40% - Accent3 2 2 4" xfId="3807" xr:uid="{00000000-0005-0000-0000-00000C280000}"/>
    <cellStyle name="40% - Accent3 2 2 5" xfId="3808" xr:uid="{00000000-0005-0000-0000-00000D280000}"/>
    <cellStyle name="40% - Accent3 2 2_Sheet1" xfId="658" xr:uid="{00000000-0005-0000-0000-00000E280000}"/>
    <cellStyle name="40% - Accent3 2 3" xfId="659" xr:uid="{00000000-0005-0000-0000-00000F280000}"/>
    <cellStyle name="40% - Accent3 2 4" xfId="660" xr:uid="{00000000-0005-0000-0000-000010280000}"/>
    <cellStyle name="40% - Accent3 2 5" xfId="661" xr:uid="{00000000-0005-0000-0000-000011280000}"/>
    <cellStyle name="40% - Accent3 2 6" xfId="662" xr:uid="{00000000-0005-0000-0000-000012280000}"/>
    <cellStyle name="40% - Accent3 2 7" xfId="663" xr:uid="{00000000-0005-0000-0000-000013280000}"/>
    <cellStyle name="40% - Accent3 2 8" xfId="664" xr:uid="{00000000-0005-0000-0000-000014280000}"/>
    <cellStyle name="40% - Accent3 2 9" xfId="665" xr:uid="{00000000-0005-0000-0000-000015280000}"/>
    <cellStyle name="40% - Accent3 2_BallGrid" xfId="666" xr:uid="{00000000-0005-0000-0000-000016280000}"/>
    <cellStyle name="40% - Accent3 20" xfId="51511" xr:uid="{00000000-0005-0000-0000-000017280000}"/>
    <cellStyle name="40% - Accent3 3" xfId="26" xr:uid="{00000000-0005-0000-0000-000018280000}"/>
    <cellStyle name="40% - Accent3 3 10" xfId="667" xr:uid="{00000000-0005-0000-0000-000019280000}"/>
    <cellStyle name="40% - Accent3 3 2" xfId="668" xr:uid="{00000000-0005-0000-0000-00001A280000}"/>
    <cellStyle name="40% - Accent3 3 3" xfId="669" xr:uid="{00000000-0005-0000-0000-00001B280000}"/>
    <cellStyle name="40% - Accent3 3 4" xfId="670" xr:uid="{00000000-0005-0000-0000-00001C280000}"/>
    <cellStyle name="40% - Accent3 3 5" xfId="671" xr:uid="{00000000-0005-0000-0000-00001D280000}"/>
    <cellStyle name="40% - Accent3 3 6" xfId="672" xr:uid="{00000000-0005-0000-0000-00001E280000}"/>
    <cellStyle name="40% - Accent3 3 7" xfId="3809" xr:uid="{00000000-0005-0000-0000-00001F280000}"/>
    <cellStyle name="40% - Accent3 3 8" xfId="3810" xr:uid="{00000000-0005-0000-0000-000020280000}"/>
    <cellStyle name="40% - Accent3 3 9" xfId="3811" xr:uid="{00000000-0005-0000-0000-000021280000}"/>
    <cellStyle name="40% - Accent3 3_BallGrid" xfId="673" xr:uid="{00000000-0005-0000-0000-000022280000}"/>
    <cellStyle name="40% - Accent3 4" xfId="27" xr:uid="{00000000-0005-0000-0000-000023280000}"/>
    <cellStyle name="40% - Accent3 4 2" xfId="675" xr:uid="{00000000-0005-0000-0000-000024280000}"/>
    <cellStyle name="40% - Accent3 4 2 2" xfId="22848" xr:uid="{00000000-0005-0000-0000-000025280000}"/>
    <cellStyle name="40% - Accent3 4 3" xfId="676" xr:uid="{00000000-0005-0000-0000-000026280000}"/>
    <cellStyle name="40% - Accent3 4 3 2" xfId="22123" xr:uid="{00000000-0005-0000-0000-000027280000}"/>
    <cellStyle name="40% - Accent3 4 4" xfId="677" xr:uid="{00000000-0005-0000-0000-000028280000}"/>
    <cellStyle name="40% - Accent3 4 5" xfId="678" xr:uid="{00000000-0005-0000-0000-000029280000}"/>
    <cellStyle name="40% - Accent3 4 6" xfId="3812" xr:uid="{00000000-0005-0000-0000-00002A280000}"/>
    <cellStyle name="40% - Accent3 4 7" xfId="3813" xr:uid="{00000000-0005-0000-0000-00002B280000}"/>
    <cellStyle name="40% - Accent3 4 8" xfId="3814" xr:uid="{00000000-0005-0000-0000-00002C280000}"/>
    <cellStyle name="40% - Accent3 4 9" xfId="674" xr:uid="{00000000-0005-0000-0000-00002D280000}"/>
    <cellStyle name="40% - Accent3 5" xfId="679" xr:uid="{00000000-0005-0000-0000-00002E280000}"/>
    <cellStyle name="40% - Accent3 5 10" xfId="3816" xr:uid="{00000000-0005-0000-0000-00002F280000}"/>
    <cellStyle name="40% - Accent3 5 10 2" xfId="8381" xr:uid="{00000000-0005-0000-0000-000030280000}"/>
    <cellStyle name="40% - Accent3 5 10 2 2" xfId="16177" xr:uid="{00000000-0005-0000-0000-000031280000}"/>
    <cellStyle name="40% - Accent3 5 10 2 2 2" xfId="33812" xr:uid="{00000000-0005-0000-0000-000032280000}"/>
    <cellStyle name="40% - Accent3 5 10 2 3" xfId="26795" xr:uid="{00000000-0005-0000-0000-000033280000}"/>
    <cellStyle name="40% - Accent3 5 10 3" xfId="12529" xr:uid="{00000000-0005-0000-0000-000034280000}"/>
    <cellStyle name="40% - Accent3 5 10 3 2" xfId="30197" xr:uid="{00000000-0005-0000-0000-000035280000}"/>
    <cellStyle name="40% - Accent3 5 10 4" xfId="23930" xr:uid="{00000000-0005-0000-0000-000036280000}"/>
    <cellStyle name="40% - Accent3 5 11" xfId="3815" xr:uid="{00000000-0005-0000-0000-000037280000}"/>
    <cellStyle name="40% - Accent3 5 11 2" xfId="8380" xr:uid="{00000000-0005-0000-0000-000038280000}"/>
    <cellStyle name="40% - Accent3 5 11 2 2" xfId="16176" xr:uid="{00000000-0005-0000-0000-000039280000}"/>
    <cellStyle name="40% - Accent3 5 11 2 2 2" xfId="33811" xr:uid="{00000000-0005-0000-0000-00003A280000}"/>
    <cellStyle name="40% - Accent3 5 11 2 3" xfId="26794" xr:uid="{00000000-0005-0000-0000-00003B280000}"/>
    <cellStyle name="40% - Accent3 5 11 3" xfId="12528" xr:uid="{00000000-0005-0000-0000-00003C280000}"/>
    <cellStyle name="40% - Accent3 5 11 3 2" xfId="30196" xr:uid="{00000000-0005-0000-0000-00003D280000}"/>
    <cellStyle name="40% - Accent3 5 11 4" xfId="23929" xr:uid="{00000000-0005-0000-0000-00003E280000}"/>
    <cellStyle name="40% - Accent3 5 12" xfId="5728" xr:uid="{00000000-0005-0000-0000-00003F280000}"/>
    <cellStyle name="40% - Accent3 5 12 2" xfId="9028" xr:uid="{00000000-0005-0000-0000-000040280000}"/>
    <cellStyle name="40% - Accent3 5 12 2 2" xfId="16823" xr:uid="{00000000-0005-0000-0000-000041280000}"/>
    <cellStyle name="40% - Accent3 5 12 2 2 2" xfId="34459" xr:uid="{00000000-0005-0000-0000-000042280000}"/>
    <cellStyle name="40% - Accent3 5 12 2 3" xfId="27416" xr:uid="{00000000-0005-0000-0000-000043280000}"/>
    <cellStyle name="40% - Accent3 5 12 3" xfId="13584" xr:uid="{00000000-0005-0000-0000-000044280000}"/>
    <cellStyle name="40% - Accent3 5 12 3 2" xfId="31224" xr:uid="{00000000-0005-0000-0000-000045280000}"/>
    <cellStyle name="40% - Accent3 5 12 4" xfId="24551" xr:uid="{00000000-0005-0000-0000-000046280000}"/>
    <cellStyle name="40% - Accent3 5 13" xfId="6358" xr:uid="{00000000-0005-0000-0000-000047280000}"/>
    <cellStyle name="40% - Accent3 5 13 2" xfId="9568" xr:uid="{00000000-0005-0000-0000-000048280000}"/>
    <cellStyle name="40% - Accent3 5 13 2 2" xfId="17362" xr:uid="{00000000-0005-0000-0000-000049280000}"/>
    <cellStyle name="40% - Accent3 5 13 2 2 2" xfId="34999" xr:uid="{00000000-0005-0000-0000-00004A280000}"/>
    <cellStyle name="40% - Accent3 5 13 2 3" xfId="27952" xr:uid="{00000000-0005-0000-0000-00004B280000}"/>
    <cellStyle name="40% - Accent3 5 13 3" xfId="14147" xr:uid="{00000000-0005-0000-0000-00004C280000}"/>
    <cellStyle name="40% - Accent3 5 13 3 2" xfId="31782" xr:uid="{00000000-0005-0000-0000-00004D280000}"/>
    <cellStyle name="40% - Accent3 5 13 4" xfId="25088" xr:uid="{00000000-0005-0000-0000-00004E280000}"/>
    <cellStyle name="40% - Accent3 5 14" xfId="6896" xr:uid="{00000000-0005-0000-0000-00004F280000}"/>
    <cellStyle name="40% - Accent3 5 14 2" xfId="10106" xr:uid="{00000000-0005-0000-0000-000050280000}"/>
    <cellStyle name="40% - Accent3 5 14 2 2" xfId="17899" xr:uid="{00000000-0005-0000-0000-000051280000}"/>
    <cellStyle name="40% - Accent3 5 14 2 2 2" xfId="35536" xr:uid="{00000000-0005-0000-0000-000052280000}"/>
    <cellStyle name="40% - Accent3 5 14 2 3" xfId="28489" xr:uid="{00000000-0005-0000-0000-000053280000}"/>
    <cellStyle name="40% - Accent3 5 14 3" xfId="14684" xr:uid="{00000000-0005-0000-0000-000054280000}"/>
    <cellStyle name="40% - Accent3 5 14 3 2" xfId="32319" xr:uid="{00000000-0005-0000-0000-000055280000}"/>
    <cellStyle name="40% - Accent3 5 14 4" xfId="25626" xr:uid="{00000000-0005-0000-0000-000056280000}"/>
    <cellStyle name="40% - Accent3 5 15" xfId="7720" xr:uid="{00000000-0005-0000-0000-000057280000}"/>
    <cellStyle name="40% - Accent3 5 15 2" xfId="15517" xr:uid="{00000000-0005-0000-0000-000058280000}"/>
    <cellStyle name="40% - Accent3 5 15 2 2" xfId="33152" xr:uid="{00000000-0005-0000-0000-000059280000}"/>
    <cellStyle name="40% - Accent3 5 15 3" xfId="26153" xr:uid="{00000000-0005-0000-0000-00005A280000}"/>
    <cellStyle name="40% - Accent3 5 16" xfId="11381" xr:uid="{00000000-0005-0000-0000-00005B280000}"/>
    <cellStyle name="40% - Accent3 5 16 2" xfId="29103" xr:uid="{00000000-0005-0000-0000-00005C280000}"/>
    <cellStyle name="40% - Accent3 5 17" xfId="21950" xr:uid="{00000000-0005-0000-0000-00005D280000}"/>
    <cellStyle name="40% - Accent3 5 17 2" xfId="38703" xr:uid="{00000000-0005-0000-0000-00005E280000}"/>
    <cellStyle name="40% - Accent3 5 18" xfId="23288" xr:uid="{00000000-0005-0000-0000-00005F280000}"/>
    <cellStyle name="40% - Accent3 5 19" xfId="51844" xr:uid="{00000000-0005-0000-0000-000060280000}"/>
    <cellStyle name="40% - Accent3 5 2" xfId="680" xr:uid="{00000000-0005-0000-0000-000061280000}"/>
    <cellStyle name="40% - Accent3 5 2 10" xfId="51845" xr:uid="{00000000-0005-0000-0000-000062280000}"/>
    <cellStyle name="40% - Accent3 5 2 2" xfId="3817" xr:uid="{00000000-0005-0000-0000-000063280000}"/>
    <cellStyle name="40% - Accent3 5 2 2 2" xfId="8382" xr:uid="{00000000-0005-0000-0000-000064280000}"/>
    <cellStyle name="40% - Accent3 5 2 2 2 2" xfId="16178" xr:uid="{00000000-0005-0000-0000-000065280000}"/>
    <cellStyle name="40% - Accent3 5 2 2 2 2 2" xfId="33813" xr:uid="{00000000-0005-0000-0000-000066280000}"/>
    <cellStyle name="40% - Accent3 5 2 2 2 3" xfId="26796" xr:uid="{00000000-0005-0000-0000-000067280000}"/>
    <cellStyle name="40% - Accent3 5 2 2 3" xfId="12530" xr:uid="{00000000-0005-0000-0000-000068280000}"/>
    <cellStyle name="40% - Accent3 5 2 2 3 2" xfId="30198" xr:uid="{00000000-0005-0000-0000-000069280000}"/>
    <cellStyle name="40% - Accent3 5 2 2 4" xfId="23931" xr:uid="{00000000-0005-0000-0000-00006A280000}"/>
    <cellStyle name="40% - Accent3 5 2 3" xfId="5729" xr:uid="{00000000-0005-0000-0000-00006B280000}"/>
    <cellStyle name="40% - Accent3 5 2 3 2" xfId="9029" xr:uid="{00000000-0005-0000-0000-00006C280000}"/>
    <cellStyle name="40% - Accent3 5 2 3 2 2" xfId="16824" xr:uid="{00000000-0005-0000-0000-00006D280000}"/>
    <cellStyle name="40% - Accent3 5 2 3 2 2 2" xfId="34460" xr:uid="{00000000-0005-0000-0000-00006E280000}"/>
    <cellStyle name="40% - Accent3 5 2 3 2 3" xfId="27417" xr:uid="{00000000-0005-0000-0000-00006F280000}"/>
    <cellStyle name="40% - Accent3 5 2 3 3" xfId="13585" xr:uid="{00000000-0005-0000-0000-000070280000}"/>
    <cellStyle name="40% - Accent3 5 2 3 3 2" xfId="31225" xr:uid="{00000000-0005-0000-0000-000071280000}"/>
    <cellStyle name="40% - Accent3 5 2 3 4" xfId="24552" xr:uid="{00000000-0005-0000-0000-000072280000}"/>
    <cellStyle name="40% - Accent3 5 2 4" xfId="6359" xr:uid="{00000000-0005-0000-0000-000073280000}"/>
    <cellStyle name="40% - Accent3 5 2 4 2" xfId="9569" xr:uid="{00000000-0005-0000-0000-000074280000}"/>
    <cellStyle name="40% - Accent3 5 2 4 2 2" xfId="17363" xr:uid="{00000000-0005-0000-0000-000075280000}"/>
    <cellStyle name="40% - Accent3 5 2 4 2 2 2" xfId="35000" xr:uid="{00000000-0005-0000-0000-000076280000}"/>
    <cellStyle name="40% - Accent3 5 2 4 2 3" xfId="27953" xr:uid="{00000000-0005-0000-0000-000077280000}"/>
    <cellStyle name="40% - Accent3 5 2 4 3" xfId="14148" xr:uid="{00000000-0005-0000-0000-000078280000}"/>
    <cellStyle name="40% - Accent3 5 2 4 3 2" xfId="31783" xr:uid="{00000000-0005-0000-0000-000079280000}"/>
    <cellStyle name="40% - Accent3 5 2 4 4" xfId="25089" xr:uid="{00000000-0005-0000-0000-00007A280000}"/>
    <cellStyle name="40% - Accent3 5 2 5" xfId="6897" xr:uid="{00000000-0005-0000-0000-00007B280000}"/>
    <cellStyle name="40% - Accent3 5 2 5 2" xfId="10107" xr:uid="{00000000-0005-0000-0000-00007C280000}"/>
    <cellStyle name="40% - Accent3 5 2 5 2 2" xfId="17900" xr:uid="{00000000-0005-0000-0000-00007D280000}"/>
    <cellStyle name="40% - Accent3 5 2 5 2 2 2" xfId="35537" xr:uid="{00000000-0005-0000-0000-00007E280000}"/>
    <cellStyle name="40% - Accent3 5 2 5 2 3" xfId="28490" xr:uid="{00000000-0005-0000-0000-00007F280000}"/>
    <cellStyle name="40% - Accent3 5 2 5 3" xfId="14685" xr:uid="{00000000-0005-0000-0000-000080280000}"/>
    <cellStyle name="40% - Accent3 5 2 5 3 2" xfId="32320" xr:uid="{00000000-0005-0000-0000-000081280000}"/>
    <cellStyle name="40% - Accent3 5 2 5 4" xfId="25627" xr:uid="{00000000-0005-0000-0000-000082280000}"/>
    <cellStyle name="40% - Accent3 5 2 6" xfId="7721" xr:uid="{00000000-0005-0000-0000-000083280000}"/>
    <cellStyle name="40% - Accent3 5 2 6 2" xfId="15518" xr:uid="{00000000-0005-0000-0000-000084280000}"/>
    <cellStyle name="40% - Accent3 5 2 6 2 2" xfId="33153" xr:uid="{00000000-0005-0000-0000-000085280000}"/>
    <cellStyle name="40% - Accent3 5 2 6 3" xfId="26154" xr:uid="{00000000-0005-0000-0000-000086280000}"/>
    <cellStyle name="40% - Accent3 5 2 7" xfId="11382" xr:uid="{00000000-0005-0000-0000-000087280000}"/>
    <cellStyle name="40% - Accent3 5 2 7 2" xfId="29104" xr:uid="{00000000-0005-0000-0000-000088280000}"/>
    <cellStyle name="40% - Accent3 5 2 8" xfId="22849" xr:uid="{00000000-0005-0000-0000-000089280000}"/>
    <cellStyle name="40% - Accent3 5 2 8 2" xfId="39023" xr:uid="{00000000-0005-0000-0000-00008A280000}"/>
    <cellStyle name="40% - Accent3 5 2 9" xfId="23289" xr:uid="{00000000-0005-0000-0000-00008B280000}"/>
    <cellStyle name="40% - Accent3 5 3" xfId="681" xr:uid="{00000000-0005-0000-0000-00008C280000}"/>
    <cellStyle name="40% - Accent3 5 3 10" xfId="22124" xr:uid="{00000000-0005-0000-0000-00008D280000}"/>
    <cellStyle name="40% - Accent3 5 3 11" xfId="23290" xr:uid="{00000000-0005-0000-0000-00008E280000}"/>
    <cellStyle name="40% - Accent3 5 3 12" xfId="51846" xr:uid="{00000000-0005-0000-0000-00008F280000}"/>
    <cellStyle name="40% - Accent3 5 3 2" xfId="682" xr:uid="{00000000-0005-0000-0000-000090280000}"/>
    <cellStyle name="40% - Accent3 5 3 2 2" xfId="3819" xr:uid="{00000000-0005-0000-0000-000091280000}"/>
    <cellStyle name="40% - Accent3 5 3 2 2 2" xfId="8384" xr:uid="{00000000-0005-0000-0000-000092280000}"/>
    <cellStyle name="40% - Accent3 5 3 2 2 2 2" xfId="16180" xr:uid="{00000000-0005-0000-0000-000093280000}"/>
    <cellStyle name="40% - Accent3 5 3 2 2 2 2 2" xfId="33815" xr:uid="{00000000-0005-0000-0000-000094280000}"/>
    <cellStyle name="40% - Accent3 5 3 2 2 2 3" xfId="26798" xr:uid="{00000000-0005-0000-0000-000095280000}"/>
    <cellStyle name="40% - Accent3 5 3 2 2 3" xfId="12532" xr:uid="{00000000-0005-0000-0000-000096280000}"/>
    <cellStyle name="40% - Accent3 5 3 2 2 3 2" xfId="30200" xr:uid="{00000000-0005-0000-0000-000097280000}"/>
    <cellStyle name="40% - Accent3 5 3 2 2 4" xfId="23933" xr:uid="{00000000-0005-0000-0000-000098280000}"/>
    <cellStyle name="40% - Accent3 5 3 2 3" xfId="5731" xr:uid="{00000000-0005-0000-0000-000099280000}"/>
    <cellStyle name="40% - Accent3 5 3 2 3 2" xfId="9031" xr:uid="{00000000-0005-0000-0000-00009A280000}"/>
    <cellStyle name="40% - Accent3 5 3 2 3 2 2" xfId="16826" xr:uid="{00000000-0005-0000-0000-00009B280000}"/>
    <cellStyle name="40% - Accent3 5 3 2 3 2 2 2" xfId="34462" xr:uid="{00000000-0005-0000-0000-00009C280000}"/>
    <cellStyle name="40% - Accent3 5 3 2 3 2 3" xfId="27419" xr:uid="{00000000-0005-0000-0000-00009D280000}"/>
    <cellStyle name="40% - Accent3 5 3 2 3 3" xfId="13587" xr:uid="{00000000-0005-0000-0000-00009E280000}"/>
    <cellStyle name="40% - Accent3 5 3 2 3 3 2" xfId="31227" xr:uid="{00000000-0005-0000-0000-00009F280000}"/>
    <cellStyle name="40% - Accent3 5 3 2 3 4" xfId="24554" xr:uid="{00000000-0005-0000-0000-0000A0280000}"/>
    <cellStyle name="40% - Accent3 5 3 2 4" xfId="6361" xr:uid="{00000000-0005-0000-0000-0000A1280000}"/>
    <cellStyle name="40% - Accent3 5 3 2 4 2" xfId="9571" xr:uid="{00000000-0005-0000-0000-0000A2280000}"/>
    <cellStyle name="40% - Accent3 5 3 2 4 2 2" xfId="17365" xr:uid="{00000000-0005-0000-0000-0000A3280000}"/>
    <cellStyle name="40% - Accent3 5 3 2 4 2 2 2" xfId="35002" xr:uid="{00000000-0005-0000-0000-0000A4280000}"/>
    <cellStyle name="40% - Accent3 5 3 2 4 2 3" xfId="27955" xr:uid="{00000000-0005-0000-0000-0000A5280000}"/>
    <cellStyle name="40% - Accent3 5 3 2 4 3" xfId="14150" xr:uid="{00000000-0005-0000-0000-0000A6280000}"/>
    <cellStyle name="40% - Accent3 5 3 2 4 3 2" xfId="31785" xr:uid="{00000000-0005-0000-0000-0000A7280000}"/>
    <cellStyle name="40% - Accent3 5 3 2 4 4" xfId="25091" xr:uid="{00000000-0005-0000-0000-0000A8280000}"/>
    <cellStyle name="40% - Accent3 5 3 2 5" xfId="6899" xr:uid="{00000000-0005-0000-0000-0000A9280000}"/>
    <cellStyle name="40% - Accent3 5 3 2 5 2" xfId="10109" xr:uid="{00000000-0005-0000-0000-0000AA280000}"/>
    <cellStyle name="40% - Accent3 5 3 2 5 2 2" xfId="17902" xr:uid="{00000000-0005-0000-0000-0000AB280000}"/>
    <cellStyle name="40% - Accent3 5 3 2 5 2 2 2" xfId="35539" xr:uid="{00000000-0005-0000-0000-0000AC280000}"/>
    <cellStyle name="40% - Accent3 5 3 2 5 2 3" xfId="28492" xr:uid="{00000000-0005-0000-0000-0000AD280000}"/>
    <cellStyle name="40% - Accent3 5 3 2 5 3" xfId="14687" xr:uid="{00000000-0005-0000-0000-0000AE280000}"/>
    <cellStyle name="40% - Accent3 5 3 2 5 3 2" xfId="32322" xr:uid="{00000000-0005-0000-0000-0000AF280000}"/>
    <cellStyle name="40% - Accent3 5 3 2 5 4" xfId="25629" xr:uid="{00000000-0005-0000-0000-0000B0280000}"/>
    <cellStyle name="40% - Accent3 5 3 2 6" xfId="7723" xr:uid="{00000000-0005-0000-0000-0000B1280000}"/>
    <cellStyle name="40% - Accent3 5 3 2 6 2" xfId="15520" xr:uid="{00000000-0005-0000-0000-0000B2280000}"/>
    <cellStyle name="40% - Accent3 5 3 2 6 2 2" xfId="33155" xr:uid="{00000000-0005-0000-0000-0000B3280000}"/>
    <cellStyle name="40% - Accent3 5 3 2 6 3" xfId="26156" xr:uid="{00000000-0005-0000-0000-0000B4280000}"/>
    <cellStyle name="40% - Accent3 5 3 2 7" xfId="11384" xr:uid="{00000000-0005-0000-0000-0000B5280000}"/>
    <cellStyle name="40% - Accent3 5 3 2 7 2" xfId="29106" xr:uid="{00000000-0005-0000-0000-0000B6280000}"/>
    <cellStyle name="40% - Accent3 5 3 2 8" xfId="23291" xr:uid="{00000000-0005-0000-0000-0000B7280000}"/>
    <cellStyle name="40% - Accent3 5 3 2 9" xfId="51847" xr:uid="{00000000-0005-0000-0000-0000B8280000}"/>
    <cellStyle name="40% - Accent3 5 3 3" xfId="3820" xr:uid="{00000000-0005-0000-0000-0000B9280000}"/>
    <cellStyle name="40% - Accent3 5 3 3 2" xfId="5732" xr:uid="{00000000-0005-0000-0000-0000BA280000}"/>
    <cellStyle name="40% - Accent3 5 3 3 2 2" xfId="9032" xr:uid="{00000000-0005-0000-0000-0000BB280000}"/>
    <cellStyle name="40% - Accent3 5 3 3 2 2 2" xfId="16827" xr:uid="{00000000-0005-0000-0000-0000BC280000}"/>
    <cellStyle name="40% - Accent3 5 3 3 2 2 2 2" xfId="34463" xr:uid="{00000000-0005-0000-0000-0000BD280000}"/>
    <cellStyle name="40% - Accent3 5 3 3 2 2 3" xfId="27420" xr:uid="{00000000-0005-0000-0000-0000BE280000}"/>
    <cellStyle name="40% - Accent3 5 3 3 2 3" xfId="13588" xr:uid="{00000000-0005-0000-0000-0000BF280000}"/>
    <cellStyle name="40% - Accent3 5 3 3 2 3 2" xfId="31228" xr:uid="{00000000-0005-0000-0000-0000C0280000}"/>
    <cellStyle name="40% - Accent3 5 3 3 2 4" xfId="24555" xr:uid="{00000000-0005-0000-0000-0000C1280000}"/>
    <cellStyle name="40% - Accent3 5 3 3 3" xfId="6362" xr:uid="{00000000-0005-0000-0000-0000C2280000}"/>
    <cellStyle name="40% - Accent3 5 3 3 3 2" xfId="9572" xr:uid="{00000000-0005-0000-0000-0000C3280000}"/>
    <cellStyle name="40% - Accent3 5 3 3 3 2 2" xfId="17366" xr:uid="{00000000-0005-0000-0000-0000C4280000}"/>
    <cellStyle name="40% - Accent3 5 3 3 3 2 2 2" xfId="35003" xr:uid="{00000000-0005-0000-0000-0000C5280000}"/>
    <cellStyle name="40% - Accent3 5 3 3 3 2 3" xfId="27956" xr:uid="{00000000-0005-0000-0000-0000C6280000}"/>
    <cellStyle name="40% - Accent3 5 3 3 3 3" xfId="14151" xr:uid="{00000000-0005-0000-0000-0000C7280000}"/>
    <cellStyle name="40% - Accent3 5 3 3 3 3 2" xfId="31786" xr:uid="{00000000-0005-0000-0000-0000C8280000}"/>
    <cellStyle name="40% - Accent3 5 3 3 3 4" xfId="25092" xr:uid="{00000000-0005-0000-0000-0000C9280000}"/>
    <cellStyle name="40% - Accent3 5 3 3 4" xfId="6900" xr:uid="{00000000-0005-0000-0000-0000CA280000}"/>
    <cellStyle name="40% - Accent3 5 3 3 4 2" xfId="10110" xr:uid="{00000000-0005-0000-0000-0000CB280000}"/>
    <cellStyle name="40% - Accent3 5 3 3 4 2 2" xfId="17903" xr:uid="{00000000-0005-0000-0000-0000CC280000}"/>
    <cellStyle name="40% - Accent3 5 3 3 4 2 2 2" xfId="35540" xr:uid="{00000000-0005-0000-0000-0000CD280000}"/>
    <cellStyle name="40% - Accent3 5 3 3 4 2 3" xfId="28493" xr:uid="{00000000-0005-0000-0000-0000CE280000}"/>
    <cellStyle name="40% - Accent3 5 3 3 4 3" xfId="14688" xr:uid="{00000000-0005-0000-0000-0000CF280000}"/>
    <cellStyle name="40% - Accent3 5 3 3 4 3 2" xfId="32323" xr:uid="{00000000-0005-0000-0000-0000D0280000}"/>
    <cellStyle name="40% - Accent3 5 3 3 4 4" xfId="25630" xr:uid="{00000000-0005-0000-0000-0000D1280000}"/>
    <cellStyle name="40% - Accent3 5 3 3 5" xfId="8385" xr:uid="{00000000-0005-0000-0000-0000D2280000}"/>
    <cellStyle name="40% - Accent3 5 3 3 5 2" xfId="16181" xr:uid="{00000000-0005-0000-0000-0000D3280000}"/>
    <cellStyle name="40% - Accent3 5 3 3 5 2 2" xfId="33816" xr:uid="{00000000-0005-0000-0000-0000D4280000}"/>
    <cellStyle name="40% - Accent3 5 3 3 5 3" xfId="26799" xr:uid="{00000000-0005-0000-0000-0000D5280000}"/>
    <cellStyle name="40% - Accent3 5 3 3 6" xfId="12533" xr:uid="{00000000-0005-0000-0000-0000D6280000}"/>
    <cellStyle name="40% - Accent3 5 3 3 6 2" xfId="30201" xr:uid="{00000000-0005-0000-0000-0000D7280000}"/>
    <cellStyle name="40% - Accent3 5 3 3 7" xfId="23934" xr:uid="{00000000-0005-0000-0000-0000D8280000}"/>
    <cellStyle name="40% - Accent3 5 3 4" xfId="3818" xr:uid="{00000000-0005-0000-0000-0000D9280000}"/>
    <cellStyle name="40% - Accent3 5 3 4 2" xfId="8383" xr:uid="{00000000-0005-0000-0000-0000DA280000}"/>
    <cellStyle name="40% - Accent3 5 3 4 2 2" xfId="16179" xr:uid="{00000000-0005-0000-0000-0000DB280000}"/>
    <cellStyle name="40% - Accent3 5 3 4 2 2 2" xfId="33814" xr:uid="{00000000-0005-0000-0000-0000DC280000}"/>
    <cellStyle name="40% - Accent3 5 3 4 2 3" xfId="26797" xr:uid="{00000000-0005-0000-0000-0000DD280000}"/>
    <cellStyle name="40% - Accent3 5 3 4 3" xfId="12531" xr:uid="{00000000-0005-0000-0000-0000DE280000}"/>
    <cellStyle name="40% - Accent3 5 3 4 3 2" xfId="30199" xr:uid="{00000000-0005-0000-0000-0000DF280000}"/>
    <cellStyle name="40% - Accent3 5 3 4 4" xfId="23932" xr:uid="{00000000-0005-0000-0000-0000E0280000}"/>
    <cellStyle name="40% - Accent3 5 3 5" xfId="5730" xr:uid="{00000000-0005-0000-0000-0000E1280000}"/>
    <cellStyle name="40% - Accent3 5 3 5 2" xfId="9030" xr:uid="{00000000-0005-0000-0000-0000E2280000}"/>
    <cellStyle name="40% - Accent3 5 3 5 2 2" xfId="16825" xr:uid="{00000000-0005-0000-0000-0000E3280000}"/>
    <cellStyle name="40% - Accent3 5 3 5 2 2 2" xfId="34461" xr:uid="{00000000-0005-0000-0000-0000E4280000}"/>
    <cellStyle name="40% - Accent3 5 3 5 2 3" xfId="27418" xr:uid="{00000000-0005-0000-0000-0000E5280000}"/>
    <cellStyle name="40% - Accent3 5 3 5 3" xfId="13586" xr:uid="{00000000-0005-0000-0000-0000E6280000}"/>
    <cellStyle name="40% - Accent3 5 3 5 3 2" xfId="31226" xr:uid="{00000000-0005-0000-0000-0000E7280000}"/>
    <cellStyle name="40% - Accent3 5 3 5 4" xfId="24553" xr:uid="{00000000-0005-0000-0000-0000E8280000}"/>
    <cellStyle name="40% - Accent3 5 3 6" xfId="6360" xr:uid="{00000000-0005-0000-0000-0000E9280000}"/>
    <cellStyle name="40% - Accent3 5 3 6 2" xfId="9570" xr:uid="{00000000-0005-0000-0000-0000EA280000}"/>
    <cellStyle name="40% - Accent3 5 3 6 2 2" xfId="17364" xr:uid="{00000000-0005-0000-0000-0000EB280000}"/>
    <cellStyle name="40% - Accent3 5 3 6 2 2 2" xfId="35001" xr:uid="{00000000-0005-0000-0000-0000EC280000}"/>
    <cellStyle name="40% - Accent3 5 3 6 2 3" xfId="27954" xr:uid="{00000000-0005-0000-0000-0000ED280000}"/>
    <cellStyle name="40% - Accent3 5 3 6 3" xfId="14149" xr:uid="{00000000-0005-0000-0000-0000EE280000}"/>
    <cellStyle name="40% - Accent3 5 3 6 3 2" xfId="31784" xr:uid="{00000000-0005-0000-0000-0000EF280000}"/>
    <cellStyle name="40% - Accent3 5 3 6 4" xfId="25090" xr:uid="{00000000-0005-0000-0000-0000F0280000}"/>
    <cellStyle name="40% - Accent3 5 3 7" xfId="6898" xr:uid="{00000000-0005-0000-0000-0000F1280000}"/>
    <cellStyle name="40% - Accent3 5 3 7 2" xfId="10108" xr:uid="{00000000-0005-0000-0000-0000F2280000}"/>
    <cellStyle name="40% - Accent3 5 3 7 2 2" xfId="17901" xr:uid="{00000000-0005-0000-0000-0000F3280000}"/>
    <cellStyle name="40% - Accent3 5 3 7 2 2 2" xfId="35538" xr:uid="{00000000-0005-0000-0000-0000F4280000}"/>
    <cellStyle name="40% - Accent3 5 3 7 2 3" xfId="28491" xr:uid="{00000000-0005-0000-0000-0000F5280000}"/>
    <cellStyle name="40% - Accent3 5 3 7 3" xfId="14686" xr:uid="{00000000-0005-0000-0000-0000F6280000}"/>
    <cellStyle name="40% - Accent3 5 3 7 3 2" xfId="32321" xr:uid="{00000000-0005-0000-0000-0000F7280000}"/>
    <cellStyle name="40% - Accent3 5 3 7 4" xfId="25628" xr:uid="{00000000-0005-0000-0000-0000F8280000}"/>
    <cellStyle name="40% - Accent3 5 3 8" xfId="7722" xr:uid="{00000000-0005-0000-0000-0000F9280000}"/>
    <cellStyle name="40% - Accent3 5 3 8 2" xfId="15519" xr:uid="{00000000-0005-0000-0000-0000FA280000}"/>
    <cellStyle name="40% - Accent3 5 3 8 2 2" xfId="33154" xr:uid="{00000000-0005-0000-0000-0000FB280000}"/>
    <cellStyle name="40% - Accent3 5 3 8 3" xfId="26155" xr:uid="{00000000-0005-0000-0000-0000FC280000}"/>
    <cellStyle name="40% - Accent3 5 3 9" xfId="11383" xr:uid="{00000000-0005-0000-0000-0000FD280000}"/>
    <cellStyle name="40% - Accent3 5 3 9 2" xfId="29105" xr:uid="{00000000-0005-0000-0000-0000FE280000}"/>
    <cellStyle name="40% - Accent3 5 4" xfId="683" xr:uid="{00000000-0005-0000-0000-0000FF280000}"/>
    <cellStyle name="40% - Accent3 5 4 10" xfId="52914" xr:uid="{00000000-0005-0000-0000-000000290000}"/>
    <cellStyle name="40% - Accent3 5 4 2" xfId="3821" xr:uid="{00000000-0005-0000-0000-000001290000}"/>
    <cellStyle name="40% - Accent3 5 4 2 2" xfId="8386" xr:uid="{00000000-0005-0000-0000-000002290000}"/>
    <cellStyle name="40% - Accent3 5 4 2 2 2" xfId="16182" xr:uid="{00000000-0005-0000-0000-000003290000}"/>
    <cellStyle name="40% - Accent3 5 4 2 2 2 2" xfId="33817" xr:uid="{00000000-0005-0000-0000-000004290000}"/>
    <cellStyle name="40% - Accent3 5 4 2 2 3" xfId="26800" xr:uid="{00000000-0005-0000-0000-000005290000}"/>
    <cellStyle name="40% - Accent3 5 4 2 3" xfId="12534" xr:uid="{00000000-0005-0000-0000-000006290000}"/>
    <cellStyle name="40% - Accent3 5 4 2 3 2" xfId="30202" xr:uid="{00000000-0005-0000-0000-000007290000}"/>
    <cellStyle name="40% - Accent3 5 4 2 4" xfId="23935" xr:uid="{00000000-0005-0000-0000-000008290000}"/>
    <cellStyle name="40% - Accent3 5 4 3" xfId="5733" xr:uid="{00000000-0005-0000-0000-000009290000}"/>
    <cellStyle name="40% - Accent3 5 4 3 2" xfId="9033" xr:uid="{00000000-0005-0000-0000-00000A290000}"/>
    <cellStyle name="40% - Accent3 5 4 3 2 2" xfId="16828" xr:uid="{00000000-0005-0000-0000-00000B290000}"/>
    <cellStyle name="40% - Accent3 5 4 3 2 2 2" xfId="34464" xr:uid="{00000000-0005-0000-0000-00000C290000}"/>
    <cellStyle name="40% - Accent3 5 4 3 2 3" xfId="27421" xr:uid="{00000000-0005-0000-0000-00000D290000}"/>
    <cellStyle name="40% - Accent3 5 4 3 3" xfId="13589" xr:uid="{00000000-0005-0000-0000-00000E290000}"/>
    <cellStyle name="40% - Accent3 5 4 3 3 2" xfId="31229" xr:uid="{00000000-0005-0000-0000-00000F290000}"/>
    <cellStyle name="40% - Accent3 5 4 3 4" xfId="24556" xr:uid="{00000000-0005-0000-0000-000010290000}"/>
    <cellStyle name="40% - Accent3 5 4 4" xfId="6363" xr:uid="{00000000-0005-0000-0000-000011290000}"/>
    <cellStyle name="40% - Accent3 5 4 4 2" xfId="9573" xr:uid="{00000000-0005-0000-0000-000012290000}"/>
    <cellStyle name="40% - Accent3 5 4 4 2 2" xfId="17367" xr:uid="{00000000-0005-0000-0000-000013290000}"/>
    <cellStyle name="40% - Accent3 5 4 4 2 2 2" xfId="35004" xr:uid="{00000000-0005-0000-0000-000014290000}"/>
    <cellStyle name="40% - Accent3 5 4 4 2 3" xfId="27957" xr:uid="{00000000-0005-0000-0000-000015290000}"/>
    <cellStyle name="40% - Accent3 5 4 4 3" xfId="14152" xr:uid="{00000000-0005-0000-0000-000016290000}"/>
    <cellStyle name="40% - Accent3 5 4 4 3 2" xfId="31787" xr:uid="{00000000-0005-0000-0000-000017290000}"/>
    <cellStyle name="40% - Accent3 5 4 4 4" xfId="25093" xr:uid="{00000000-0005-0000-0000-000018290000}"/>
    <cellStyle name="40% - Accent3 5 4 5" xfId="6901" xr:uid="{00000000-0005-0000-0000-000019290000}"/>
    <cellStyle name="40% - Accent3 5 4 5 2" xfId="10111" xr:uid="{00000000-0005-0000-0000-00001A290000}"/>
    <cellStyle name="40% - Accent3 5 4 5 2 2" xfId="17904" xr:uid="{00000000-0005-0000-0000-00001B290000}"/>
    <cellStyle name="40% - Accent3 5 4 5 2 2 2" xfId="35541" xr:uid="{00000000-0005-0000-0000-00001C290000}"/>
    <cellStyle name="40% - Accent3 5 4 5 2 3" xfId="28494" xr:uid="{00000000-0005-0000-0000-00001D290000}"/>
    <cellStyle name="40% - Accent3 5 4 5 3" xfId="14689" xr:uid="{00000000-0005-0000-0000-00001E290000}"/>
    <cellStyle name="40% - Accent3 5 4 5 3 2" xfId="32324" xr:uid="{00000000-0005-0000-0000-00001F290000}"/>
    <cellStyle name="40% - Accent3 5 4 5 4" xfId="25631" xr:uid="{00000000-0005-0000-0000-000020290000}"/>
    <cellStyle name="40% - Accent3 5 4 6" xfId="7724" xr:uid="{00000000-0005-0000-0000-000021290000}"/>
    <cellStyle name="40% - Accent3 5 4 6 2" xfId="15521" xr:uid="{00000000-0005-0000-0000-000022290000}"/>
    <cellStyle name="40% - Accent3 5 4 6 2 2" xfId="33156" xr:uid="{00000000-0005-0000-0000-000023290000}"/>
    <cellStyle name="40% - Accent3 5 4 6 3" xfId="26157" xr:uid="{00000000-0005-0000-0000-000024290000}"/>
    <cellStyle name="40% - Accent3 5 4 7" xfId="11385" xr:uid="{00000000-0005-0000-0000-000025290000}"/>
    <cellStyle name="40% - Accent3 5 4 7 2" xfId="29107" xr:uid="{00000000-0005-0000-0000-000026290000}"/>
    <cellStyle name="40% - Accent3 5 4 8" xfId="23292" xr:uid="{00000000-0005-0000-0000-000027290000}"/>
    <cellStyle name="40% - Accent3 5 4 9" xfId="51848" xr:uid="{00000000-0005-0000-0000-000028290000}"/>
    <cellStyle name="40% - Accent3 5 5" xfId="684" xr:uid="{00000000-0005-0000-0000-000029290000}"/>
    <cellStyle name="40% - Accent3 5 5 2" xfId="3822" xr:uid="{00000000-0005-0000-0000-00002A290000}"/>
    <cellStyle name="40% - Accent3 5 5 2 2" xfId="8387" xr:uid="{00000000-0005-0000-0000-00002B290000}"/>
    <cellStyle name="40% - Accent3 5 5 2 2 2" xfId="16183" xr:uid="{00000000-0005-0000-0000-00002C290000}"/>
    <cellStyle name="40% - Accent3 5 5 2 2 2 2" xfId="33818" xr:uid="{00000000-0005-0000-0000-00002D290000}"/>
    <cellStyle name="40% - Accent3 5 5 2 2 3" xfId="26801" xr:uid="{00000000-0005-0000-0000-00002E290000}"/>
    <cellStyle name="40% - Accent3 5 5 2 3" xfId="12535" xr:uid="{00000000-0005-0000-0000-00002F290000}"/>
    <cellStyle name="40% - Accent3 5 5 2 3 2" xfId="30203" xr:uid="{00000000-0005-0000-0000-000030290000}"/>
    <cellStyle name="40% - Accent3 5 5 2 4" xfId="23936" xr:uid="{00000000-0005-0000-0000-000031290000}"/>
    <cellStyle name="40% - Accent3 5 5 3" xfId="5734" xr:uid="{00000000-0005-0000-0000-000032290000}"/>
    <cellStyle name="40% - Accent3 5 5 3 2" xfId="9034" xr:uid="{00000000-0005-0000-0000-000033290000}"/>
    <cellStyle name="40% - Accent3 5 5 3 2 2" xfId="16829" xr:uid="{00000000-0005-0000-0000-000034290000}"/>
    <cellStyle name="40% - Accent3 5 5 3 2 2 2" xfId="34465" xr:uid="{00000000-0005-0000-0000-000035290000}"/>
    <cellStyle name="40% - Accent3 5 5 3 2 3" xfId="27422" xr:uid="{00000000-0005-0000-0000-000036290000}"/>
    <cellStyle name="40% - Accent3 5 5 3 3" xfId="13590" xr:uid="{00000000-0005-0000-0000-000037290000}"/>
    <cellStyle name="40% - Accent3 5 5 3 3 2" xfId="31230" xr:uid="{00000000-0005-0000-0000-000038290000}"/>
    <cellStyle name="40% - Accent3 5 5 3 4" xfId="24557" xr:uid="{00000000-0005-0000-0000-000039290000}"/>
    <cellStyle name="40% - Accent3 5 5 4" xfId="6364" xr:uid="{00000000-0005-0000-0000-00003A290000}"/>
    <cellStyle name="40% - Accent3 5 5 4 2" xfId="9574" xr:uid="{00000000-0005-0000-0000-00003B290000}"/>
    <cellStyle name="40% - Accent3 5 5 4 2 2" xfId="17368" xr:uid="{00000000-0005-0000-0000-00003C290000}"/>
    <cellStyle name="40% - Accent3 5 5 4 2 2 2" xfId="35005" xr:uid="{00000000-0005-0000-0000-00003D290000}"/>
    <cellStyle name="40% - Accent3 5 5 4 2 3" xfId="27958" xr:uid="{00000000-0005-0000-0000-00003E290000}"/>
    <cellStyle name="40% - Accent3 5 5 4 3" xfId="14153" xr:uid="{00000000-0005-0000-0000-00003F290000}"/>
    <cellStyle name="40% - Accent3 5 5 4 3 2" xfId="31788" xr:uid="{00000000-0005-0000-0000-000040290000}"/>
    <cellStyle name="40% - Accent3 5 5 4 4" xfId="25094" xr:uid="{00000000-0005-0000-0000-000041290000}"/>
    <cellStyle name="40% - Accent3 5 5 5" xfId="6902" xr:uid="{00000000-0005-0000-0000-000042290000}"/>
    <cellStyle name="40% - Accent3 5 5 5 2" xfId="10112" xr:uid="{00000000-0005-0000-0000-000043290000}"/>
    <cellStyle name="40% - Accent3 5 5 5 2 2" xfId="17905" xr:uid="{00000000-0005-0000-0000-000044290000}"/>
    <cellStyle name="40% - Accent3 5 5 5 2 2 2" xfId="35542" xr:uid="{00000000-0005-0000-0000-000045290000}"/>
    <cellStyle name="40% - Accent3 5 5 5 2 3" xfId="28495" xr:uid="{00000000-0005-0000-0000-000046290000}"/>
    <cellStyle name="40% - Accent3 5 5 5 3" xfId="14690" xr:uid="{00000000-0005-0000-0000-000047290000}"/>
    <cellStyle name="40% - Accent3 5 5 5 3 2" xfId="32325" xr:uid="{00000000-0005-0000-0000-000048290000}"/>
    <cellStyle name="40% - Accent3 5 5 5 4" xfId="25632" xr:uid="{00000000-0005-0000-0000-000049290000}"/>
    <cellStyle name="40% - Accent3 5 5 6" xfId="7725" xr:uid="{00000000-0005-0000-0000-00004A290000}"/>
    <cellStyle name="40% - Accent3 5 5 6 2" xfId="15522" xr:uid="{00000000-0005-0000-0000-00004B290000}"/>
    <cellStyle name="40% - Accent3 5 5 6 2 2" xfId="33157" xr:uid="{00000000-0005-0000-0000-00004C290000}"/>
    <cellStyle name="40% - Accent3 5 5 6 3" xfId="26158" xr:uid="{00000000-0005-0000-0000-00004D290000}"/>
    <cellStyle name="40% - Accent3 5 5 7" xfId="11386" xr:uid="{00000000-0005-0000-0000-00004E290000}"/>
    <cellStyle name="40% - Accent3 5 5 7 2" xfId="29108" xr:uid="{00000000-0005-0000-0000-00004F290000}"/>
    <cellStyle name="40% - Accent3 5 5 8" xfId="23293" xr:uid="{00000000-0005-0000-0000-000050290000}"/>
    <cellStyle name="40% - Accent3 5 5 9" xfId="51849" xr:uid="{00000000-0005-0000-0000-000051290000}"/>
    <cellStyle name="40% - Accent3 5 6" xfId="685" xr:uid="{00000000-0005-0000-0000-000052290000}"/>
    <cellStyle name="40% - Accent3 5 6 2" xfId="3823" xr:uid="{00000000-0005-0000-0000-000053290000}"/>
    <cellStyle name="40% - Accent3 5 6 2 2" xfId="8388" xr:uid="{00000000-0005-0000-0000-000054290000}"/>
    <cellStyle name="40% - Accent3 5 6 2 2 2" xfId="16184" xr:uid="{00000000-0005-0000-0000-000055290000}"/>
    <cellStyle name="40% - Accent3 5 6 2 2 2 2" xfId="33819" xr:uid="{00000000-0005-0000-0000-000056290000}"/>
    <cellStyle name="40% - Accent3 5 6 2 2 3" xfId="26802" xr:uid="{00000000-0005-0000-0000-000057290000}"/>
    <cellStyle name="40% - Accent3 5 6 2 3" xfId="12536" xr:uid="{00000000-0005-0000-0000-000058290000}"/>
    <cellStyle name="40% - Accent3 5 6 2 3 2" xfId="30204" xr:uid="{00000000-0005-0000-0000-000059290000}"/>
    <cellStyle name="40% - Accent3 5 6 2 4" xfId="23937" xr:uid="{00000000-0005-0000-0000-00005A290000}"/>
    <cellStyle name="40% - Accent3 5 6 3" xfId="5735" xr:uid="{00000000-0005-0000-0000-00005B290000}"/>
    <cellStyle name="40% - Accent3 5 6 3 2" xfId="9035" xr:uid="{00000000-0005-0000-0000-00005C290000}"/>
    <cellStyle name="40% - Accent3 5 6 3 2 2" xfId="16830" xr:uid="{00000000-0005-0000-0000-00005D290000}"/>
    <cellStyle name="40% - Accent3 5 6 3 2 2 2" xfId="34466" xr:uid="{00000000-0005-0000-0000-00005E290000}"/>
    <cellStyle name="40% - Accent3 5 6 3 2 3" xfId="27423" xr:uid="{00000000-0005-0000-0000-00005F290000}"/>
    <cellStyle name="40% - Accent3 5 6 3 3" xfId="13591" xr:uid="{00000000-0005-0000-0000-000060290000}"/>
    <cellStyle name="40% - Accent3 5 6 3 3 2" xfId="31231" xr:uid="{00000000-0005-0000-0000-000061290000}"/>
    <cellStyle name="40% - Accent3 5 6 3 4" xfId="24558" xr:uid="{00000000-0005-0000-0000-000062290000}"/>
    <cellStyle name="40% - Accent3 5 6 4" xfId="6365" xr:uid="{00000000-0005-0000-0000-000063290000}"/>
    <cellStyle name="40% - Accent3 5 6 4 2" xfId="9575" xr:uid="{00000000-0005-0000-0000-000064290000}"/>
    <cellStyle name="40% - Accent3 5 6 4 2 2" xfId="17369" xr:uid="{00000000-0005-0000-0000-000065290000}"/>
    <cellStyle name="40% - Accent3 5 6 4 2 2 2" xfId="35006" xr:uid="{00000000-0005-0000-0000-000066290000}"/>
    <cellStyle name="40% - Accent3 5 6 4 2 3" xfId="27959" xr:uid="{00000000-0005-0000-0000-000067290000}"/>
    <cellStyle name="40% - Accent3 5 6 4 3" xfId="14154" xr:uid="{00000000-0005-0000-0000-000068290000}"/>
    <cellStyle name="40% - Accent3 5 6 4 3 2" xfId="31789" xr:uid="{00000000-0005-0000-0000-000069290000}"/>
    <cellStyle name="40% - Accent3 5 6 4 4" xfId="25095" xr:uid="{00000000-0005-0000-0000-00006A290000}"/>
    <cellStyle name="40% - Accent3 5 6 5" xfId="6903" xr:uid="{00000000-0005-0000-0000-00006B290000}"/>
    <cellStyle name="40% - Accent3 5 6 5 2" xfId="10113" xr:uid="{00000000-0005-0000-0000-00006C290000}"/>
    <cellStyle name="40% - Accent3 5 6 5 2 2" xfId="17906" xr:uid="{00000000-0005-0000-0000-00006D290000}"/>
    <cellStyle name="40% - Accent3 5 6 5 2 2 2" xfId="35543" xr:uid="{00000000-0005-0000-0000-00006E290000}"/>
    <cellStyle name="40% - Accent3 5 6 5 2 3" xfId="28496" xr:uid="{00000000-0005-0000-0000-00006F290000}"/>
    <cellStyle name="40% - Accent3 5 6 5 3" xfId="14691" xr:uid="{00000000-0005-0000-0000-000070290000}"/>
    <cellStyle name="40% - Accent3 5 6 5 3 2" xfId="32326" xr:uid="{00000000-0005-0000-0000-000071290000}"/>
    <cellStyle name="40% - Accent3 5 6 5 4" xfId="25633" xr:uid="{00000000-0005-0000-0000-000072290000}"/>
    <cellStyle name="40% - Accent3 5 6 6" xfId="7726" xr:uid="{00000000-0005-0000-0000-000073290000}"/>
    <cellStyle name="40% - Accent3 5 6 6 2" xfId="15523" xr:uid="{00000000-0005-0000-0000-000074290000}"/>
    <cellStyle name="40% - Accent3 5 6 6 2 2" xfId="33158" xr:uid="{00000000-0005-0000-0000-000075290000}"/>
    <cellStyle name="40% - Accent3 5 6 6 3" xfId="26159" xr:uid="{00000000-0005-0000-0000-000076290000}"/>
    <cellStyle name="40% - Accent3 5 6 7" xfId="11387" xr:uid="{00000000-0005-0000-0000-000077290000}"/>
    <cellStyle name="40% - Accent3 5 6 7 2" xfId="29109" xr:uid="{00000000-0005-0000-0000-000078290000}"/>
    <cellStyle name="40% - Accent3 5 6 8" xfId="23294" xr:uid="{00000000-0005-0000-0000-000079290000}"/>
    <cellStyle name="40% - Accent3 5 6 9" xfId="51850" xr:uid="{00000000-0005-0000-0000-00007A290000}"/>
    <cellStyle name="40% - Accent3 5 7" xfId="686" xr:uid="{00000000-0005-0000-0000-00007B290000}"/>
    <cellStyle name="40% - Accent3 5 7 10" xfId="51851" xr:uid="{00000000-0005-0000-0000-00007C290000}"/>
    <cellStyle name="40% - Accent3 5 7 2" xfId="687" xr:uid="{00000000-0005-0000-0000-00007D290000}"/>
    <cellStyle name="40% - Accent3 5 7 2 2" xfId="8390" xr:uid="{00000000-0005-0000-0000-00007E290000}"/>
    <cellStyle name="40% - Accent3 5 7 2 2 2" xfId="16186" xr:uid="{00000000-0005-0000-0000-00007F290000}"/>
    <cellStyle name="40% - Accent3 5 7 2 2 2 2" xfId="33821" xr:uid="{00000000-0005-0000-0000-000080290000}"/>
    <cellStyle name="40% - Accent3 5 7 2 2 3" xfId="26804" xr:uid="{00000000-0005-0000-0000-000081290000}"/>
    <cellStyle name="40% - Accent3 5 7 2 3" xfId="12538" xr:uid="{00000000-0005-0000-0000-000082290000}"/>
    <cellStyle name="40% - Accent3 5 7 2 3 2" xfId="30206" xr:uid="{00000000-0005-0000-0000-000083290000}"/>
    <cellStyle name="40% - Accent3 5 7 2 4" xfId="23939" xr:uid="{00000000-0005-0000-0000-000084290000}"/>
    <cellStyle name="40% - Accent3 5 7 3" xfId="3824" xr:uid="{00000000-0005-0000-0000-000085290000}"/>
    <cellStyle name="40% - Accent3 5 7 3 2" xfId="8389" xr:uid="{00000000-0005-0000-0000-000086290000}"/>
    <cellStyle name="40% - Accent3 5 7 3 2 2" xfId="16185" xr:uid="{00000000-0005-0000-0000-000087290000}"/>
    <cellStyle name="40% - Accent3 5 7 3 2 2 2" xfId="33820" xr:uid="{00000000-0005-0000-0000-000088290000}"/>
    <cellStyle name="40% - Accent3 5 7 3 2 3" xfId="26803" xr:uid="{00000000-0005-0000-0000-000089290000}"/>
    <cellStyle name="40% - Accent3 5 7 3 3" xfId="12537" xr:uid="{00000000-0005-0000-0000-00008A290000}"/>
    <cellStyle name="40% - Accent3 5 7 3 3 2" xfId="30205" xr:uid="{00000000-0005-0000-0000-00008B290000}"/>
    <cellStyle name="40% - Accent3 5 7 3 4" xfId="23938" xr:uid="{00000000-0005-0000-0000-00008C290000}"/>
    <cellStyle name="40% - Accent3 5 7 4" xfId="5736" xr:uid="{00000000-0005-0000-0000-00008D290000}"/>
    <cellStyle name="40% - Accent3 5 7 4 2" xfId="9036" xr:uid="{00000000-0005-0000-0000-00008E290000}"/>
    <cellStyle name="40% - Accent3 5 7 4 2 2" xfId="16831" xr:uid="{00000000-0005-0000-0000-00008F290000}"/>
    <cellStyle name="40% - Accent3 5 7 4 2 2 2" xfId="34467" xr:uid="{00000000-0005-0000-0000-000090290000}"/>
    <cellStyle name="40% - Accent3 5 7 4 2 3" xfId="27424" xr:uid="{00000000-0005-0000-0000-000091290000}"/>
    <cellStyle name="40% - Accent3 5 7 4 3" xfId="13592" xr:uid="{00000000-0005-0000-0000-000092290000}"/>
    <cellStyle name="40% - Accent3 5 7 4 3 2" xfId="31232" xr:uid="{00000000-0005-0000-0000-000093290000}"/>
    <cellStyle name="40% - Accent3 5 7 4 4" xfId="24559" xr:uid="{00000000-0005-0000-0000-000094290000}"/>
    <cellStyle name="40% - Accent3 5 7 5" xfId="6366" xr:uid="{00000000-0005-0000-0000-000095290000}"/>
    <cellStyle name="40% - Accent3 5 7 5 2" xfId="9576" xr:uid="{00000000-0005-0000-0000-000096290000}"/>
    <cellStyle name="40% - Accent3 5 7 5 2 2" xfId="17370" xr:uid="{00000000-0005-0000-0000-000097290000}"/>
    <cellStyle name="40% - Accent3 5 7 5 2 2 2" xfId="35007" xr:uid="{00000000-0005-0000-0000-000098290000}"/>
    <cellStyle name="40% - Accent3 5 7 5 2 3" xfId="27960" xr:uid="{00000000-0005-0000-0000-000099290000}"/>
    <cellStyle name="40% - Accent3 5 7 5 3" xfId="14155" xr:uid="{00000000-0005-0000-0000-00009A290000}"/>
    <cellStyle name="40% - Accent3 5 7 5 3 2" xfId="31790" xr:uid="{00000000-0005-0000-0000-00009B290000}"/>
    <cellStyle name="40% - Accent3 5 7 5 4" xfId="25096" xr:uid="{00000000-0005-0000-0000-00009C290000}"/>
    <cellStyle name="40% - Accent3 5 7 6" xfId="6904" xr:uid="{00000000-0005-0000-0000-00009D290000}"/>
    <cellStyle name="40% - Accent3 5 7 6 2" xfId="10114" xr:uid="{00000000-0005-0000-0000-00009E290000}"/>
    <cellStyle name="40% - Accent3 5 7 6 2 2" xfId="17907" xr:uid="{00000000-0005-0000-0000-00009F290000}"/>
    <cellStyle name="40% - Accent3 5 7 6 2 2 2" xfId="35544" xr:uid="{00000000-0005-0000-0000-0000A0290000}"/>
    <cellStyle name="40% - Accent3 5 7 6 2 3" xfId="28497" xr:uid="{00000000-0005-0000-0000-0000A1290000}"/>
    <cellStyle name="40% - Accent3 5 7 6 3" xfId="14692" xr:uid="{00000000-0005-0000-0000-0000A2290000}"/>
    <cellStyle name="40% - Accent3 5 7 6 3 2" xfId="32327" xr:uid="{00000000-0005-0000-0000-0000A3290000}"/>
    <cellStyle name="40% - Accent3 5 7 6 4" xfId="25634" xr:uid="{00000000-0005-0000-0000-0000A4290000}"/>
    <cellStyle name="40% - Accent3 5 7 7" xfId="7727" xr:uid="{00000000-0005-0000-0000-0000A5290000}"/>
    <cellStyle name="40% - Accent3 5 7 7 2" xfId="15524" xr:uid="{00000000-0005-0000-0000-0000A6290000}"/>
    <cellStyle name="40% - Accent3 5 7 7 2 2" xfId="33159" xr:uid="{00000000-0005-0000-0000-0000A7290000}"/>
    <cellStyle name="40% - Accent3 5 7 7 3" xfId="26160" xr:uid="{00000000-0005-0000-0000-0000A8290000}"/>
    <cellStyle name="40% - Accent3 5 7 8" xfId="11388" xr:uid="{00000000-0005-0000-0000-0000A9290000}"/>
    <cellStyle name="40% - Accent3 5 7 8 2" xfId="29110" xr:uid="{00000000-0005-0000-0000-0000AA290000}"/>
    <cellStyle name="40% - Accent3 5 7 9" xfId="23295" xr:uid="{00000000-0005-0000-0000-0000AB290000}"/>
    <cellStyle name="40% - Accent3 5 8" xfId="3825" xr:uid="{00000000-0005-0000-0000-0000AC290000}"/>
    <cellStyle name="40% - Accent3 5 8 2" xfId="8391" xr:uid="{00000000-0005-0000-0000-0000AD290000}"/>
    <cellStyle name="40% - Accent3 5 8 2 2" xfId="16187" xr:uid="{00000000-0005-0000-0000-0000AE290000}"/>
    <cellStyle name="40% - Accent3 5 8 2 2 2" xfId="33822" xr:uid="{00000000-0005-0000-0000-0000AF290000}"/>
    <cellStyle name="40% - Accent3 5 8 2 3" xfId="26805" xr:uid="{00000000-0005-0000-0000-0000B0290000}"/>
    <cellStyle name="40% - Accent3 5 8 3" xfId="12539" xr:uid="{00000000-0005-0000-0000-0000B1290000}"/>
    <cellStyle name="40% - Accent3 5 8 3 2" xfId="30207" xr:uid="{00000000-0005-0000-0000-0000B2290000}"/>
    <cellStyle name="40% - Accent3 5 8 4" xfId="23940" xr:uid="{00000000-0005-0000-0000-0000B3290000}"/>
    <cellStyle name="40% - Accent3 5 9" xfId="3826" xr:uid="{00000000-0005-0000-0000-0000B4290000}"/>
    <cellStyle name="40% - Accent3 6" xfId="688" xr:uid="{00000000-0005-0000-0000-0000B5290000}"/>
    <cellStyle name="40% - Accent3 6 10" xfId="3827" xr:uid="{00000000-0005-0000-0000-0000B6290000}"/>
    <cellStyle name="40% - Accent3 6 10 2" xfId="8392" xr:uid="{00000000-0005-0000-0000-0000B7290000}"/>
    <cellStyle name="40% - Accent3 6 10 2 2" xfId="16188" xr:uid="{00000000-0005-0000-0000-0000B8290000}"/>
    <cellStyle name="40% - Accent3 6 10 2 2 2" xfId="33823" xr:uid="{00000000-0005-0000-0000-0000B9290000}"/>
    <cellStyle name="40% - Accent3 6 10 2 3" xfId="26806" xr:uid="{00000000-0005-0000-0000-0000BA290000}"/>
    <cellStyle name="40% - Accent3 6 10 3" xfId="12541" xr:uid="{00000000-0005-0000-0000-0000BB290000}"/>
    <cellStyle name="40% - Accent3 6 10 3 2" xfId="30209" xr:uid="{00000000-0005-0000-0000-0000BC290000}"/>
    <cellStyle name="40% - Accent3 6 10 4" xfId="23941" xr:uid="{00000000-0005-0000-0000-0000BD290000}"/>
    <cellStyle name="40% - Accent3 6 11" xfId="5737" xr:uid="{00000000-0005-0000-0000-0000BE290000}"/>
    <cellStyle name="40% - Accent3 6 11 2" xfId="9037" xr:uid="{00000000-0005-0000-0000-0000BF290000}"/>
    <cellStyle name="40% - Accent3 6 11 2 2" xfId="16832" xr:uid="{00000000-0005-0000-0000-0000C0290000}"/>
    <cellStyle name="40% - Accent3 6 11 2 2 2" xfId="34468" xr:uid="{00000000-0005-0000-0000-0000C1290000}"/>
    <cellStyle name="40% - Accent3 6 11 2 3" xfId="27425" xr:uid="{00000000-0005-0000-0000-0000C2290000}"/>
    <cellStyle name="40% - Accent3 6 11 3" xfId="13593" xr:uid="{00000000-0005-0000-0000-0000C3290000}"/>
    <cellStyle name="40% - Accent3 6 11 3 2" xfId="31233" xr:uid="{00000000-0005-0000-0000-0000C4290000}"/>
    <cellStyle name="40% - Accent3 6 11 4" xfId="24560" xr:uid="{00000000-0005-0000-0000-0000C5290000}"/>
    <cellStyle name="40% - Accent3 6 12" xfId="6367" xr:uid="{00000000-0005-0000-0000-0000C6290000}"/>
    <cellStyle name="40% - Accent3 6 12 2" xfId="9577" xr:uid="{00000000-0005-0000-0000-0000C7290000}"/>
    <cellStyle name="40% - Accent3 6 12 2 2" xfId="17371" xr:uid="{00000000-0005-0000-0000-0000C8290000}"/>
    <cellStyle name="40% - Accent3 6 12 2 2 2" xfId="35008" xr:uid="{00000000-0005-0000-0000-0000C9290000}"/>
    <cellStyle name="40% - Accent3 6 12 2 3" xfId="27961" xr:uid="{00000000-0005-0000-0000-0000CA290000}"/>
    <cellStyle name="40% - Accent3 6 12 3" xfId="14156" xr:uid="{00000000-0005-0000-0000-0000CB290000}"/>
    <cellStyle name="40% - Accent3 6 12 3 2" xfId="31791" xr:uid="{00000000-0005-0000-0000-0000CC290000}"/>
    <cellStyle name="40% - Accent3 6 12 4" xfId="25097" xr:uid="{00000000-0005-0000-0000-0000CD290000}"/>
    <cellStyle name="40% - Accent3 6 13" xfId="6905" xr:uid="{00000000-0005-0000-0000-0000CE290000}"/>
    <cellStyle name="40% - Accent3 6 13 2" xfId="10115" xr:uid="{00000000-0005-0000-0000-0000CF290000}"/>
    <cellStyle name="40% - Accent3 6 13 2 2" xfId="17908" xr:uid="{00000000-0005-0000-0000-0000D0290000}"/>
    <cellStyle name="40% - Accent3 6 13 2 2 2" xfId="35545" xr:uid="{00000000-0005-0000-0000-0000D1290000}"/>
    <cellStyle name="40% - Accent3 6 13 2 3" xfId="28498" xr:uid="{00000000-0005-0000-0000-0000D2290000}"/>
    <cellStyle name="40% - Accent3 6 13 3" xfId="14693" xr:uid="{00000000-0005-0000-0000-0000D3290000}"/>
    <cellStyle name="40% - Accent3 6 13 3 2" xfId="32328" xr:uid="{00000000-0005-0000-0000-0000D4290000}"/>
    <cellStyle name="40% - Accent3 6 13 4" xfId="25635" xr:uid="{00000000-0005-0000-0000-0000D5290000}"/>
    <cellStyle name="40% - Accent3 6 14" xfId="7728" xr:uid="{00000000-0005-0000-0000-0000D6290000}"/>
    <cellStyle name="40% - Accent3 6 14 2" xfId="15525" xr:uid="{00000000-0005-0000-0000-0000D7290000}"/>
    <cellStyle name="40% - Accent3 6 14 2 2" xfId="33160" xr:uid="{00000000-0005-0000-0000-0000D8290000}"/>
    <cellStyle name="40% - Accent3 6 14 3" xfId="26161" xr:uid="{00000000-0005-0000-0000-0000D9290000}"/>
    <cellStyle name="40% - Accent3 6 15" xfId="11389" xr:uid="{00000000-0005-0000-0000-0000DA290000}"/>
    <cellStyle name="40% - Accent3 6 15 2" xfId="29111" xr:uid="{00000000-0005-0000-0000-0000DB290000}"/>
    <cellStyle name="40% - Accent3 6 16" xfId="21951" xr:uid="{00000000-0005-0000-0000-0000DC290000}"/>
    <cellStyle name="40% - Accent3 6 16 2" xfId="38704" xr:uid="{00000000-0005-0000-0000-0000DD290000}"/>
    <cellStyle name="40% - Accent3 6 17" xfId="23296" xr:uid="{00000000-0005-0000-0000-0000DE290000}"/>
    <cellStyle name="40% - Accent3 6 18" xfId="51852" xr:uid="{00000000-0005-0000-0000-0000DF290000}"/>
    <cellStyle name="40% - Accent3 6 2" xfId="689" xr:uid="{00000000-0005-0000-0000-0000E0290000}"/>
    <cellStyle name="40% - Accent3 6 2 10" xfId="51853" xr:uid="{00000000-0005-0000-0000-0000E1290000}"/>
    <cellStyle name="40% - Accent3 6 2 2" xfId="3828" xr:uid="{00000000-0005-0000-0000-0000E2290000}"/>
    <cellStyle name="40% - Accent3 6 2 2 2" xfId="8393" xr:uid="{00000000-0005-0000-0000-0000E3290000}"/>
    <cellStyle name="40% - Accent3 6 2 2 2 2" xfId="16189" xr:uid="{00000000-0005-0000-0000-0000E4290000}"/>
    <cellStyle name="40% - Accent3 6 2 2 2 2 2" xfId="33824" xr:uid="{00000000-0005-0000-0000-0000E5290000}"/>
    <cellStyle name="40% - Accent3 6 2 2 2 3" xfId="26807" xr:uid="{00000000-0005-0000-0000-0000E6290000}"/>
    <cellStyle name="40% - Accent3 6 2 2 3" xfId="12542" xr:uid="{00000000-0005-0000-0000-0000E7290000}"/>
    <cellStyle name="40% - Accent3 6 2 2 3 2" xfId="30210" xr:uid="{00000000-0005-0000-0000-0000E8290000}"/>
    <cellStyle name="40% - Accent3 6 2 2 4" xfId="23942" xr:uid="{00000000-0005-0000-0000-0000E9290000}"/>
    <cellStyle name="40% - Accent3 6 2 3" xfId="5738" xr:uid="{00000000-0005-0000-0000-0000EA290000}"/>
    <cellStyle name="40% - Accent3 6 2 3 2" xfId="9038" xr:uid="{00000000-0005-0000-0000-0000EB290000}"/>
    <cellStyle name="40% - Accent3 6 2 3 2 2" xfId="16833" xr:uid="{00000000-0005-0000-0000-0000EC290000}"/>
    <cellStyle name="40% - Accent3 6 2 3 2 2 2" xfId="34469" xr:uid="{00000000-0005-0000-0000-0000ED290000}"/>
    <cellStyle name="40% - Accent3 6 2 3 2 3" xfId="27426" xr:uid="{00000000-0005-0000-0000-0000EE290000}"/>
    <cellStyle name="40% - Accent3 6 2 3 3" xfId="13594" xr:uid="{00000000-0005-0000-0000-0000EF290000}"/>
    <cellStyle name="40% - Accent3 6 2 3 3 2" xfId="31234" xr:uid="{00000000-0005-0000-0000-0000F0290000}"/>
    <cellStyle name="40% - Accent3 6 2 3 4" xfId="24561" xr:uid="{00000000-0005-0000-0000-0000F1290000}"/>
    <cellStyle name="40% - Accent3 6 2 4" xfId="6368" xr:uid="{00000000-0005-0000-0000-0000F2290000}"/>
    <cellStyle name="40% - Accent3 6 2 4 2" xfId="9578" xr:uid="{00000000-0005-0000-0000-0000F3290000}"/>
    <cellStyle name="40% - Accent3 6 2 4 2 2" xfId="17372" xr:uid="{00000000-0005-0000-0000-0000F4290000}"/>
    <cellStyle name="40% - Accent3 6 2 4 2 2 2" xfId="35009" xr:uid="{00000000-0005-0000-0000-0000F5290000}"/>
    <cellStyle name="40% - Accent3 6 2 4 2 3" xfId="27962" xr:uid="{00000000-0005-0000-0000-0000F6290000}"/>
    <cellStyle name="40% - Accent3 6 2 4 3" xfId="14157" xr:uid="{00000000-0005-0000-0000-0000F7290000}"/>
    <cellStyle name="40% - Accent3 6 2 4 3 2" xfId="31792" xr:uid="{00000000-0005-0000-0000-0000F8290000}"/>
    <cellStyle name="40% - Accent3 6 2 4 4" xfId="25098" xr:uid="{00000000-0005-0000-0000-0000F9290000}"/>
    <cellStyle name="40% - Accent3 6 2 5" xfId="6906" xr:uid="{00000000-0005-0000-0000-0000FA290000}"/>
    <cellStyle name="40% - Accent3 6 2 5 2" xfId="10116" xr:uid="{00000000-0005-0000-0000-0000FB290000}"/>
    <cellStyle name="40% - Accent3 6 2 5 2 2" xfId="17909" xr:uid="{00000000-0005-0000-0000-0000FC290000}"/>
    <cellStyle name="40% - Accent3 6 2 5 2 2 2" xfId="35546" xr:uid="{00000000-0005-0000-0000-0000FD290000}"/>
    <cellStyle name="40% - Accent3 6 2 5 2 3" xfId="28499" xr:uid="{00000000-0005-0000-0000-0000FE290000}"/>
    <cellStyle name="40% - Accent3 6 2 5 3" xfId="14694" xr:uid="{00000000-0005-0000-0000-0000FF290000}"/>
    <cellStyle name="40% - Accent3 6 2 5 3 2" xfId="32329" xr:uid="{00000000-0005-0000-0000-0000002A0000}"/>
    <cellStyle name="40% - Accent3 6 2 5 4" xfId="25636" xr:uid="{00000000-0005-0000-0000-0000012A0000}"/>
    <cellStyle name="40% - Accent3 6 2 6" xfId="7729" xr:uid="{00000000-0005-0000-0000-0000022A0000}"/>
    <cellStyle name="40% - Accent3 6 2 6 2" xfId="15526" xr:uid="{00000000-0005-0000-0000-0000032A0000}"/>
    <cellStyle name="40% - Accent3 6 2 6 2 2" xfId="33161" xr:uid="{00000000-0005-0000-0000-0000042A0000}"/>
    <cellStyle name="40% - Accent3 6 2 6 3" xfId="26162" xr:uid="{00000000-0005-0000-0000-0000052A0000}"/>
    <cellStyle name="40% - Accent3 6 2 7" xfId="11390" xr:uid="{00000000-0005-0000-0000-0000062A0000}"/>
    <cellStyle name="40% - Accent3 6 2 7 2" xfId="29112" xr:uid="{00000000-0005-0000-0000-0000072A0000}"/>
    <cellStyle name="40% - Accent3 6 2 8" xfId="22850" xr:uid="{00000000-0005-0000-0000-0000082A0000}"/>
    <cellStyle name="40% - Accent3 6 2 8 2" xfId="39024" xr:uid="{00000000-0005-0000-0000-0000092A0000}"/>
    <cellStyle name="40% - Accent3 6 2 9" xfId="23297" xr:uid="{00000000-0005-0000-0000-00000A2A0000}"/>
    <cellStyle name="40% - Accent3 6 3" xfId="690" xr:uid="{00000000-0005-0000-0000-00000B2A0000}"/>
    <cellStyle name="40% - Accent3 6 3 10" xfId="22125" xr:uid="{00000000-0005-0000-0000-00000C2A0000}"/>
    <cellStyle name="40% - Accent3 6 3 11" xfId="23298" xr:uid="{00000000-0005-0000-0000-00000D2A0000}"/>
    <cellStyle name="40% - Accent3 6 3 12" xfId="51854" xr:uid="{00000000-0005-0000-0000-00000E2A0000}"/>
    <cellStyle name="40% - Accent3 6 3 2" xfId="691" xr:uid="{00000000-0005-0000-0000-00000F2A0000}"/>
    <cellStyle name="40% - Accent3 6 3 2 2" xfId="3830" xr:uid="{00000000-0005-0000-0000-0000102A0000}"/>
    <cellStyle name="40% - Accent3 6 3 2 2 2" xfId="8395" xr:uid="{00000000-0005-0000-0000-0000112A0000}"/>
    <cellStyle name="40% - Accent3 6 3 2 2 2 2" xfId="16191" xr:uid="{00000000-0005-0000-0000-0000122A0000}"/>
    <cellStyle name="40% - Accent3 6 3 2 2 2 2 2" xfId="33826" xr:uid="{00000000-0005-0000-0000-0000132A0000}"/>
    <cellStyle name="40% - Accent3 6 3 2 2 2 3" xfId="26809" xr:uid="{00000000-0005-0000-0000-0000142A0000}"/>
    <cellStyle name="40% - Accent3 6 3 2 2 3" xfId="12544" xr:uid="{00000000-0005-0000-0000-0000152A0000}"/>
    <cellStyle name="40% - Accent3 6 3 2 2 3 2" xfId="30212" xr:uid="{00000000-0005-0000-0000-0000162A0000}"/>
    <cellStyle name="40% - Accent3 6 3 2 2 4" xfId="23944" xr:uid="{00000000-0005-0000-0000-0000172A0000}"/>
    <cellStyle name="40% - Accent3 6 3 2 3" xfId="5740" xr:uid="{00000000-0005-0000-0000-0000182A0000}"/>
    <cellStyle name="40% - Accent3 6 3 2 3 2" xfId="9040" xr:uid="{00000000-0005-0000-0000-0000192A0000}"/>
    <cellStyle name="40% - Accent3 6 3 2 3 2 2" xfId="16835" xr:uid="{00000000-0005-0000-0000-00001A2A0000}"/>
    <cellStyle name="40% - Accent3 6 3 2 3 2 2 2" xfId="34471" xr:uid="{00000000-0005-0000-0000-00001B2A0000}"/>
    <cellStyle name="40% - Accent3 6 3 2 3 2 3" xfId="27428" xr:uid="{00000000-0005-0000-0000-00001C2A0000}"/>
    <cellStyle name="40% - Accent3 6 3 2 3 3" xfId="13596" xr:uid="{00000000-0005-0000-0000-00001D2A0000}"/>
    <cellStyle name="40% - Accent3 6 3 2 3 3 2" xfId="31236" xr:uid="{00000000-0005-0000-0000-00001E2A0000}"/>
    <cellStyle name="40% - Accent3 6 3 2 3 4" xfId="24563" xr:uid="{00000000-0005-0000-0000-00001F2A0000}"/>
    <cellStyle name="40% - Accent3 6 3 2 4" xfId="6370" xr:uid="{00000000-0005-0000-0000-0000202A0000}"/>
    <cellStyle name="40% - Accent3 6 3 2 4 2" xfId="9580" xr:uid="{00000000-0005-0000-0000-0000212A0000}"/>
    <cellStyle name="40% - Accent3 6 3 2 4 2 2" xfId="17374" xr:uid="{00000000-0005-0000-0000-0000222A0000}"/>
    <cellStyle name="40% - Accent3 6 3 2 4 2 2 2" xfId="35011" xr:uid="{00000000-0005-0000-0000-0000232A0000}"/>
    <cellStyle name="40% - Accent3 6 3 2 4 2 3" xfId="27964" xr:uid="{00000000-0005-0000-0000-0000242A0000}"/>
    <cellStyle name="40% - Accent3 6 3 2 4 3" xfId="14159" xr:uid="{00000000-0005-0000-0000-0000252A0000}"/>
    <cellStyle name="40% - Accent3 6 3 2 4 3 2" xfId="31794" xr:uid="{00000000-0005-0000-0000-0000262A0000}"/>
    <cellStyle name="40% - Accent3 6 3 2 4 4" xfId="25100" xr:uid="{00000000-0005-0000-0000-0000272A0000}"/>
    <cellStyle name="40% - Accent3 6 3 2 5" xfId="6908" xr:uid="{00000000-0005-0000-0000-0000282A0000}"/>
    <cellStyle name="40% - Accent3 6 3 2 5 2" xfId="10118" xr:uid="{00000000-0005-0000-0000-0000292A0000}"/>
    <cellStyle name="40% - Accent3 6 3 2 5 2 2" xfId="17911" xr:uid="{00000000-0005-0000-0000-00002A2A0000}"/>
    <cellStyle name="40% - Accent3 6 3 2 5 2 2 2" xfId="35548" xr:uid="{00000000-0005-0000-0000-00002B2A0000}"/>
    <cellStyle name="40% - Accent3 6 3 2 5 2 3" xfId="28501" xr:uid="{00000000-0005-0000-0000-00002C2A0000}"/>
    <cellStyle name="40% - Accent3 6 3 2 5 3" xfId="14696" xr:uid="{00000000-0005-0000-0000-00002D2A0000}"/>
    <cellStyle name="40% - Accent3 6 3 2 5 3 2" xfId="32331" xr:uid="{00000000-0005-0000-0000-00002E2A0000}"/>
    <cellStyle name="40% - Accent3 6 3 2 5 4" xfId="25638" xr:uid="{00000000-0005-0000-0000-00002F2A0000}"/>
    <cellStyle name="40% - Accent3 6 3 2 6" xfId="7731" xr:uid="{00000000-0005-0000-0000-0000302A0000}"/>
    <cellStyle name="40% - Accent3 6 3 2 6 2" xfId="15528" xr:uid="{00000000-0005-0000-0000-0000312A0000}"/>
    <cellStyle name="40% - Accent3 6 3 2 6 2 2" xfId="33163" xr:uid="{00000000-0005-0000-0000-0000322A0000}"/>
    <cellStyle name="40% - Accent3 6 3 2 6 3" xfId="26164" xr:uid="{00000000-0005-0000-0000-0000332A0000}"/>
    <cellStyle name="40% - Accent3 6 3 2 7" xfId="11392" xr:uid="{00000000-0005-0000-0000-0000342A0000}"/>
    <cellStyle name="40% - Accent3 6 3 2 7 2" xfId="29114" xr:uid="{00000000-0005-0000-0000-0000352A0000}"/>
    <cellStyle name="40% - Accent3 6 3 2 8" xfId="23299" xr:uid="{00000000-0005-0000-0000-0000362A0000}"/>
    <cellStyle name="40% - Accent3 6 3 2 9" xfId="51855" xr:uid="{00000000-0005-0000-0000-0000372A0000}"/>
    <cellStyle name="40% - Accent3 6 3 3" xfId="3831" xr:uid="{00000000-0005-0000-0000-0000382A0000}"/>
    <cellStyle name="40% - Accent3 6 3 3 2" xfId="5741" xr:uid="{00000000-0005-0000-0000-0000392A0000}"/>
    <cellStyle name="40% - Accent3 6 3 3 2 2" xfId="9041" xr:uid="{00000000-0005-0000-0000-00003A2A0000}"/>
    <cellStyle name="40% - Accent3 6 3 3 2 2 2" xfId="16836" xr:uid="{00000000-0005-0000-0000-00003B2A0000}"/>
    <cellStyle name="40% - Accent3 6 3 3 2 2 2 2" xfId="34472" xr:uid="{00000000-0005-0000-0000-00003C2A0000}"/>
    <cellStyle name="40% - Accent3 6 3 3 2 2 3" xfId="27429" xr:uid="{00000000-0005-0000-0000-00003D2A0000}"/>
    <cellStyle name="40% - Accent3 6 3 3 2 3" xfId="13597" xr:uid="{00000000-0005-0000-0000-00003E2A0000}"/>
    <cellStyle name="40% - Accent3 6 3 3 2 3 2" xfId="31237" xr:uid="{00000000-0005-0000-0000-00003F2A0000}"/>
    <cellStyle name="40% - Accent3 6 3 3 2 4" xfId="24564" xr:uid="{00000000-0005-0000-0000-0000402A0000}"/>
    <cellStyle name="40% - Accent3 6 3 3 3" xfId="6371" xr:uid="{00000000-0005-0000-0000-0000412A0000}"/>
    <cellStyle name="40% - Accent3 6 3 3 3 2" xfId="9581" xr:uid="{00000000-0005-0000-0000-0000422A0000}"/>
    <cellStyle name="40% - Accent3 6 3 3 3 2 2" xfId="17375" xr:uid="{00000000-0005-0000-0000-0000432A0000}"/>
    <cellStyle name="40% - Accent3 6 3 3 3 2 2 2" xfId="35012" xr:uid="{00000000-0005-0000-0000-0000442A0000}"/>
    <cellStyle name="40% - Accent3 6 3 3 3 2 3" xfId="27965" xr:uid="{00000000-0005-0000-0000-0000452A0000}"/>
    <cellStyle name="40% - Accent3 6 3 3 3 3" xfId="14160" xr:uid="{00000000-0005-0000-0000-0000462A0000}"/>
    <cellStyle name="40% - Accent3 6 3 3 3 3 2" xfId="31795" xr:uid="{00000000-0005-0000-0000-0000472A0000}"/>
    <cellStyle name="40% - Accent3 6 3 3 3 4" xfId="25101" xr:uid="{00000000-0005-0000-0000-0000482A0000}"/>
    <cellStyle name="40% - Accent3 6 3 3 4" xfId="6909" xr:uid="{00000000-0005-0000-0000-0000492A0000}"/>
    <cellStyle name="40% - Accent3 6 3 3 4 2" xfId="10119" xr:uid="{00000000-0005-0000-0000-00004A2A0000}"/>
    <cellStyle name="40% - Accent3 6 3 3 4 2 2" xfId="17912" xr:uid="{00000000-0005-0000-0000-00004B2A0000}"/>
    <cellStyle name="40% - Accent3 6 3 3 4 2 2 2" xfId="35549" xr:uid="{00000000-0005-0000-0000-00004C2A0000}"/>
    <cellStyle name="40% - Accent3 6 3 3 4 2 3" xfId="28502" xr:uid="{00000000-0005-0000-0000-00004D2A0000}"/>
    <cellStyle name="40% - Accent3 6 3 3 4 3" xfId="14697" xr:uid="{00000000-0005-0000-0000-00004E2A0000}"/>
    <cellStyle name="40% - Accent3 6 3 3 4 3 2" xfId="32332" xr:uid="{00000000-0005-0000-0000-00004F2A0000}"/>
    <cellStyle name="40% - Accent3 6 3 3 4 4" xfId="25639" xr:uid="{00000000-0005-0000-0000-0000502A0000}"/>
    <cellStyle name="40% - Accent3 6 3 3 5" xfId="8396" xr:uid="{00000000-0005-0000-0000-0000512A0000}"/>
    <cellStyle name="40% - Accent3 6 3 3 5 2" xfId="16192" xr:uid="{00000000-0005-0000-0000-0000522A0000}"/>
    <cellStyle name="40% - Accent3 6 3 3 5 2 2" xfId="33827" xr:uid="{00000000-0005-0000-0000-0000532A0000}"/>
    <cellStyle name="40% - Accent3 6 3 3 5 3" xfId="26810" xr:uid="{00000000-0005-0000-0000-0000542A0000}"/>
    <cellStyle name="40% - Accent3 6 3 3 6" xfId="12545" xr:uid="{00000000-0005-0000-0000-0000552A0000}"/>
    <cellStyle name="40% - Accent3 6 3 3 6 2" xfId="30213" xr:uid="{00000000-0005-0000-0000-0000562A0000}"/>
    <cellStyle name="40% - Accent3 6 3 3 7" xfId="23945" xr:uid="{00000000-0005-0000-0000-0000572A0000}"/>
    <cellStyle name="40% - Accent3 6 3 4" xfId="3829" xr:uid="{00000000-0005-0000-0000-0000582A0000}"/>
    <cellStyle name="40% - Accent3 6 3 4 2" xfId="8394" xr:uid="{00000000-0005-0000-0000-0000592A0000}"/>
    <cellStyle name="40% - Accent3 6 3 4 2 2" xfId="16190" xr:uid="{00000000-0005-0000-0000-00005A2A0000}"/>
    <cellStyle name="40% - Accent3 6 3 4 2 2 2" xfId="33825" xr:uid="{00000000-0005-0000-0000-00005B2A0000}"/>
    <cellStyle name="40% - Accent3 6 3 4 2 3" xfId="26808" xr:uid="{00000000-0005-0000-0000-00005C2A0000}"/>
    <cellStyle name="40% - Accent3 6 3 4 3" xfId="12543" xr:uid="{00000000-0005-0000-0000-00005D2A0000}"/>
    <cellStyle name="40% - Accent3 6 3 4 3 2" xfId="30211" xr:uid="{00000000-0005-0000-0000-00005E2A0000}"/>
    <cellStyle name="40% - Accent3 6 3 4 4" xfId="23943" xr:uid="{00000000-0005-0000-0000-00005F2A0000}"/>
    <cellStyle name="40% - Accent3 6 3 5" xfId="5739" xr:uid="{00000000-0005-0000-0000-0000602A0000}"/>
    <cellStyle name="40% - Accent3 6 3 5 2" xfId="9039" xr:uid="{00000000-0005-0000-0000-0000612A0000}"/>
    <cellStyle name="40% - Accent3 6 3 5 2 2" xfId="16834" xr:uid="{00000000-0005-0000-0000-0000622A0000}"/>
    <cellStyle name="40% - Accent3 6 3 5 2 2 2" xfId="34470" xr:uid="{00000000-0005-0000-0000-0000632A0000}"/>
    <cellStyle name="40% - Accent3 6 3 5 2 3" xfId="27427" xr:uid="{00000000-0005-0000-0000-0000642A0000}"/>
    <cellStyle name="40% - Accent3 6 3 5 3" xfId="13595" xr:uid="{00000000-0005-0000-0000-0000652A0000}"/>
    <cellStyle name="40% - Accent3 6 3 5 3 2" xfId="31235" xr:uid="{00000000-0005-0000-0000-0000662A0000}"/>
    <cellStyle name="40% - Accent3 6 3 5 4" xfId="24562" xr:uid="{00000000-0005-0000-0000-0000672A0000}"/>
    <cellStyle name="40% - Accent3 6 3 6" xfId="6369" xr:uid="{00000000-0005-0000-0000-0000682A0000}"/>
    <cellStyle name="40% - Accent3 6 3 6 2" xfId="9579" xr:uid="{00000000-0005-0000-0000-0000692A0000}"/>
    <cellStyle name="40% - Accent3 6 3 6 2 2" xfId="17373" xr:uid="{00000000-0005-0000-0000-00006A2A0000}"/>
    <cellStyle name="40% - Accent3 6 3 6 2 2 2" xfId="35010" xr:uid="{00000000-0005-0000-0000-00006B2A0000}"/>
    <cellStyle name="40% - Accent3 6 3 6 2 3" xfId="27963" xr:uid="{00000000-0005-0000-0000-00006C2A0000}"/>
    <cellStyle name="40% - Accent3 6 3 6 3" xfId="14158" xr:uid="{00000000-0005-0000-0000-00006D2A0000}"/>
    <cellStyle name="40% - Accent3 6 3 6 3 2" xfId="31793" xr:uid="{00000000-0005-0000-0000-00006E2A0000}"/>
    <cellStyle name="40% - Accent3 6 3 6 4" xfId="25099" xr:uid="{00000000-0005-0000-0000-00006F2A0000}"/>
    <cellStyle name="40% - Accent3 6 3 7" xfId="6907" xr:uid="{00000000-0005-0000-0000-0000702A0000}"/>
    <cellStyle name="40% - Accent3 6 3 7 2" xfId="10117" xr:uid="{00000000-0005-0000-0000-0000712A0000}"/>
    <cellStyle name="40% - Accent3 6 3 7 2 2" xfId="17910" xr:uid="{00000000-0005-0000-0000-0000722A0000}"/>
    <cellStyle name="40% - Accent3 6 3 7 2 2 2" xfId="35547" xr:uid="{00000000-0005-0000-0000-0000732A0000}"/>
    <cellStyle name="40% - Accent3 6 3 7 2 3" xfId="28500" xr:uid="{00000000-0005-0000-0000-0000742A0000}"/>
    <cellStyle name="40% - Accent3 6 3 7 3" xfId="14695" xr:uid="{00000000-0005-0000-0000-0000752A0000}"/>
    <cellStyle name="40% - Accent3 6 3 7 3 2" xfId="32330" xr:uid="{00000000-0005-0000-0000-0000762A0000}"/>
    <cellStyle name="40% - Accent3 6 3 7 4" xfId="25637" xr:uid="{00000000-0005-0000-0000-0000772A0000}"/>
    <cellStyle name="40% - Accent3 6 3 8" xfId="7730" xr:uid="{00000000-0005-0000-0000-0000782A0000}"/>
    <cellStyle name="40% - Accent3 6 3 8 2" xfId="15527" xr:uid="{00000000-0005-0000-0000-0000792A0000}"/>
    <cellStyle name="40% - Accent3 6 3 8 2 2" xfId="33162" xr:uid="{00000000-0005-0000-0000-00007A2A0000}"/>
    <cellStyle name="40% - Accent3 6 3 8 3" xfId="26163" xr:uid="{00000000-0005-0000-0000-00007B2A0000}"/>
    <cellStyle name="40% - Accent3 6 3 9" xfId="11391" xr:uid="{00000000-0005-0000-0000-00007C2A0000}"/>
    <cellStyle name="40% - Accent3 6 3 9 2" xfId="29113" xr:uid="{00000000-0005-0000-0000-00007D2A0000}"/>
    <cellStyle name="40% - Accent3 6 4" xfId="692" xr:uid="{00000000-0005-0000-0000-00007E2A0000}"/>
    <cellStyle name="40% - Accent3 6 4 10" xfId="52915" xr:uid="{00000000-0005-0000-0000-00007F2A0000}"/>
    <cellStyle name="40% - Accent3 6 4 2" xfId="3832" xr:uid="{00000000-0005-0000-0000-0000802A0000}"/>
    <cellStyle name="40% - Accent3 6 4 2 2" xfId="8397" xr:uid="{00000000-0005-0000-0000-0000812A0000}"/>
    <cellStyle name="40% - Accent3 6 4 2 2 2" xfId="16193" xr:uid="{00000000-0005-0000-0000-0000822A0000}"/>
    <cellStyle name="40% - Accent3 6 4 2 2 2 2" xfId="33828" xr:uid="{00000000-0005-0000-0000-0000832A0000}"/>
    <cellStyle name="40% - Accent3 6 4 2 2 3" xfId="26811" xr:uid="{00000000-0005-0000-0000-0000842A0000}"/>
    <cellStyle name="40% - Accent3 6 4 2 3" xfId="12546" xr:uid="{00000000-0005-0000-0000-0000852A0000}"/>
    <cellStyle name="40% - Accent3 6 4 2 3 2" xfId="30214" xr:uid="{00000000-0005-0000-0000-0000862A0000}"/>
    <cellStyle name="40% - Accent3 6 4 2 4" xfId="23946" xr:uid="{00000000-0005-0000-0000-0000872A0000}"/>
    <cellStyle name="40% - Accent3 6 4 3" xfId="5742" xr:uid="{00000000-0005-0000-0000-0000882A0000}"/>
    <cellStyle name="40% - Accent3 6 4 3 2" xfId="9042" xr:uid="{00000000-0005-0000-0000-0000892A0000}"/>
    <cellStyle name="40% - Accent3 6 4 3 2 2" xfId="16837" xr:uid="{00000000-0005-0000-0000-00008A2A0000}"/>
    <cellStyle name="40% - Accent3 6 4 3 2 2 2" xfId="34473" xr:uid="{00000000-0005-0000-0000-00008B2A0000}"/>
    <cellStyle name="40% - Accent3 6 4 3 2 3" xfId="27430" xr:uid="{00000000-0005-0000-0000-00008C2A0000}"/>
    <cellStyle name="40% - Accent3 6 4 3 3" xfId="13598" xr:uid="{00000000-0005-0000-0000-00008D2A0000}"/>
    <cellStyle name="40% - Accent3 6 4 3 3 2" xfId="31238" xr:uid="{00000000-0005-0000-0000-00008E2A0000}"/>
    <cellStyle name="40% - Accent3 6 4 3 4" xfId="24565" xr:uid="{00000000-0005-0000-0000-00008F2A0000}"/>
    <cellStyle name="40% - Accent3 6 4 4" xfId="6372" xr:uid="{00000000-0005-0000-0000-0000902A0000}"/>
    <cellStyle name="40% - Accent3 6 4 4 2" xfId="9582" xr:uid="{00000000-0005-0000-0000-0000912A0000}"/>
    <cellStyle name="40% - Accent3 6 4 4 2 2" xfId="17376" xr:uid="{00000000-0005-0000-0000-0000922A0000}"/>
    <cellStyle name="40% - Accent3 6 4 4 2 2 2" xfId="35013" xr:uid="{00000000-0005-0000-0000-0000932A0000}"/>
    <cellStyle name="40% - Accent3 6 4 4 2 3" xfId="27966" xr:uid="{00000000-0005-0000-0000-0000942A0000}"/>
    <cellStyle name="40% - Accent3 6 4 4 3" xfId="14161" xr:uid="{00000000-0005-0000-0000-0000952A0000}"/>
    <cellStyle name="40% - Accent3 6 4 4 3 2" xfId="31796" xr:uid="{00000000-0005-0000-0000-0000962A0000}"/>
    <cellStyle name="40% - Accent3 6 4 4 4" xfId="25102" xr:uid="{00000000-0005-0000-0000-0000972A0000}"/>
    <cellStyle name="40% - Accent3 6 4 5" xfId="6910" xr:uid="{00000000-0005-0000-0000-0000982A0000}"/>
    <cellStyle name="40% - Accent3 6 4 5 2" xfId="10120" xr:uid="{00000000-0005-0000-0000-0000992A0000}"/>
    <cellStyle name="40% - Accent3 6 4 5 2 2" xfId="17913" xr:uid="{00000000-0005-0000-0000-00009A2A0000}"/>
    <cellStyle name="40% - Accent3 6 4 5 2 2 2" xfId="35550" xr:uid="{00000000-0005-0000-0000-00009B2A0000}"/>
    <cellStyle name="40% - Accent3 6 4 5 2 3" xfId="28503" xr:uid="{00000000-0005-0000-0000-00009C2A0000}"/>
    <cellStyle name="40% - Accent3 6 4 5 3" xfId="14698" xr:uid="{00000000-0005-0000-0000-00009D2A0000}"/>
    <cellStyle name="40% - Accent3 6 4 5 3 2" xfId="32333" xr:uid="{00000000-0005-0000-0000-00009E2A0000}"/>
    <cellStyle name="40% - Accent3 6 4 5 4" xfId="25640" xr:uid="{00000000-0005-0000-0000-00009F2A0000}"/>
    <cellStyle name="40% - Accent3 6 4 6" xfId="7732" xr:uid="{00000000-0005-0000-0000-0000A02A0000}"/>
    <cellStyle name="40% - Accent3 6 4 6 2" xfId="15529" xr:uid="{00000000-0005-0000-0000-0000A12A0000}"/>
    <cellStyle name="40% - Accent3 6 4 6 2 2" xfId="33164" xr:uid="{00000000-0005-0000-0000-0000A22A0000}"/>
    <cellStyle name="40% - Accent3 6 4 6 3" xfId="26165" xr:uid="{00000000-0005-0000-0000-0000A32A0000}"/>
    <cellStyle name="40% - Accent3 6 4 7" xfId="11393" xr:uid="{00000000-0005-0000-0000-0000A42A0000}"/>
    <cellStyle name="40% - Accent3 6 4 7 2" xfId="29115" xr:uid="{00000000-0005-0000-0000-0000A52A0000}"/>
    <cellStyle name="40% - Accent3 6 4 8" xfId="23300" xr:uid="{00000000-0005-0000-0000-0000A62A0000}"/>
    <cellStyle name="40% - Accent3 6 4 9" xfId="51856" xr:uid="{00000000-0005-0000-0000-0000A72A0000}"/>
    <cellStyle name="40% - Accent3 6 5" xfId="693" xr:uid="{00000000-0005-0000-0000-0000A82A0000}"/>
    <cellStyle name="40% - Accent3 6 5 2" xfId="3833" xr:uid="{00000000-0005-0000-0000-0000A92A0000}"/>
    <cellStyle name="40% - Accent3 6 5 2 2" xfId="8398" xr:uid="{00000000-0005-0000-0000-0000AA2A0000}"/>
    <cellStyle name="40% - Accent3 6 5 2 2 2" xfId="16194" xr:uid="{00000000-0005-0000-0000-0000AB2A0000}"/>
    <cellStyle name="40% - Accent3 6 5 2 2 2 2" xfId="33829" xr:uid="{00000000-0005-0000-0000-0000AC2A0000}"/>
    <cellStyle name="40% - Accent3 6 5 2 2 3" xfId="26812" xr:uid="{00000000-0005-0000-0000-0000AD2A0000}"/>
    <cellStyle name="40% - Accent3 6 5 2 3" xfId="12547" xr:uid="{00000000-0005-0000-0000-0000AE2A0000}"/>
    <cellStyle name="40% - Accent3 6 5 2 3 2" xfId="30215" xr:uid="{00000000-0005-0000-0000-0000AF2A0000}"/>
    <cellStyle name="40% - Accent3 6 5 2 4" xfId="23947" xr:uid="{00000000-0005-0000-0000-0000B02A0000}"/>
    <cellStyle name="40% - Accent3 6 5 3" xfId="5743" xr:uid="{00000000-0005-0000-0000-0000B12A0000}"/>
    <cellStyle name="40% - Accent3 6 5 3 2" xfId="9043" xr:uid="{00000000-0005-0000-0000-0000B22A0000}"/>
    <cellStyle name="40% - Accent3 6 5 3 2 2" xfId="16838" xr:uid="{00000000-0005-0000-0000-0000B32A0000}"/>
    <cellStyle name="40% - Accent3 6 5 3 2 2 2" xfId="34474" xr:uid="{00000000-0005-0000-0000-0000B42A0000}"/>
    <cellStyle name="40% - Accent3 6 5 3 2 3" xfId="27431" xr:uid="{00000000-0005-0000-0000-0000B52A0000}"/>
    <cellStyle name="40% - Accent3 6 5 3 3" xfId="13599" xr:uid="{00000000-0005-0000-0000-0000B62A0000}"/>
    <cellStyle name="40% - Accent3 6 5 3 3 2" xfId="31239" xr:uid="{00000000-0005-0000-0000-0000B72A0000}"/>
    <cellStyle name="40% - Accent3 6 5 3 4" xfId="24566" xr:uid="{00000000-0005-0000-0000-0000B82A0000}"/>
    <cellStyle name="40% - Accent3 6 5 4" xfId="6373" xr:uid="{00000000-0005-0000-0000-0000B92A0000}"/>
    <cellStyle name="40% - Accent3 6 5 4 2" xfId="9583" xr:uid="{00000000-0005-0000-0000-0000BA2A0000}"/>
    <cellStyle name="40% - Accent3 6 5 4 2 2" xfId="17377" xr:uid="{00000000-0005-0000-0000-0000BB2A0000}"/>
    <cellStyle name="40% - Accent3 6 5 4 2 2 2" xfId="35014" xr:uid="{00000000-0005-0000-0000-0000BC2A0000}"/>
    <cellStyle name="40% - Accent3 6 5 4 2 3" xfId="27967" xr:uid="{00000000-0005-0000-0000-0000BD2A0000}"/>
    <cellStyle name="40% - Accent3 6 5 4 3" xfId="14162" xr:uid="{00000000-0005-0000-0000-0000BE2A0000}"/>
    <cellStyle name="40% - Accent3 6 5 4 3 2" xfId="31797" xr:uid="{00000000-0005-0000-0000-0000BF2A0000}"/>
    <cellStyle name="40% - Accent3 6 5 4 4" xfId="25103" xr:uid="{00000000-0005-0000-0000-0000C02A0000}"/>
    <cellStyle name="40% - Accent3 6 5 5" xfId="6911" xr:uid="{00000000-0005-0000-0000-0000C12A0000}"/>
    <cellStyle name="40% - Accent3 6 5 5 2" xfId="10121" xr:uid="{00000000-0005-0000-0000-0000C22A0000}"/>
    <cellStyle name="40% - Accent3 6 5 5 2 2" xfId="17914" xr:uid="{00000000-0005-0000-0000-0000C32A0000}"/>
    <cellStyle name="40% - Accent3 6 5 5 2 2 2" xfId="35551" xr:uid="{00000000-0005-0000-0000-0000C42A0000}"/>
    <cellStyle name="40% - Accent3 6 5 5 2 3" xfId="28504" xr:uid="{00000000-0005-0000-0000-0000C52A0000}"/>
    <cellStyle name="40% - Accent3 6 5 5 3" xfId="14699" xr:uid="{00000000-0005-0000-0000-0000C62A0000}"/>
    <cellStyle name="40% - Accent3 6 5 5 3 2" xfId="32334" xr:uid="{00000000-0005-0000-0000-0000C72A0000}"/>
    <cellStyle name="40% - Accent3 6 5 5 4" xfId="25641" xr:uid="{00000000-0005-0000-0000-0000C82A0000}"/>
    <cellStyle name="40% - Accent3 6 5 6" xfId="7733" xr:uid="{00000000-0005-0000-0000-0000C92A0000}"/>
    <cellStyle name="40% - Accent3 6 5 6 2" xfId="15530" xr:uid="{00000000-0005-0000-0000-0000CA2A0000}"/>
    <cellStyle name="40% - Accent3 6 5 6 2 2" xfId="33165" xr:uid="{00000000-0005-0000-0000-0000CB2A0000}"/>
    <cellStyle name="40% - Accent3 6 5 6 3" xfId="26166" xr:uid="{00000000-0005-0000-0000-0000CC2A0000}"/>
    <cellStyle name="40% - Accent3 6 5 7" xfId="11394" xr:uid="{00000000-0005-0000-0000-0000CD2A0000}"/>
    <cellStyle name="40% - Accent3 6 5 7 2" xfId="29116" xr:uid="{00000000-0005-0000-0000-0000CE2A0000}"/>
    <cellStyle name="40% - Accent3 6 5 8" xfId="23301" xr:uid="{00000000-0005-0000-0000-0000CF2A0000}"/>
    <cellStyle name="40% - Accent3 6 5 9" xfId="51857" xr:uid="{00000000-0005-0000-0000-0000D02A0000}"/>
    <cellStyle name="40% - Accent3 6 6" xfId="694" xr:uid="{00000000-0005-0000-0000-0000D12A0000}"/>
    <cellStyle name="40% - Accent3 6 6 2" xfId="3834" xr:uid="{00000000-0005-0000-0000-0000D22A0000}"/>
    <cellStyle name="40% - Accent3 6 6 2 2" xfId="8399" xr:uid="{00000000-0005-0000-0000-0000D32A0000}"/>
    <cellStyle name="40% - Accent3 6 6 2 2 2" xfId="16195" xr:uid="{00000000-0005-0000-0000-0000D42A0000}"/>
    <cellStyle name="40% - Accent3 6 6 2 2 2 2" xfId="33830" xr:uid="{00000000-0005-0000-0000-0000D52A0000}"/>
    <cellStyle name="40% - Accent3 6 6 2 2 3" xfId="26813" xr:uid="{00000000-0005-0000-0000-0000D62A0000}"/>
    <cellStyle name="40% - Accent3 6 6 2 3" xfId="12548" xr:uid="{00000000-0005-0000-0000-0000D72A0000}"/>
    <cellStyle name="40% - Accent3 6 6 2 3 2" xfId="30216" xr:uid="{00000000-0005-0000-0000-0000D82A0000}"/>
    <cellStyle name="40% - Accent3 6 6 2 4" xfId="23948" xr:uid="{00000000-0005-0000-0000-0000D92A0000}"/>
    <cellStyle name="40% - Accent3 6 6 3" xfId="5744" xr:uid="{00000000-0005-0000-0000-0000DA2A0000}"/>
    <cellStyle name="40% - Accent3 6 6 3 2" xfId="9044" xr:uid="{00000000-0005-0000-0000-0000DB2A0000}"/>
    <cellStyle name="40% - Accent3 6 6 3 2 2" xfId="16839" xr:uid="{00000000-0005-0000-0000-0000DC2A0000}"/>
    <cellStyle name="40% - Accent3 6 6 3 2 2 2" xfId="34475" xr:uid="{00000000-0005-0000-0000-0000DD2A0000}"/>
    <cellStyle name="40% - Accent3 6 6 3 2 3" xfId="27432" xr:uid="{00000000-0005-0000-0000-0000DE2A0000}"/>
    <cellStyle name="40% - Accent3 6 6 3 3" xfId="13600" xr:uid="{00000000-0005-0000-0000-0000DF2A0000}"/>
    <cellStyle name="40% - Accent3 6 6 3 3 2" xfId="31240" xr:uid="{00000000-0005-0000-0000-0000E02A0000}"/>
    <cellStyle name="40% - Accent3 6 6 3 4" xfId="24567" xr:uid="{00000000-0005-0000-0000-0000E12A0000}"/>
    <cellStyle name="40% - Accent3 6 6 4" xfId="6374" xr:uid="{00000000-0005-0000-0000-0000E22A0000}"/>
    <cellStyle name="40% - Accent3 6 6 4 2" xfId="9584" xr:uid="{00000000-0005-0000-0000-0000E32A0000}"/>
    <cellStyle name="40% - Accent3 6 6 4 2 2" xfId="17378" xr:uid="{00000000-0005-0000-0000-0000E42A0000}"/>
    <cellStyle name="40% - Accent3 6 6 4 2 2 2" xfId="35015" xr:uid="{00000000-0005-0000-0000-0000E52A0000}"/>
    <cellStyle name="40% - Accent3 6 6 4 2 3" xfId="27968" xr:uid="{00000000-0005-0000-0000-0000E62A0000}"/>
    <cellStyle name="40% - Accent3 6 6 4 3" xfId="14163" xr:uid="{00000000-0005-0000-0000-0000E72A0000}"/>
    <cellStyle name="40% - Accent3 6 6 4 3 2" xfId="31798" xr:uid="{00000000-0005-0000-0000-0000E82A0000}"/>
    <cellStyle name="40% - Accent3 6 6 4 4" xfId="25104" xr:uid="{00000000-0005-0000-0000-0000E92A0000}"/>
    <cellStyle name="40% - Accent3 6 6 5" xfId="6912" xr:uid="{00000000-0005-0000-0000-0000EA2A0000}"/>
    <cellStyle name="40% - Accent3 6 6 5 2" xfId="10122" xr:uid="{00000000-0005-0000-0000-0000EB2A0000}"/>
    <cellStyle name="40% - Accent3 6 6 5 2 2" xfId="17915" xr:uid="{00000000-0005-0000-0000-0000EC2A0000}"/>
    <cellStyle name="40% - Accent3 6 6 5 2 2 2" xfId="35552" xr:uid="{00000000-0005-0000-0000-0000ED2A0000}"/>
    <cellStyle name="40% - Accent3 6 6 5 2 3" xfId="28505" xr:uid="{00000000-0005-0000-0000-0000EE2A0000}"/>
    <cellStyle name="40% - Accent3 6 6 5 3" xfId="14700" xr:uid="{00000000-0005-0000-0000-0000EF2A0000}"/>
    <cellStyle name="40% - Accent3 6 6 5 3 2" xfId="32335" xr:uid="{00000000-0005-0000-0000-0000F02A0000}"/>
    <cellStyle name="40% - Accent3 6 6 5 4" xfId="25642" xr:uid="{00000000-0005-0000-0000-0000F12A0000}"/>
    <cellStyle name="40% - Accent3 6 6 6" xfId="7734" xr:uid="{00000000-0005-0000-0000-0000F22A0000}"/>
    <cellStyle name="40% - Accent3 6 6 6 2" xfId="15531" xr:uid="{00000000-0005-0000-0000-0000F32A0000}"/>
    <cellStyle name="40% - Accent3 6 6 6 2 2" xfId="33166" xr:uid="{00000000-0005-0000-0000-0000F42A0000}"/>
    <cellStyle name="40% - Accent3 6 6 6 3" xfId="26167" xr:uid="{00000000-0005-0000-0000-0000F52A0000}"/>
    <cellStyle name="40% - Accent3 6 6 7" xfId="11395" xr:uid="{00000000-0005-0000-0000-0000F62A0000}"/>
    <cellStyle name="40% - Accent3 6 6 7 2" xfId="29117" xr:uid="{00000000-0005-0000-0000-0000F72A0000}"/>
    <cellStyle name="40% - Accent3 6 6 8" xfId="23302" xr:uid="{00000000-0005-0000-0000-0000F82A0000}"/>
    <cellStyle name="40% - Accent3 6 6 9" xfId="51858" xr:uid="{00000000-0005-0000-0000-0000F92A0000}"/>
    <cellStyle name="40% - Accent3 6 7" xfId="695" xr:uid="{00000000-0005-0000-0000-0000FA2A0000}"/>
    <cellStyle name="40% - Accent3 6 7 10" xfId="51859" xr:uid="{00000000-0005-0000-0000-0000FB2A0000}"/>
    <cellStyle name="40% - Accent3 6 7 2" xfId="696" xr:uid="{00000000-0005-0000-0000-0000FC2A0000}"/>
    <cellStyle name="40% - Accent3 6 7 2 2" xfId="8401" xr:uid="{00000000-0005-0000-0000-0000FD2A0000}"/>
    <cellStyle name="40% - Accent3 6 7 2 2 2" xfId="16197" xr:uid="{00000000-0005-0000-0000-0000FE2A0000}"/>
    <cellStyle name="40% - Accent3 6 7 2 2 2 2" xfId="33832" xr:uid="{00000000-0005-0000-0000-0000FF2A0000}"/>
    <cellStyle name="40% - Accent3 6 7 2 2 3" xfId="26815" xr:uid="{00000000-0005-0000-0000-0000002B0000}"/>
    <cellStyle name="40% - Accent3 6 7 2 3" xfId="12550" xr:uid="{00000000-0005-0000-0000-0000012B0000}"/>
    <cellStyle name="40% - Accent3 6 7 2 3 2" xfId="30218" xr:uid="{00000000-0005-0000-0000-0000022B0000}"/>
    <cellStyle name="40% - Accent3 6 7 2 4" xfId="23950" xr:uid="{00000000-0005-0000-0000-0000032B0000}"/>
    <cellStyle name="40% - Accent3 6 7 3" xfId="3835" xr:uid="{00000000-0005-0000-0000-0000042B0000}"/>
    <cellStyle name="40% - Accent3 6 7 3 2" xfId="8400" xr:uid="{00000000-0005-0000-0000-0000052B0000}"/>
    <cellStyle name="40% - Accent3 6 7 3 2 2" xfId="16196" xr:uid="{00000000-0005-0000-0000-0000062B0000}"/>
    <cellStyle name="40% - Accent3 6 7 3 2 2 2" xfId="33831" xr:uid="{00000000-0005-0000-0000-0000072B0000}"/>
    <cellStyle name="40% - Accent3 6 7 3 2 3" xfId="26814" xr:uid="{00000000-0005-0000-0000-0000082B0000}"/>
    <cellStyle name="40% - Accent3 6 7 3 3" xfId="12549" xr:uid="{00000000-0005-0000-0000-0000092B0000}"/>
    <cellStyle name="40% - Accent3 6 7 3 3 2" xfId="30217" xr:uid="{00000000-0005-0000-0000-00000A2B0000}"/>
    <cellStyle name="40% - Accent3 6 7 3 4" xfId="23949" xr:uid="{00000000-0005-0000-0000-00000B2B0000}"/>
    <cellStyle name="40% - Accent3 6 7 4" xfId="5745" xr:uid="{00000000-0005-0000-0000-00000C2B0000}"/>
    <cellStyle name="40% - Accent3 6 7 4 2" xfId="9045" xr:uid="{00000000-0005-0000-0000-00000D2B0000}"/>
    <cellStyle name="40% - Accent3 6 7 4 2 2" xfId="16840" xr:uid="{00000000-0005-0000-0000-00000E2B0000}"/>
    <cellStyle name="40% - Accent3 6 7 4 2 2 2" xfId="34476" xr:uid="{00000000-0005-0000-0000-00000F2B0000}"/>
    <cellStyle name="40% - Accent3 6 7 4 2 3" xfId="27433" xr:uid="{00000000-0005-0000-0000-0000102B0000}"/>
    <cellStyle name="40% - Accent3 6 7 4 3" xfId="13601" xr:uid="{00000000-0005-0000-0000-0000112B0000}"/>
    <cellStyle name="40% - Accent3 6 7 4 3 2" xfId="31241" xr:uid="{00000000-0005-0000-0000-0000122B0000}"/>
    <cellStyle name="40% - Accent3 6 7 4 4" xfId="24568" xr:uid="{00000000-0005-0000-0000-0000132B0000}"/>
    <cellStyle name="40% - Accent3 6 7 5" xfId="6375" xr:uid="{00000000-0005-0000-0000-0000142B0000}"/>
    <cellStyle name="40% - Accent3 6 7 5 2" xfId="9585" xr:uid="{00000000-0005-0000-0000-0000152B0000}"/>
    <cellStyle name="40% - Accent3 6 7 5 2 2" xfId="17379" xr:uid="{00000000-0005-0000-0000-0000162B0000}"/>
    <cellStyle name="40% - Accent3 6 7 5 2 2 2" xfId="35016" xr:uid="{00000000-0005-0000-0000-0000172B0000}"/>
    <cellStyle name="40% - Accent3 6 7 5 2 3" xfId="27969" xr:uid="{00000000-0005-0000-0000-0000182B0000}"/>
    <cellStyle name="40% - Accent3 6 7 5 3" xfId="14164" xr:uid="{00000000-0005-0000-0000-0000192B0000}"/>
    <cellStyle name="40% - Accent3 6 7 5 3 2" xfId="31799" xr:uid="{00000000-0005-0000-0000-00001A2B0000}"/>
    <cellStyle name="40% - Accent3 6 7 5 4" xfId="25105" xr:uid="{00000000-0005-0000-0000-00001B2B0000}"/>
    <cellStyle name="40% - Accent3 6 7 6" xfId="6913" xr:uid="{00000000-0005-0000-0000-00001C2B0000}"/>
    <cellStyle name="40% - Accent3 6 7 6 2" xfId="10123" xr:uid="{00000000-0005-0000-0000-00001D2B0000}"/>
    <cellStyle name="40% - Accent3 6 7 6 2 2" xfId="17916" xr:uid="{00000000-0005-0000-0000-00001E2B0000}"/>
    <cellStyle name="40% - Accent3 6 7 6 2 2 2" xfId="35553" xr:uid="{00000000-0005-0000-0000-00001F2B0000}"/>
    <cellStyle name="40% - Accent3 6 7 6 2 3" xfId="28506" xr:uid="{00000000-0005-0000-0000-0000202B0000}"/>
    <cellStyle name="40% - Accent3 6 7 6 3" xfId="14701" xr:uid="{00000000-0005-0000-0000-0000212B0000}"/>
    <cellStyle name="40% - Accent3 6 7 6 3 2" xfId="32336" xr:uid="{00000000-0005-0000-0000-0000222B0000}"/>
    <cellStyle name="40% - Accent3 6 7 6 4" xfId="25643" xr:uid="{00000000-0005-0000-0000-0000232B0000}"/>
    <cellStyle name="40% - Accent3 6 7 7" xfId="7735" xr:uid="{00000000-0005-0000-0000-0000242B0000}"/>
    <cellStyle name="40% - Accent3 6 7 7 2" xfId="15532" xr:uid="{00000000-0005-0000-0000-0000252B0000}"/>
    <cellStyle name="40% - Accent3 6 7 7 2 2" xfId="33167" xr:uid="{00000000-0005-0000-0000-0000262B0000}"/>
    <cellStyle name="40% - Accent3 6 7 7 3" xfId="26168" xr:uid="{00000000-0005-0000-0000-0000272B0000}"/>
    <cellStyle name="40% - Accent3 6 7 8" xfId="11396" xr:uid="{00000000-0005-0000-0000-0000282B0000}"/>
    <cellStyle name="40% - Accent3 6 7 8 2" xfId="29118" xr:uid="{00000000-0005-0000-0000-0000292B0000}"/>
    <cellStyle name="40% - Accent3 6 7 9" xfId="23303" xr:uid="{00000000-0005-0000-0000-00002A2B0000}"/>
    <cellStyle name="40% - Accent3 6 8" xfId="3836" xr:uid="{00000000-0005-0000-0000-00002B2B0000}"/>
    <cellStyle name="40% - Accent3 6 8 2" xfId="8402" xr:uid="{00000000-0005-0000-0000-00002C2B0000}"/>
    <cellStyle name="40% - Accent3 6 8 2 2" xfId="16198" xr:uid="{00000000-0005-0000-0000-00002D2B0000}"/>
    <cellStyle name="40% - Accent3 6 8 2 2 2" xfId="33833" xr:uid="{00000000-0005-0000-0000-00002E2B0000}"/>
    <cellStyle name="40% - Accent3 6 8 2 3" xfId="26816" xr:uid="{00000000-0005-0000-0000-00002F2B0000}"/>
    <cellStyle name="40% - Accent3 6 8 3" xfId="12551" xr:uid="{00000000-0005-0000-0000-0000302B0000}"/>
    <cellStyle name="40% - Accent3 6 8 3 2" xfId="30219" xr:uid="{00000000-0005-0000-0000-0000312B0000}"/>
    <cellStyle name="40% - Accent3 6 8 4" xfId="23951" xr:uid="{00000000-0005-0000-0000-0000322B0000}"/>
    <cellStyle name="40% - Accent3 6 9" xfId="3837" xr:uid="{00000000-0005-0000-0000-0000332B0000}"/>
    <cellStyle name="40% - Accent3 6 9 2" xfId="8403" xr:uid="{00000000-0005-0000-0000-0000342B0000}"/>
    <cellStyle name="40% - Accent3 6 9 2 2" xfId="16199" xr:uid="{00000000-0005-0000-0000-0000352B0000}"/>
    <cellStyle name="40% - Accent3 6 9 2 2 2" xfId="33834" xr:uid="{00000000-0005-0000-0000-0000362B0000}"/>
    <cellStyle name="40% - Accent3 6 9 2 3" xfId="26817" xr:uid="{00000000-0005-0000-0000-0000372B0000}"/>
    <cellStyle name="40% - Accent3 6 9 3" xfId="12552" xr:uid="{00000000-0005-0000-0000-0000382B0000}"/>
    <cellStyle name="40% - Accent3 6 9 3 2" xfId="30220" xr:uid="{00000000-0005-0000-0000-0000392B0000}"/>
    <cellStyle name="40% - Accent3 6 9 4" xfId="23952" xr:uid="{00000000-0005-0000-0000-00003A2B0000}"/>
    <cellStyle name="40% - Accent3 7" xfId="697" xr:uid="{00000000-0005-0000-0000-00003B2B0000}"/>
    <cellStyle name="40% - Accent3 7 10" xfId="3838" xr:uid="{00000000-0005-0000-0000-00003C2B0000}"/>
    <cellStyle name="40% - Accent3 7 10 2" xfId="8404" xr:uid="{00000000-0005-0000-0000-00003D2B0000}"/>
    <cellStyle name="40% - Accent3 7 10 2 2" xfId="16200" xr:uid="{00000000-0005-0000-0000-00003E2B0000}"/>
    <cellStyle name="40% - Accent3 7 10 2 2 2" xfId="33835" xr:uid="{00000000-0005-0000-0000-00003F2B0000}"/>
    <cellStyle name="40% - Accent3 7 10 2 3" xfId="26818" xr:uid="{00000000-0005-0000-0000-0000402B0000}"/>
    <cellStyle name="40% - Accent3 7 10 3" xfId="12553" xr:uid="{00000000-0005-0000-0000-0000412B0000}"/>
    <cellStyle name="40% - Accent3 7 10 3 2" xfId="30221" xr:uid="{00000000-0005-0000-0000-0000422B0000}"/>
    <cellStyle name="40% - Accent3 7 10 4" xfId="23953" xr:uid="{00000000-0005-0000-0000-0000432B0000}"/>
    <cellStyle name="40% - Accent3 7 11" xfId="5746" xr:uid="{00000000-0005-0000-0000-0000442B0000}"/>
    <cellStyle name="40% - Accent3 7 11 2" xfId="9046" xr:uid="{00000000-0005-0000-0000-0000452B0000}"/>
    <cellStyle name="40% - Accent3 7 11 2 2" xfId="16841" xr:uid="{00000000-0005-0000-0000-0000462B0000}"/>
    <cellStyle name="40% - Accent3 7 11 2 2 2" xfId="34477" xr:uid="{00000000-0005-0000-0000-0000472B0000}"/>
    <cellStyle name="40% - Accent3 7 11 2 3" xfId="27434" xr:uid="{00000000-0005-0000-0000-0000482B0000}"/>
    <cellStyle name="40% - Accent3 7 11 3" xfId="13602" xr:uid="{00000000-0005-0000-0000-0000492B0000}"/>
    <cellStyle name="40% - Accent3 7 11 3 2" xfId="31242" xr:uid="{00000000-0005-0000-0000-00004A2B0000}"/>
    <cellStyle name="40% - Accent3 7 11 4" xfId="24569" xr:uid="{00000000-0005-0000-0000-00004B2B0000}"/>
    <cellStyle name="40% - Accent3 7 12" xfId="6376" xr:uid="{00000000-0005-0000-0000-00004C2B0000}"/>
    <cellStyle name="40% - Accent3 7 12 2" xfId="9586" xr:uid="{00000000-0005-0000-0000-00004D2B0000}"/>
    <cellStyle name="40% - Accent3 7 12 2 2" xfId="17380" xr:uid="{00000000-0005-0000-0000-00004E2B0000}"/>
    <cellStyle name="40% - Accent3 7 12 2 2 2" xfId="35017" xr:uid="{00000000-0005-0000-0000-00004F2B0000}"/>
    <cellStyle name="40% - Accent3 7 12 2 3" xfId="27970" xr:uid="{00000000-0005-0000-0000-0000502B0000}"/>
    <cellStyle name="40% - Accent3 7 12 3" xfId="14165" xr:uid="{00000000-0005-0000-0000-0000512B0000}"/>
    <cellStyle name="40% - Accent3 7 12 3 2" xfId="31800" xr:uid="{00000000-0005-0000-0000-0000522B0000}"/>
    <cellStyle name="40% - Accent3 7 12 4" xfId="25106" xr:uid="{00000000-0005-0000-0000-0000532B0000}"/>
    <cellStyle name="40% - Accent3 7 13" xfId="6914" xr:uid="{00000000-0005-0000-0000-0000542B0000}"/>
    <cellStyle name="40% - Accent3 7 13 2" xfId="10124" xr:uid="{00000000-0005-0000-0000-0000552B0000}"/>
    <cellStyle name="40% - Accent3 7 13 2 2" xfId="17917" xr:uid="{00000000-0005-0000-0000-0000562B0000}"/>
    <cellStyle name="40% - Accent3 7 13 2 2 2" xfId="35554" xr:uid="{00000000-0005-0000-0000-0000572B0000}"/>
    <cellStyle name="40% - Accent3 7 13 2 3" xfId="28507" xr:uid="{00000000-0005-0000-0000-0000582B0000}"/>
    <cellStyle name="40% - Accent3 7 13 3" xfId="14702" xr:uid="{00000000-0005-0000-0000-0000592B0000}"/>
    <cellStyle name="40% - Accent3 7 13 3 2" xfId="32337" xr:uid="{00000000-0005-0000-0000-00005A2B0000}"/>
    <cellStyle name="40% - Accent3 7 13 4" xfId="25644" xr:uid="{00000000-0005-0000-0000-00005B2B0000}"/>
    <cellStyle name="40% - Accent3 7 14" xfId="7736" xr:uid="{00000000-0005-0000-0000-00005C2B0000}"/>
    <cellStyle name="40% - Accent3 7 14 2" xfId="15533" xr:uid="{00000000-0005-0000-0000-00005D2B0000}"/>
    <cellStyle name="40% - Accent3 7 14 2 2" xfId="33168" xr:uid="{00000000-0005-0000-0000-00005E2B0000}"/>
    <cellStyle name="40% - Accent3 7 14 3" xfId="26169" xr:uid="{00000000-0005-0000-0000-00005F2B0000}"/>
    <cellStyle name="40% - Accent3 7 15" xfId="11397" xr:uid="{00000000-0005-0000-0000-0000602B0000}"/>
    <cellStyle name="40% - Accent3 7 15 2" xfId="29119" xr:uid="{00000000-0005-0000-0000-0000612B0000}"/>
    <cellStyle name="40% - Accent3 7 16" xfId="22126" xr:uid="{00000000-0005-0000-0000-0000622B0000}"/>
    <cellStyle name="40% - Accent3 7 16 2" xfId="38807" xr:uid="{00000000-0005-0000-0000-0000632B0000}"/>
    <cellStyle name="40% - Accent3 7 17" xfId="23304" xr:uid="{00000000-0005-0000-0000-0000642B0000}"/>
    <cellStyle name="40% - Accent3 7 18" xfId="51860" xr:uid="{00000000-0005-0000-0000-0000652B0000}"/>
    <cellStyle name="40% - Accent3 7 2" xfId="698" xr:uid="{00000000-0005-0000-0000-0000662B0000}"/>
    <cellStyle name="40% - Accent3 7 2 10" xfId="51861" xr:uid="{00000000-0005-0000-0000-0000672B0000}"/>
    <cellStyle name="40% - Accent3 7 2 2" xfId="3839" xr:uid="{00000000-0005-0000-0000-0000682B0000}"/>
    <cellStyle name="40% - Accent3 7 2 2 2" xfId="8405" xr:uid="{00000000-0005-0000-0000-0000692B0000}"/>
    <cellStyle name="40% - Accent3 7 2 2 2 2" xfId="16201" xr:uid="{00000000-0005-0000-0000-00006A2B0000}"/>
    <cellStyle name="40% - Accent3 7 2 2 2 2 2" xfId="33836" xr:uid="{00000000-0005-0000-0000-00006B2B0000}"/>
    <cellStyle name="40% - Accent3 7 2 2 2 3" xfId="26819" xr:uid="{00000000-0005-0000-0000-00006C2B0000}"/>
    <cellStyle name="40% - Accent3 7 2 2 3" xfId="12554" xr:uid="{00000000-0005-0000-0000-00006D2B0000}"/>
    <cellStyle name="40% - Accent3 7 2 2 3 2" xfId="30222" xr:uid="{00000000-0005-0000-0000-00006E2B0000}"/>
    <cellStyle name="40% - Accent3 7 2 2 4" xfId="23954" xr:uid="{00000000-0005-0000-0000-00006F2B0000}"/>
    <cellStyle name="40% - Accent3 7 2 3" xfId="5747" xr:uid="{00000000-0005-0000-0000-0000702B0000}"/>
    <cellStyle name="40% - Accent3 7 2 3 2" xfId="9047" xr:uid="{00000000-0005-0000-0000-0000712B0000}"/>
    <cellStyle name="40% - Accent3 7 2 3 2 2" xfId="16842" xr:uid="{00000000-0005-0000-0000-0000722B0000}"/>
    <cellStyle name="40% - Accent3 7 2 3 2 2 2" xfId="34478" xr:uid="{00000000-0005-0000-0000-0000732B0000}"/>
    <cellStyle name="40% - Accent3 7 2 3 2 3" xfId="27435" xr:uid="{00000000-0005-0000-0000-0000742B0000}"/>
    <cellStyle name="40% - Accent3 7 2 3 3" xfId="13603" xr:uid="{00000000-0005-0000-0000-0000752B0000}"/>
    <cellStyle name="40% - Accent3 7 2 3 3 2" xfId="31243" xr:uid="{00000000-0005-0000-0000-0000762B0000}"/>
    <cellStyle name="40% - Accent3 7 2 3 4" xfId="24570" xr:uid="{00000000-0005-0000-0000-0000772B0000}"/>
    <cellStyle name="40% - Accent3 7 2 4" xfId="6377" xr:uid="{00000000-0005-0000-0000-0000782B0000}"/>
    <cellStyle name="40% - Accent3 7 2 4 2" xfId="9587" xr:uid="{00000000-0005-0000-0000-0000792B0000}"/>
    <cellStyle name="40% - Accent3 7 2 4 2 2" xfId="17381" xr:uid="{00000000-0005-0000-0000-00007A2B0000}"/>
    <cellStyle name="40% - Accent3 7 2 4 2 2 2" xfId="35018" xr:uid="{00000000-0005-0000-0000-00007B2B0000}"/>
    <cellStyle name="40% - Accent3 7 2 4 2 3" xfId="27971" xr:uid="{00000000-0005-0000-0000-00007C2B0000}"/>
    <cellStyle name="40% - Accent3 7 2 4 3" xfId="14166" xr:uid="{00000000-0005-0000-0000-00007D2B0000}"/>
    <cellStyle name="40% - Accent3 7 2 4 3 2" xfId="31801" xr:uid="{00000000-0005-0000-0000-00007E2B0000}"/>
    <cellStyle name="40% - Accent3 7 2 4 4" xfId="25107" xr:uid="{00000000-0005-0000-0000-00007F2B0000}"/>
    <cellStyle name="40% - Accent3 7 2 5" xfId="6915" xr:uid="{00000000-0005-0000-0000-0000802B0000}"/>
    <cellStyle name="40% - Accent3 7 2 5 2" xfId="10125" xr:uid="{00000000-0005-0000-0000-0000812B0000}"/>
    <cellStyle name="40% - Accent3 7 2 5 2 2" xfId="17918" xr:uid="{00000000-0005-0000-0000-0000822B0000}"/>
    <cellStyle name="40% - Accent3 7 2 5 2 2 2" xfId="35555" xr:uid="{00000000-0005-0000-0000-0000832B0000}"/>
    <cellStyle name="40% - Accent3 7 2 5 2 3" xfId="28508" xr:uid="{00000000-0005-0000-0000-0000842B0000}"/>
    <cellStyle name="40% - Accent3 7 2 5 3" xfId="14703" xr:uid="{00000000-0005-0000-0000-0000852B0000}"/>
    <cellStyle name="40% - Accent3 7 2 5 3 2" xfId="32338" xr:uid="{00000000-0005-0000-0000-0000862B0000}"/>
    <cellStyle name="40% - Accent3 7 2 5 4" xfId="25645" xr:uid="{00000000-0005-0000-0000-0000872B0000}"/>
    <cellStyle name="40% - Accent3 7 2 6" xfId="7737" xr:uid="{00000000-0005-0000-0000-0000882B0000}"/>
    <cellStyle name="40% - Accent3 7 2 6 2" xfId="15534" xr:uid="{00000000-0005-0000-0000-0000892B0000}"/>
    <cellStyle name="40% - Accent3 7 2 6 2 2" xfId="33169" xr:uid="{00000000-0005-0000-0000-00008A2B0000}"/>
    <cellStyle name="40% - Accent3 7 2 6 3" xfId="26170" xr:uid="{00000000-0005-0000-0000-00008B2B0000}"/>
    <cellStyle name="40% - Accent3 7 2 7" xfId="11398" xr:uid="{00000000-0005-0000-0000-00008C2B0000}"/>
    <cellStyle name="40% - Accent3 7 2 7 2" xfId="29120" xr:uid="{00000000-0005-0000-0000-00008D2B0000}"/>
    <cellStyle name="40% - Accent3 7 2 8" xfId="22736" xr:uid="{00000000-0005-0000-0000-00008E2B0000}"/>
    <cellStyle name="40% - Accent3 7 2 8 2" xfId="38946" xr:uid="{00000000-0005-0000-0000-00008F2B0000}"/>
    <cellStyle name="40% - Accent3 7 2 9" xfId="23305" xr:uid="{00000000-0005-0000-0000-0000902B0000}"/>
    <cellStyle name="40% - Accent3 7 3" xfId="699" xr:uid="{00000000-0005-0000-0000-0000912B0000}"/>
    <cellStyle name="40% - Accent3 7 3 10" xfId="23306" xr:uid="{00000000-0005-0000-0000-0000922B0000}"/>
    <cellStyle name="40% - Accent3 7 3 11" xfId="51862" xr:uid="{00000000-0005-0000-0000-0000932B0000}"/>
    <cellStyle name="40% - Accent3 7 3 2" xfId="700" xr:uid="{00000000-0005-0000-0000-0000942B0000}"/>
    <cellStyle name="40% - Accent3 7 3 2 2" xfId="3841" xr:uid="{00000000-0005-0000-0000-0000952B0000}"/>
    <cellStyle name="40% - Accent3 7 3 2 2 2" xfId="8407" xr:uid="{00000000-0005-0000-0000-0000962B0000}"/>
    <cellStyle name="40% - Accent3 7 3 2 2 2 2" xfId="16203" xr:uid="{00000000-0005-0000-0000-0000972B0000}"/>
    <cellStyle name="40% - Accent3 7 3 2 2 2 2 2" xfId="33838" xr:uid="{00000000-0005-0000-0000-0000982B0000}"/>
    <cellStyle name="40% - Accent3 7 3 2 2 2 3" xfId="26821" xr:uid="{00000000-0005-0000-0000-0000992B0000}"/>
    <cellStyle name="40% - Accent3 7 3 2 2 3" xfId="12556" xr:uid="{00000000-0005-0000-0000-00009A2B0000}"/>
    <cellStyle name="40% - Accent3 7 3 2 2 3 2" xfId="30224" xr:uid="{00000000-0005-0000-0000-00009B2B0000}"/>
    <cellStyle name="40% - Accent3 7 3 2 2 4" xfId="23956" xr:uid="{00000000-0005-0000-0000-00009C2B0000}"/>
    <cellStyle name="40% - Accent3 7 3 2 3" xfId="5749" xr:uid="{00000000-0005-0000-0000-00009D2B0000}"/>
    <cellStyle name="40% - Accent3 7 3 2 3 2" xfId="9049" xr:uid="{00000000-0005-0000-0000-00009E2B0000}"/>
    <cellStyle name="40% - Accent3 7 3 2 3 2 2" xfId="16844" xr:uid="{00000000-0005-0000-0000-00009F2B0000}"/>
    <cellStyle name="40% - Accent3 7 3 2 3 2 2 2" xfId="34480" xr:uid="{00000000-0005-0000-0000-0000A02B0000}"/>
    <cellStyle name="40% - Accent3 7 3 2 3 2 3" xfId="27437" xr:uid="{00000000-0005-0000-0000-0000A12B0000}"/>
    <cellStyle name="40% - Accent3 7 3 2 3 3" xfId="13605" xr:uid="{00000000-0005-0000-0000-0000A22B0000}"/>
    <cellStyle name="40% - Accent3 7 3 2 3 3 2" xfId="31245" xr:uid="{00000000-0005-0000-0000-0000A32B0000}"/>
    <cellStyle name="40% - Accent3 7 3 2 3 4" xfId="24572" xr:uid="{00000000-0005-0000-0000-0000A42B0000}"/>
    <cellStyle name="40% - Accent3 7 3 2 4" xfId="6379" xr:uid="{00000000-0005-0000-0000-0000A52B0000}"/>
    <cellStyle name="40% - Accent3 7 3 2 4 2" xfId="9589" xr:uid="{00000000-0005-0000-0000-0000A62B0000}"/>
    <cellStyle name="40% - Accent3 7 3 2 4 2 2" xfId="17383" xr:uid="{00000000-0005-0000-0000-0000A72B0000}"/>
    <cellStyle name="40% - Accent3 7 3 2 4 2 2 2" xfId="35020" xr:uid="{00000000-0005-0000-0000-0000A82B0000}"/>
    <cellStyle name="40% - Accent3 7 3 2 4 2 3" xfId="27973" xr:uid="{00000000-0005-0000-0000-0000A92B0000}"/>
    <cellStyle name="40% - Accent3 7 3 2 4 3" xfId="14168" xr:uid="{00000000-0005-0000-0000-0000AA2B0000}"/>
    <cellStyle name="40% - Accent3 7 3 2 4 3 2" xfId="31803" xr:uid="{00000000-0005-0000-0000-0000AB2B0000}"/>
    <cellStyle name="40% - Accent3 7 3 2 4 4" xfId="25109" xr:uid="{00000000-0005-0000-0000-0000AC2B0000}"/>
    <cellStyle name="40% - Accent3 7 3 2 5" xfId="6917" xr:uid="{00000000-0005-0000-0000-0000AD2B0000}"/>
    <cellStyle name="40% - Accent3 7 3 2 5 2" xfId="10127" xr:uid="{00000000-0005-0000-0000-0000AE2B0000}"/>
    <cellStyle name="40% - Accent3 7 3 2 5 2 2" xfId="17920" xr:uid="{00000000-0005-0000-0000-0000AF2B0000}"/>
    <cellStyle name="40% - Accent3 7 3 2 5 2 2 2" xfId="35557" xr:uid="{00000000-0005-0000-0000-0000B02B0000}"/>
    <cellStyle name="40% - Accent3 7 3 2 5 2 3" xfId="28510" xr:uid="{00000000-0005-0000-0000-0000B12B0000}"/>
    <cellStyle name="40% - Accent3 7 3 2 5 3" xfId="14705" xr:uid="{00000000-0005-0000-0000-0000B22B0000}"/>
    <cellStyle name="40% - Accent3 7 3 2 5 3 2" xfId="32340" xr:uid="{00000000-0005-0000-0000-0000B32B0000}"/>
    <cellStyle name="40% - Accent3 7 3 2 5 4" xfId="25647" xr:uid="{00000000-0005-0000-0000-0000B42B0000}"/>
    <cellStyle name="40% - Accent3 7 3 2 6" xfId="7739" xr:uid="{00000000-0005-0000-0000-0000B52B0000}"/>
    <cellStyle name="40% - Accent3 7 3 2 6 2" xfId="15536" xr:uid="{00000000-0005-0000-0000-0000B62B0000}"/>
    <cellStyle name="40% - Accent3 7 3 2 6 2 2" xfId="33171" xr:uid="{00000000-0005-0000-0000-0000B72B0000}"/>
    <cellStyle name="40% - Accent3 7 3 2 6 3" xfId="26172" xr:uid="{00000000-0005-0000-0000-0000B82B0000}"/>
    <cellStyle name="40% - Accent3 7 3 2 7" xfId="11400" xr:uid="{00000000-0005-0000-0000-0000B92B0000}"/>
    <cellStyle name="40% - Accent3 7 3 2 7 2" xfId="29122" xr:uid="{00000000-0005-0000-0000-0000BA2B0000}"/>
    <cellStyle name="40% - Accent3 7 3 2 8" xfId="23307" xr:uid="{00000000-0005-0000-0000-0000BB2B0000}"/>
    <cellStyle name="40% - Accent3 7 3 2 9" xfId="51863" xr:uid="{00000000-0005-0000-0000-0000BC2B0000}"/>
    <cellStyle name="40% - Accent3 7 3 3" xfId="3842" xr:uid="{00000000-0005-0000-0000-0000BD2B0000}"/>
    <cellStyle name="40% - Accent3 7 3 3 2" xfId="5750" xr:uid="{00000000-0005-0000-0000-0000BE2B0000}"/>
    <cellStyle name="40% - Accent3 7 3 3 2 2" xfId="9050" xr:uid="{00000000-0005-0000-0000-0000BF2B0000}"/>
    <cellStyle name="40% - Accent3 7 3 3 2 2 2" xfId="16845" xr:uid="{00000000-0005-0000-0000-0000C02B0000}"/>
    <cellStyle name="40% - Accent3 7 3 3 2 2 2 2" xfId="34481" xr:uid="{00000000-0005-0000-0000-0000C12B0000}"/>
    <cellStyle name="40% - Accent3 7 3 3 2 2 3" xfId="27438" xr:uid="{00000000-0005-0000-0000-0000C22B0000}"/>
    <cellStyle name="40% - Accent3 7 3 3 2 3" xfId="13606" xr:uid="{00000000-0005-0000-0000-0000C32B0000}"/>
    <cellStyle name="40% - Accent3 7 3 3 2 3 2" xfId="31246" xr:uid="{00000000-0005-0000-0000-0000C42B0000}"/>
    <cellStyle name="40% - Accent3 7 3 3 2 4" xfId="24573" xr:uid="{00000000-0005-0000-0000-0000C52B0000}"/>
    <cellStyle name="40% - Accent3 7 3 3 3" xfId="6380" xr:uid="{00000000-0005-0000-0000-0000C62B0000}"/>
    <cellStyle name="40% - Accent3 7 3 3 3 2" xfId="9590" xr:uid="{00000000-0005-0000-0000-0000C72B0000}"/>
    <cellStyle name="40% - Accent3 7 3 3 3 2 2" xfId="17384" xr:uid="{00000000-0005-0000-0000-0000C82B0000}"/>
    <cellStyle name="40% - Accent3 7 3 3 3 2 2 2" xfId="35021" xr:uid="{00000000-0005-0000-0000-0000C92B0000}"/>
    <cellStyle name="40% - Accent3 7 3 3 3 2 3" xfId="27974" xr:uid="{00000000-0005-0000-0000-0000CA2B0000}"/>
    <cellStyle name="40% - Accent3 7 3 3 3 3" xfId="14169" xr:uid="{00000000-0005-0000-0000-0000CB2B0000}"/>
    <cellStyle name="40% - Accent3 7 3 3 3 3 2" xfId="31804" xr:uid="{00000000-0005-0000-0000-0000CC2B0000}"/>
    <cellStyle name="40% - Accent3 7 3 3 3 4" xfId="25110" xr:uid="{00000000-0005-0000-0000-0000CD2B0000}"/>
    <cellStyle name="40% - Accent3 7 3 3 4" xfId="6918" xr:uid="{00000000-0005-0000-0000-0000CE2B0000}"/>
    <cellStyle name="40% - Accent3 7 3 3 4 2" xfId="10128" xr:uid="{00000000-0005-0000-0000-0000CF2B0000}"/>
    <cellStyle name="40% - Accent3 7 3 3 4 2 2" xfId="17921" xr:uid="{00000000-0005-0000-0000-0000D02B0000}"/>
    <cellStyle name="40% - Accent3 7 3 3 4 2 2 2" xfId="35558" xr:uid="{00000000-0005-0000-0000-0000D12B0000}"/>
    <cellStyle name="40% - Accent3 7 3 3 4 2 3" xfId="28511" xr:uid="{00000000-0005-0000-0000-0000D22B0000}"/>
    <cellStyle name="40% - Accent3 7 3 3 4 3" xfId="14706" xr:uid="{00000000-0005-0000-0000-0000D32B0000}"/>
    <cellStyle name="40% - Accent3 7 3 3 4 3 2" xfId="32341" xr:uid="{00000000-0005-0000-0000-0000D42B0000}"/>
    <cellStyle name="40% - Accent3 7 3 3 4 4" xfId="25648" xr:uid="{00000000-0005-0000-0000-0000D52B0000}"/>
    <cellStyle name="40% - Accent3 7 3 3 5" xfId="8408" xr:uid="{00000000-0005-0000-0000-0000D62B0000}"/>
    <cellStyle name="40% - Accent3 7 3 3 5 2" xfId="16204" xr:uid="{00000000-0005-0000-0000-0000D72B0000}"/>
    <cellStyle name="40% - Accent3 7 3 3 5 2 2" xfId="33839" xr:uid="{00000000-0005-0000-0000-0000D82B0000}"/>
    <cellStyle name="40% - Accent3 7 3 3 5 3" xfId="26822" xr:uid="{00000000-0005-0000-0000-0000D92B0000}"/>
    <cellStyle name="40% - Accent3 7 3 3 6" xfId="12557" xr:uid="{00000000-0005-0000-0000-0000DA2B0000}"/>
    <cellStyle name="40% - Accent3 7 3 3 6 2" xfId="30225" xr:uid="{00000000-0005-0000-0000-0000DB2B0000}"/>
    <cellStyle name="40% - Accent3 7 3 3 7" xfId="23957" xr:uid="{00000000-0005-0000-0000-0000DC2B0000}"/>
    <cellStyle name="40% - Accent3 7 3 4" xfId="3840" xr:uid="{00000000-0005-0000-0000-0000DD2B0000}"/>
    <cellStyle name="40% - Accent3 7 3 4 2" xfId="8406" xr:uid="{00000000-0005-0000-0000-0000DE2B0000}"/>
    <cellStyle name="40% - Accent3 7 3 4 2 2" xfId="16202" xr:uid="{00000000-0005-0000-0000-0000DF2B0000}"/>
    <cellStyle name="40% - Accent3 7 3 4 2 2 2" xfId="33837" xr:uid="{00000000-0005-0000-0000-0000E02B0000}"/>
    <cellStyle name="40% - Accent3 7 3 4 2 3" xfId="26820" xr:uid="{00000000-0005-0000-0000-0000E12B0000}"/>
    <cellStyle name="40% - Accent3 7 3 4 3" xfId="12555" xr:uid="{00000000-0005-0000-0000-0000E22B0000}"/>
    <cellStyle name="40% - Accent3 7 3 4 3 2" xfId="30223" xr:uid="{00000000-0005-0000-0000-0000E32B0000}"/>
    <cellStyle name="40% - Accent3 7 3 4 4" xfId="23955" xr:uid="{00000000-0005-0000-0000-0000E42B0000}"/>
    <cellStyle name="40% - Accent3 7 3 5" xfId="5748" xr:uid="{00000000-0005-0000-0000-0000E52B0000}"/>
    <cellStyle name="40% - Accent3 7 3 5 2" xfId="9048" xr:uid="{00000000-0005-0000-0000-0000E62B0000}"/>
    <cellStyle name="40% - Accent3 7 3 5 2 2" xfId="16843" xr:uid="{00000000-0005-0000-0000-0000E72B0000}"/>
    <cellStyle name="40% - Accent3 7 3 5 2 2 2" xfId="34479" xr:uid="{00000000-0005-0000-0000-0000E82B0000}"/>
    <cellStyle name="40% - Accent3 7 3 5 2 3" xfId="27436" xr:uid="{00000000-0005-0000-0000-0000E92B0000}"/>
    <cellStyle name="40% - Accent3 7 3 5 3" xfId="13604" xr:uid="{00000000-0005-0000-0000-0000EA2B0000}"/>
    <cellStyle name="40% - Accent3 7 3 5 3 2" xfId="31244" xr:uid="{00000000-0005-0000-0000-0000EB2B0000}"/>
    <cellStyle name="40% - Accent3 7 3 5 4" xfId="24571" xr:uid="{00000000-0005-0000-0000-0000EC2B0000}"/>
    <cellStyle name="40% - Accent3 7 3 6" xfId="6378" xr:uid="{00000000-0005-0000-0000-0000ED2B0000}"/>
    <cellStyle name="40% - Accent3 7 3 6 2" xfId="9588" xr:uid="{00000000-0005-0000-0000-0000EE2B0000}"/>
    <cellStyle name="40% - Accent3 7 3 6 2 2" xfId="17382" xr:uid="{00000000-0005-0000-0000-0000EF2B0000}"/>
    <cellStyle name="40% - Accent3 7 3 6 2 2 2" xfId="35019" xr:uid="{00000000-0005-0000-0000-0000F02B0000}"/>
    <cellStyle name="40% - Accent3 7 3 6 2 3" xfId="27972" xr:uid="{00000000-0005-0000-0000-0000F12B0000}"/>
    <cellStyle name="40% - Accent3 7 3 6 3" xfId="14167" xr:uid="{00000000-0005-0000-0000-0000F22B0000}"/>
    <cellStyle name="40% - Accent3 7 3 6 3 2" xfId="31802" xr:uid="{00000000-0005-0000-0000-0000F32B0000}"/>
    <cellStyle name="40% - Accent3 7 3 6 4" xfId="25108" xr:uid="{00000000-0005-0000-0000-0000F42B0000}"/>
    <cellStyle name="40% - Accent3 7 3 7" xfId="6916" xr:uid="{00000000-0005-0000-0000-0000F52B0000}"/>
    <cellStyle name="40% - Accent3 7 3 7 2" xfId="10126" xr:uid="{00000000-0005-0000-0000-0000F62B0000}"/>
    <cellStyle name="40% - Accent3 7 3 7 2 2" xfId="17919" xr:uid="{00000000-0005-0000-0000-0000F72B0000}"/>
    <cellStyle name="40% - Accent3 7 3 7 2 2 2" xfId="35556" xr:uid="{00000000-0005-0000-0000-0000F82B0000}"/>
    <cellStyle name="40% - Accent3 7 3 7 2 3" xfId="28509" xr:uid="{00000000-0005-0000-0000-0000F92B0000}"/>
    <cellStyle name="40% - Accent3 7 3 7 3" xfId="14704" xr:uid="{00000000-0005-0000-0000-0000FA2B0000}"/>
    <cellStyle name="40% - Accent3 7 3 7 3 2" xfId="32339" xr:uid="{00000000-0005-0000-0000-0000FB2B0000}"/>
    <cellStyle name="40% - Accent3 7 3 7 4" xfId="25646" xr:uid="{00000000-0005-0000-0000-0000FC2B0000}"/>
    <cellStyle name="40% - Accent3 7 3 8" xfId="7738" xr:uid="{00000000-0005-0000-0000-0000FD2B0000}"/>
    <cellStyle name="40% - Accent3 7 3 8 2" xfId="15535" xr:uid="{00000000-0005-0000-0000-0000FE2B0000}"/>
    <cellStyle name="40% - Accent3 7 3 8 2 2" xfId="33170" xr:uid="{00000000-0005-0000-0000-0000FF2B0000}"/>
    <cellStyle name="40% - Accent3 7 3 8 3" xfId="26171" xr:uid="{00000000-0005-0000-0000-0000002C0000}"/>
    <cellStyle name="40% - Accent3 7 3 9" xfId="11399" xr:uid="{00000000-0005-0000-0000-0000012C0000}"/>
    <cellStyle name="40% - Accent3 7 3 9 2" xfId="29121" xr:uid="{00000000-0005-0000-0000-0000022C0000}"/>
    <cellStyle name="40% - Accent3 7 4" xfId="701" xr:uid="{00000000-0005-0000-0000-0000032C0000}"/>
    <cellStyle name="40% - Accent3 7 4 2" xfId="3843" xr:uid="{00000000-0005-0000-0000-0000042C0000}"/>
    <cellStyle name="40% - Accent3 7 4 2 2" xfId="8409" xr:uid="{00000000-0005-0000-0000-0000052C0000}"/>
    <cellStyle name="40% - Accent3 7 4 2 2 2" xfId="16205" xr:uid="{00000000-0005-0000-0000-0000062C0000}"/>
    <cellStyle name="40% - Accent3 7 4 2 2 2 2" xfId="33840" xr:uid="{00000000-0005-0000-0000-0000072C0000}"/>
    <cellStyle name="40% - Accent3 7 4 2 2 3" xfId="26823" xr:uid="{00000000-0005-0000-0000-0000082C0000}"/>
    <cellStyle name="40% - Accent3 7 4 2 3" xfId="12558" xr:uid="{00000000-0005-0000-0000-0000092C0000}"/>
    <cellStyle name="40% - Accent3 7 4 2 3 2" xfId="30226" xr:uid="{00000000-0005-0000-0000-00000A2C0000}"/>
    <cellStyle name="40% - Accent3 7 4 2 4" xfId="23958" xr:uid="{00000000-0005-0000-0000-00000B2C0000}"/>
    <cellStyle name="40% - Accent3 7 4 3" xfId="5751" xr:uid="{00000000-0005-0000-0000-00000C2C0000}"/>
    <cellStyle name="40% - Accent3 7 4 3 2" xfId="9051" xr:uid="{00000000-0005-0000-0000-00000D2C0000}"/>
    <cellStyle name="40% - Accent3 7 4 3 2 2" xfId="16846" xr:uid="{00000000-0005-0000-0000-00000E2C0000}"/>
    <cellStyle name="40% - Accent3 7 4 3 2 2 2" xfId="34482" xr:uid="{00000000-0005-0000-0000-00000F2C0000}"/>
    <cellStyle name="40% - Accent3 7 4 3 2 3" xfId="27439" xr:uid="{00000000-0005-0000-0000-0000102C0000}"/>
    <cellStyle name="40% - Accent3 7 4 3 3" xfId="13607" xr:uid="{00000000-0005-0000-0000-0000112C0000}"/>
    <cellStyle name="40% - Accent3 7 4 3 3 2" xfId="31247" xr:uid="{00000000-0005-0000-0000-0000122C0000}"/>
    <cellStyle name="40% - Accent3 7 4 3 4" xfId="24574" xr:uid="{00000000-0005-0000-0000-0000132C0000}"/>
    <cellStyle name="40% - Accent3 7 4 4" xfId="6381" xr:uid="{00000000-0005-0000-0000-0000142C0000}"/>
    <cellStyle name="40% - Accent3 7 4 4 2" xfId="9591" xr:uid="{00000000-0005-0000-0000-0000152C0000}"/>
    <cellStyle name="40% - Accent3 7 4 4 2 2" xfId="17385" xr:uid="{00000000-0005-0000-0000-0000162C0000}"/>
    <cellStyle name="40% - Accent3 7 4 4 2 2 2" xfId="35022" xr:uid="{00000000-0005-0000-0000-0000172C0000}"/>
    <cellStyle name="40% - Accent3 7 4 4 2 3" xfId="27975" xr:uid="{00000000-0005-0000-0000-0000182C0000}"/>
    <cellStyle name="40% - Accent3 7 4 4 3" xfId="14170" xr:uid="{00000000-0005-0000-0000-0000192C0000}"/>
    <cellStyle name="40% - Accent3 7 4 4 3 2" xfId="31805" xr:uid="{00000000-0005-0000-0000-00001A2C0000}"/>
    <cellStyle name="40% - Accent3 7 4 4 4" xfId="25111" xr:uid="{00000000-0005-0000-0000-00001B2C0000}"/>
    <cellStyle name="40% - Accent3 7 4 5" xfId="6919" xr:uid="{00000000-0005-0000-0000-00001C2C0000}"/>
    <cellStyle name="40% - Accent3 7 4 5 2" xfId="10129" xr:uid="{00000000-0005-0000-0000-00001D2C0000}"/>
    <cellStyle name="40% - Accent3 7 4 5 2 2" xfId="17922" xr:uid="{00000000-0005-0000-0000-00001E2C0000}"/>
    <cellStyle name="40% - Accent3 7 4 5 2 2 2" xfId="35559" xr:uid="{00000000-0005-0000-0000-00001F2C0000}"/>
    <cellStyle name="40% - Accent3 7 4 5 2 3" xfId="28512" xr:uid="{00000000-0005-0000-0000-0000202C0000}"/>
    <cellStyle name="40% - Accent3 7 4 5 3" xfId="14707" xr:uid="{00000000-0005-0000-0000-0000212C0000}"/>
    <cellStyle name="40% - Accent3 7 4 5 3 2" xfId="32342" xr:uid="{00000000-0005-0000-0000-0000222C0000}"/>
    <cellStyle name="40% - Accent3 7 4 5 4" xfId="25649" xr:uid="{00000000-0005-0000-0000-0000232C0000}"/>
    <cellStyle name="40% - Accent3 7 4 6" xfId="7740" xr:uid="{00000000-0005-0000-0000-0000242C0000}"/>
    <cellStyle name="40% - Accent3 7 4 6 2" xfId="15537" xr:uid="{00000000-0005-0000-0000-0000252C0000}"/>
    <cellStyle name="40% - Accent3 7 4 6 2 2" xfId="33172" xr:uid="{00000000-0005-0000-0000-0000262C0000}"/>
    <cellStyle name="40% - Accent3 7 4 6 3" xfId="26173" xr:uid="{00000000-0005-0000-0000-0000272C0000}"/>
    <cellStyle name="40% - Accent3 7 4 7" xfId="11401" xr:uid="{00000000-0005-0000-0000-0000282C0000}"/>
    <cellStyle name="40% - Accent3 7 4 7 2" xfId="29123" xr:uid="{00000000-0005-0000-0000-0000292C0000}"/>
    <cellStyle name="40% - Accent3 7 4 8" xfId="23308" xr:uid="{00000000-0005-0000-0000-00002A2C0000}"/>
    <cellStyle name="40% - Accent3 7 4 9" xfId="51864" xr:uid="{00000000-0005-0000-0000-00002B2C0000}"/>
    <cellStyle name="40% - Accent3 7 5" xfId="702" xr:uid="{00000000-0005-0000-0000-00002C2C0000}"/>
    <cellStyle name="40% - Accent3 7 5 2" xfId="3844" xr:uid="{00000000-0005-0000-0000-00002D2C0000}"/>
    <cellStyle name="40% - Accent3 7 5 2 2" xfId="8410" xr:uid="{00000000-0005-0000-0000-00002E2C0000}"/>
    <cellStyle name="40% - Accent3 7 5 2 2 2" xfId="16206" xr:uid="{00000000-0005-0000-0000-00002F2C0000}"/>
    <cellStyle name="40% - Accent3 7 5 2 2 2 2" xfId="33841" xr:uid="{00000000-0005-0000-0000-0000302C0000}"/>
    <cellStyle name="40% - Accent3 7 5 2 2 3" xfId="26824" xr:uid="{00000000-0005-0000-0000-0000312C0000}"/>
    <cellStyle name="40% - Accent3 7 5 2 3" xfId="12559" xr:uid="{00000000-0005-0000-0000-0000322C0000}"/>
    <cellStyle name="40% - Accent3 7 5 2 3 2" xfId="30227" xr:uid="{00000000-0005-0000-0000-0000332C0000}"/>
    <cellStyle name="40% - Accent3 7 5 2 4" xfId="23959" xr:uid="{00000000-0005-0000-0000-0000342C0000}"/>
    <cellStyle name="40% - Accent3 7 5 3" xfId="5752" xr:uid="{00000000-0005-0000-0000-0000352C0000}"/>
    <cellStyle name="40% - Accent3 7 5 3 2" xfId="9052" xr:uid="{00000000-0005-0000-0000-0000362C0000}"/>
    <cellStyle name="40% - Accent3 7 5 3 2 2" xfId="16847" xr:uid="{00000000-0005-0000-0000-0000372C0000}"/>
    <cellStyle name="40% - Accent3 7 5 3 2 2 2" xfId="34483" xr:uid="{00000000-0005-0000-0000-0000382C0000}"/>
    <cellStyle name="40% - Accent3 7 5 3 2 3" xfId="27440" xr:uid="{00000000-0005-0000-0000-0000392C0000}"/>
    <cellStyle name="40% - Accent3 7 5 3 3" xfId="13608" xr:uid="{00000000-0005-0000-0000-00003A2C0000}"/>
    <cellStyle name="40% - Accent3 7 5 3 3 2" xfId="31248" xr:uid="{00000000-0005-0000-0000-00003B2C0000}"/>
    <cellStyle name="40% - Accent3 7 5 3 4" xfId="24575" xr:uid="{00000000-0005-0000-0000-00003C2C0000}"/>
    <cellStyle name="40% - Accent3 7 5 4" xfId="6382" xr:uid="{00000000-0005-0000-0000-00003D2C0000}"/>
    <cellStyle name="40% - Accent3 7 5 4 2" xfId="9592" xr:uid="{00000000-0005-0000-0000-00003E2C0000}"/>
    <cellStyle name="40% - Accent3 7 5 4 2 2" xfId="17386" xr:uid="{00000000-0005-0000-0000-00003F2C0000}"/>
    <cellStyle name="40% - Accent3 7 5 4 2 2 2" xfId="35023" xr:uid="{00000000-0005-0000-0000-0000402C0000}"/>
    <cellStyle name="40% - Accent3 7 5 4 2 3" xfId="27976" xr:uid="{00000000-0005-0000-0000-0000412C0000}"/>
    <cellStyle name="40% - Accent3 7 5 4 3" xfId="14171" xr:uid="{00000000-0005-0000-0000-0000422C0000}"/>
    <cellStyle name="40% - Accent3 7 5 4 3 2" xfId="31806" xr:uid="{00000000-0005-0000-0000-0000432C0000}"/>
    <cellStyle name="40% - Accent3 7 5 4 4" xfId="25112" xr:uid="{00000000-0005-0000-0000-0000442C0000}"/>
    <cellStyle name="40% - Accent3 7 5 5" xfId="6920" xr:uid="{00000000-0005-0000-0000-0000452C0000}"/>
    <cellStyle name="40% - Accent3 7 5 5 2" xfId="10130" xr:uid="{00000000-0005-0000-0000-0000462C0000}"/>
    <cellStyle name="40% - Accent3 7 5 5 2 2" xfId="17923" xr:uid="{00000000-0005-0000-0000-0000472C0000}"/>
    <cellStyle name="40% - Accent3 7 5 5 2 2 2" xfId="35560" xr:uid="{00000000-0005-0000-0000-0000482C0000}"/>
    <cellStyle name="40% - Accent3 7 5 5 2 3" xfId="28513" xr:uid="{00000000-0005-0000-0000-0000492C0000}"/>
    <cellStyle name="40% - Accent3 7 5 5 3" xfId="14708" xr:uid="{00000000-0005-0000-0000-00004A2C0000}"/>
    <cellStyle name="40% - Accent3 7 5 5 3 2" xfId="32343" xr:uid="{00000000-0005-0000-0000-00004B2C0000}"/>
    <cellStyle name="40% - Accent3 7 5 5 4" xfId="25650" xr:uid="{00000000-0005-0000-0000-00004C2C0000}"/>
    <cellStyle name="40% - Accent3 7 5 6" xfId="7741" xr:uid="{00000000-0005-0000-0000-00004D2C0000}"/>
    <cellStyle name="40% - Accent3 7 5 6 2" xfId="15538" xr:uid="{00000000-0005-0000-0000-00004E2C0000}"/>
    <cellStyle name="40% - Accent3 7 5 6 2 2" xfId="33173" xr:uid="{00000000-0005-0000-0000-00004F2C0000}"/>
    <cellStyle name="40% - Accent3 7 5 6 3" xfId="26174" xr:uid="{00000000-0005-0000-0000-0000502C0000}"/>
    <cellStyle name="40% - Accent3 7 5 7" xfId="11402" xr:uid="{00000000-0005-0000-0000-0000512C0000}"/>
    <cellStyle name="40% - Accent3 7 5 7 2" xfId="29124" xr:uid="{00000000-0005-0000-0000-0000522C0000}"/>
    <cellStyle name="40% - Accent3 7 5 8" xfId="23309" xr:uid="{00000000-0005-0000-0000-0000532C0000}"/>
    <cellStyle name="40% - Accent3 7 5 9" xfId="51865" xr:uid="{00000000-0005-0000-0000-0000542C0000}"/>
    <cellStyle name="40% - Accent3 7 6" xfId="703" xr:uid="{00000000-0005-0000-0000-0000552C0000}"/>
    <cellStyle name="40% - Accent3 7 6 2" xfId="3845" xr:uid="{00000000-0005-0000-0000-0000562C0000}"/>
    <cellStyle name="40% - Accent3 7 6 2 2" xfId="8411" xr:uid="{00000000-0005-0000-0000-0000572C0000}"/>
    <cellStyle name="40% - Accent3 7 6 2 2 2" xfId="16207" xr:uid="{00000000-0005-0000-0000-0000582C0000}"/>
    <cellStyle name="40% - Accent3 7 6 2 2 2 2" xfId="33842" xr:uid="{00000000-0005-0000-0000-0000592C0000}"/>
    <cellStyle name="40% - Accent3 7 6 2 2 3" xfId="26825" xr:uid="{00000000-0005-0000-0000-00005A2C0000}"/>
    <cellStyle name="40% - Accent3 7 6 2 3" xfId="12560" xr:uid="{00000000-0005-0000-0000-00005B2C0000}"/>
    <cellStyle name="40% - Accent3 7 6 2 3 2" xfId="30228" xr:uid="{00000000-0005-0000-0000-00005C2C0000}"/>
    <cellStyle name="40% - Accent3 7 6 2 4" xfId="23960" xr:uid="{00000000-0005-0000-0000-00005D2C0000}"/>
    <cellStyle name="40% - Accent3 7 6 3" xfId="5753" xr:uid="{00000000-0005-0000-0000-00005E2C0000}"/>
    <cellStyle name="40% - Accent3 7 6 3 2" xfId="9053" xr:uid="{00000000-0005-0000-0000-00005F2C0000}"/>
    <cellStyle name="40% - Accent3 7 6 3 2 2" xfId="16848" xr:uid="{00000000-0005-0000-0000-0000602C0000}"/>
    <cellStyle name="40% - Accent3 7 6 3 2 2 2" xfId="34484" xr:uid="{00000000-0005-0000-0000-0000612C0000}"/>
    <cellStyle name="40% - Accent3 7 6 3 2 3" xfId="27441" xr:uid="{00000000-0005-0000-0000-0000622C0000}"/>
    <cellStyle name="40% - Accent3 7 6 3 3" xfId="13609" xr:uid="{00000000-0005-0000-0000-0000632C0000}"/>
    <cellStyle name="40% - Accent3 7 6 3 3 2" xfId="31249" xr:uid="{00000000-0005-0000-0000-0000642C0000}"/>
    <cellStyle name="40% - Accent3 7 6 3 4" xfId="24576" xr:uid="{00000000-0005-0000-0000-0000652C0000}"/>
    <cellStyle name="40% - Accent3 7 6 4" xfId="6383" xr:uid="{00000000-0005-0000-0000-0000662C0000}"/>
    <cellStyle name="40% - Accent3 7 6 4 2" xfId="9593" xr:uid="{00000000-0005-0000-0000-0000672C0000}"/>
    <cellStyle name="40% - Accent3 7 6 4 2 2" xfId="17387" xr:uid="{00000000-0005-0000-0000-0000682C0000}"/>
    <cellStyle name="40% - Accent3 7 6 4 2 2 2" xfId="35024" xr:uid="{00000000-0005-0000-0000-0000692C0000}"/>
    <cellStyle name="40% - Accent3 7 6 4 2 3" xfId="27977" xr:uid="{00000000-0005-0000-0000-00006A2C0000}"/>
    <cellStyle name="40% - Accent3 7 6 4 3" xfId="14172" xr:uid="{00000000-0005-0000-0000-00006B2C0000}"/>
    <cellStyle name="40% - Accent3 7 6 4 3 2" xfId="31807" xr:uid="{00000000-0005-0000-0000-00006C2C0000}"/>
    <cellStyle name="40% - Accent3 7 6 4 4" xfId="25113" xr:uid="{00000000-0005-0000-0000-00006D2C0000}"/>
    <cellStyle name="40% - Accent3 7 6 5" xfId="6921" xr:uid="{00000000-0005-0000-0000-00006E2C0000}"/>
    <cellStyle name="40% - Accent3 7 6 5 2" xfId="10131" xr:uid="{00000000-0005-0000-0000-00006F2C0000}"/>
    <cellStyle name="40% - Accent3 7 6 5 2 2" xfId="17924" xr:uid="{00000000-0005-0000-0000-0000702C0000}"/>
    <cellStyle name="40% - Accent3 7 6 5 2 2 2" xfId="35561" xr:uid="{00000000-0005-0000-0000-0000712C0000}"/>
    <cellStyle name="40% - Accent3 7 6 5 2 3" xfId="28514" xr:uid="{00000000-0005-0000-0000-0000722C0000}"/>
    <cellStyle name="40% - Accent3 7 6 5 3" xfId="14709" xr:uid="{00000000-0005-0000-0000-0000732C0000}"/>
    <cellStyle name="40% - Accent3 7 6 5 3 2" xfId="32344" xr:uid="{00000000-0005-0000-0000-0000742C0000}"/>
    <cellStyle name="40% - Accent3 7 6 5 4" xfId="25651" xr:uid="{00000000-0005-0000-0000-0000752C0000}"/>
    <cellStyle name="40% - Accent3 7 6 6" xfId="7742" xr:uid="{00000000-0005-0000-0000-0000762C0000}"/>
    <cellStyle name="40% - Accent3 7 6 6 2" xfId="15539" xr:uid="{00000000-0005-0000-0000-0000772C0000}"/>
    <cellStyle name="40% - Accent3 7 6 6 2 2" xfId="33174" xr:uid="{00000000-0005-0000-0000-0000782C0000}"/>
    <cellStyle name="40% - Accent3 7 6 6 3" xfId="26175" xr:uid="{00000000-0005-0000-0000-0000792C0000}"/>
    <cellStyle name="40% - Accent3 7 6 7" xfId="11403" xr:uid="{00000000-0005-0000-0000-00007A2C0000}"/>
    <cellStyle name="40% - Accent3 7 6 7 2" xfId="29125" xr:uid="{00000000-0005-0000-0000-00007B2C0000}"/>
    <cellStyle name="40% - Accent3 7 6 8" xfId="23310" xr:uid="{00000000-0005-0000-0000-00007C2C0000}"/>
    <cellStyle name="40% - Accent3 7 6 9" xfId="51866" xr:uid="{00000000-0005-0000-0000-00007D2C0000}"/>
    <cellStyle name="40% - Accent3 7 7" xfId="704" xr:uid="{00000000-0005-0000-0000-00007E2C0000}"/>
    <cellStyle name="40% - Accent3 7 7 10" xfId="51867" xr:uid="{00000000-0005-0000-0000-00007F2C0000}"/>
    <cellStyle name="40% - Accent3 7 7 2" xfId="705" xr:uid="{00000000-0005-0000-0000-0000802C0000}"/>
    <cellStyle name="40% - Accent3 7 7 2 2" xfId="8413" xr:uid="{00000000-0005-0000-0000-0000812C0000}"/>
    <cellStyle name="40% - Accent3 7 7 2 2 2" xfId="16209" xr:uid="{00000000-0005-0000-0000-0000822C0000}"/>
    <cellStyle name="40% - Accent3 7 7 2 2 2 2" xfId="33844" xr:uid="{00000000-0005-0000-0000-0000832C0000}"/>
    <cellStyle name="40% - Accent3 7 7 2 2 3" xfId="26827" xr:uid="{00000000-0005-0000-0000-0000842C0000}"/>
    <cellStyle name="40% - Accent3 7 7 2 3" xfId="12562" xr:uid="{00000000-0005-0000-0000-0000852C0000}"/>
    <cellStyle name="40% - Accent3 7 7 2 3 2" xfId="30230" xr:uid="{00000000-0005-0000-0000-0000862C0000}"/>
    <cellStyle name="40% - Accent3 7 7 2 4" xfId="23962" xr:uid="{00000000-0005-0000-0000-0000872C0000}"/>
    <cellStyle name="40% - Accent3 7 7 3" xfId="3846" xr:uid="{00000000-0005-0000-0000-0000882C0000}"/>
    <cellStyle name="40% - Accent3 7 7 3 2" xfId="8412" xr:uid="{00000000-0005-0000-0000-0000892C0000}"/>
    <cellStyle name="40% - Accent3 7 7 3 2 2" xfId="16208" xr:uid="{00000000-0005-0000-0000-00008A2C0000}"/>
    <cellStyle name="40% - Accent3 7 7 3 2 2 2" xfId="33843" xr:uid="{00000000-0005-0000-0000-00008B2C0000}"/>
    <cellStyle name="40% - Accent3 7 7 3 2 3" xfId="26826" xr:uid="{00000000-0005-0000-0000-00008C2C0000}"/>
    <cellStyle name="40% - Accent3 7 7 3 3" xfId="12561" xr:uid="{00000000-0005-0000-0000-00008D2C0000}"/>
    <cellStyle name="40% - Accent3 7 7 3 3 2" xfId="30229" xr:uid="{00000000-0005-0000-0000-00008E2C0000}"/>
    <cellStyle name="40% - Accent3 7 7 3 4" xfId="23961" xr:uid="{00000000-0005-0000-0000-00008F2C0000}"/>
    <cellStyle name="40% - Accent3 7 7 4" xfId="5754" xr:uid="{00000000-0005-0000-0000-0000902C0000}"/>
    <cellStyle name="40% - Accent3 7 7 4 2" xfId="9054" xr:uid="{00000000-0005-0000-0000-0000912C0000}"/>
    <cellStyle name="40% - Accent3 7 7 4 2 2" xfId="16849" xr:uid="{00000000-0005-0000-0000-0000922C0000}"/>
    <cellStyle name="40% - Accent3 7 7 4 2 2 2" xfId="34485" xr:uid="{00000000-0005-0000-0000-0000932C0000}"/>
    <cellStyle name="40% - Accent3 7 7 4 2 3" xfId="27442" xr:uid="{00000000-0005-0000-0000-0000942C0000}"/>
    <cellStyle name="40% - Accent3 7 7 4 3" xfId="13610" xr:uid="{00000000-0005-0000-0000-0000952C0000}"/>
    <cellStyle name="40% - Accent3 7 7 4 3 2" xfId="31250" xr:uid="{00000000-0005-0000-0000-0000962C0000}"/>
    <cellStyle name="40% - Accent3 7 7 4 4" xfId="24577" xr:uid="{00000000-0005-0000-0000-0000972C0000}"/>
    <cellStyle name="40% - Accent3 7 7 5" xfId="6384" xr:uid="{00000000-0005-0000-0000-0000982C0000}"/>
    <cellStyle name="40% - Accent3 7 7 5 2" xfId="9594" xr:uid="{00000000-0005-0000-0000-0000992C0000}"/>
    <cellStyle name="40% - Accent3 7 7 5 2 2" xfId="17388" xr:uid="{00000000-0005-0000-0000-00009A2C0000}"/>
    <cellStyle name="40% - Accent3 7 7 5 2 2 2" xfId="35025" xr:uid="{00000000-0005-0000-0000-00009B2C0000}"/>
    <cellStyle name="40% - Accent3 7 7 5 2 3" xfId="27978" xr:uid="{00000000-0005-0000-0000-00009C2C0000}"/>
    <cellStyle name="40% - Accent3 7 7 5 3" xfId="14173" xr:uid="{00000000-0005-0000-0000-00009D2C0000}"/>
    <cellStyle name="40% - Accent3 7 7 5 3 2" xfId="31808" xr:uid="{00000000-0005-0000-0000-00009E2C0000}"/>
    <cellStyle name="40% - Accent3 7 7 5 4" xfId="25114" xr:uid="{00000000-0005-0000-0000-00009F2C0000}"/>
    <cellStyle name="40% - Accent3 7 7 6" xfId="6922" xr:uid="{00000000-0005-0000-0000-0000A02C0000}"/>
    <cellStyle name="40% - Accent3 7 7 6 2" xfId="10132" xr:uid="{00000000-0005-0000-0000-0000A12C0000}"/>
    <cellStyle name="40% - Accent3 7 7 6 2 2" xfId="17925" xr:uid="{00000000-0005-0000-0000-0000A22C0000}"/>
    <cellStyle name="40% - Accent3 7 7 6 2 2 2" xfId="35562" xr:uid="{00000000-0005-0000-0000-0000A32C0000}"/>
    <cellStyle name="40% - Accent3 7 7 6 2 3" xfId="28515" xr:uid="{00000000-0005-0000-0000-0000A42C0000}"/>
    <cellStyle name="40% - Accent3 7 7 6 3" xfId="14710" xr:uid="{00000000-0005-0000-0000-0000A52C0000}"/>
    <cellStyle name="40% - Accent3 7 7 6 3 2" xfId="32345" xr:uid="{00000000-0005-0000-0000-0000A62C0000}"/>
    <cellStyle name="40% - Accent3 7 7 6 4" xfId="25652" xr:uid="{00000000-0005-0000-0000-0000A72C0000}"/>
    <cellStyle name="40% - Accent3 7 7 7" xfId="7743" xr:uid="{00000000-0005-0000-0000-0000A82C0000}"/>
    <cellStyle name="40% - Accent3 7 7 7 2" xfId="15540" xr:uid="{00000000-0005-0000-0000-0000A92C0000}"/>
    <cellStyle name="40% - Accent3 7 7 7 2 2" xfId="33175" xr:uid="{00000000-0005-0000-0000-0000AA2C0000}"/>
    <cellStyle name="40% - Accent3 7 7 7 3" xfId="26176" xr:uid="{00000000-0005-0000-0000-0000AB2C0000}"/>
    <cellStyle name="40% - Accent3 7 7 8" xfId="11404" xr:uid="{00000000-0005-0000-0000-0000AC2C0000}"/>
    <cellStyle name="40% - Accent3 7 7 8 2" xfId="29126" xr:uid="{00000000-0005-0000-0000-0000AD2C0000}"/>
    <cellStyle name="40% - Accent3 7 7 9" xfId="23311" xr:uid="{00000000-0005-0000-0000-0000AE2C0000}"/>
    <cellStyle name="40% - Accent3 7 8" xfId="3847" xr:uid="{00000000-0005-0000-0000-0000AF2C0000}"/>
    <cellStyle name="40% - Accent3 7 8 2" xfId="8414" xr:uid="{00000000-0005-0000-0000-0000B02C0000}"/>
    <cellStyle name="40% - Accent3 7 8 2 2" xfId="16210" xr:uid="{00000000-0005-0000-0000-0000B12C0000}"/>
    <cellStyle name="40% - Accent3 7 8 2 2 2" xfId="33845" xr:uid="{00000000-0005-0000-0000-0000B22C0000}"/>
    <cellStyle name="40% - Accent3 7 8 2 3" xfId="26828" xr:uid="{00000000-0005-0000-0000-0000B32C0000}"/>
    <cellStyle name="40% - Accent3 7 8 3" xfId="12563" xr:uid="{00000000-0005-0000-0000-0000B42C0000}"/>
    <cellStyle name="40% - Accent3 7 8 3 2" xfId="30231" xr:uid="{00000000-0005-0000-0000-0000B52C0000}"/>
    <cellStyle name="40% - Accent3 7 8 4" xfId="23963" xr:uid="{00000000-0005-0000-0000-0000B62C0000}"/>
    <cellStyle name="40% - Accent3 7 9" xfId="3848" xr:uid="{00000000-0005-0000-0000-0000B72C0000}"/>
    <cellStyle name="40% - Accent3 7 9 2" xfId="8415" xr:uid="{00000000-0005-0000-0000-0000B82C0000}"/>
    <cellStyle name="40% - Accent3 7 9 2 2" xfId="16211" xr:uid="{00000000-0005-0000-0000-0000B92C0000}"/>
    <cellStyle name="40% - Accent3 7 9 2 2 2" xfId="33846" xr:uid="{00000000-0005-0000-0000-0000BA2C0000}"/>
    <cellStyle name="40% - Accent3 7 9 2 3" xfId="26829" xr:uid="{00000000-0005-0000-0000-0000BB2C0000}"/>
    <cellStyle name="40% - Accent3 7 9 3" xfId="12564" xr:uid="{00000000-0005-0000-0000-0000BC2C0000}"/>
    <cellStyle name="40% - Accent3 7 9 3 2" xfId="30232" xr:uid="{00000000-0005-0000-0000-0000BD2C0000}"/>
    <cellStyle name="40% - Accent3 7 9 4" xfId="23964" xr:uid="{00000000-0005-0000-0000-0000BE2C0000}"/>
    <cellStyle name="40% - Accent3 8" xfId="706" xr:uid="{00000000-0005-0000-0000-0000BF2C0000}"/>
    <cellStyle name="40% - Accent3 8 10" xfId="3849" xr:uid="{00000000-0005-0000-0000-0000C02C0000}"/>
    <cellStyle name="40% - Accent3 8 10 2" xfId="8416" xr:uid="{00000000-0005-0000-0000-0000C12C0000}"/>
    <cellStyle name="40% - Accent3 8 10 2 2" xfId="16212" xr:uid="{00000000-0005-0000-0000-0000C22C0000}"/>
    <cellStyle name="40% - Accent3 8 10 2 2 2" xfId="33847" xr:uid="{00000000-0005-0000-0000-0000C32C0000}"/>
    <cellStyle name="40% - Accent3 8 10 2 3" xfId="26830" xr:uid="{00000000-0005-0000-0000-0000C42C0000}"/>
    <cellStyle name="40% - Accent3 8 10 3" xfId="12565" xr:uid="{00000000-0005-0000-0000-0000C52C0000}"/>
    <cellStyle name="40% - Accent3 8 10 3 2" xfId="30233" xr:uid="{00000000-0005-0000-0000-0000C62C0000}"/>
    <cellStyle name="40% - Accent3 8 10 4" xfId="23965" xr:uid="{00000000-0005-0000-0000-0000C72C0000}"/>
    <cellStyle name="40% - Accent3 8 11" xfId="5755" xr:uid="{00000000-0005-0000-0000-0000C82C0000}"/>
    <cellStyle name="40% - Accent3 8 11 2" xfId="9055" xr:uid="{00000000-0005-0000-0000-0000C92C0000}"/>
    <cellStyle name="40% - Accent3 8 11 2 2" xfId="16850" xr:uid="{00000000-0005-0000-0000-0000CA2C0000}"/>
    <cellStyle name="40% - Accent3 8 11 2 2 2" xfId="34486" xr:uid="{00000000-0005-0000-0000-0000CB2C0000}"/>
    <cellStyle name="40% - Accent3 8 11 2 3" xfId="27443" xr:uid="{00000000-0005-0000-0000-0000CC2C0000}"/>
    <cellStyle name="40% - Accent3 8 11 3" xfId="13611" xr:uid="{00000000-0005-0000-0000-0000CD2C0000}"/>
    <cellStyle name="40% - Accent3 8 11 3 2" xfId="31251" xr:uid="{00000000-0005-0000-0000-0000CE2C0000}"/>
    <cellStyle name="40% - Accent3 8 11 4" xfId="24578" xr:uid="{00000000-0005-0000-0000-0000CF2C0000}"/>
    <cellStyle name="40% - Accent3 8 12" xfId="6385" xr:uid="{00000000-0005-0000-0000-0000D02C0000}"/>
    <cellStyle name="40% - Accent3 8 12 2" xfId="9595" xr:uid="{00000000-0005-0000-0000-0000D12C0000}"/>
    <cellStyle name="40% - Accent3 8 12 2 2" xfId="17389" xr:uid="{00000000-0005-0000-0000-0000D22C0000}"/>
    <cellStyle name="40% - Accent3 8 12 2 2 2" xfId="35026" xr:uid="{00000000-0005-0000-0000-0000D32C0000}"/>
    <cellStyle name="40% - Accent3 8 12 2 3" xfId="27979" xr:uid="{00000000-0005-0000-0000-0000D42C0000}"/>
    <cellStyle name="40% - Accent3 8 12 3" xfId="14174" xr:uid="{00000000-0005-0000-0000-0000D52C0000}"/>
    <cellStyle name="40% - Accent3 8 12 3 2" xfId="31809" xr:uid="{00000000-0005-0000-0000-0000D62C0000}"/>
    <cellStyle name="40% - Accent3 8 12 4" xfId="25115" xr:uid="{00000000-0005-0000-0000-0000D72C0000}"/>
    <cellStyle name="40% - Accent3 8 13" xfId="6923" xr:uid="{00000000-0005-0000-0000-0000D82C0000}"/>
    <cellStyle name="40% - Accent3 8 13 2" xfId="10133" xr:uid="{00000000-0005-0000-0000-0000D92C0000}"/>
    <cellStyle name="40% - Accent3 8 13 2 2" xfId="17926" xr:uid="{00000000-0005-0000-0000-0000DA2C0000}"/>
    <cellStyle name="40% - Accent3 8 13 2 2 2" xfId="35563" xr:uid="{00000000-0005-0000-0000-0000DB2C0000}"/>
    <cellStyle name="40% - Accent3 8 13 2 3" xfId="28516" xr:uid="{00000000-0005-0000-0000-0000DC2C0000}"/>
    <cellStyle name="40% - Accent3 8 13 3" xfId="14711" xr:uid="{00000000-0005-0000-0000-0000DD2C0000}"/>
    <cellStyle name="40% - Accent3 8 13 3 2" xfId="32346" xr:uid="{00000000-0005-0000-0000-0000DE2C0000}"/>
    <cellStyle name="40% - Accent3 8 13 4" xfId="25653" xr:uid="{00000000-0005-0000-0000-0000DF2C0000}"/>
    <cellStyle name="40% - Accent3 8 14" xfId="7744" xr:uid="{00000000-0005-0000-0000-0000E02C0000}"/>
    <cellStyle name="40% - Accent3 8 14 2" xfId="15541" xr:uid="{00000000-0005-0000-0000-0000E12C0000}"/>
    <cellStyle name="40% - Accent3 8 14 2 2" xfId="33176" xr:uid="{00000000-0005-0000-0000-0000E22C0000}"/>
    <cellStyle name="40% - Accent3 8 14 3" xfId="26177" xr:uid="{00000000-0005-0000-0000-0000E32C0000}"/>
    <cellStyle name="40% - Accent3 8 15" xfId="11405" xr:uid="{00000000-0005-0000-0000-0000E42C0000}"/>
    <cellStyle name="40% - Accent3 8 15 2" xfId="29127" xr:uid="{00000000-0005-0000-0000-0000E52C0000}"/>
    <cellStyle name="40% - Accent3 8 16" xfId="22127" xr:uid="{00000000-0005-0000-0000-0000E62C0000}"/>
    <cellStyle name="40% - Accent3 8 16 2" xfId="38808" xr:uid="{00000000-0005-0000-0000-0000E72C0000}"/>
    <cellStyle name="40% - Accent3 8 17" xfId="23312" xr:uid="{00000000-0005-0000-0000-0000E82C0000}"/>
    <cellStyle name="40% - Accent3 8 18" xfId="51868" xr:uid="{00000000-0005-0000-0000-0000E92C0000}"/>
    <cellStyle name="40% - Accent3 8 2" xfId="707" xr:uid="{00000000-0005-0000-0000-0000EA2C0000}"/>
    <cellStyle name="40% - Accent3 8 2 10" xfId="51869" xr:uid="{00000000-0005-0000-0000-0000EB2C0000}"/>
    <cellStyle name="40% - Accent3 8 2 2" xfId="3850" xr:uid="{00000000-0005-0000-0000-0000EC2C0000}"/>
    <cellStyle name="40% - Accent3 8 2 2 2" xfId="8417" xr:uid="{00000000-0005-0000-0000-0000ED2C0000}"/>
    <cellStyle name="40% - Accent3 8 2 2 2 2" xfId="16213" xr:uid="{00000000-0005-0000-0000-0000EE2C0000}"/>
    <cellStyle name="40% - Accent3 8 2 2 2 2 2" xfId="33848" xr:uid="{00000000-0005-0000-0000-0000EF2C0000}"/>
    <cellStyle name="40% - Accent3 8 2 2 2 3" xfId="26831" xr:uid="{00000000-0005-0000-0000-0000F02C0000}"/>
    <cellStyle name="40% - Accent3 8 2 2 3" xfId="12566" xr:uid="{00000000-0005-0000-0000-0000F12C0000}"/>
    <cellStyle name="40% - Accent3 8 2 2 3 2" xfId="30234" xr:uid="{00000000-0005-0000-0000-0000F22C0000}"/>
    <cellStyle name="40% - Accent3 8 2 2 4" xfId="22738" xr:uid="{00000000-0005-0000-0000-0000F32C0000}"/>
    <cellStyle name="40% - Accent3 8 2 2 4 2" xfId="38948" xr:uid="{00000000-0005-0000-0000-0000F42C0000}"/>
    <cellStyle name="40% - Accent3 8 2 2 5" xfId="23966" xr:uid="{00000000-0005-0000-0000-0000F52C0000}"/>
    <cellStyle name="40% - Accent3 8 2 3" xfId="5756" xr:uid="{00000000-0005-0000-0000-0000F62C0000}"/>
    <cellStyle name="40% - Accent3 8 2 3 2" xfId="9056" xr:uid="{00000000-0005-0000-0000-0000F72C0000}"/>
    <cellStyle name="40% - Accent3 8 2 3 2 2" xfId="16851" xr:uid="{00000000-0005-0000-0000-0000F82C0000}"/>
    <cellStyle name="40% - Accent3 8 2 3 2 2 2" xfId="34487" xr:uid="{00000000-0005-0000-0000-0000F92C0000}"/>
    <cellStyle name="40% - Accent3 8 2 3 2 3" xfId="27444" xr:uid="{00000000-0005-0000-0000-0000FA2C0000}"/>
    <cellStyle name="40% - Accent3 8 2 3 3" xfId="13612" xr:uid="{00000000-0005-0000-0000-0000FB2C0000}"/>
    <cellStyle name="40% - Accent3 8 2 3 3 2" xfId="31252" xr:uid="{00000000-0005-0000-0000-0000FC2C0000}"/>
    <cellStyle name="40% - Accent3 8 2 3 4" xfId="24579" xr:uid="{00000000-0005-0000-0000-0000FD2C0000}"/>
    <cellStyle name="40% - Accent3 8 2 4" xfId="6386" xr:uid="{00000000-0005-0000-0000-0000FE2C0000}"/>
    <cellStyle name="40% - Accent3 8 2 4 2" xfId="9596" xr:uid="{00000000-0005-0000-0000-0000FF2C0000}"/>
    <cellStyle name="40% - Accent3 8 2 4 2 2" xfId="17390" xr:uid="{00000000-0005-0000-0000-0000002D0000}"/>
    <cellStyle name="40% - Accent3 8 2 4 2 2 2" xfId="35027" xr:uid="{00000000-0005-0000-0000-0000012D0000}"/>
    <cellStyle name="40% - Accent3 8 2 4 2 3" xfId="27980" xr:uid="{00000000-0005-0000-0000-0000022D0000}"/>
    <cellStyle name="40% - Accent3 8 2 4 3" xfId="14175" xr:uid="{00000000-0005-0000-0000-0000032D0000}"/>
    <cellStyle name="40% - Accent3 8 2 4 3 2" xfId="31810" xr:uid="{00000000-0005-0000-0000-0000042D0000}"/>
    <cellStyle name="40% - Accent3 8 2 4 4" xfId="25116" xr:uid="{00000000-0005-0000-0000-0000052D0000}"/>
    <cellStyle name="40% - Accent3 8 2 5" xfId="6924" xr:uid="{00000000-0005-0000-0000-0000062D0000}"/>
    <cellStyle name="40% - Accent3 8 2 5 2" xfId="10134" xr:uid="{00000000-0005-0000-0000-0000072D0000}"/>
    <cellStyle name="40% - Accent3 8 2 5 2 2" xfId="17927" xr:uid="{00000000-0005-0000-0000-0000082D0000}"/>
    <cellStyle name="40% - Accent3 8 2 5 2 2 2" xfId="35564" xr:uid="{00000000-0005-0000-0000-0000092D0000}"/>
    <cellStyle name="40% - Accent3 8 2 5 2 3" xfId="28517" xr:uid="{00000000-0005-0000-0000-00000A2D0000}"/>
    <cellStyle name="40% - Accent3 8 2 5 3" xfId="14712" xr:uid="{00000000-0005-0000-0000-00000B2D0000}"/>
    <cellStyle name="40% - Accent3 8 2 5 3 2" xfId="32347" xr:uid="{00000000-0005-0000-0000-00000C2D0000}"/>
    <cellStyle name="40% - Accent3 8 2 5 4" xfId="25654" xr:uid="{00000000-0005-0000-0000-00000D2D0000}"/>
    <cellStyle name="40% - Accent3 8 2 6" xfId="7745" xr:uid="{00000000-0005-0000-0000-00000E2D0000}"/>
    <cellStyle name="40% - Accent3 8 2 6 2" xfId="15542" xr:uid="{00000000-0005-0000-0000-00000F2D0000}"/>
    <cellStyle name="40% - Accent3 8 2 6 2 2" xfId="33177" xr:uid="{00000000-0005-0000-0000-0000102D0000}"/>
    <cellStyle name="40% - Accent3 8 2 6 3" xfId="26178" xr:uid="{00000000-0005-0000-0000-0000112D0000}"/>
    <cellStyle name="40% - Accent3 8 2 7" xfId="11406" xr:uid="{00000000-0005-0000-0000-0000122D0000}"/>
    <cellStyle name="40% - Accent3 8 2 7 2" xfId="29128" xr:uid="{00000000-0005-0000-0000-0000132D0000}"/>
    <cellStyle name="40% - Accent3 8 2 8" xfId="22128" xr:uid="{00000000-0005-0000-0000-0000142D0000}"/>
    <cellStyle name="40% - Accent3 8 2 8 2" xfId="38809" xr:uid="{00000000-0005-0000-0000-0000152D0000}"/>
    <cellStyle name="40% - Accent3 8 2 9" xfId="23313" xr:uid="{00000000-0005-0000-0000-0000162D0000}"/>
    <cellStyle name="40% - Accent3 8 3" xfId="708" xr:uid="{00000000-0005-0000-0000-0000172D0000}"/>
    <cellStyle name="40% - Accent3 8 3 10" xfId="22737" xr:uid="{00000000-0005-0000-0000-0000182D0000}"/>
    <cellStyle name="40% - Accent3 8 3 10 2" xfId="38947" xr:uid="{00000000-0005-0000-0000-0000192D0000}"/>
    <cellStyle name="40% - Accent3 8 3 11" xfId="23314" xr:uid="{00000000-0005-0000-0000-00001A2D0000}"/>
    <cellStyle name="40% - Accent3 8 3 12" xfId="51870" xr:uid="{00000000-0005-0000-0000-00001B2D0000}"/>
    <cellStyle name="40% - Accent3 8 3 2" xfId="709" xr:uid="{00000000-0005-0000-0000-00001C2D0000}"/>
    <cellStyle name="40% - Accent3 8 3 2 2" xfId="3852" xr:uid="{00000000-0005-0000-0000-00001D2D0000}"/>
    <cellStyle name="40% - Accent3 8 3 2 2 2" xfId="8419" xr:uid="{00000000-0005-0000-0000-00001E2D0000}"/>
    <cellStyle name="40% - Accent3 8 3 2 2 2 2" xfId="16215" xr:uid="{00000000-0005-0000-0000-00001F2D0000}"/>
    <cellStyle name="40% - Accent3 8 3 2 2 2 2 2" xfId="33850" xr:uid="{00000000-0005-0000-0000-0000202D0000}"/>
    <cellStyle name="40% - Accent3 8 3 2 2 2 3" xfId="26833" xr:uid="{00000000-0005-0000-0000-0000212D0000}"/>
    <cellStyle name="40% - Accent3 8 3 2 2 3" xfId="12568" xr:uid="{00000000-0005-0000-0000-0000222D0000}"/>
    <cellStyle name="40% - Accent3 8 3 2 2 3 2" xfId="30236" xr:uid="{00000000-0005-0000-0000-0000232D0000}"/>
    <cellStyle name="40% - Accent3 8 3 2 2 4" xfId="23968" xr:uid="{00000000-0005-0000-0000-0000242D0000}"/>
    <cellStyle name="40% - Accent3 8 3 2 3" xfId="5758" xr:uid="{00000000-0005-0000-0000-0000252D0000}"/>
    <cellStyle name="40% - Accent3 8 3 2 3 2" xfId="9058" xr:uid="{00000000-0005-0000-0000-0000262D0000}"/>
    <cellStyle name="40% - Accent3 8 3 2 3 2 2" xfId="16853" xr:uid="{00000000-0005-0000-0000-0000272D0000}"/>
    <cellStyle name="40% - Accent3 8 3 2 3 2 2 2" xfId="34489" xr:uid="{00000000-0005-0000-0000-0000282D0000}"/>
    <cellStyle name="40% - Accent3 8 3 2 3 2 3" xfId="27446" xr:uid="{00000000-0005-0000-0000-0000292D0000}"/>
    <cellStyle name="40% - Accent3 8 3 2 3 3" xfId="13614" xr:uid="{00000000-0005-0000-0000-00002A2D0000}"/>
    <cellStyle name="40% - Accent3 8 3 2 3 3 2" xfId="31254" xr:uid="{00000000-0005-0000-0000-00002B2D0000}"/>
    <cellStyle name="40% - Accent3 8 3 2 3 4" xfId="24581" xr:uid="{00000000-0005-0000-0000-00002C2D0000}"/>
    <cellStyle name="40% - Accent3 8 3 2 4" xfId="6388" xr:uid="{00000000-0005-0000-0000-00002D2D0000}"/>
    <cellStyle name="40% - Accent3 8 3 2 4 2" xfId="9598" xr:uid="{00000000-0005-0000-0000-00002E2D0000}"/>
    <cellStyle name="40% - Accent3 8 3 2 4 2 2" xfId="17392" xr:uid="{00000000-0005-0000-0000-00002F2D0000}"/>
    <cellStyle name="40% - Accent3 8 3 2 4 2 2 2" xfId="35029" xr:uid="{00000000-0005-0000-0000-0000302D0000}"/>
    <cellStyle name="40% - Accent3 8 3 2 4 2 3" xfId="27982" xr:uid="{00000000-0005-0000-0000-0000312D0000}"/>
    <cellStyle name="40% - Accent3 8 3 2 4 3" xfId="14177" xr:uid="{00000000-0005-0000-0000-0000322D0000}"/>
    <cellStyle name="40% - Accent3 8 3 2 4 3 2" xfId="31812" xr:uid="{00000000-0005-0000-0000-0000332D0000}"/>
    <cellStyle name="40% - Accent3 8 3 2 4 4" xfId="25118" xr:uid="{00000000-0005-0000-0000-0000342D0000}"/>
    <cellStyle name="40% - Accent3 8 3 2 5" xfId="6926" xr:uid="{00000000-0005-0000-0000-0000352D0000}"/>
    <cellStyle name="40% - Accent3 8 3 2 5 2" xfId="10136" xr:uid="{00000000-0005-0000-0000-0000362D0000}"/>
    <cellStyle name="40% - Accent3 8 3 2 5 2 2" xfId="17929" xr:uid="{00000000-0005-0000-0000-0000372D0000}"/>
    <cellStyle name="40% - Accent3 8 3 2 5 2 2 2" xfId="35566" xr:uid="{00000000-0005-0000-0000-0000382D0000}"/>
    <cellStyle name="40% - Accent3 8 3 2 5 2 3" xfId="28519" xr:uid="{00000000-0005-0000-0000-0000392D0000}"/>
    <cellStyle name="40% - Accent3 8 3 2 5 3" xfId="14714" xr:uid="{00000000-0005-0000-0000-00003A2D0000}"/>
    <cellStyle name="40% - Accent3 8 3 2 5 3 2" xfId="32349" xr:uid="{00000000-0005-0000-0000-00003B2D0000}"/>
    <cellStyle name="40% - Accent3 8 3 2 5 4" xfId="25656" xr:uid="{00000000-0005-0000-0000-00003C2D0000}"/>
    <cellStyle name="40% - Accent3 8 3 2 6" xfId="7747" xr:uid="{00000000-0005-0000-0000-00003D2D0000}"/>
    <cellStyle name="40% - Accent3 8 3 2 6 2" xfId="15544" xr:uid="{00000000-0005-0000-0000-00003E2D0000}"/>
    <cellStyle name="40% - Accent3 8 3 2 6 2 2" xfId="33179" xr:uid="{00000000-0005-0000-0000-00003F2D0000}"/>
    <cellStyle name="40% - Accent3 8 3 2 6 3" xfId="26180" xr:uid="{00000000-0005-0000-0000-0000402D0000}"/>
    <cellStyle name="40% - Accent3 8 3 2 7" xfId="11408" xr:uid="{00000000-0005-0000-0000-0000412D0000}"/>
    <cellStyle name="40% - Accent3 8 3 2 7 2" xfId="29130" xr:uid="{00000000-0005-0000-0000-0000422D0000}"/>
    <cellStyle name="40% - Accent3 8 3 2 8" xfId="23315" xr:uid="{00000000-0005-0000-0000-0000432D0000}"/>
    <cellStyle name="40% - Accent3 8 3 2 9" xfId="51871" xr:uid="{00000000-0005-0000-0000-0000442D0000}"/>
    <cellStyle name="40% - Accent3 8 3 3" xfId="3853" xr:uid="{00000000-0005-0000-0000-0000452D0000}"/>
    <cellStyle name="40% - Accent3 8 3 3 2" xfId="5759" xr:uid="{00000000-0005-0000-0000-0000462D0000}"/>
    <cellStyle name="40% - Accent3 8 3 3 2 2" xfId="9059" xr:uid="{00000000-0005-0000-0000-0000472D0000}"/>
    <cellStyle name="40% - Accent3 8 3 3 2 2 2" xfId="16854" xr:uid="{00000000-0005-0000-0000-0000482D0000}"/>
    <cellStyle name="40% - Accent3 8 3 3 2 2 2 2" xfId="34490" xr:uid="{00000000-0005-0000-0000-0000492D0000}"/>
    <cellStyle name="40% - Accent3 8 3 3 2 2 3" xfId="27447" xr:uid="{00000000-0005-0000-0000-00004A2D0000}"/>
    <cellStyle name="40% - Accent3 8 3 3 2 3" xfId="13615" xr:uid="{00000000-0005-0000-0000-00004B2D0000}"/>
    <cellStyle name="40% - Accent3 8 3 3 2 3 2" xfId="31255" xr:uid="{00000000-0005-0000-0000-00004C2D0000}"/>
    <cellStyle name="40% - Accent3 8 3 3 2 4" xfId="24582" xr:uid="{00000000-0005-0000-0000-00004D2D0000}"/>
    <cellStyle name="40% - Accent3 8 3 3 3" xfId="6389" xr:uid="{00000000-0005-0000-0000-00004E2D0000}"/>
    <cellStyle name="40% - Accent3 8 3 3 3 2" xfId="9599" xr:uid="{00000000-0005-0000-0000-00004F2D0000}"/>
    <cellStyle name="40% - Accent3 8 3 3 3 2 2" xfId="17393" xr:uid="{00000000-0005-0000-0000-0000502D0000}"/>
    <cellStyle name="40% - Accent3 8 3 3 3 2 2 2" xfId="35030" xr:uid="{00000000-0005-0000-0000-0000512D0000}"/>
    <cellStyle name="40% - Accent3 8 3 3 3 2 3" xfId="27983" xr:uid="{00000000-0005-0000-0000-0000522D0000}"/>
    <cellStyle name="40% - Accent3 8 3 3 3 3" xfId="14178" xr:uid="{00000000-0005-0000-0000-0000532D0000}"/>
    <cellStyle name="40% - Accent3 8 3 3 3 3 2" xfId="31813" xr:uid="{00000000-0005-0000-0000-0000542D0000}"/>
    <cellStyle name="40% - Accent3 8 3 3 3 4" xfId="25119" xr:uid="{00000000-0005-0000-0000-0000552D0000}"/>
    <cellStyle name="40% - Accent3 8 3 3 4" xfId="6927" xr:uid="{00000000-0005-0000-0000-0000562D0000}"/>
    <cellStyle name="40% - Accent3 8 3 3 4 2" xfId="10137" xr:uid="{00000000-0005-0000-0000-0000572D0000}"/>
    <cellStyle name="40% - Accent3 8 3 3 4 2 2" xfId="17930" xr:uid="{00000000-0005-0000-0000-0000582D0000}"/>
    <cellStyle name="40% - Accent3 8 3 3 4 2 2 2" xfId="35567" xr:uid="{00000000-0005-0000-0000-0000592D0000}"/>
    <cellStyle name="40% - Accent3 8 3 3 4 2 3" xfId="28520" xr:uid="{00000000-0005-0000-0000-00005A2D0000}"/>
    <cellStyle name="40% - Accent3 8 3 3 4 3" xfId="14715" xr:uid="{00000000-0005-0000-0000-00005B2D0000}"/>
    <cellStyle name="40% - Accent3 8 3 3 4 3 2" xfId="32350" xr:uid="{00000000-0005-0000-0000-00005C2D0000}"/>
    <cellStyle name="40% - Accent3 8 3 3 4 4" xfId="25657" xr:uid="{00000000-0005-0000-0000-00005D2D0000}"/>
    <cellStyle name="40% - Accent3 8 3 3 5" xfId="8420" xr:uid="{00000000-0005-0000-0000-00005E2D0000}"/>
    <cellStyle name="40% - Accent3 8 3 3 5 2" xfId="16216" xr:uid="{00000000-0005-0000-0000-00005F2D0000}"/>
    <cellStyle name="40% - Accent3 8 3 3 5 2 2" xfId="33851" xr:uid="{00000000-0005-0000-0000-0000602D0000}"/>
    <cellStyle name="40% - Accent3 8 3 3 5 3" xfId="26834" xr:uid="{00000000-0005-0000-0000-0000612D0000}"/>
    <cellStyle name="40% - Accent3 8 3 3 6" xfId="12569" xr:uid="{00000000-0005-0000-0000-0000622D0000}"/>
    <cellStyle name="40% - Accent3 8 3 3 6 2" xfId="30237" xr:uid="{00000000-0005-0000-0000-0000632D0000}"/>
    <cellStyle name="40% - Accent3 8 3 3 7" xfId="23969" xr:uid="{00000000-0005-0000-0000-0000642D0000}"/>
    <cellStyle name="40% - Accent3 8 3 4" xfId="3851" xr:uid="{00000000-0005-0000-0000-0000652D0000}"/>
    <cellStyle name="40% - Accent3 8 3 4 2" xfId="8418" xr:uid="{00000000-0005-0000-0000-0000662D0000}"/>
    <cellStyle name="40% - Accent3 8 3 4 2 2" xfId="16214" xr:uid="{00000000-0005-0000-0000-0000672D0000}"/>
    <cellStyle name="40% - Accent3 8 3 4 2 2 2" xfId="33849" xr:uid="{00000000-0005-0000-0000-0000682D0000}"/>
    <cellStyle name="40% - Accent3 8 3 4 2 3" xfId="26832" xr:uid="{00000000-0005-0000-0000-0000692D0000}"/>
    <cellStyle name="40% - Accent3 8 3 4 3" xfId="12567" xr:uid="{00000000-0005-0000-0000-00006A2D0000}"/>
    <cellStyle name="40% - Accent3 8 3 4 3 2" xfId="30235" xr:uid="{00000000-0005-0000-0000-00006B2D0000}"/>
    <cellStyle name="40% - Accent3 8 3 4 4" xfId="23967" xr:uid="{00000000-0005-0000-0000-00006C2D0000}"/>
    <cellStyle name="40% - Accent3 8 3 5" xfId="5757" xr:uid="{00000000-0005-0000-0000-00006D2D0000}"/>
    <cellStyle name="40% - Accent3 8 3 5 2" xfId="9057" xr:uid="{00000000-0005-0000-0000-00006E2D0000}"/>
    <cellStyle name="40% - Accent3 8 3 5 2 2" xfId="16852" xr:uid="{00000000-0005-0000-0000-00006F2D0000}"/>
    <cellStyle name="40% - Accent3 8 3 5 2 2 2" xfId="34488" xr:uid="{00000000-0005-0000-0000-0000702D0000}"/>
    <cellStyle name="40% - Accent3 8 3 5 2 3" xfId="27445" xr:uid="{00000000-0005-0000-0000-0000712D0000}"/>
    <cellStyle name="40% - Accent3 8 3 5 3" xfId="13613" xr:uid="{00000000-0005-0000-0000-0000722D0000}"/>
    <cellStyle name="40% - Accent3 8 3 5 3 2" xfId="31253" xr:uid="{00000000-0005-0000-0000-0000732D0000}"/>
    <cellStyle name="40% - Accent3 8 3 5 4" xfId="24580" xr:uid="{00000000-0005-0000-0000-0000742D0000}"/>
    <cellStyle name="40% - Accent3 8 3 6" xfId="6387" xr:uid="{00000000-0005-0000-0000-0000752D0000}"/>
    <cellStyle name="40% - Accent3 8 3 6 2" xfId="9597" xr:uid="{00000000-0005-0000-0000-0000762D0000}"/>
    <cellStyle name="40% - Accent3 8 3 6 2 2" xfId="17391" xr:uid="{00000000-0005-0000-0000-0000772D0000}"/>
    <cellStyle name="40% - Accent3 8 3 6 2 2 2" xfId="35028" xr:uid="{00000000-0005-0000-0000-0000782D0000}"/>
    <cellStyle name="40% - Accent3 8 3 6 2 3" xfId="27981" xr:uid="{00000000-0005-0000-0000-0000792D0000}"/>
    <cellStyle name="40% - Accent3 8 3 6 3" xfId="14176" xr:uid="{00000000-0005-0000-0000-00007A2D0000}"/>
    <cellStyle name="40% - Accent3 8 3 6 3 2" xfId="31811" xr:uid="{00000000-0005-0000-0000-00007B2D0000}"/>
    <cellStyle name="40% - Accent3 8 3 6 4" xfId="25117" xr:uid="{00000000-0005-0000-0000-00007C2D0000}"/>
    <cellStyle name="40% - Accent3 8 3 7" xfId="6925" xr:uid="{00000000-0005-0000-0000-00007D2D0000}"/>
    <cellStyle name="40% - Accent3 8 3 7 2" xfId="10135" xr:uid="{00000000-0005-0000-0000-00007E2D0000}"/>
    <cellStyle name="40% - Accent3 8 3 7 2 2" xfId="17928" xr:uid="{00000000-0005-0000-0000-00007F2D0000}"/>
    <cellStyle name="40% - Accent3 8 3 7 2 2 2" xfId="35565" xr:uid="{00000000-0005-0000-0000-0000802D0000}"/>
    <cellStyle name="40% - Accent3 8 3 7 2 3" xfId="28518" xr:uid="{00000000-0005-0000-0000-0000812D0000}"/>
    <cellStyle name="40% - Accent3 8 3 7 3" xfId="14713" xr:uid="{00000000-0005-0000-0000-0000822D0000}"/>
    <cellStyle name="40% - Accent3 8 3 7 3 2" xfId="32348" xr:uid="{00000000-0005-0000-0000-0000832D0000}"/>
    <cellStyle name="40% - Accent3 8 3 7 4" xfId="25655" xr:uid="{00000000-0005-0000-0000-0000842D0000}"/>
    <cellStyle name="40% - Accent3 8 3 8" xfId="7746" xr:uid="{00000000-0005-0000-0000-0000852D0000}"/>
    <cellStyle name="40% - Accent3 8 3 8 2" xfId="15543" xr:uid="{00000000-0005-0000-0000-0000862D0000}"/>
    <cellStyle name="40% - Accent3 8 3 8 2 2" xfId="33178" xr:uid="{00000000-0005-0000-0000-0000872D0000}"/>
    <cellStyle name="40% - Accent3 8 3 8 3" xfId="26179" xr:uid="{00000000-0005-0000-0000-0000882D0000}"/>
    <cellStyle name="40% - Accent3 8 3 9" xfId="11407" xr:uid="{00000000-0005-0000-0000-0000892D0000}"/>
    <cellStyle name="40% - Accent3 8 3 9 2" xfId="29129" xr:uid="{00000000-0005-0000-0000-00008A2D0000}"/>
    <cellStyle name="40% - Accent3 8 4" xfId="710" xr:uid="{00000000-0005-0000-0000-00008B2D0000}"/>
    <cellStyle name="40% - Accent3 8 4 2" xfId="3854" xr:uid="{00000000-0005-0000-0000-00008C2D0000}"/>
    <cellStyle name="40% - Accent3 8 4 2 2" xfId="8421" xr:uid="{00000000-0005-0000-0000-00008D2D0000}"/>
    <cellStyle name="40% - Accent3 8 4 2 2 2" xfId="16217" xr:uid="{00000000-0005-0000-0000-00008E2D0000}"/>
    <cellStyle name="40% - Accent3 8 4 2 2 2 2" xfId="33852" xr:uid="{00000000-0005-0000-0000-00008F2D0000}"/>
    <cellStyle name="40% - Accent3 8 4 2 2 3" xfId="26835" xr:uid="{00000000-0005-0000-0000-0000902D0000}"/>
    <cellStyle name="40% - Accent3 8 4 2 3" xfId="12570" xr:uid="{00000000-0005-0000-0000-0000912D0000}"/>
    <cellStyle name="40% - Accent3 8 4 2 3 2" xfId="30238" xr:uid="{00000000-0005-0000-0000-0000922D0000}"/>
    <cellStyle name="40% - Accent3 8 4 2 4" xfId="23970" xr:uid="{00000000-0005-0000-0000-0000932D0000}"/>
    <cellStyle name="40% - Accent3 8 4 3" xfId="5760" xr:uid="{00000000-0005-0000-0000-0000942D0000}"/>
    <cellStyle name="40% - Accent3 8 4 3 2" xfId="9060" xr:uid="{00000000-0005-0000-0000-0000952D0000}"/>
    <cellStyle name="40% - Accent3 8 4 3 2 2" xfId="16855" xr:uid="{00000000-0005-0000-0000-0000962D0000}"/>
    <cellStyle name="40% - Accent3 8 4 3 2 2 2" xfId="34491" xr:uid="{00000000-0005-0000-0000-0000972D0000}"/>
    <cellStyle name="40% - Accent3 8 4 3 2 3" xfId="27448" xr:uid="{00000000-0005-0000-0000-0000982D0000}"/>
    <cellStyle name="40% - Accent3 8 4 3 3" xfId="13616" xr:uid="{00000000-0005-0000-0000-0000992D0000}"/>
    <cellStyle name="40% - Accent3 8 4 3 3 2" xfId="31256" xr:uid="{00000000-0005-0000-0000-00009A2D0000}"/>
    <cellStyle name="40% - Accent3 8 4 3 4" xfId="24583" xr:uid="{00000000-0005-0000-0000-00009B2D0000}"/>
    <cellStyle name="40% - Accent3 8 4 4" xfId="6390" xr:uid="{00000000-0005-0000-0000-00009C2D0000}"/>
    <cellStyle name="40% - Accent3 8 4 4 2" xfId="9600" xr:uid="{00000000-0005-0000-0000-00009D2D0000}"/>
    <cellStyle name="40% - Accent3 8 4 4 2 2" xfId="17394" xr:uid="{00000000-0005-0000-0000-00009E2D0000}"/>
    <cellStyle name="40% - Accent3 8 4 4 2 2 2" xfId="35031" xr:uid="{00000000-0005-0000-0000-00009F2D0000}"/>
    <cellStyle name="40% - Accent3 8 4 4 2 3" xfId="27984" xr:uid="{00000000-0005-0000-0000-0000A02D0000}"/>
    <cellStyle name="40% - Accent3 8 4 4 3" xfId="14179" xr:uid="{00000000-0005-0000-0000-0000A12D0000}"/>
    <cellStyle name="40% - Accent3 8 4 4 3 2" xfId="31814" xr:uid="{00000000-0005-0000-0000-0000A22D0000}"/>
    <cellStyle name="40% - Accent3 8 4 4 4" xfId="25120" xr:uid="{00000000-0005-0000-0000-0000A32D0000}"/>
    <cellStyle name="40% - Accent3 8 4 5" xfId="6928" xr:uid="{00000000-0005-0000-0000-0000A42D0000}"/>
    <cellStyle name="40% - Accent3 8 4 5 2" xfId="10138" xr:uid="{00000000-0005-0000-0000-0000A52D0000}"/>
    <cellStyle name="40% - Accent3 8 4 5 2 2" xfId="17931" xr:uid="{00000000-0005-0000-0000-0000A62D0000}"/>
    <cellStyle name="40% - Accent3 8 4 5 2 2 2" xfId="35568" xr:uid="{00000000-0005-0000-0000-0000A72D0000}"/>
    <cellStyle name="40% - Accent3 8 4 5 2 3" xfId="28521" xr:uid="{00000000-0005-0000-0000-0000A82D0000}"/>
    <cellStyle name="40% - Accent3 8 4 5 3" xfId="14716" xr:uid="{00000000-0005-0000-0000-0000A92D0000}"/>
    <cellStyle name="40% - Accent3 8 4 5 3 2" xfId="32351" xr:uid="{00000000-0005-0000-0000-0000AA2D0000}"/>
    <cellStyle name="40% - Accent3 8 4 5 4" xfId="25658" xr:uid="{00000000-0005-0000-0000-0000AB2D0000}"/>
    <cellStyle name="40% - Accent3 8 4 6" xfId="7748" xr:uid="{00000000-0005-0000-0000-0000AC2D0000}"/>
    <cellStyle name="40% - Accent3 8 4 6 2" xfId="15545" xr:uid="{00000000-0005-0000-0000-0000AD2D0000}"/>
    <cellStyle name="40% - Accent3 8 4 6 2 2" xfId="33180" xr:uid="{00000000-0005-0000-0000-0000AE2D0000}"/>
    <cellStyle name="40% - Accent3 8 4 6 3" xfId="26181" xr:uid="{00000000-0005-0000-0000-0000AF2D0000}"/>
    <cellStyle name="40% - Accent3 8 4 7" xfId="11409" xr:uid="{00000000-0005-0000-0000-0000B02D0000}"/>
    <cellStyle name="40% - Accent3 8 4 7 2" xfId="29131" xr:uid="{00000000-0005-0000-0000-0000B12D0000}"/>
    <cellStyle name="40% - Accent3 8 4 8" xfId="23316" xr:uid="{00000000-0005-0000-0000-0000B22D0000}"/>
    <cellStyle name="40% - Accent3 8 4 9" xfId="51872" xr:uid="{00000000-0005-0000-0000-0000B32D0000}"/>
    <cellStyle name="40% - Accent3 8 5" xfId="711" xr:uid="{00000000-0005-0000-0000-0000B42D0000}"/>
    <cellStyle name="40% - Accent3 8 5 2" xfId="3855" xr:uid="{00000000-0005-0000-0000-0000B52D0000}"/>
    <cellStyle name="40% - Accent3 8 5 2 2" xfId="8422" xr:uid="{00000000-0005-0000-0000-0000B62D0000}"/>
    <cellStyle name="40% - Accent3 8 5 2 2 2" xfId="16218" xr:uid="{00000000-0005-0000-0000-0000B72D0000}"/>
    <cellStyle name="40% - Accent3 8 5 2 2 2 2" xfId="33853" xr:uid="{00000000-0005-0000-0000-0000B82D0000}"/>
    <cellStyle name="40% - Accent3 8 5 2 2 3" xfId="26836" xr:uid="{00000000-0005-0000-0000-0000B92D0000}"/>
    <cellStyle name="40% - Accent3 8 5 2 3" xfId="12571" xr:uid="{00000000-0005-0000-0000-0000BA2D0000}"/>
    <cellStyle name="40% - Accent3 8 5 2 3 2" xfId="30239" xr:uid="{00000000-0005-0000-0000-0000BB2D0000}"/>
    <cellStyle name="40% - Accent3 8 5 2 4" xfId="23971" xr:uid="{00000000-0005-0000-0000-0000BC2D0000}"/>
    <cellStyle name="40% - Accent3 8 5 3" xfId="5761" xr:uid="{00000000-0005-0000-0000-0000BD2D0000}"/>
    <cellStyle name="40% - Accent3 8 5 3 2" xfId="9061" xr:uid="{00000000-0005-0000-0000-0000BE2D0000}"/>
    <cellStyle name="40% - Accent3 8 5 3 2 2" xfId="16856" xr:uid="{00000000-0005-0000-0000-0000BF2D0000}"/>
    <cellStyle name="40% - Accent3 8 5 3 2 2 2" xfId="34492" xr:uid="{00000000-0005-0000-0000-0000C02D0000}"/>
    <cellStyle name="40% - Accent3 8 5 3 2 3" xfId="27449" xr:uid="{00000000-0005-0000-0000-0000C12D0000}"/>
    <cellStyle name="40% - Accent3 8 5 3 3" xfId="13617" xr:uid="{00000000-0005-0000-0000-0000C22D0000}"/>
    <cellStyle name="40% - Accent3 8 5 3 3 2" xfId="31257" xr:uid="{00000000-0005-0000-0000-0000C32D0000}"/>
    <cellStyle name="40% - Accent3 8 5 3 4" xfId="24584" xr:uid="{00000000-0005-0000-0000-0000C42D0000}"/>
    <cellStyle name="40% - Accent3 8 5 4" xfId="6391" xr:uid="{00000000-0005-0000-0000-0000C52D0000}"/>
    <cellStyle name="40% - Accent3 8 5 4 2" xfId="9601" xr:uid="{00000000-0005-0000-0000-0000C62D0000}"/>
    <cellStyle name="40% - Accent3 8 5 4 2 2" xfId="17395" xr:uid="{00000000-0005-0000-0000-0000C72D0000}"/>
    <cellStyle name="40% - Accent3 8 5 4 2 2 2" xfId="35032" xr:uid="{00000000-0005-0000-0000-0000C82D0000}"/>
    <cellStyle name="40% - Accent3 8 5 4 2 3" xfId="27985" xr:uid="{00000000-0005-0000-0000-0000C92D0000}"/>
    <cellStyle name="40% - Accent3 8 5 4 3" xfId="14180" xr:uid="{00000000-0005-0000-0000-0000CA2D0000}"/>
    <cellStyle name="40% - Accent3 8 5 4 3 2" xfId="31815" xr:uid="{00000000-0005-0000-0000-0000CB2D0000}"/>
    <cellStyle name="40% - Accent3 8 5 4 4" xfId="25121" xr:uid="{00000000-0005-0000-0000-0000CC2D0000}"/>
    <cellStyle name="40% - Accent3 8 5 5" xfId="6929" xr:uid="{00000000-0005-0000-0000-0000CD2D0000}"/>
    <cellStyle name="40% - Accent3 8 5 5 2" xfId="10139" xr:uid="{00000000-0005-0000-0000-0000CE2D0000}"/>
    <cellStyle name="40% - Accent3 8 5 5 2 2" xfId="17932" xr:uid="{00000000-0005-0000-0000-0000CF2D0000}"/>
    <cellStyle name="40% - Accent3 8 5 5 2 2 2" xfId="35569" xr:uid="{00000000-0005-0000-0000-0000D02D0000}"/>
    <cellStyle name="40% - Accent3 8 5 5 2 3" xfId="28522" xr:uid="{00000000-0005-0000-0000-0000D12D0000}"/>
    <cellStyle name="40% - Accent3 8 5 5 3" xfId="14717" xr:uid="{00000000-0005-0000-0000-0000D22D0000}"/>
    <cellStyle name="40% - Accent3 8 5 5 3 2" xfId="32352" xr:uid="{00000000-0005-0000-0000-0000D32D0000}"/>
    <cellStyle name="40% - Accent3 8 5 5 4" xfId="25659" xr:uid="{00000000-0005-0000-0000-0000D42D0000}"/>
    <cellStyle name="40% - Accent3 8 5 6" xfId="7749" xr:uid="{00000000-0005-0000-0000-0000D52D0000}"/>
    <cellStyle name="40% - Accent3 8 5 6 2" xfId="15546" xr:uid="{00000000-0005-0000-0000-0000D62D0000}"/>
    <cellStyle name="40% - Accent3 8 5 6 2 2" xfId="33181" xr:uid="{00000000-0005-0000-0000-0000D72D0000}"/>
    <cellStyle name="40% - Accent3 8 5 6 3" xfId="26182" xr:uid="{00000000-0005-0000-0000-0000D82D0000}"/>
    <cellStyle name="40% - Accent3 8 5 7" xfId="11410" xr:uid="{00000000-0005-0000-0000-0000D92D0000}"/>
    <cellStyle name="40% - Accent3 8 5 7 2" xfId="29132" xr:uid="{00000000-0005-0000-0000-0000DA2D0000}"/>
    <cellStyle name="40% - Accent3 8 5 8" xfId="23317" xr:uid="{00000000-0005-0000-0000-0000DB2D0000}"/>
    <cellStyle name="40% - Accent3 8 5 9" xfId="51873" xr:uid="{00000000-0005-0000-0000-0000DC2D0000}"/>
    <cellStyle name="40% - Accent3 8 6" xfId="712" xr:uid="{00000000-0005-0000-0000-0000DD2D0000}"/>
    <cellStyle name="40% - Accent3 8 6 2" xfId="3856" xr:uid="{00000000-0005-0000-0000-0000DE2D0000}"/>
    <cellStyle name="40% - Accent3 8 6 2 2" xfId="8423" xr:uid="{00000000-0005-0000-0000-0000DF2D0000}"/>
    <cellStyle name="40% - Accent3 8 6 2 2 2" xfId="16219" xr:uid="{00000000-0005-0000-0000-0000E02D0000}"/>
    <cellStyle name="40% - Accent3 8 6 2 2 2 2" xfId="33854" xr:uid="{00000000-0005-0000-0000-0000E12D0000}"/>
    <cellStyle name="40% - Accent3 8 6 2 2 3" xfId="26837" xr:uid="{00000000-0005-0000-0000-0000E22D0000}"/>
    <cellStyle name="40% - Accent3 8 6 2 3" xfId="12572" xr:uid="{00000000-0005-0000-0000-0000E32D0000}"/>
    <cellStyle name="40% - Accent3 8 6 2 3 2" xfId="30240" xr:uid="{00000000-0005-0000-0000-0000E42D0000}"/>
    <cellStyle name="40% - Accent3 8 6 2 4" xfId="23972" xr:uid="{00000000-0005-0000-0000-0000E52D0000}"/>
    <cellStyle name="40% - Accent3 8 6 3" xfId="5762" xr:uid="{00000000-0005-0000-0000-0000E62D0000}"/>
    <cellStyle name="40% - Accent3 8 6 3 2" xfId="9062" xr:uid="{00000000-0005-0000-0000-0000E72D0000}"/>
    <cellStyle name="40% - Accent3 8 6 3 2 2" xfId="16857" xr:uid="{00000000-0005-0000-0000-0000E82D0000}"/>
    <cellStyle name="40% - Accent3 8 6 3 2 2 2" xfId="34493" xr:uid="{00000000-0005-0000-0000-0000E92D0000}"/>
    <cellStyle name="40% - Accent3 8 6 3 2 3" xfId="27450" xr:uid="{00000000-0005-0000-0000-0000EA2D0000}"/>
    <cellStyle name="40% - Accent3 8 6 3 3" xfId="13618" xr:uid="{00000000-0005-0000-0000-0000EB2D0000}"/>
    <cellStyle name="40% - Accent3 8 6 3 3 2" xfId="31258" xr:uid="{00000000-0005-0000-0000-0000EC2D0000}"/>
    <cellStyle name="40% - Accent3 8 6 3 4" xfId="24585" xr:uid="{00000000-0005-0000-0000-0000ED2D0000}"/>
    <cellStyle name="40% - Accent3 8 6 4" xfId="6392" xr:uid="{00000000-0005-0000-0000-0000EE2D0000}"/>
    <cellStyle name="40% - Accent3 8 6 4 2" xfId="9602" xr:uid="{00000000-0005-0000-0000-0000EF2D0000}"/>
    <cellStyle name="40% - Accent3 8 6 4 2 2" xfId="17396" xr:uid="{00000000-0005-0000-0000-0000F02D0000}"/>
    <cellStyle name="40% - Accent3 8 6 4 2 2 2" xfId="35033" xr:uid="{00000000-0005-0000-0000-0000F12D0000}"/>
    <cellStyle name="40% - Accent3 8 6 4 2 3" xfId="27986" xr:uid="{00000000-0005-0000-0000-0000F22D0000}"/>
    <cellStyle name="40% - Accent3 8 6 4 3" xfId="14181" xr:uid="{00000000-0005-0000-0000-0000F32D0000}"/>
    <cellStyle name="40% - Accent3 8 6 4 3 2" xfId="31816" xr:uid="{00000000-0005-0000-0000-0000F42D0000}"/>
    <cellStyle name="40% - Accent3 8 6 4 4" xfId="25122" xr:uid="{00000000-0005-0000-0000-0000F52D0000}"/>
    <cellStyle name="40% - Accent3 8 6 5" xfId="6930" xr:uid="{00000000-0005-0000-0000-0000F62D0000}"/>
    <cellStyle name="40% - Accent3 8 6 5 2" xfId="10140" xr:uid="{00000000-0005-0000-0000-0000F72D0000}"/>
    <cellStyle name="40% - Accent3 8 6 5 2 2" xfId="17933" xr:uid="{00000000-0005-0000-0000-0000F82D0000}"/>
    <cellStyle name="40% - Accent3 8 6 5 2 2 2" xfId="35570" xr:uid="{00000000-0005-0000-0000-0000F92D0000}"/>
    <cellStyle name="40% - Accent3 8 6 5 2 3" xfId="28523" xr:uid="{00000000-0005-0000-0000-0000FA2D0000}"/>
    <cellStyle name="40% - Accent3 8 6 5 3" xfId="14718" xr:uid="{00000000-0005-0000-0000-0000FB2D0000}"/>
    <cellStyle name="40% - Accent3 8 6 5 3 2" xfId="32353" xr:uid="{00000000-0005-0000-0000-0000FC2D0000}"/>
    <cellStyle name="40% - Accent3 8 6 5 4" xfId="25660" xr:uid="{00000000-0005-0000-0000-0000FD2D0000}"/>
    <cellStyle name="40% - Accent3 8 6 6" xfId="7750" xr:uid="{00000000-0005-0000-0000-0000FE2D0000}"/>
    <cellStyle name="40% - Accent3 8 6 6 2" xfId="15547" xr:uid="{00000000-0005-0000-0000-0000FF2D0000}"/>
    <cellStyle name="40% - Accent3 8 6 6 2 2" xfId="33182" xr:uid="{00000000-0005-0000-0000-0000002E0000}"/>
    <cellStyle name="40% - Accent3 8 6 6 3" xfId="26183" xr:uid="{00000000-0005-0000-0000-0000012E0000}"/>
    <cellStyle name="40% - Accent3 8 6 7" xfId="11411" xr:uid="{00000000-0005-0000-0000-0000022E0000}"/>
    <cellStyle name="40% - Accent3 8 6 7 2" xfId="29133" xr:uid="{00000000-0005-0000-0000-0000032E0000}"/>
    <cellStyle name="40% - Accent3 8 6 8" xfId="23318" xr:uid="{00000000-0005-0000-0000-0000042E0000}"/>
    <cellStyle name="40% - Accent3 8 6 9" xfId="51874" xr:uid="{00000000-0005-0000-0000-0000052E0000}"/>
    <cellStyle name="40% - Accent3 8 7" xfId="713" xr:uid="{00000000-0005-0000-0000-0000062E0000}"/>
    <cellStyle name="40% - Accent3 8 7 10" xfId="51875" xr:uid="{00000000-0005-0000-0000-0000072E0000}"/>
    <cellStyle name="40% - Accent3 8 7 2" xfId="714" xr:uid="{00000000-0005-0000-0000-0000082E0000}"/>
    <cellStyle name="40% - Accent3 8 7 2 2" xfId="8425" xr:uid="{00000000-0005-0000-0000-0000092E0000}"/>
    <cellStyle name="40% - Accent3 8 7 2 2 2" xfId="16221" xr:uid="{00000000-0005-0000-0000-00000A2E0000}"/>
    <cellStyle name="40% - Accent3 8 7 2 2 2 2" xfId="33856" xr:uid="{00000000-0005-0000-0000-00000B2E0000}"/>
    <cellStyle name="40% - Accent3 8 7 2 2 3" xfId="26839" xr:uid="{00000000-0005-0000-0000-00000C2E0000}"/>
    <cellStyle name="40% - Accent3 8 7 2 3" xfId="12574" xr:uid="{00000000-0005-0000-0000-00000D2E0000}"/>
    <cellStyle name="40% - Accent3 8 7 2 3 2" xfId="30242" xr:uid="{00000000-0005-0000-0000-00000E2E0000}"/>
    <cellStyle name="40% - Accent3 8 7 2 4" xfId="23974" xr:uid="{00000000-0005-0000-0000-00000F2E0000}"/>
    <cellStyle name="40% - Accent3 8 7 3" xfId="3857" xr:uid="{00000000-0005-0000-0000-0000102E0000}"/>
    <cellStyle name="40% - Accent3 8 7 3 2" xfId="8424" xr:uid="{00000000-0005-0000-0000-0000112E0000}"/>
    <cellStyle name="40% - Accent3 8 7 3 2 2" xfId="16220" xr:uid="{00000000-0005-0000-0000-0000122E0000}"/>
    <cellStyle name="40% - Accent3 8 7 3 2 2 2" xfId="33855" xr:uid="{00000000-0005-0000-0000-0000132E0000}"/>
    <cellStyle name="40% - Accent3 8 7 3 2 3" xfId="26838" xr:uid="{00000000-0005-0000-0000-0000142E0000}"/>
    <cellStyle name="40% - Accent3 8 7 3 3" xfId="12573" xr:uid="{00000000-0005-0000-0000-0000152E0000}"/>
    <cellStyle name="40% - Accent3 8 7 3 3 2" xfId="30241" xr:uid="{00000000-0005-0000-0000-0000162E0000}"/>
    <cellStyle name="40% - Accent3 8 7 3 4" xfId="23973" xr:uid="{00000000-0005-0000-0000-0000172E0000}"/>
    <cellStyle name="40% - Accent3 8 7 4" xfId="5763" xr:uid="{00000000-0005-0000-0000-0000182E0000}"/>
    <cellStyle name="40% - Accent3 8 7 4 2" xfId="9063" xr:uid="{00000000-0005-0000-0000-0000192E0000}"/>
    <cellStyle name="40% - Accent3 8 7 4 2 2" xfId="16858" xr:uid="{00000000-0005-0000-0000-00001A2E0000}"/>
    <cellStyle name="40% - Accent3 8 7 4 2 2 2" xfId="34494" xr:uid="{00000000-0005-0000-0000-00001B2E0000}"/>
    <cellStyle name="40% - Accent3 8 7 4 2 3" xfId="27451" xr:uid="{00000000-0005-0000-0000-00001C2E0000}"/>
    <cellStyle name="40% - Accent3 8 7 4 3" xfId="13619" xr:uid="{00000000-0005-0000-0000-00001D2E0000}"/>
    <cellStyle name="40% - Accent3 8 7 4 3 2" xfId="31259" xr:uid="{00000000-0005-0000-0000-00001E2E0000}"/>
    <cellStyle name="40% - Accent3 8 7 4 4" xfId="24586" xr:uid="{00000000-0005-0000-0000-00001F2E0000}"/>
    <cellStyle name="40% - Accent3 8 7 5" xfId="6393" xr:uid="{00000000-0005-0000-0000-0000202E0000}"/>
    <cellStyle name="40% - Accent3 8 7 5 2" xfId="9603" xr:uid="{00000000-0005-0000-0000-0000212E0000}"/>
    <cellStyle name="40% - Accent3 8 7 5 2 2" xfId="17397" xr:uid="{00000000-0005-0000-0000-0000222E0000}"/>
    <cellStyle name="40% - Accent3 8 7 5 2 2 2" xfId="35034" xr:uid="{00000000-0005-0000-0000-0000232E0000}"/>
    <cellStyle name="40% - Accent3 8 7 5 2 3" xfId="27987" xr:uid="{00000000-0005-0000-0000-0000242E0000}"/>
    <cellStyle name="40% - Accent3 8 7 5 3" xfId="14182" xr:uid="{00000000-0005-0000-0000-0000252E0000}"/>
    <cellStyle name="40% - Accent3 8 7 5 3 2" xfId="31817" xr:uid="{00000000-0005-0000-0000-0000262E0000}"/>
    <cellStyle name="40% - Accent3 8 7 5 4" xfId="25123" xr:uid="{00000000-0005-0000-0000-0000272E0000}"/>
    <cellStyle name="40% - Accent3 8 7 6" xfId="6931" xr:uid="{00000000-0005-0000-0000-0000282E0000}"/>
    <cellStyle name="40% - Accent3 8 7 6 2" xfId="10141" xr:uid="{00000000-0005-0000-0000-0000292E0000}"/>
    <cellStyle name="40% - Accent3 8 7 6 2 2" xfId="17934" xr:uid="{00000000-0005-0000-0000-00002A2E0000}"/>
    <cellStyle name="40% - Accent3 8 7 6 2 2 2" xfId="35571" xr:uid="{00000000-0005-0000-0000-00002B2E0000}"/>
    <cellStyle name="40% - Accent3 8 7 6 2 3" xfId="28524" xr:uid="{00000000-0005-0000-0000-00002C2E0000}"/>
    <cellStyle name="40% - Accent3 8 7 6 3" xfId="14719" xr:uid="{00000000-0005-0000-0000-00002D2E0000}"/>
    <cellStyle name="40% - Accent3 8 7 6 3 2" xfId="32354" xr:uid="{00000000-0005-0000-0000-00002E2E0000}"/>
    <cellStyle name="40% - Accent3 8 7 6 4" xfId="25661" xr:uid="{00000000-0005-0000-0000-00002F2E0000}"/>
    <cellStyle name="40% - Accent3 8 7 7" xfId="7751" xr:uid="{00000000-0005-0000-0000-0000302E0000}"/>
    <cellStyle name="40% - Accent3 8 7 7 2" xfId="15548" xr:uid="{00000000-0005-0000-0000-0000312E0000}"/>
    <cellStyle name="40% - Accent3 8 7 7 2 2" xfId="33183" xr:uid="{00000000-0005-0000-0000-0000322E0000}"/>
    <cellStyle name="40% - Accent3 8 7 7 3" xfId="26184" xr:uid="{00000000-0005-0000-0000-0000332E0000}"/>
    <cellStyle name="40% - Accent3 8 7 8" xfId="11412" xr:uid="{00000000-0005-0000-0000-0000342E0000}"/>
    <cellStyle name="40% - Accent3 8 7 8 2" xfId="29134" xr:uid="{00000000-0005-0000-0000-0000352E0000}"/>
    <cellStyle name="40% - Accent3 8 7 9" xfId="23319" xr:uid="{00000000-0005-0000-0000-0000362E0000}"/>
    <cellStyle name="40% - Accent3 8 8" xfId="3858" xr:uid="{00000000-0005-0000-0000-0000372E0000}"/>
    <cellStyle name="40% - Accent3 8 8 2" xfId="8426" xr:uid="{00000000-0005-0000-0000-0000382E0000}"/>
    <cellStyle name="40% - Accent3 8 8 2 2" xfId="16222" xr:uid="{00000000-0005-0000-0000-0000392E0000}"/>
    <cellStyle name="40% - Accent3 8 8 2 2 2" xfId="33857" xr:uid="{00000000-0005-0000-0000-00003A2E0000}"/>
    <cellStyle name="40% - Accent3 8 8 2 3" xfId="26840" xr:uid="{00000000-0005-0000-0000-00003B2E0000}"/>
    <cellStyle name="40% - Accent3 8 8 3" xfId="12575" xr:uid="{00000000-0005-0000-0000-00003C2E0000}"/>
    <cellStyle name="40% - Accent3 8 8 3 2" xfId="30243" xr:uid="{00000000-0005-0000-0000-00003D2E0000}"/>
    <cellStyle name="40% - Accent3 8 8 4" xfId="23975" xr:uid="{00000000-0005-0000-0000-00003E2E0000}"/>
    <cellStyle name="40% - Accent3 8 9" xfId="3859" xr:uid="{00000000-0005-0000-0000-00003F2E0000}"/>
    <cellStyle name="40% - Accent3 8 9 2" xfId="8427" xr:uid="{00000000-0005-0000-0000-0000402E0000}"/>
    <cellStyle name="40% - Accent3 8 9 2 2" xfId="16223" xr:uid="{00000000-0005-0000-0000-0000412E0000}"/>
    <cellStyle name="40% - Accent3 8 9 2 2 2" xfId="33858" xr:uid="{00000000-0005-0000-0000-0000422E0000}"/>
    <cellStyle name="40% - Accent3 8 9 2 3" xfId="26841" xr:uid="{00000000-0005-0000-0000-0000432E0000}"/>
    <cellStyle name="40% - Accent3 8 9 3" xfId="12576" xr:uid="{00000000-0005-0000-0000-0000442E0000}"/>
    <cellStyle name="40% - Accent3 8 9 3 2" xfId="30244" xr:uid="{00000000-0005-0000-0000-0000452E0000}"/>
    <cellStyle name="40% - Accent3 8 9 4" xfId="23976" xr:uid="{00000000-0005-0000-0000-0000462E0000}"/>
    <cellStyle name="40% - Accent3 9" xfId="715" xr:uid="{00000000-0005-0000-0000-0000472E0000}"/>
    <cellStyle name="40% - Accent3 9 10" xfId="3860" xr:uid="{00000000-0005-0000-0000-0000482E0000}"/>
    <cellStyle name="40% - Accent3 9 10 2" xfId="8428" xr:uid="{00000000-0005-0000-0000-0000492E0000}"/>
    <cellStyle name="40% - Accent3 9 10 2 2" xfId="16224" xr:uid="{00000000-0005-0000-0000-00004A2E0000}"/>
    <cellStyle name="40% - Accent3 9 10 2 2 2" xfId="33859" xr:uid="{00000000-0005-0000-0000-00004B2E0000}"/>
    <cellStyle name="40% - Accent3 9 10 2 3" xfId="26842" xr:uid="{00000000-0005-0000-0000-00004C2E0000}"/>
    <cellStyle name="40% - Accent3 9 10 3" xfId="12577" xr:uid="{00000000-0005-0000-0000-00004D2E0000}"/>
    <cellStyle name="40% - Accent3 9 10 3 2" xfId="30245" xr:uid="{00000000-0005-0000-0000-00004E2E0000}"/>
    <cellStyle name="40% - Accent3 9 10 4" xfId="23977" xr:uid="{00000000-0005-0000-0000-00004F2E0000}"/>
    <cellStyle name="40% - Accent3 9 11" xfId="5764" xr:uid="{00000000-0005-0000-0000-0000502E0000}"/>
    <cellStyle name="40% - Accent3 9 11 2" xfId="9064" xr:uid="{00000000-0005-0000-0000-0000512E0000}"/>
    <cellStyle name="40% - Accent3 9 11 2 2" xfId="16859" xr:uid="{00000000-0005-0000-0000-0000522E0000}"/>
    <cellStyle name="40% - Accent3 9 11 2 2 2" xfId="34495" xr:uid="{00000000-0005-0000-0000-0000532E0000}"/>
    <cellStyle name="40% - Accent3 9 11 2 3" xfId="27452" xr:uid="{00000000-0005-0000-0000-0000542E0000}"/>
    <cellStyle name="40% - Accent3 9 11 3" xfId="13620" xr:uid="{00000000-0005-0000-0000-0000552E0000}"/>
    <cellStyle name="40% - Accent3 9 11 3 2" xfId="31260" xr:uid="{00000000-0005-0000-0000-0000562E0000}"/>
    <cellStyle name="40% - Accent3 9 11 4" xfId="24587" xr:uid="{00000000-0005-0000-0000-0000572E0000}"/>
    <cellStyle name="40% - Accent3 9 12" xfId="6394" xr:uid="{00000000-0005-0000-0000-0000582E0000}"/>
    <cellStyle name="40% - Accent3 9 12 2" xfId="9604" xr:uid="{00000000-0005-0000-0000-0000592E0000}"/>
    <cellStyle name="40% - Accent3 9 12 2 2" xfId="17398" xr:uid="{00000000-0005-0000-0000-00005A2E0000}"/>
    <cellStyle name="40% - Accent3 9 12 2 2 2" xfId="35035" xr:uid="{00000000-0005-0000-0000-00005B2E0000}"/>
    <cellStyle name="40% - Accent3 9 12 2 3" xfId="27988" xr:uid="{00000000-0005-0000-0000-00005C2E0000}"/>
    <cellStyle name="40% - Accent3 9 12 3" xfId="14183" xr:uid="{00000000-0005-0000-0000-00005D2E0000}"/>
    <cellStyle name="40% - Accent3 9 12 3 2" xfId="31818" xr:uid="{00000000-0005-0000-0000-00005E2E0000}"/>
    <cellStyle name="40% - Accent3 9 12 4" xfId="25124" xr:uid="{00000000-0005-0000-0000-00005F2E0000}"/>
    <cellStyle name="40% - Accent3 9 13" xfId="6932" xr:uid="{00000000-0005-0000-0000-0000602E0000}"/>
    <cellStyle name="40% - Accent3 9 13 2" xfId="10142" xr:uid="{00000000-0005-0000-0000-0000612E0000}"/>
    <cellStyle name="40% - Accent3 9 13 2 2" xfId="17935" xr:uid="{00000000-0005-0000-0000-0000622E0000}"/>
    <cellStyle name="40% - Accent3 9 13 2 2 2" xfId="35572" xr:uid="{00000000-0005-0000-0000-0000632E0000}"/>
    <cellStyle name="40% - Accent3 9 13 2 3" xfId="28525" xr:uid="{00000000-0005-0000-0000-0000642E0000}"/>
    <cellStyle name="40% - Accent3 9 13 3" xfId="14720" xr:uid="{00000000-0005-0000-0000-0000652E0000}"/>
    <cellStyle name="40% - Accent3 9 13 3 2" xfId="32355" xr:uid="{00000000-0005-0000-0000-0000662E0000}"/>
    <cellStyle name="40% - Accent3 9 13 4" xfId="25662" xr:uid="{00000000-0005-0000-0000-0000672E0000}"/>
    <cellStyle name="40% - Accent3 9 14" xfId="7752" xr:uid="{00000000-0005-0000-0000-0000682E0000}"/>
    <cellStyle name="40% - Accent3 9 14 2" xfId="15549" xr:uid="{00000000-0005-0000-0000-0000692E0000}"/>
    <cellStyle name="40% - Accent3 9 14 2 2" xfId="33184" xr:uid="{00000000-0005-0000-0000-00006A2E0000}"/>
    <cellStyle name="40% - Accent3 9 14 3" xfId="26185" xr:uid="{00000000-0005-0000-0000-00006B2E0000}"/>
    <cellStyle name="40% - Accent3 9 15" xfId="11413" xr:uid="{00000000-0005-0000-0000-00006C2E0000}"/>
    <cellStyle name="40% - Accent3 9 15 2" xfId="29135" xr:uid="{00000000-0005-0000-0000-00006D2E0000}"/>
    <cellStyle name="40% - Accent3 9 16" xfId="22129" xr:uid="{00000000-0005-0000-0000-00006E2E0000}"/>
    <cellStyle name="40% - Accent3 9 16 2" xfId="38810" xr:uid="{00000000-0005-0000-0000-00006F2E0000}"/>
    <cellStyle name="40% - Accent3 9 17" xfId="23320" xr:uid="{00000000-0005-0000-0000-0000702E0000}"/>
    <cellStyle name="40% - Accent3 9 18" xfId="51876" xr:uid="{00000000-0005-0000-0000-0000712E0000}"/>
    <cellStyle name="40% - Accent3 9 2" xfId="716" xr:uid="{00000000-0005-0000-0000-0000722E0000}"/>
    <cellStyle name="40% - Accent3 9 2 10" xfId="51877" xr:uid="{00000000-0005-0000-0000-0000732E0000}"/>
    <cellStyle name="40% - Accent3 9 2 2" xfId="3861" xr:uid="{00000000-0005-0000-0000-0000742E0000}"/>
    <cellStyle name="40% - Accent3 9 2 2 2" xfId="8429" xr:uid="{00000000-0005-0000-0000-0000752E0000}"/>
    <cellStyle name="40% - Accent3 9 2 2 2 2" xfId="16225" xr:uid="{00000000-0005-0000-0000-0000762E0000}"/>
    <cellStyle name="40% - Accent3 9 2 2 2 2 2" xfId="33860" xr:uid="{00000000-0005-0000-0000-0000772E0000}"/>
    <cellStyle name="40% - Accent3 9 2 2 2 3" xfId="26843" xr:uid="{00000000-0005-0000-0000-0000782E0000}"/>
    <cellStyle name="40% - Accent3 9 2 2 3" xfId="12578" xr:uid="{00000000-0005-0000-0000-0000792E0000}"/>
    <cellStyle name="40% - Accent3 9 2 2 3 2" xfId="30246" xr:uid="{00000000-0005-0000-0000-00007A2E0000}"/>
    <cellStyle name="40% - Accent3 9 2 2 4" xfId="23978" xr:uid="{00000000-0005-0000-0000-00007B2E0000}"/>
    <cellStyle name="40% - Accent3 9 2 3" xfId="5765" xr:uid="{00000000-0005-0000-0000-00007C2E0000}"/>
    <cellStyle name="40% - Accent3 9 2 3 2" xfId="9065" xr:uid="{00000000-0005-0000-0000-00007D2E0000}"/>
    <cellStyle name="40% - Accent3 9 2 3 2 2" xfId="16860" xr:uid="{00000000-0005-0000-0000-00007E2E0000}"/>
    <cellStyle name="40% - Accent3 9 2 3 2 2 2" xfId="34496" xr:uid="{00000000-0005-0000-0000-00007F2E0000}"/>
    <cellStyle name="40% - Accent3 9 2 3 2 3" xfId="27453" xr:uid="{00000000-0005-0000-0000-0000802E0000}"/>
    <cellStyle name="40% - Accent3 9 2 3 3" xfId="13621" xr:uid="{00000000-0005-0000-0000-0000812E0000}"/>
    <cellStyle name="40% - Accent3 9 2 3 3 2" xfId="31261" xr:uid="{00000000-0005-0000-0000-0000822E0000}"/>
    <cellStyle name="40% - Accent3 9 2 3 4" xfId="24588" xr:uid="{00000000-0005-0000-0000-0000832E0000}"/>
    <cellStyle name="40% - Accent3 9 2 4" xfId="6395" xr:uid="{00000000-0005-0000-0000-0000842E0000}"/>
    <cellStyle name="40% - Accent3 9 2 4 2" xfId="9605" xr:uid="{00000000-0005-0000-0000-0000852E0000}"/>
    <cellStyle name="40% - Accent3 9 2 4 2 2" xfId="17399" xr:uid="{00000000-0005-0000-0000-0000862E0000}"/>
    <cellStyle name="40% - Accent3 9 2 4 2 2 2" xfId="35036" xr:uid="{00000000-0005-0000-0000-0000872E0000}"/>
    <cellStyle name="40% - Accent3 9 2 4 2 3" xfId="27989" xr:uid="{00000000-0005-0000-0000-0000882E0000}"/>
    <cellStyle name="40% - Accent3 9 2 4 3" xfId="14184" xr:uid="{00000000-0005-0000-0000-0000892E0000}"/>
    <cellStyle name="40% - Accent3 9 2 4 3 2" xfId="31819" xr:uid="{00000000-0005-0000-0000-00008A2E0000}"/>
    <cellStyle name="40% - Accent3 9 2 4 4" xfId="25125" xr:uid="{00000000-0005-0000-0000-00008B2E0000}"/>
    <cellStyle name="40% - Accent3 9 2 5" xfId="6933" xr:uid="{00000000-0005-0000-0000-00008C2E0000}"/>
    <cellStyle name="40% - Accent3 9 2 5 2" xfId="10143" xr:uid="{00000000-0005-0000-0000-00008D2E0000}"/>
    <cellStyle name="40% - Accent3 9 2 5 2 2" xfId="17936" xr:uid="{00000000-0005-0000-0000-00008E2E0000}"/>
    <cellStyle name="40% - Accent3 9 2 5 2 2 2" xfId="35573" xr:uid="{00000000-0005-0000-0000-00008F2E0000}"/>
    <cellStyle name="40% - Accent3 9 2 5 2 3" xfId="28526" xr:uid="{00000000-0005-0000-0000-0000902E0000}"/>
    <cellStyle name="40% - Accent3 9 2 5 3" xfId="14721" xr:uid="{00000000-0005-0000-0000-0000912E0000}"/>
    <cellStyle name="40% - Accent3 9 2 5 3 2" xfId="32356" xr:uid="{00000000-0005-0000-0000-0000922E0000}"/>
    <cellStyle name="40% - Accent3 9 2 5 4" xfId="25663" xr:uid="{00000000-0005-0000-0000-0000932E0000}"/>
    <cellStyle name="40% - Accent3 9 2 6" xfId="7753" xr:uid="{00000000-0005-0000-0000-0000942E0000}"/>
    <cellStyle name="40% - Accent3 9 2 6 2" xfId="15550" xr:uid="{00000000-0005-0000-0000-0000952E0000}"/>
    <cellStyle name="40% - Accent3 9 2 6 2 2" xfId="33185" xr:uid="{00000000-0005-0000-0000-0000962E0000}"/>
    <cellStyle name="40% - Accent3 9 2 6 3" xfId="26186" xr:uid="{00000000-0005-0000-0000-0000972E0000}"/>
    <cellStyle name="40% - Accent3 9 2 7" xfId="11414" xr:uid="{00000000-0005-0000-0000-0000982E0000}"/>
    <cellStyle name="40% - Accent3 9 2 7 2" xfId="29136" xr:uid="{00000000-0005-0000-0000-0000992E0000}"/>
    <cellStyle name="40% - Accent3 9 2 8" xfId="22739" xr:uid="{00000000-0005-0000-0000-00009A2E0000}"/>
    <cellStyle name="40% - Accent3 9 2 8 2" xfId="38949" xr:uid="{00000000-0005-0000-0000-00009B2E0000}"/>
    <cellStyle name="40% - Accent3 9 2 9" xfId="23321" xr:uid="{00000000-0005-0000-0000-00009C2E0000}"/>
    <cellStyle name="40% - Accent3 9 3" xfId="717" xr:uid="{00000000-0005-0000-0000-00009D2E0000}"/>
    <cellStyle name="40% - Accent3 9 3 10" xfId="23322" xr:uid="{00000000-0005-0000-0000-00009E2E0000}"/>
    <cellStyle name="40% - Accent3 9 3 11" xfId="51878" xr:uid="{00000000-0005-0000-0000-00009F2E0000}"/>
    <cellStyle name="40% - Accent3 9 3 2" xfId="718" xr:uid="{00000000-0005-0000-0000-0000A02E0000}"/>
    <cellStyle name="40% - Accent3 9 3 2 2" xfId="3863" xr:uid="{00000000-0005-0000-0000-0000A12E0000}"/>
    <cellStyle name="40% - Accent3 9 3 2 2 2" xfId="8431" xr:uid="{00000000-0005-0000-0000-0000A22E0000}"/>
    <cellStyle name="40% - Accent3 9 3 2 2 2 2" xfId="16227" xr:uid="{00000000-0005-0000-0000-0000A32E0000}"/>
    <cellStyle name="40% - Accent3 9 3 2 2 2 2 2" xfId="33862" xr:uid="{00000000-0005-0000-0000-0000A42E0000}"/>
    <cellStyle name="40% - Accent3 9 3 2 2 2 3" xfId="26845" xr:uid="{00000000-0005-0000-0000-0000A52E0000}"/>
    <cellStyle name="40% - Accent3 9 3 2 2 3" xfId="12580" xr:uid="{00000000-0005-0000-0000-0000A62E0000}"/>
    <cellStyle name="40% - Accent3 9 3 2 2 3 2" xfId="30248" xr:uid="{00000000-0005-0000-0000-0000A72E0000}"/>
    <cellStyle name="40% - Accent3 9 3 2 2 4" xfId="23980" xr:uid="{00000000-0005-0000-0000-0000A82E0000}"/>
    <cellStyle name="40% - Accent3 9 3 2 3" xfId="5767" xr:uid="{00000000-0005-0000-0000-0000A92E0000}"/>
    <cellStyle name="40% - Accent3 9 3 2 3 2" xfId="9067" xr:uid="{00000000-0005-0000-0000-0000AA2E0000}"/>
    <cellStyle name="40% - Accent3 9 3 2 3 2 2" xfId="16862" xr:uid="{00000000-0005-0000-0000-0000AB2E0000}"/>
    <cellStyle name="40% - Accent3 9 3 2 3 2 2 2" xfId="34498" xr:uid="{00000000-0005-0000-0000-0000AC2E0000}"/>
    <cellStyle name="40% - Accent3 9 3 2 3 2 3" xfId="27455" xr:uid="{00000000-0005-0000-0000-0000AD2E0000}"/>
    <cellStyle name="40% - Accent3 9 3 2 3 3" xfId="13623" xr:uid="{00000000-0005-0000-0000-0000AE2E0000}"/>
    <cellStyle name="40% - Accent3 9 3 2 3 3 2" xfId="31263" xr:uid="{00000000-0005-0000-0000-0000AF2E0000}"/>
    <cellStyle name="40% - Accent3 9 3 2 3 4" xfId="24590" xr:uid="{00000000-0005-0000-0000-0000B02E0000}"/>
    <cellStyle name="40% - Accent3 9 3 2 4" xfId="6397" xr:uid="{00000000-0005-0000-0000-0000B12E0000}"/>
    <cellStyle name="40% - Accent3 9 3 2 4 2" xfId="9607" xr:uid="{00000000-0005-0000-0000-0000B22E0000}"/>
    <cellStyle name="40% - Accent3 9 3 2 4 2 2" xfId="17401" xr:uid="{00000000-0005-0000-0000-0000B32E0000}"/>
    <cellStyle name="40% - Accent3 9 3 2 4 2 2 2" xfId="35038" xr:uid="{00000000-0005-0000-0000-0000B42E0000}"/>
    <cellStyle name="40% - Accent3 9 3 2 4 2 3" xfId="27991" xr:uid="{00000000-0005-0000-0000-0000B52E0000}"/>
    <cellStyle name="40% - Accent3 9 3 2 4 3" xfId="14186" xr:uid="{00000000-0005-0000-0000-0000B62E0000}"/>
    <cellStyle name="40% - Accent3 9 3 2 4 3 2" xfId="31821" xr:uid="{00000000-0005-0000-0000-0000B72E0000}"/>
    <cellStyle name="40% - Accent3 9 3 2 4 4" xfId="25127" xr:uid="{00000000-0005-0000-0000-0000B82E0000}"/>
    <cellStyle name="40% - Accent3 9 3 2 5" xfId="6935" xr:uid="{00000000-0005-0000-0000-0000B92E0000}"/>
    <cellStyle name="40% - Accent3 9 3 2 5 2" xfId="10145" xr:uid="{00000000-0005-0000-0000-0000BA2E0000}"/>
    <cellStyle name="40% - Accent3 9 3 2 5 2 2" xfId="17938" xr:uid="{00000000-0005-0000-0000-0000BB2E0000}"/>
    <cellStyle name="40% - Accent3 9 3 2 5 2 2 2" xfId="35575" xr:uid="{00000000-0005-0000-0000-0000BC2E0000}"/>
    <cellStyle name="40% - Accent3 9 3 2 5 2 3" xfId="28528" xr:uid="{00000000-0005-0000-0000-0000BD2E0000}"/>
    <cellStyle name="40% - Accent3 9 3 2 5 3" xfId="14723" xr:uid="{00000000-0005-0000-0000-0000BE2E0000}"/>
    <cellStyle name="40% - Accent3 9 3 2 5 3 2" xfId="32358" xr:uid="{00000000-0005-0000-0000-0000BF2E0000}"/>
    <cellStyle name="40% - Accent3 9 3 2 5 4" xfId="25665" xr:uid="{00000000-0005-0000-0000-0000C02E0000}"/>
    <cellStyle name="40% - Accent3 9 3 2 6" xfId="7755" xr:uid="{00000000-0005-0000-0000-0000C12E0000}"/>
    <cellStyle name="40% - Accent3 9 3 2 6 2" xfId="15552" xr:uid="{00000000-0005-0000-0000-0000C22E0000}"/>
    <cellStyle name="40% - Accent3 9 3 2 6 2 2" xfId="33187" xr:uid="{00000000-0005-0000-0000-0000C32E0000}"/>
    <cellStyle name="40% - Accent3 9 3 2 6 3" xfId="26188" xr:uid="{00000000-0005-0000-0000-0000C42E0000}"/>
    <cellStyle name="40% - Accent3 9 3 2 7" xfId="11416" xr:uid="{00000000-0005-0000-0000-0000C52E0000}"/>
    <cellStyle name="40% - Accent3 9 3 2 7 2" xfId="29138" xr:uid="{00000000-0005-0000-0000-0000C62E0000}"/>
    <cellStyle name="40% - Accent3 9 3 2 8" xfId="23323" xr:uid="{00000000-0005-0000-0000-0000C72E0000}"/>
    <cellStyle name="40% - Accent3 9 3 2 9" xfId="51879" xr:uid="{00000000-0005-0000-0000-0000C82E0000}"/>
    <cellStyle name="40% - Accent3 9 3 3" xfId="3864" xr:uid="{00000000-0005-0000-0000-0000C92E0000}"/>
    <cellStyle name="40% - Accent3 9 3 3 2" xfId="5768" xr:uid="{00000000-0005-0000-0000-0000CA2E0000}"/>
    <cellStyle name="40% - Accent3 9 3 3 2 2" xfId="9068" xr:uid="{00000000-0005-0000-0000-0000CB2E0000}"/>
    <cellStyle name="40% - Accent3 9 3 3 2 2 2" xfId="16863" xr:uid="{00000000-0005-0000-0000-0000CC2E0000}"/>
    <cellStyle name="40% - Accent3 9 3 3 2 2 2 2" xfId="34499" xr:uid="{00000000-0005-0000-0000-0000CD2E0000}"/>
    <cellStyle name="40% - Accent3 9 3 3 2 2 3" xfId="27456" xr:uid="{00000000-0005-0000-0000-0000CE2E0000}"/>
    <cellStyle name="40% - Accent3 9 3 3 2 3" xfId="13624" xr:uid="{00000000-0005-0000-0000-0000CF2E0000}"/>
    <cellStyle name="40% - Accent3 9 3 3 2 3 2" xfId="31264" xr:uid="{00000000-0005-0000-0000-0000D02E0000}"/>
    <cellStyle name="40% - Accent3 9 3 3 2 4" xfId="24591" xr:uid="{00000000-0005-0000-0000-0000D12E0000}"/>
    <cellStyle name="40% - Accent3 9 3 3 3" xfId="6398" xr:uid="{00000000-0005-0000-0000-0000D22E0000}"/>
    <cellStyle name="40% - Accent3 9 3 3 3 2" xfId="9608" xr:uid="{00000000-0005-0000-0000-0000D32E0000}"/>
    <cellStyle name="40% - Accent3 9 3 3 3 2 2" xfId="17402" xr:uid="{00000000-0005-0000-0000-0000D42E0000}"/>
    <cellStyle name="40% - Accent3 9 3 3 3 2 2 2" xfId="35039" xr:uid="{00000000-0005-0000-0000-0000D52E0000}"/>
    <cellStyle name="40% - Accent3 9 3 3 3 2 3" xfId="27992" xr:uid="{00000000-0005-0000-0000-0000D62E0000}"/>
    <cellStyle name="40% - Accent3 9 3 3 3 3" xfId="14187" xr:uid="{00000000-0005-0000-0000-0000D72E0000}"/>
    <cellStyle name="40% - Accent3 9 3 3 3 3 2" xfId="31822" xr:uid="{00000000-0005-0000-0000-0000D82E0000}"/>
    <cellStyle name="40% - Accent3 9 3 3 3 4" xfId="25128" xr:uid="{00000000-0005-0000-0000-0000D92E0000}"/>
    <cellStyle name="40% - Accent3 9 3 3 4" xfId="6936" xr:uid="{00000000-0005-0000-0000-0000DA2E0000}"/>
    <cellStyle name="40% - Accent3 9 3 3 4 2" xfId="10146" xr:uid="{00000000-0005-0000-0000-0000DB2E0000}"/>
    <cellStyle name="40% - Accent3 9 3 3 4 2 2" xfId="17939" xr:uid="{00000000-0005-0000-0000-0000DC2E0000}"/>
    <cellStyle name="40% - Accent3 9 3 3 4 2 2 2" xfId="35576" xr:uid="{00000000-0005-0000-0000-0000DD2E0000}"/>
    <cellStyle name="40% - Accent3 9 3 3 4 2 3" xfId="28529" xr:uid="{00000000-0005-0000-0000-0000DE2E0000}"/>
    <cellStyle name="40% - Accent3 9 3 3 4 3" xfId="14724" xr:uid="{00000000-0005-0000-0000-0000DF2E0000}"/>
    <cellStyle name="40% - Accent3 9 3 3 4 3 2" xfId="32359" xr:uid="{00000000-0005-0000-0000-0000E02E0000}"/>
    <cellStyle name="40% - Accent3 9 3 3 4 4" xfId="25666" xr:uid="{00000000-0005-0000-0000-0000E12E0000}"/>
    <cellStyle name="40% - Accent3 9 3 3 5" xfId="8432" xr:uid="{00000000-0005-0000-0000-0000E22E0000}"/>
    <cellStyle name="40% - Accent3 9 3 3 5 2" xfId="16228" xr:uid="{00000000-0005-0000-0000-0000E32E0000}"/>
    <cellStyle name="40% - Accent3 9 3 3 5 2 2" xfId="33863" xr:uid="{00000000-0005-0000-0000-0000E42E0000}"/>
    <cellStyle name="40% - Accent3 9 3 3 5 3" xfId="26846" xr:uid="{00000000-0005-0000-0000-0000E52E0000}"/>
    <cellStyle name="40% - Accent3 9 3 3 6" xfId="12581" xr:uid="{00000000-0005-0000-0000-0000E62E0000}"/>
    <cellStyle name="40% - Accent3 9 3 3 6 2" xfId="30249" xr:uid="{00000000-0005-0000-0000-0000E72E0000}"/>
    <cellStyle name="40% - Accent3 9 3 3 7" xfId="23981" xr:uid="{00000000-0005-0000-0000-0000E82E0000}"/>
    <cellStyle name="40% - Accent3 9 3 4" xfId="3862" xr:uid="{00000000-0005-0000-0000-0000E92E0000}"/>
    <cellStyle name="40% - Accent3 9 3 4 2" xfId="8430" xr:uid="{00000000-0005-0000-0000-0000EA2E0000}"/>
    <cellStyle name="40% - Accent3 9 3 4 2 2" xfId="16226" xr:uid="{00000000-0005-0000-0000-0000EB2E0000}"/>
    <cellStyle name="40% - Accent3 9 3 4 2 2 2" xfId="33861" xr:uid="{00000000-0005-0000-0000-0000EC2E0000}"/>
    <cellStyle name="40% - Accent3 9 3 4 2 3" xfId="26844" xr:uid="{00000000-0005-0000-0000-0000ED2E0000}"/>
    <cellStyle name="40% - Accent3 9 3 4 3" xfId="12579" xr:uid="{00000000-0005-0000-0000-0000EE2E0000}"/>
    <cellStyle name="40% - Accent3 9 3 4 3 2" xfId="30247" xr:uid="{00000000-0005-0000-0000-0000EF2E0000}"/>
    <cellStyle name="40% - Accent3 9 3 4 4" xfId="23979" xr:uid="{00000000-0005-0000-0000-0000F02E0000}"/>
    <cellStyle name="40% - Accent3 9 3 5" xfId="5766" xr:uid="{00000000-0005-0000-0000-0000F12E0000}"/>
    <cellStyle name="40% - Accent3 9 3 5 2" xfId="9066" xr:uid="{00000000-0005-0000-0000-0000F22E0000}"/>
    <cellStyle name="40% - Accent3 9 3 5 2 2" xfId="16861" xr:uid="{00000000-0005-0000-0000-0000F32E0000}"/>
    <cellStyle name="40% - Accent3 9 3 5 2 2 2" xfId="34497" xr:uid="{00000000-0005-0000-0000-0000F42E0000}"/>
    <cellStyle name="40% - Accent3 9 3 5 2 3" xfId="27454" xr:uid="{00000000-0005-0000-0000-0000F52E0000}"/>
    <cellStyle name="40% - Accent3 9 3 5 3" xfId="13622" xr:uid="{00000000-0005-0000-0000-0000F62E0000}"/>
    <cellStyle name="40% - Accent3 9 3 5 3 2" xfId="31262" xr:uid="{00000000-0005-0000-0000-0000F72E0000}"/>
    <cellStyle name="40% - Accent3 9 3 5 4" xfId="24589" xr:uid="{00000000-0005-0000-0000-0000F82E0000}"/>
    <cellStyle name="40% - Accent3 9 3 6" xfId="6396" xr:uid="{00000000-0005-0000-0000-0000F92E0000}"/>
    <cellStyle name="40% - Accent3 9 3 6 2" xfId="9606" xr:uid="{00000000-0005-0000-0000-0000FA2E0000}"/>
    <cellStyle name="40% - Accent3 9 3 6 2 2" xfId="17400" xr:uid="{00000000-0005-0000-0000-0000FB2E0000}"/>
    <cellStyle name="40% - Accent3 9 3 6 2 2 2" xfId="35037" xr:uid="{00000000-0005-0000-0000-0000FC2E0000}"/>
    <cellStyle name="40% - Accent3 9 3 6 2 3" xfId="27990" xr:uid="{00000000-0005-0000-0000-0000FD2E0000}"/>
    <cellStyle name="40% - Accent3 9 3 6 3" xfId="14185" xr:uid="{00000000-0005-0000-0000-0000FE2E0000}"/>
    <cellStyle name="40% - Accent3 9 3 6 3 2" xfId="31820" xr:uid="{00000000-0005-0000-0000-0000FF2E0000}"/>
    <cellStyle name="40% - Accent3 9 3 6 4" xfId="25126" xr:uid="{00000000-0005-0000-0000-0000002F0000}"/>
    <cellStyle name="40% - Accent3 9 3 7" xfId="6934" xr:uid="{00000000-0005-0000-0000-0000012F0000}"/>
    <cellStyle name="40% - Accent3 9 3 7 2" xfId="10144" xr:uid="{00000000-0005-0000-0000-0000022F0000}"/>
    <cellStyle name="40% - Accent3 9 3 7 2 2" xfId="17937" xr:uid="{00000000-0005-0000-0000-0000032F0000}"/>
    <cellStyle name="40% - Accent3 9 3 7 2 2 2" xfId="35574" xr:uid="{00000000-0005-0000-0000-0000042F0000}"/>
    <cellStyle name="40% - Accent3 9 3 7 2 3" xfId="28527" xr:uid="{00000000-0005-0000-0000-0000052F0000}"/>
    <cellStyle name="40% - Accent3 9 3 7 3" xfId="14722" xr:uid="{00000000-0005-0000-0000-0000062F0000}"/>
    <cellStyle name="40% - Accent3 9 3 7 3 2" xfId="32357" xr:uid="{00000000-0005-0000-0000-0000072F0000}"/>
    <cellStyle name="40% - Accent3 9 3 7 4" xfId="25664" xr:uid="{00000000-0005-0000-0000-0000082F0000}"/>
    <cellStyle name="40% - Accent3 9 3 8" xfId="7754" xr:uid="{00000000-0005-0000-0000-0000092F0000}"/>
    <cellStyle name="40% - Accent3 9 3 8 2" xfId="15551" xr:uid="{00000000-0005-0000-0000-00000A2F0000}"/>
    <cellStyle name="40% - Accent3 9 3 8 2 2" xfId="33186" xr:uid="{00000000-0005-0000-0000-00000B2F0000}"/>
    <cellStyle name="40% - Accent3 9 3 8 3" xfId="26187" xr:uid="{00000000-0005-0000-0000-00000C2F0000}"/>
    <cellStyle name="40% - Accent3 9 3 9" xfId="11415" xr:uid="{00000000-0005-0000-0000-00000D2F0000}"/>
    <cellStyle name="40% - Accent3 9 3 9 2" xfId="29137" xr:uid="{00000000-0005-0000-0000-00000E2F0000}"/>
    <cellStyle name="40% - Accent3 9 4" xfId="719" xr:uid="{00000000-0005-0000-0000-00000F2F0000}"/>
    <cellStyle name="40% - Accent3 9 4 2" xfId="3865" xr:uid="{00000000-0005-0000-0000-0000102F0000}"/>
    <cellStyle name="40% - Accent3 9 4 2 2" xfId="8433" xr:uid="{00000000-0005-0000-0000-0000112F0000}"/>
    <cellStyle name="40% - Accent3 9 4 2 2 2" xfId="16229" xr:uid="{00000000-0005-0000-0000-0000122F0000}"/>
    <cellStyle name="40% - Accent3 9 4 2 2 2 2" xfId="33864" xr:uid="{00000000-0005-0000-0000-0000132F0000}"/>
    <cellStyle name="40% - Accent3 9 4 2 2 3" xfId="26847" xr:uid="{00000000-0005-0000-0000-0000142F0000}"/>
    <cellStyle name="40% - Accent3 9 4 2 3" xfId="12582" xr:uid="{00000000-0005-0000-0000-0000152F0000}"/>
    <cellStyle name="40% - Accent3 9 4 2 3 2" xfId="30250" xr:uid="{00000000-0005-0000-0000-0000162F0000}"/>
    <cellStyle name="40% - Accent3 9 4 2 4" xfId="23982" xr:uid="{00000000-0005-0000-0000-0000172F0000}"/>
    <cellStyle name="40% - Accent3 9 4 3" xfId="5769" xr:uid="{00000000-0005-0000-0000-0000182F0000}"/>
    <cellStyle name="40% - Accent3 9 4 3 2" xfId="9069" xr:uid="{00000000-0005-0000-0000-0000192F0000}"/>
    <cellStyle name="40% - Accent3 9 4 3 2 2" xfId="16864" xr:uid="{00000000-0005-0000-0000-00001A2F0000}"/>
    <cellStyle name="40% - Accent3 9 4 3 2 2 2" xfId="34500" xr:uid="{00000000-0005-0000-0000-00001B2F0000}"/>
    <cellStyle name="40% - Accent3 9 4 3 2 3" xfId="27457" xr:uid="{00000000-0005-0000-0000-00001C2F0000}"/>
    <cellStyle name="40% - Accent3 9 4 3 3" xfId="13625" xr:uid="{00000000-0005-0000-0000-00001D2F0000}"/>
    <cellStyle name="40% - Accent3 9 4 3 3 2" xfId="31265" xr:uid="{00000000-0005-0000-0000-00001E2F0000}"/>
    <cellStyle name="40% - Accent3 9 4 3 4" xfId="24592" xr:uid="{00000000-0005-0000-0000-00001F2F0000}"/>
    <cellStyle name="40% - Accent3 9 4 4" xfId="6399" xr:uid="{00000000-0005-0000-0000-0000202F0000}"/>
    <cellStyle name="40% - Accent3 9 4 4 2" xfId="9609" xr:uid="{00000000-0005-0000-0000-0000212F0000}"/>
    <cellStyle name="40% - Accent3 9 4 4 2 2" xfId="17403" xr:uid="{00000000-0005-0000-0000-0000222F0000}"/>
    <cellStyle name="40% - Accent3 9 4 4 2 2 2" xfId="35040" xr:uid="{00000000-0005-0000-0000-0000232F0000}"/>
    <cellStyle name="40% - Accent3 9 4 4 2 3" xfId="27993" xr:uid="{00000000-0005-0000-0000-0000242F0000}"/>
    <cellStyle name="40% - Accent3 9 4 4 3" xfId="14188" xr:uid="{00000000-0005-0000-0000-0000252F0000}"/>
    <cellStyle name="40% - Accent3 9 4 4 3 2" xfId="31823" xr:uid="{00000000-0005-0000-0000-0000262F0000}"/>
    <cellStyle name="40% - Accent3 9 4 4 4" xfId="25129" xr:uid="{00000000-0005-0000-0000-0000272F0000}"/>
    <cellStyle name="40% - Accent3 9 4 5" xfId="6937" xr:uid="{00000000-0005-0000-0000-0000282F0000}"/>
    <cellStyle name="40% - Accent3 9 4 5 2" xfId="10147" xr:uid="{00000000-0005-0000-0000-0000292F0000}"/>
    <cellStyle name="40% - Accent3 9 4 5 2 2" xfId="17940" xr:uid="{00000000-0005-0000-0000-00002A2F0000}"/>
    <cellStyle name="40% - Accent3 9 4 5 2 2 2" xfId="35577" xr:uid="{00000000-0005-0000-0000-00002B2F0000}"/>
    <cellStyle name="40% - Accent3 9 4 5 2 3" xfId="28530" xr:uid="{00000000-0005-0000-0000-00002C2F0000}"/>
    <cellStyle name="40% - Accent3 9 4 5 3" xfId="14725" xr:uid="{00000000-0005-0000-0000-00002D2F0000}"/>
    <cellStyle name="40% - Accent3 9 4 5 3 2" xfId="32360" xr:uid="{00000000-0005-0000-0000-00002E2F0000}"/>
    <cellStyle name="40% - Accent3 9 4 5 4" xfId="25667" xr:uid="{00000000-0005-0000-0000-00002F2F0000}"/>
    <cellStyle name="40% - Accent3 9 4 6" xfId="7756" xr:uid="{00000000-0005-0000-0000-0000302F0000}"/>
    <cellStyle name="40% - Accent3 9 4 6 2" xfId="15553" xr:uid="{00000000-0005-0000-0000-0000312F0000}"/>
    <cellStyle name="40% - Accent3 9 4 6 2 2" xfId="33188" xr:uid="{00000000-0005-0000-0000-0000322F0000}"/>
    <cellStyle name="40% - Accent3 9 4 6 3" xfId="26189" xr:uid="{00000000-0005-0000-0000-0000332F0000}"/>
    <cellStyle name="40% - Accent3 9 4 7" xfId="11417" xr:uid="{00000000-0005-0000-0000-0000342F0000}"/>
    <cellStyle name="40% - Accent3 9 4 7 2" xfId="29139" xr:uid="{00000000-0005-0000-0000-0000352F0000}"/>
    <cellStyle name="40% - Accent3 9 4 8" xfId="23324" xr:uid="{00000000-0005-0000-0000-0000362F0000}"/>
    <cellStyle name="40% - Accent3 9 4 9" xfId="51880" xr:uid="{00000000-0005-0000-0000-0000372F0000}"/>
    <cellStyle name="40% - Accent3 9 5" xfId="720" xr:uid="{00000000-0005-0000-0000-0000382F0000}"/>
    <cellStyle name="40% - Accent3 9 5 2" xfId="3866" xr:uid="{00000000-0005-0000-0000-0000392F0000}"/>
    <cellStyle name="40% - Accent3 9 5 2 2" xfId="8434" xr:uid="{00000000-0005-0000-0000-00003A2F0000}"/>
    <cellStyle name="40% - Accent3 9 5 2 2 2" xfId="16230" xr:uid="{00000000-0005-0000-0000-00003B2F0000}"/>
    <cellStyle name="40% - Accent3 9 5 2 2 2 2" xfId="33865" xr:uid="{00000000-0005-0000-0000-00003C2F0000}"/>
    <cellStyle name="40% - Accent3 9 5 2 2 3" xfId="26848" xr:uid="{00000000-0005-0000-0000-00003D2F0000}"/>
    <cellStyle name="40% - Accent3 9 5 2 3" xfId="12583" xr:uid="{00000000-0005-0000-0000-00003E2F0000}"/>
    <cellStyle name="40% - Accent3 9 5 2 3 2" xfId="30251" xr:uid="{00000000-0005-0000-0000-00003F2F0000}"/>
    <cellStyle name="40% - Accent3 9 5 2 4" xfId="23983" xr:uid="{00000000-0005-0000-0000-0000402F0000}"/>
    <cellStyle name="40% - Accent3 9 5 3" xfId="5770" xr:uid="{00000000-0005-0000-0000-0000412F0000}"/>
    <cellStyle name="40% - Accent3 9 5 3 2" xfId="9070" xr:uid="{00000000-0005-0000-0000-0000422F0000}"/>
    <cellStyle name="40% - Accent3 9 5 3 2 2" xfId="16865" xr:uid="{00000000-0005-0000-0000-0000432F0000}"/>
    <cellStyle name="40% - Accent3 9 5 3 2 2 2" xfId="34501" xr:uid="{00000000-0005-0000-0000-0000442F0000}"/>
    <cellStyle name="40% - Accent3 9 5 3 2 3" xfId="27458" xr:uid="{00000000-0005-0000-0000-0000452F0000}"/>
    <cellStyle name="40% - Accent3 9 5 3 3" xfId="13626" xr:uid="{00000000-0005-0000-0000-0000462F0000}"/>
    <cellStyle name="40% - Accent3 9 5 3 3 2" xfId="31266" xr:uid="{00000000-0005-0000-0000-0000472F0000}"/>
    <cellStyle name="40% - Accent3 9 5 3 4" xfId="24593" xr:uid="{00000000-0005-0000-0000-0000482F0000}"/>
    <cellStyle name="40% - Accent3 9 5 4" xfId="6400" xr:uid="{00000000-0005-0000-0000-0000492F0000}"/>
    <cellStyle name="40% - Accent3 9 5 4 2" xfId="9610" xr:uid="{00000000-0005-0000-0000-00004A2F0000}"/>
    <cellStyle name="40% - Accent3 9 5 4 2 2" xfId="17404" xr:uid="{00000000-0005-0000-0000-00004B2F0000}"/>
    <cellStyle name="40% - Accent3 9 5 4 2 2 2" xfId="35041" xr:uid="{00000000-0005-0000-0000-00004C2F0000}"/>
    <cellStyle name="40% - Accent3 9 5 4 2 3" xfId="27994" xr:uid="{00000000-0005-0000-0000-00004D2F0000}"/>
    <cellStyle name="40% - Accent3 9 5 4 3" xfId="14189" xr:uid="{00000000-0005-0000-0000-00004E2F0000}"/>
    <cellStyle name="40% - Accent3 9 5 4 3 2" xfId="31824" xr:uid="{00000000-0005-0000-0000-00004F2F0000}"/>
    <cellStyle name="40% - Accent3 9 5 4 4" xfId="25130" xr:uid="{00000000-0005-0000-0000-0000502F0000}"/>
    <cellStyle name="40% - Accent3 9 5 5" xfId="6938" xr:uid="{00000000-0005-0000-0000-0000512F0000}"/>
    <cellStyle name="40% - Accent3 9 5 5 2" xfId="10148" xr:uid="{00000000-0005-0000-0000-0000522F0000}"/>
    <cellStyle name="40% - Accent3 9 5 5 2 2" xfId="17941" xr:uid="{00000000-0005-0000-0000-0000532F0000}"/>
    <cellStyle name="40% - Accent3 9 5 5 2 2 2" xfId="35578" xr:uid="{00000000-0005-0000-0000-0000542F0000}"/>
    <cellStyle name="40% - Accent3 9 5 5 2 3" xfId="28531" xr:uid="{00000000-0005-0000-0000-0000552F0000}"/>
    <cellStyle name="40% - Accent3 9 5 5 3" xfId="14726" xr:uid="{00000000-0005-0000-0000-0000562F0000}"/>
    <cellStyle name="40% - Accent3 9 5 5 3 2" xfId="32361" xr:uid="{00000000-0005-0000-0000-0000572F0000}"/>
    <cellStyle name="40% - Accent3 9 5 5 4" xfId="25668" xr:uid="{00000000-0005-0000-0000-0000582F0000}"/>
    <cellStyle name="40% - Accent3 9 5 6" xfId="7757" xr:uid="{00000000-0005-0000-0000-0000592F0000}"/>
    <cellStyle name="40% - Accent3 9 5 6 2" xfId="15554" xr:uid="{00000000-0005-0000-0000-00005A2F0000}"/>
    <cellStyle name="40% - Accent3 9 5 6 2 2" xfId="33189" xr:uid="{00000000-0005-0000-0000-00005B2F0000}"/>
    <cellStyle name="40% - Accent3 9 5 6 3" xfId="26190" xr:uid="{00000000-0005-0000-0000-00005C2F0000}"/>
    <cellStyle name="40% - Accent3 9 5 7" xfId="11418" xr:uid="{00000000-0005-0000-0000-00005D2F0000}"/>
    <cellStyle name="40% - Accent3 9 5 7 2" xfId="29140" xr:uid="{00000000-0005-0000-0000-00005E2F0000}"/>
    <cellStyle name="40% - Accent3 9 5 8" xfId="23325" xr:uid="{00000000-0005-0000-0000-00005F2F0000}"/>
    <cellStyle name="40% - Accent3 9 5 9" xfId="51881" xr:uid="{00000000-0005-0000-0000-0000602F0000}"/>
    <cellStyle name="40% - Accent3 9 6" xfId="721" xr:uid="{00000000-0005-0000-0000-0000612F0000}"/>
    <cellStyle name="40% - Accent3 9 6 2" xfId="3867" xr:uid="{00000000-0005-0000-0000-0000622F0000}"/>
    <cellStyle name="40% - Accent3 9 6 2 2" xfId="8435" xr:uid="{00000000-0005-0000-0000-0000632F0000}"/>
    <cellStyle name="40% - Accent3 9 6 2 2 2" xfId="16231" xr:uid="{00000000-0005-0000-0000-0000642F0000}"/>
    <cellStyle name="40% - Accent3 9 6 2 2 2 2" xfId="33866" xr:uid="{00000000-0005-0000-0000-0000652F0000}"/>
    <cellStyle name="40% - Accent3 9 6 2 2 3" xfId="26849" xr:uid="{00000000-0005-0000-0000-0000662F0000}"/>
    <cellStyle name="40% - Accent3 9 6 2 3" xfId="12584" xr:uid="{00000000-0005-0000-0000-0000672F0000}"/>
    <cellStyle name="40% - Accent3 9 6 2 3 2" xfId="30252" xr:uid="{00000000-0005-0000-0000-0000682F0000}"/>
    <cellStyle name="40% - Accent3 9 6 2 4" xfId="23984" xr:uid="{00000000-0005-0000-0000-0000692F0000}"/>
    <cellStyle name="40% - Accent3 9 6 3" xfId="5771" xr:uid="{00000000-0005-0000-0000-00006A2F0000}"/>
    <cellStyle name="40% - Accent3 9 6 3 2" xfId="9071" xr:uid="{00000000-0005-0000-0000-00006B2F0000}"/>
    <cellStyle name="40% - Accent3 9 6 3 2 2" xfId="16866" xr:uid="{00000000-0005-0000-0000-00006C2F0000}"/>
    <cellStyle name="40% - Accent3 9 6 3 2 2 2" xfId="34502" xr:uid="{00000000-0005-0000-0000-00006D2F0000}"/>
    <cellStyle name="40% - Accent3 9 6 3 2 3" xfId="27459" xr:uid="{00000000-0005-0000-0000-00006E2F0000}"/>
    <cellStyle name="40% - Accent3 9 6 3 3" xfId="13627" xr:uid="{00000000-0005-0000-0000-00006F2F0000}"/>
    <cellStyle name="40% - Accent3 9 6 3 3 2" xfId="31267" xr:uid="{00000000-0005-0000-0000-0000702F0000}"/>
    <cellStyle name="40% - Accent3 9 6 3 4" xfId="24594" xr:uid="{00000000-0005-0000-0000-0000712F0000}"/>
    <cellStyle name="40% - Accent3 9 6 4" xfId="6401" xr:uid="{00000000-0005-0000-0000-0000722F0000}"/>
    <cellStyle name="40% - Accent3 9 6 4 2" xfId="9611" xr:uid="{00000000-0005-0000-0000-0000732F0000}"/>
    <cellStyle name="40% - Accent3 9 6 4 2 2" xfId="17405" xr:uid="{00000000-0005-0000-0000-0000742F0000}"/>
    <cellStyle name="40% - Accent3 9 6 4 2 2 2" xfId="35042" xr:uid="{00000000-0005-0000-0000-0000752F0000}"/>
    <cellStyle name="40% - Accent3 9 6 4 2 3" xfId="27995" xr:uid="{00000000-0005-0000-0000-0000762F0000}"/>
    <cellStyle name="40% - Accent3 9 6 4 3" xfId="14190" xr:uid="{00000000-0005-0000-0000-0000772F0000}"/>
    <cellStyle name="40% - Accent3 9 6 4 3 2" xfId="31825" xr:uid="{00000000-0005-0000-0000-0000782F0000}"/>
    <cellStyle name="40% - Accent3 9 6 4 4" xfId="25131" xr:uid="{00000000-0005-0000-0000-0000792F0000}"/>
    <cellStyle name="40% - Accent3 9 6 5" xfId="6939" xr:uid="{00000000-0005-0000-0000-00007A2F0000}"/>
    <cellStyle name="40% - Accent3 9 6 5 2" xfId="10149" xr:uid="{00000000-0005-0000-0000-00007B2F0000}"/>
    <cellStyle name="40% - Accent3 9 6 5 2 2" xfId="17942" xr:uid="{00000000-0005-0000-0000-00007C2F0000}"/>
    <cellStyle name="40% - Accent3 9 6 5 2 2 2" xfId="35579" xr:uid="{00000000-0005-0000-0000-00007D2F0000}"/>
    <cellStyle name="40% - Accent3 9 6 5 2 3" xfId="28532" xr:uid="{00000000-0005-0000-0000-00007E2F0000}"/>
    <cellStyle name="40% - Accent3 9 6 5 3" xfId="14727" xr:uid="{00000000-0005-0000-0000-00007F2F0000}"/>
    <cellStyle name="40% - Accent3 9 6 5 3 2" xfId="32362" xr:uid="{00000000-0005-0000-0000-0000802F0000}"/>
    <cellStyle name="40% - Accent3 9 6 5 4" xfId="25669" xr:uid="{00000000-0005-0000-0000-0000812F0000}"/>
    <cellStyle name="40% - Accent3 9 6 6" xfId="7758" xr:uid="{00000000-0005-0000-0000-0000822F0000}"/>
    <cellStyle name="40% - Accent3 9 6 6 2" xfId="15555" xr:uid="{00000000-0005-0000-0000-0000832F0000}"/>
    <cellStyle name="40% - Accent3 9 6 6 2 2" xfId="33190" xr:uid="{00000000-0005-0000-0000-0000842F0000}"/>
    <cellStyle name="40% - Accent3 9 6 6 3" xfId="26191" xr:uid="{00000000-0005-0000-0000-0000852F0000}"/>
    <cellStyle name="40% - Accent3 9 6 7" xfId="11419" xr:uid="{00000000-0005-0000-0000-0000862F0000}"/>
    <cellStyle name="40% - Accent3 9 6 7 2" xfId="29141" xr:uid="{00000000-0005-0000-0000-0000872F0000}"/>
    <cellStyle name="40% - Accent3 9 6 8" xfId="23326" xr:uid="{00000000-0005-0000-0000-0000882F0000}"/>
    <cellStyle name="40% - Accent3 9 6 9" xfId="51882" xr:uid="{00000000-0005-0000-0000-0000892F0000}"/>
    <cellStyle name="40% - Accent3 9 7" xfId="722" xr:uid="{00000000-0005-0000-0000-00008A2F0000}"/>
    <cellStyle name="40% - Accent3 9 7 10" xfId="51883" xr:uid="{00000000-0005-0000-0000-00008B2F0000}"/>
    <cellStyle name="40% - Accent3 9 7 2" xfId="723" xr:uid="{00000000-0005-0000-0000-00008C2F0000}"/>
    <cellStyle name="40% - Accent3 9 7 2 2" xfId="8437" xr:uid="{00000000-0005-0000-0000-00008D2F0000}"/>
    <cellStyle name="40% - Accent3 9 7 2 2 2" xfId="16233" xr:uid="{00000000-0005-0000-0000-00008E2F0000}"/>
    <cellStyle name="40% - Accent3 9 7 2 2 2 2" xfId="33868" xr:uid="{00000000-0005-0000-0000-00008F2F0000}"/>
    <cellStyle name="40% - Accent3 9 7 2 2 3" xfId="26851" xr:uid="{00000000-0005-0000-0000-0000902F0000}"/>
    <cellStyle name="40% - Accent3 9 7 2 3" xfId="12586" xr:uid="{00000000-0005-0000-0000-0000912F0000}"/>
    <cellStyle name="40% - Accent3 9 7 2 3 2" xfId="30254" xr:uid="{00000000-0005-0000-0000-0000922F0000}"/>
    <cellStyle name="40% - Accent3 9 7 2 4" xfId="23986" xr:uid="{00000000-0005-0000-0000-0000932F0000}"/>
    <cellStyle name="40% - Accent3 9 7 3" xfId="3868" xr:uid="{00000000-0005-0000-0000-0000942F0000}"/>
    <cellStyle name="40% - Accent3 9 7 3 2" xfId="8436" xr:uid="{00000000-0005-0000-0000-0000952F0000}"/>
    <cellStyle name="40% - Accent3 9 7 3 2 2" xfId="16232" xr:uid="{00000000-0005-0000-0000-0000962F0000}"/>
    <cellStyle name="40% - Accent3 9 7 3 2 2 2" xfId="33867" xr:uid="{00000000-0005-0000-0000-0000972F0000}"/>
    <cellStyle name="40% - Accent3 9 7 3 2 3" xfId="26850" xr:uid="{00000000-0005-0000-0000-0000982F0000}"/>
    <cellStyle name="40% - Accent3 9 7 3 3" xfId="12585" xr:uid="{00000000-0005-0000-0000-0000992F0000}"/>
    <cellStyle name="40% - Accent3 9 7 3 3 2" xfId="30253" xr:uid="{00000000-0005-0000-0000-00009A2F0000}"/>
    <cellStyle name="40% - Accent3 9 7 3 4" xfId="23985" xr:uid="{00000000-0005-0000-0000-00009B2F0000}"/>
    <cellStyle name="40% - Accent3 9 7 4" xfId="5772" xr:uid="{00000000-0005-0000-0000-00009C2F0000}"/>
    <cellStyle name="40% - Accent3 9 7 4 2" xfId="9072" xr:uid="{00000000-0005-0000-0000-00009D2F0000}"/>
    <cellStyle name="40% - Accent3 9 7 4 2 2" xfId="16867" xr:uid="{00000000-0005-0000-0000-00009E2F0000}"/>
    <cellStyle name="40% - Accent3 9 7 4 2 2 2" xfId="34503" xr:uid="{00000000-0005-0000-0000-00009F2F0000}"/>
    <cellStyle name="40% - Accent3 9 7 4 2 3" xfId="27460" xr:uid="{00000000-0005-0000-0000-0000A02F0000}"/>
    <cellStyle name="40% - Accent3 9 7 4 3" xfId="13628" xr:uid="{00000000-0005-0000-0000-0000A12F0000}"/>
    <cellStyle name="40% - Accent3 9 7 4 3 2" xfId="31268" xr:uid="{00000000-0005-0000-0000-0000A22F0000}"/>
    <cellStyle name="40% - Accent3 9 7 4 4" xfId="24595" xr:uid="{00000000-0005-0000-0000-0000A32F0000}"/>
    <cellStyle name="40% - Accent3 9 7 5" xfId="6402" xr:uid="{00000000-0005-0000-0000-0000A42F0000}"/>
    <cellStyle name="40% - Accent3 9 7 5 2" xfId="9612" xr:uid="{00000000-0005-0000-0000-0000A52F0000}"/>
    <cellStyle name="40% - Accent3 9 7 5 2 2" xfId="17406" xr:uid="{00000000-0005-0000-0000-0000A62F0000}"/>
    <cellStyle name="40% - Accent3 9 7 5 2 2 2" xfId="35043" xr:uid="{00000000-0005-0000-0000-0000A72F0000}"/>
    <cellStyle name="40% - Accent3 9 7 5 2 3" xfId="27996" xr:uid="{00000000-0005-0000-0000-0000A82F0000}"/>
    <cellStyle name="40% - Accent3 9 7 5 3" xfId="14191" xr:uid="{00000000-0005-0000-0000-0000A92F0000}"/>
    <cellStyle name="40% - Accent3 9 7 5 3 2" xfId="31826" xr:uid="{00000000-0005-0000-0000-0000AA2F0000}"/>
    <cellStyle name="40% - Accent3 9 7 5 4" xfId="25132" xr:uid="{00000000-0005-0000-0000-0000AB2F0000}"/>
    <cellStyle name="40% - Accent3 9 7 6" xfId="6940" xr:uid="{00000000-0005-0000-0000-0000AC2F0000}"/>
    <cellStyle name="40% - Accent3 9 7 6 2" xfId="10150" xr:uid="{00000000-0005-0000-0000-0000AD2F0000}"/>
    <cellStyle name="40% - Accent3 9 7 6 2 2" xfId="17943" xr:uid="{00000000-0005-0000-0000-0000AE2F0000}"/>
    <cellStyle name="40% - Accent3 9 7 6 2 2 2" xfId="35580" xr:uid="{00000000-0005-0000-0000-0000AF2F0000}"/>
    <cellStyle name="40% - Accent3 9 7 6 2 3" xfId="28533" xr:uid="{00000000-0005-0000-0000-0000B02F0000}"/>
    <cellStyle name="40% - Accent3 9 7 6 3" xfId="14728" xr:uid="{00000000-0005-0000-0000-0000B12F0000}"/>
    <cellStyle name="40% - Accent3 9 7 6 3 2" xfId="32363" xr:uid="{00000000-0005-0000-0000-0000B22F0000}"/>
    <cellStyle name="40% - Accent3 9 7 6 4" xfId="25670" xr:uid="{00000000-0005-0000-0000-0000B32F0000}"/>
    <cellStyle name="40% - Accent3 9 7 7" xfId="7759" xr:uid="{00000000-0005-0000-0000-0000B42F0000}"/>
    <cellStyle name="40% - Accent3 9 7 7 2" xfId="15556" xr:uid="{00000000-0005-0000-0000-0000B52F0000}"/>
    <cellStyle name="40% - Accent3 9 7 7 2 2" xfId="33191" xr:uid="{00000000-0005-0000-0000-0000B62F0000}"/>
    <cellStyle name="40% - Accent3 9 7 7 3" xfId="26192" xr:uid="{00000000-0005-0000-0000-0000B72F0000}"/>
    <cellStyle name="40% - Accent3 9 7 8" xfId="11420" xr:uid="{00000000-0005-0000-0000-0000B82F0000}"/>
    <cellStyle name="40% - Accent3 9 7 8 2" xfId="29142" xr:uid="{00000000-0005-0000-0000-0000B92F0000}"/>
    <cellStyle name="40% - Accent3 9 7 9" xfId="23327" xr:uid="{00000000-0005-0000-0000-0000BA2F0000}"/>
    <cellStyle name="40% - Accent3 9 8" xfId="3869" xr:uid="{00000000-0005-0000-0000-0000BB2F0000}"/>
    <cellStyle name="40% - Accent3 9 8 2" xfId="8438" xr:uid="{00000000-0005-0000-0000-0000BC2F0000}"/>
    <cellStyle name="40% - Accent3 9 8 2 2" xfId="16234" xr:uid="{00000000-0005-0000-0000-0000BD2F0000}"/>
    <cellStyle name="40% - Accent3 9 8 2 2 2" xfId="33869" xr:uid="{00000000-0005-0000-0000-0000BE2F0000}"/>
    <cellStyle name="40% - Accent3 9 8 2 3" xfId="26852" xr:uid="{00000000-0005-0000-0000-0000BF2F0000}"/>
    <cellStyle name="40% - Accent3 9 8 3" xfId="12587" xr:uid="{00000000-0005-0000-0000-0000C02F0000}"/>
    <cellStyle name="40% - Accent3 9 8 3 2" xfId="30255" xr:uid="{00000000-0005-0000-0000-0000C12F0000}"/>
    <cellStyle name="40% - Accent3 9 8 4" xfId="23987" xr:uid="{00000000-0005-0000-0000-0000C22F0000}"/>
    <cellStyle name="40% - Accent3 9 9" xfId="3870" xr:uid="{00000000-0005-0000-0000-0000C32F0000}"/>
    <cellStyle name="40% - Accent3 9 9 2" xfId="8439" xr:uid="{00000000-0005-0000-0000-0000C42F0000}"/>
    <cellStyle name="40% - Accent3 9 9 2 2" xfId="16235" xr:uid="{00000000-0005-0000-0000-0000C52F0000}"/>
    <cellStyle name="40% - Accent3 9 9 2 2 2" xfId="33870" xr:uid="{00000000-0005-0000-0000-0000C62F0000}"/>
    <cellStyle name="40% - Accent3 9 9 2 3" xfId="26853" xr:uid="{00000000-0005-0000-0000-0000C72F0000}"/>
    <cellStyle name="40% - Accent3 9 9 3" xfId="12588" xr:uid="{00000000-0005-0000-0000-0000C82F0000}"/>
    <cellStyle name="40% - Accent3 9 9 3 2" xfId="30256" xr:uid="{00000000-0005-0000-0000-0000C92F0000}"/>
    <cellStyle name="40% - Accent3 9 9 4" xfId="23988" xr:uid="{00000000-0005-0000-0000-0000CA2F0000}"/>
    <cellStyle name="40% - Accent4" xfId="177" builtinId="43" customBuiltin="1"/>
    <cellStyle name="40% - Accent4 10" xfId="724" xr:uid="{00000000-0005-0000-0000-0000CC2F0000}"/>
    <cellStyle name="40% - Accent4 10 2" xfId="725" xr:uid="{00000000-0005-0000-0000-0000CD2F0000}"/>
    <cellStyle name="40% - Accent4 10 3" xfId="726" xr:uid="{00000000-0005-0000-0000-0000CE2F0000}"/>
    <cellStyle name="40% - Accent4 10 3 2" xfId="8440" xr:uid="{00000000-0005-0000-0000-0000CF2F0000}"/>
    <cellStyle name="40% - Accent4 10 3 2 2" xfId="16236" xr:uid="{00000000-0005-0000-0000-0000D02F0000}"/>
    <cellStyle name="40% - Accent4 10 3 2 2 2" xfId="33871" xr:uid="{00000000-0005-0000-0000-0000D12F0000}"/>
    <cellStyle name="40% - Accent4 10 3 2 3" xfId="26854" xr:uid="{00000000-0005-0000-0000-0000D22F0000}"/>
    <cellStyle name="40% - Accent4 10 3 3" xfId="12589" xr:uid="{00000000-0005-0000-0000-0000D32F0000}"/>
    <cellStyle name="40% - Accent4 10 3 3 2" xfId="30257" xr:uid="{00000000-0005-0000-0000-0000D42F0000}"/>
    <cellStyle name="40% - Accent4 10 3 4" xfId="23989" xr:uid="{00000000-0005-0000-0000-0000D52F0000}"/>
    <cellStyle name="40% - Accent4 10 3 5" xfId="51884" xr:uid="{00000000-0005-0000-0000-0000D62F0000}"/>
    <cellStyle name="40% - Accent4 10 4" xfId="7760" xr:uid="{00000000-0005-0000-0000-0000D72F0000}"/>
    <cellStyle name="40% - Accent4 10 4 2" xfId="15557" xr:uid="{00000000-0005-0000-0000-0000D82F0000}"/>
    <cellStyle name="40% - Accent4 10 4 2 2" xfId="33192" xr:uid="{00000000-0005-0000-0000-0000D92F0000}"/>
    <cellStyle name="40% - Accent4 10 4 3" xfId="26193" xr:uid="{00000000-0005-0000-0000-0000DA2F0000}"/>
    <cellStyle name="40% - Accent4 10 5" xfId="11421" xr:uid="{00000000-0005-0000-0000-0000DB2F0000}"/>
    <cellStyle name="40% - Accent4 10 5 2" xfId="29143" xr:uid="{00000000-0005-0000-0000-0000DC2F0000}"/>
    <cellStyle name="40% - Accent4 10 6" xfId="22131" xr:uid="{00000000-0005-0000-0000-0000DD2F0000}"/>
    <cellStyle name="40% - Accent4 10 6 2" xfId="38811" xr:uid="{00000000-0005-0000-0000-0000DE2F0000}"/>
    <cellStyle name="40% - Accent4 10 7" xfId="23328" xr:uid="{00000000-0005-0000-0000-0000DF2F0000}"/>
    <cellStyle name="40% - Accent4 11" xfId="727" xr:uid="{00000000-0005-0000-0000-0000E02F0000}"/>
    <cellStyle name="40% - Accent4 11 10" xfId="51885" xr:uid="{00000000-0005-0000-0000-0000E12F0000}"/>
    <cellStyle name="40% - Accent4 11 2" xfId="3871" xr:uid="{00000000-0005-0000-0000-0000E22F0000}"/>
    <cellStyle name="40% - Accent4 11 2 2" xfId="8441" xr:uid="{00000000-0005-0000-0000-0000E32F0000}"/>
    <cellStyle name="40% - Accent4 11 2 2 2" xfId="16237" xr:uid="{00000000-0005-0000-0000-0000E42F0000}"/>
    <cellStyle name="40% - Accent4 11 2 2 2 2" xfId="33872" xr:uid="{00000000-0005-0000-0000-0000E52F0000}"/>
    <cellStyle name="40% - Accent4 11 2 2 3" xfId="26855" xr:uid="{00000000-0005-0000-0000-0000E62F0000}"/>
    <cellStyle name="40% - Accent4 11 2 3" xfId="12590" xr:uid="{00000000-0005-0000-0000-0000E72F0000}"/>
    <cellStyle name="40% - Accent4 11 2 3 2" xfId="30258" xr:uid="{00000000-0005-0000-0000-0000E82F0000}"/>
    <cellStyle name="40% - Accent4 11 2 4" xfId="23990" xr:uid="{00000000-0005-0000-0000-0000E92F0000}"/>
    <cellStyle name="40% - Accent4 11 3" xfId="5773" xr:uid="{00000000-0005-0000-0000-0000EA2F0000}"/>
    <cellStyle name="40% - Accent4 11 3 2" xfId="9073" xr:uid="{00000000-0005-0000-0000-0000EB2F0000}"/>
    <cellStyle name="40% - Accent4 11 3 2 2" xfId="16868" xr:uid="{00000000-0005-0000-0000-0000EC2F0000}"/>
    <cellStyle name="40% - Accent4 11 3 2 2 2" xfId="34504" xr:uid="{00000000-0005-0000-0000-0000ED2F0000}"/>
    <cellStyle name="40% - Accent4 11 3 2 3" xfId="27461" xr:uid="{00000000-0005-0000-0000-0000EE2F0000}"/>
    <cellStyle name="40% - Accent4 11 3 3" xfId="13629" xr:uid="{00000000-0005-0000-0000-0000EF2F0000}"/>
    <cellStyle name="40% - Accent4 11 3 3 2" xfId="31269" xr:uid="{00000000-0005-0000-0000-0000F02F0000}"/>
    <cellStyle name="40% - Accent4 11 3 4" xfId="24596" xr:uid="{00000000-0005-0000-0000-0000F12F0000}"/>
    <cellStyle name="40% - Accent4 11 4" xfId="6403" xr:uid="{00000000-0005-0000-0000-0000F22F0000}"/>
    <cellStyle name="40% - Accent4 11 4 2" xfId="9613" xr:uid="{00000000-0005-0000-0000-0000F32F0000}"/>
    <cellStyle name="40% - Accent4 11 4 2 2" xfId="17407" xr:uid="{00000000-0005-0000-0000-0000F42F0000}"/>
    <cellStyle name="40% - Accent4 11 4 2 2 2" xfId="35044" xr:uid="{00000000-0005-0000-0000-0000F52F0000}"/>
    <cellStyle name="40% - Accent4 11 4 2 3" xfId="27997" xr:uid="{00000000-0005-0000-0000-0000F62F0000}"/>
    <cellStyle name="40% - Accent4 11 4 3" xfId="14192" xr:uid="{00000000-0005-0000-0000-0000F72F0000}"/>
    <cellStyle name="40% - Accent4 11 4 3 2" xfId="31827" xr:uid="{00000000-0005-0000-0000-0000F82F0000}"/>
    <cellStyle name="40% - Accent4 11 4 4" xfId="25133" xr:uid="{00000000-0005-0000-0000-0000F92F0000}"/>
    <cellStyle name="40% - Accent4 11 5" xfId="6941" xr:uid="{00000000-0005-0000-0000-0000FA2F0000}"/>
    <cellStyle name="40% - Accent4 11 5 2" xfId="10151" xr:uid="{00000000-0005-0000-0000-0000FB2F0000}"/>
    <cellStyle name="40% - Accent4 11 5 2 2" xfId="17944" xr:uid="{00000000-0005-0000-0000-0000FC2F0000}"/>
    <cellStyle name="40% - Accent4 11 5 2 2 2" xfId="35581" xr:uid="{00000000-0005-0000-0000-0000FD2F0000}"/>
    <cellStyle name="40% - Accent4 11 5 2 3" xfId="28534" xr:uid="{00000000-0005-0000-0000-0000FE2F0000}"/>
    <cellStyle name="40% - Accent4 11 5 3" xfId="14729" xr:uid="{00000000-0005-0000-0000-0000FF2F0000}"/>
    <cellStyle name="40% - Accent4 11 5 3 2" xfId="32364" xr:uid="{00000000-0005-0000-0000-000000300000}"/>
    <cellStyle name="40% - Accent4 11 5 4" xfId="25671" xr:uid="{00000000-0005-0000-0000-000001300000}"/>
    <cellStyle name="40% - Accent4 11 6" xfId="7761" xr:uid="{00000000-0005-0000-0000-000002300000}"/>
    <cellStyle name="40% - Accent4 11 6 2" xfId="15558" xr:uid="{00000000-0005-0000-0000-000003300000}"/>
    <cellStyle name="40% - Accent4 11 6 2 2" xfId="33193" xr:uid="{00000000-0005-0000-0000-000004300000}"/>
    <cellStyle name="40% - Accent4 11 6 3" xfId="26194" xr:uid="{00000000-0005-0000-0000-000005300000}"/>
    <cellStyle name="40% - Accent4 11 7" xfId="11422" xr:uid="{00000000-0005-0000-0000-000006300000}"/>
    <cellStyle name="40% - Accent4 11 7 2" xfId="29144" xr:uid="{00000000-0005-0000-0000-000007300000}"/>
    <cellStyle name="40% - Accent4 11 8" xfId="22132" xr:uid="{00000000-0005-0000-0000-000008300000}"/>
    <cellStyle name="40% - Accent4 11 8 2" xfId="38812" xr:uid="{00000000-0005-0000-0000-000009300000}"/>
    <cellStyle name="40% - Accent4 11 9" xfId="23329" xr:uid="{00000000-0005-0000-0000-00000A300000}"/>
    <cellStyle name="40% - Accent4 12" xfId="18876" xr:uid="{00000000-0005-0000-0000-00000B300000}"/>
    <cellStyle name="40% - Accent4 12 2" xfId="22134" xr:uid="{00000000-0005-0000-0000-00000C300000}"/>
    <cellStyle name="40% - Accent4 12 2 2" xfId="38814" xr:uid="{00000000-0005-0000-0000-00000D300000}"/>
    <cellStyle name="40% - Accent4 12 3" xfId="22133" xr:uid="{00000000-0005-0000-0000-00000E300000}"/>
    <cellStyle name="40% - Accent4 12 3 2" xfId="38813" xr:uid="{00000000-0005-0000-0000-00000F300000}"/>
    <cellStyle name="40% - Accent4 12 4" xfId="36513" xr:uid="{00000000-0005-0000-0000-000010300000}"/>
    <cellStyle name="40% - Accent4 13" xfId="15301" xr:uid="{00000000-0005-0000-0000-000011300000}"/>
    <cellStyle name="40% - Accent4 13 2" xfId="22135" xr:uid="{00000000-0005-0000-0000-000012300000}"/>
    <cellStyle name="40% - Accent4 13 2 2" xfId="38815" xr:uid="{00000000-0005-0000-0000-000013300000}"/>
    <cellStyle name="40% - Accent4 13 3" xfId="32936" xr:uid="{00000000-0005-0000-0000-000014300000}"/>
    <cellStyle name="40% - Accent4 14" xfId="22136" xr:uid="{00000000-0005-0000-0000-000015300000}"/>
    <cellStyle name="40% - Accent4 15" xfId="22688" xr:uid="{00000000-0005-0000-0000-000016300000}"/>
    <cellStyle name="40% - Accent4 15 2" xfId="38908" xr:uid="{00000000-0005-0000-0000-000017300000}"/>
    <cellStyle name="40% - Accent4 16" xfId="22130" xr:uid="{00000000-0005-0000-0000-000018300000}"/>
    <cellStyle name="40% - Accent4 17" xfId="23075" xr:uid="{00000000-0005-0000-0000-000019300000}"/>
    <cellStyle name="40% - Accent4 18" xfId="51487" xr:uid="{00000000-0005-0000-0000-00001A300000}"/>
    <cellStyle name="40% - Accent4 19" xfId="51500" xr:uid="{00000000-0005-0000-0000-00001B300000}"/>
    <cellStyle name="40% - Accent4 2" xfId="28" xr:uid="{00000000-0005-0000-0000-00001C300000}"/>
    <cellStyle name="40% - Accent4 2 10" xfId="729" xr:uid="{00000000-0005-0000-0000-00001D300000}"/>
    <cellStyle name="40% - Accent4 2 11" xfId="730" xr:uid="{00000000-0005-0000-0000-00001E300000}"/>
    <cellStyle name="40% - Accent4 2 12" xfId="731" xr:uid="{00000000-0005-0000-0000-00001F300000}"/>
    <cellStyle name="40% - Accent4 2 13" xfId="732" xr:uid="{00000000-0005-0000-0000-000020300000}"/>
    <cellStyle name="40% - Accent4 2 14" xfId="733" xr:uid="{00000000-0005-0000-0000-000021300000}"/>
    <cellStyle name="40% - Accent4 2 15" xfId="3872" xr:uid="{00000000-0005-0000-0000-000022300000}"/>
    <cellStyle name="40% - Accent4 2 16" xfId="3873" xr:uid="{00000000-0005-0000-0000-000023300000}"/>
    <cellStyle name="40% - Accent4 2 17" xfId="3874" xr:uid="{00000000-0005-0000-0000-000024300000}"/>
    <cellStyle name="40% - Accent4 2 18" xfId="728" xr:uid="{00000000-0005-0000-0000-000025300000}"/>
    <cellStyle name="40% - Accent4 2 2" xfId="734" xr:uid="{00000000-0005-0000-0000-000026300000}"/>
    <cellStyle name="40% - Accent4 2 2 2" xfId="735" xr:uid="{00000000-0005-0000-0000-000027300000}"/>
    <cellStyle name="40% - Accent4 2 2 3" xfId="736" xr:uid="{00000000-0005-0000-0000-000028300000}"/>
    <cellStyle name="40% - Accent4 2 2 4" xfId="3875" xr:uid="{00000000-0005-0000-0000-000029300000}"/>
    <cellStyle name="40% - Accent4 2 2 5" xfId="3876" xr:uid="{00000000-0005-0000-0000-00002A300000}"/>
    <cellStyle name="40% - Accent4 2 2_Sheet1" xfId="737" xr:uid="{00000000-0005-0000-0000-00002B300000}"/>
    <cellStyle name="40% - Accent4 2 3" xfId="738" xr:uid="{00000000-0005-0000-0000-00002C300000}"/>
    <cellStyle name="40% - Accent4 2 4" xfId="739" xr:uid="{00000000-0005-0000-0000-00002D300000}"/>
    <cellStyle name="40% - Accent4 2 5" xfId="740" xr:uid="{00000000-0005-0000-0000-00002E300000}"/>
    <cellStyle name="40% - Accent4 2 6" xfId="741" xr:uid="{00000000-0005-0000-0000-00002F300000}"/>
    <cellStyle name="40% - Accent4 2 7" xfId="742" xr:uid="{00000000-0005-0000-0000-000030300000}"/>
    <cellStyle name="40% - Accent4 2 8" xfId="743" xr:uid="{00000000-0005-0000-0000-000031300000}"/>
    <cellStyle name="40% - Accent4 2 9" xfId="744" xr:uid="{00000000-0005-0000-0000-000032300000}"/>
    <cellStyle name="40% - Accent4 2_BallGrid" xfId="745" xr:uid="{00000000-0005-0000-0000-000033300000}"/>
    <cellStyle name="40% - Accent4 20" xfId="51513" xr:uid="{00000000-0005-0000-0000-000034300000}"/>
    <cellStyle name="40% - Accent4 3" xfId="29" xr:uid="{00000000-0005-0000-0000-000035300000}"/>
    <cellStyle name="40% - Accent4 3 10" xfId="746" xr:uid="{00000000-0005-0000-0000-000036300000}"/>
    <cellStyle name="40% - Accent4 3 2" xfId="747" xr:uid="{00000000-0005-0000-0000-000037300000}"/>
    <cellStyle name="40% - Accent4 3 3" xfId="748" xr:uid="{00000000-0005-0000-0000-000038300000}"/>
    <cellStyle name="40% - Accent4 3 4" xfId="749" xr:uid="{00000000-0005-0000-0000-000039300000}"/>
    <cellStyle name="40% - Accent4 3 5" xfId="750" xr:uid="{00000000-0005-0000-0000-00003A300000}"/>
    <cellStyle name="40% - Accent4 3 6" xfId="751" xr:uid="{00000000-0005-0000-0000-00003B300000}"/>
    <cellStyle name="40% - Accent4 3 7" xfId="3877" xr:uid="{00000000-0005-0000-0000-00003C300000}"/>
    <cellStyle name="40% - Accent4 3 8" xfId="3878" xr:uid="{00000000-0005-0000-0000-00003D300000}"/>
    <cellStyle name="40% - Accent4 3 9" xfId="3879" xr:uid="{00000000-0005-0000-0000-00003E300000}"/>
    <cellStyle name="40% - Accent4 3_BallGrid" xfId="752" xr:uid="{00000000-0005-0000-0000-00003F300000}"/>
    <cellStyle name="40% - Accent4 4" xfId="30" xr:uid="{00000000-0005-0000-0000-000040300000}"/>
    <cellStyle name="40% - Accent4 4 2" xfId="754" xr:uid="{00000000-0005-0000-0000-000041300000}"/>
    <cellStyle name="40% - Accent4 4 2 2" xfId="22851" xr:uid="{00000000-0005-0000-0000-000042300000}"/>
    <cellStyle name="40% - Accent4 4 3" xfId="755" xr:uid="{00000000-0005-0000-0000-000043300000}"/>
    <cellStyle name="40% - Accent4 4 3 2" xfId="22137" xr:uid="{00000000-0005-0000-0000-000044300000}"/>
    <cellStyle name="40% - Accent4 4 4" xfId="756" xr:uid="{00000000-0005-0000-0000-000045300000}"/>
    <cellStyle name="40% - Accent4 4 5" xfId="757" xr:uid="{00000000-0005-0000-0000-000046300000}"/>
    <cellStyle name="40% - Accent4 4 6" xfId="3880" xr:uid="{00000000-0005-0000-0000-000047300000}"/>
    <cellStyle name="40% - Accent4 4 7" xfId="3881" xr:uid="{00000000-0005-0000-0000-000048300000}"/>
    <cellStyle name="40% - Accent4 4 8" xfId="3882" xr:uid="{00000000-0005-0000-0000-000049300000}"/>
    <cellStyle name="40% - Accent4 4 9" xfId="753" xr:uid="{00000000-0005-0000-0000-00004A300000}"/>
    <cellStyle name="40% - Accent4 5" xfId="758" xr:uid="{00000000-0005-0000-0000-00004B300000}"/>
    <cellStyle name="40% - Accent4 5 10" xfId="21952" xr:uid="{00000000-0005-0000-0000-00004C300000}"/>
    <cellStyle name="40% - Accent4 5 10 2" xfId="38705" xr:uid="{00000000-0005-0000-0000-00004D300000}"/>
    <cellStyle name="40% - Accent4 5 11" xfId="23330" xr:uid="{00000000-0005-0000-0000-00004E300000}"/>
    <cellStyle name="40% - Accent4 5 12" xfId="51886" xr:uid="{00000000-0005-0000-0000-00004F300000}"/>
    <cellStyle name="40% - Accent4 5 2" xfId="3884" xr:uid="{00000000-0005-0000-0000-000050300000}"/>
    <cellStyle name="40% - Accent4 5 2 2" xfId="8443" xr:uid="{00000000-0005-0000-0000-000051300000}"/>
    <cellStyle name="40% - Accent4 5 2 2 2" xfId="16239" xr:uid="{00000000-0005-0000-0000-000052300000}"/>
    <cellStyle name="40% - Accent4 5 2 2 2 2" xfId="33874" xr:uid="{00000000-0005-0000-0000-000053300000}"/>
    <cellStyle name="40% - Accent4 5 2 2 3" xfId="26857" xr:uid="{00000000-0005-0000-0000-000054300000}"/>
    <cellStyle name="40% - Accent4 5 2 3" xfId="12593" xr:uid="{00000000-0005-0000-0000-000055300000}"/>
    <cellStyle name="40% - Accent4 5 2 3 2" xfId="30260" xr:uid="{00000000-0005-0000-0000-000056300000}"/>
    <cellStyle name="40% - Accent4 5 2 4" xfId="22852" xr:uid="{00000000-0005-0000-0000-000057300000}"/>
    <cellStyle name="40% - Accent4 5 2 4 2" xfId="39025" xr:uid="{00000000-0005-0000-0000-000058300000}"/>
    <cellStyle name="40% - Accent4 5 2 5" xfId="23992" xr:uid="{00000000-0005-0000-0000-000059300000}"/>
    <cellStyle name="40% - Accent4 5 3" xfId="3885" xr:uid="{00000000-0005-0000-0000-00005A300000}"/>
    <cellStyle name="40% - Accent4 5 3 2" xfId="22138" xr:uid="{00000000-0005-0000-0000-00005B300000}"/>
    <cellStyle name="40% - Accent4 5 4" xfId="3883" xr:uid="{00000000-0005-0000-0000-00005C300000}"/>
    <cellStyle name="40% - Accent4 5 4 2" xfId="8442" xr:uid="{00000000-0005-0000-0000-00005D300000}"/>
    <cellStyle name="40% - Accent4 5 4 2 2" xfId="16238" xr:uid="{00000000-0005-0000-0000-00005E300000}"/>
    <cellStyle name="40% - Accent4 5 4 2 2 2" xfId="33873" xr:uid="{00000000-0005-0000-0000-00005F300000}"/>
    <cellStyle name="40% - Accent4 5 4 2 3" xfId="26856" xr:uid="{00000000-0005-0000-0000-000060300000}"/>
    <cellStyle name="40% - Accent4 5 4 3" xfId="12592" xr:uid="{00000000-0005-0000-0000-000061300000}"/>
    <cellStyle name="40% - Accent4 5 4 3 2" xfId="30259" xr:uid="{00000000-0005-0000-0000-000062300000}"/>
    <cellStyle name="40% - Accent4 5 4 4" xfId="23991" xr:uid="{00000000-0005-0000-0000-000063300000}"/>
    <cellStyle name="40% - Accent4 5 5" xfId="5774" xr:uid="{00000000-0005-0000-0000-000064300000}"/>
    <cellStyle name="40% - Accent4 5 5 2" xfId="9074" xr:uid="{00000000-0005-0000-0000-000065300000}"/>
    <cellStyle name="40% - Accent4 5 5 2 2" xfId="16869" xr:uid="{00000000-0005-0000-0000-000066300000}"/>
    <cellStyle name="40% - Accent4 5 5 2 2 2" xfId="34505" xr:uid="{00000000-0005-0000-0000-000067300000}"/>
    <cellStyle name="40% - Accent4 5 5 2 3" xfId="27462" xr:uid="{00000000-0005-0000-0000-000068300000}"/>
    <cellStyle name="40% - Accent4 5 5 3" xfId="13630" xr:uid="{00000000-0005-0000-0000-000069300000}"/>
    <cellStyle name="40% - Accent4 5 5 3 2" xfId="31270" xr:uid="{00000000-0005-0000-0000-00006A300000}"/>
    <cellStyle name="40% - Accent4 5 5 4" xfId="24597" xr:uid="{00000000-0005-0000-0000-00006B300000}"/>
    <cellStyle name="40% - Accent4 5 6" xfId="6404" xr:uid="{00000000-0005-0000-0000-00006C300000}"/>
    <cellStyle name="40% - Accent4 5 6 2" xfId="9614" xr:uid="{00000000-0005-0000-0000-00006D300000}"/>
    <cellStyle name="40% - Accent4 5 6 2 2" xfId="17408" xr:uid="{00000000-0005-0000-0000-00006E300000}"/>
    <cellStyle name="40% - Accent4 5 6 2 2 2" xfId="35045" xr:uid="{00000000-0005-0000-0000-00006F300000}"/>
    <cellStyle name="40% - Accent4 5 6 2 3" xfId="27998" xr:uid="{00000000-0005-0000-0000-000070300000}"/>
    <cellStyle name="40% - Accent4 5 6 3" xfId="14193" xr:uid="{00000000-0005-0000-0000-000071300000}"/>
    <cellStyle name="40% - Accent4 5 6 3 2" xfId="31828" xr:uid="{00000000-0005-0000-0000-000072300000}"/>
    <cellStyle name="40% - Accent4 5 6 4" xfId="25134" xr:uid="{00000000-0005-0000-0000-000073300000}"/>
    <cellStyle name="40% - Accent4 5 7" xfId="6942" xr:uid="{00000000-0005-0000-0000-000074300000}"/>
    <cellStyle name="40% - Accent4 5 7 2" xfId="10152" xr:uid="{00000000-0005-0000-0000-000075300000}"/>
    <cellStyle name="40% - Accent4 5 7 2 2" xfId="17945" xr:uid="{00000000-0005-0000-0000-000076300000}"/>
    <cellStyle name="40% - Accent4 5 7 2 2 2" xfId="35582" xr:uid="{00000000-0005-0000-0000-000077300000}"/>
    <cellStyle name="40% - Accent4 5 7 2 3" xfId="28535" xr:uid="{00000000-0005-0000-0000-000078300000}"/>
    <cellStyle name="40% - Accent4 5 7 3" xfId="14730" xr:uid="{00000000-0005-0000-0000-000079300000}"/>
    <cellStyle name="40% - Accent4 5 7 3 2" xfId="32365" xr:uid="{00000000-0005-0000-0000-00007A300000}"/>
    <cellStyle name="40% - Accent4 5 7 4" xfId="25672" xr:uid="{00000000-0005-0000-0000-00007B300000}"/>
    <cellStyle name="40% - Accent4 5 8" xfId="7762" xr:uid="{00000000-0005-0000-0000-00007C300000}"/>
    <cellStyle name="40% - Accent4 5 8 2" xfId="15559" xr:uid="{00000000-0005-0000-0000-00007D300000}"/>
    <cellStyle name="40% - Accent4 5 8 2 2" xfId="33194" xr:uid="{00000000-0005-0000-0000-00007E300000}"/>
    <cellStyle name="40% - Accent4 5 8 3" xfId="26195" xr:uid="{00000000-0005-0000-0000-00007F300000}"/>
    <cellStyle name="40% - Accent4 5 9" xfId="11430" xr:uid="{00000000-0005-0000-0000-000080300000}"/>
    <cellStyle name="40% - Accent4 5 9 2" xfId="29151" xr:uid="{00000000-0005-0000-0000-000081300000}"/>
    <cellStyle name="40% - Accent4 6" xfId="759" xr:uid="{00000000-0005-0000-0000-000082300000}"/>
    <cellStyle name="40% - Accent4 6 10" xfId="51887" xr:uid="{00000000-0005-0000-0000-000083300000}"/>
    <cellStyle name="40% - Accent4 6 2" xfId="3886" xr:uid="{00000000-0005-0000-0000-000084300000}"/>
    <cellStyle name="40% - Accent4 6 2 2" xfId="8444" xr:uid="{00000000-0005-0000-0000-000085300000}"/>
    <cellStyle name="40% - Accent4 6 2 2 2" xfId="16240" xr:uid="{00000000-0005-0000-0000-000086300000}"/>
    <cellStyle name="40% - Accent4 6 2 2 2 2" xfId="33875" xr:uid="{00000000-0005-0000-0000-000087300000}"/>
    <cellStyle name="40% - Accent4 6 2 2 3" xfId="26858" xr:uid="{00000000-0005-0000-0000-000088300000}"/>
    <cellStyle name="40% - Accent4 6 2 3" xfId="12594" xr:uid="{00000000-0005-0000-0000-000089300000}"/>
    <cellStyle name="40% - Accent4 6 2 3 2" xfId="30261" xr:uid="{00000000-0005-0000-0000-00008A300000}"/>
    <cellStyle name="40% - Accent4 6 2 4" xfId="22853" xr:uid="{00000000-0005-0000-0000-00008B300000}"/>
    <cellStyle name="40% - Accent4 6 2 4 2" xfId="39026" xr:uid="{00000000-0005-0000-0000-00008C300000}"/>
    <cellStyle name="40% - Accent4 6 2 5" xfId="23993" xr:uid="{00000000-0005-0000-0000-00008D300000}"/>
    <cellStyle name="40% - Accent4 6 3" xfId="5775" xr:uid="{00000000-0005-0000-0000-00008E300000}"/>
    <cellStyle name="40% - Accent4 6 3 2" xfId="9075" xr:uid="{00000000-0005-0000-0000-00008F300000}"/>
    <cellStyle name="40% - Accent4 6 3 2 2" xfId="16870" xr:uid="{00000000-0005-0000-0000-000090300000}"/>
    <cellStyle name="40% - Accent4 6 3 2 2 2" xfId="34506" xr:uid="{00000000-0005-0000-0000-000091300000}"/>
    <cellStyle name="40% - Accent4 6 3 2 3" xfId="27463" xr:uid="{00000000-0005-0000-0000-000092300000}"/>
    <cellStyle name="40% - Accent4 6 3 3" xfId="13631" xr:uid="{00000000-0005-0000-0000-000093300000}"/>
    <cellStyle name="40% - Accent4 6 3 3 2" xfId="31271" xr:uid="{00000000-0005-0000-0000-000094300000}"/>
    <cellStyle name="40% - Accent4 6 3 4" xfId="22139" xr:uid="{00000000-0005-0000-0000-000095300000}"/>
    <cellStyle name="40% - Accent4 6 3 5" xfId="24598" xr:uid="{00000000-0005-0000-0000-000096300000}"/>
    <cellStyle name="40% - Accent4 6 4" xfId="6405" xr:uid="{00000000-0005-0000-0000-000097300000}"/>
    <cellStyle name="40% - Accent4 6 4 2" xfId="9615" xr:uid="{00000000-0005-0000-0000-000098300000}"/>
    <cellStyle name="40% - Accent4 6 4 2 2" xfId="17409" xr:uid="{00000000-0005-0000-0000-000099300000}"/>
    <cellStyle name="40% - Accent4 6 4 2 2 2" xfId="35046" xr:uid="{00000000-0005-0000-0000-00009A300000}"/>
    <cellStyle name="40% - Accent4 6 4 2 3" xfId="27999" xr:uid="{00000000-0005-0000-0000-00009B300000}"/>
    <cellStyle name="40% - Accent4 6 4 3" xfId="14194" xr:uid="{00000000-0005-0000-0000-00009C300000}"/>
    <cellStyle name="40% - Accent4 6 4 3 2" xfId="31829" xr:uid="{00000000-0005-0000-0000-00009D300000}"/>
    <cellStyle name="40% - Accent4 6 4 4" xfId="25135" xr:uid="{00000000-0005-0000-0000-00009E300000}"/>
    <cellStyle name="40% - Accent4 6 5" xfId="6943" xr:uid="{00000000-0005-0000-0000-00009F300000}"/>
    <cellStyle name="40% - Accent4 6 5 2" xfId="10153" xr:uid="{00000000-0005-0000-0000-0000A0300000}"/>
    <cellStyle name="40% - Accent4 6 5 2 2" xfId="17946" xr:uid="{00000000-0005-0000-0000-0000A1300000}"/>
    <cellStyle name="40% - Accent4 6 5 2 2 2" xfId="35583" xr:uid="{00000000-0005-0000-0000-0000A2300000}"/>
    <cellStyle name="40% - Accent4 6 5 2 3" xfId="28536" xr:uid="{00000000-0005-0000-0000-0000A3300000}"/>
    <cellStyle name="40% - Accent4 6 5 3" xfId="14731" xr:uid="{00000000-0005-0000-0000-0000A4300000}"/>
    <cellStyle name="40% - Accent4 6 5 3 2" xfId="32366" xr:uid="{00000000-0005-0000-0000-0000A5300000}"/>
    <cellStyle name="40% - Accent4 6 5 4" xfId="25673" xr:uid="{00000000-0005-0000-0000-0000A6300000}"/>
    <cellStyle name="40% - Accent4 6 6" xfId="7763" xr:uid="{00000000-0005-0000-0000-0000A7300000}"/>
    <cellStyle name="40% - Accent4 6 6 2" xfId="15560" xr:uid="{00000000-0005-0000-0000-0000A8300000}"/>
    <cellStyle name="40% - Accent4 6 6 2 2" xfId="33195" xr:uid="{00000000-0005-0000-0000-0000A9300000}"/>
    <cellStyle name="40% - Accent4 6 6 3" xfId="26196" xr:uid="{00000000-0005-0000-0000-0000AA300000}"/>
    <cellStyle name="40% - Accent4 6 7" xfId="11431" xr:uid="{00000000-0005-0000-0000-0000AB300000}"/>
    <cellStyle name="40% - Accent4 6 7 2" xfId="29152" xr:uid="{00000000-0005-0000-0000-0000AC300000}"/>
    <cellStyle name="40% - Accent4 6 8" xfId="21953" xr:uid="{00000000-0005-0000-0000-0000AD300000}"/>
    <cellStyle name="40% - Accent4 6 8 2" xfId="38706" xr:uid="{00000000-0005-0000-0000-0000AE300000}"/>
    <cellStyle name="40% - Accent4 6 9" xfId="23331" xr:uid="{00000000-0005-0000-0000-0000AF300000}"/>
    <cellStyle name="40% - Accent4 7" xfId="760" xr:uid="{00000000-0005-0000-0000-0000B0300000}"/>
    <cellStyle name="40% - Accent4 7 10" xfId="51888" xr:uid="{00000000-0005-0000-0000-0000B1300000}"/>
    <cellStyle name="40% - Accent4 7 2" xfId="3887" xr:uid="{00000000-0005-0000-0000-0000B2300000}"/>
    <cellStyle name="40% - Accent4 7 2 2" xfId="8445" xr:uid="{00000000-0005-0000-0000-0000B3300000}"/>
    <cellStyle name="40% - Accent4 7 2 2 2" xfId="16241" xr:uid="{00000000-0005-0000-0000-0000B4300000}"/>
    <cellStyle name="40% - Accent4 7 2 2 2 2" xfId="33876" xr:uid="{00000000-0005-0000-0000-0000B5300000}"/>
    <cellStyle name="40% - Accent4 7 2 2 3" xfId="26859" xr:uid="{00000000-0005-0000-0000-0000B6300000}"/>
    <cellStyle name="40% - Accent4 7 2 3" xfId="12595" xr:uid="{00000000-0005-0000-0000-0000B7300000}"/>
    <cellStyle name="40% - Accent4 7 2 3 2" xfId="30262" xr:uid="{00000000-0005-0000-0000-0000B8300000}"/>
    <cellStyle name="40% - Accent4 7 2 4" xfId="22740" xr:uid="{00000000-0005-0000-0000-0000B9300000}"/>
    <cellStyle name="40% - Accent4 7 2 4 2" xfId="38950" xr:uid="{00000000-0005-0000-0000-0000BA300000}"/>
    <cellStyle name="40% - Accent4 7 2 5" xfId="23994" xr:uid="{00000000-0005-0000-0000-0000BB300000}"/>
    <cellStyle name="40% - Accent4 7 3" xfId="5776" xr:uid="{00000000-0005-0000-0000-0000BC300000}"/>
    <cellStyle name="40% - Accent4 7 3 2" xfId="9076" xr:uid="{00000000-0005-0000-0000-0000BD300000}"/>
    <cellStyle name="40% - Accent4 7 3 2 2" xfId="16871" xr:uid="{00000000-0005-0000-0000-0000BE300000}"/>
    <cellStyle name="40% - Accent4 7 3 2 2 2" xfId="34507" xr:uid="{00000000-0005-0000-0000-0000BF300000}"/>
    <cellStyle name="40% - Accent4 7 3 2 3" xfId="27464" xr:uid="{00000000-0005-0000-0000-0000C0300000}"/>
    <cellStyle name="40% - Accent4 7 3 3" xfId="13632" xr:uid="{00000000-0005-0000-0000-0000C1300000}"/>
    <cellStyle name="40% - Accent4 7 3 3 2" xfId="31272" xr:uid="{00000000-0005-0000-0000-0000C2300000}"/>
    <cellStyle name="40% - Accent4 7 3 4" xfId="24599" xr:uid="{00000000-0005-0000-0000-0000C3300000}"/>
    <cellStyle name="40% - Accent4 7 4" xfId="6406" xr:uid="{00000000-0005-0000-0000-0000C4300000}"/>
    <cellStyle name="40% - Accent4 7 4 2" xfId="9616" xr:uid="{00000000-0005-0000-0000-0000C5300000}"/>
    <cellStyle name="40% - Accent4 7 4 2 2" xfId="17410" xr:uid="{00000000-0005-0000-0000-0000C6300000}"/>
    <cellStyle name="40% - Accent4 7 4 2 2 2" xfId="35047" xr:uid="{00000000-0005-0000-0000-0000C7300000}"/>
    <cellStyle name="40% - Accent4 7 4 2 3" xfId="28000" xr:uid="{00000000-0005-0000-0000-0000C8300000}"/>
    <cellStyle name="40% - Accent4 7 4 3" xfId="14195" xr:uid="{00000000-0005-0000-0000-0000C9300000}"/>
    <cellStyle name="40% - Accent4 7 4 3 2" xfId="31830" xr:uid="{00000000-0005-0000-0000-0000CA300000}"/>
    <cellStyle name="40% - Accent4 7 4 4" xfId="25136" xr:uid="{00000000-0005-0000-0000-0000CB300000}"/>
    <cellStyle name="40% - Accent4 7 5" xfId="6944" xr:uid="{00000000-0005-0000-0000-0000CC300000}"/>
    <cellStyle name="40% - Accent4 7 5 2" xfId="10154" xr:uid="{00000000-0005-0000-0000-0000CD300000}"/>
    <cellStyle name="40% - Accent4 7 5 2 2" xfId="17947" xr:uid="{00000000-0005-0000-0000-0000CE300000}"/>
    <cellStyle name="40% - Accent4 7 5 2 2 2" xfId="35584" xr:uid="{00000000-0005-0000-0000-0000CF300000}"/>
    <cellStyle name="40% - Accent4 7 5 2 3" xfId="28537" xr:uid="{00000000-0005-0000-0000-0000D0300000}"/>
    <cellStyle name="40% - Accent4 7 5 3" xfId="14732" xr:uid="{00000000-0005-0000-0000-0000D1300000}"/>
    <cellStyle name="40% - Accent4 7 5 3 2" xfId="32367" xr:uid="{00000000-0005-0000-0000-0000D2300000}"/>
    <cellStyle name="40% - Accent4 7 5 4" xfId="25674" xr:uid="{00000000-0005-0000-0000-0000D3300000}"/>
    <cellStyle name="40% - Accent4 7 6" xfId="7764" xr:uid="{00000000-0005-0000-0000-0000D4300000}"/>
    <cellStyle name="40% - Accent4 7 6 2" xfId="15561" xr:uid="{00000000-0005-0000-0000-0000D5300000}"/>
    <cellStyle name="40% - Accent4 7 6 2 2" xfId="33196" xr:uid="{00000000-0005-0000-0000-0000D6300000}"/>
    <cellStyle name="40% - Accent4 7 6 3" xfId="26197" xr:uid="{00000000-0005-0000-0000-0000D7300000}"/>
    <cellStyle name="40% - Accent4 7 7" xfId="11432" xr:uid="{00000000-0005-0000-0000-0000D8300000}"/>
    <cellStyle name="40% - Accent4 7 7 2" xfId="29153" xr:uid="{00000000-0005-0000-0000-0000D9300000}"/>
    <cellStyle name="40% - Accent4 7 8" xfId="22140" xr:uid="{00000000-0005-0000-0000-0000DA300000}"/>
    <cellStyle name="40% - Accent4 7 8 2" xfId="38816" xr:uid="{00000000-0005-0000-0000-0000DB300000}"/>
    <cellStyle name="40% - Accent4 7 9" xfId="23332" xr:uid="{00000000-0005-0000-0000-0000DC300000}"/>
    <cellStyle name="40% - Accent4 8" xfId="761" xr:uid="{00000000-0005-0000-0000-0000DD300000}"/>
    <cellStyle name="40% - Accent4 8 10" xfId="51889" xr:uid="{00000000-0005-0000-0000-0000DE300000}"/>
    <cellStyle name="40% - Accent4 8 2" xfId="3888" xr:uid="{00000000-0005-0000-0000-0000DF300000}"/>
    <cellStyle name="40% - Accent4 8 2 2" xfId="8446" xr:uid="{00000000-0005-0000-0000-0000E0300000}"/>
    <cellStyle name="40% - Accent4 8 2 2 2" xfId="16242" xr:uid="{00000000-0005-0000-0000-0000E1300000}"/>
    <cellStyle name="40% - Accent4 8 2 2 2 2" xfId="33877" xr:uid="{00000000-0005-0000-0000-0000E2300000}"/>
    <cellStyle name="40% - Accent4 8 2 2 3" xfId="22742" xr:uid="{00000000-0005-0000-0000-0000E3300000}"/>
    <cellStyle name="40% - Accent4 8 2 2 3 2" xfId="38952" xr:uid="{00000000-0005-0000-0000-0000E4300000}"/>
    <cellStyle name="40% - Accent4 8 2 2 4" xfId="26860" xr:uid="{00000000-0005-0000-0000-0000E5300000}"/>
    <cellStyle name="40% - Accent4 8 2 3" xfId="12596" xr:uid="{00000000-0005-0000-0000-0000E6300000}"/>
    <cellStyle name="40% - Accent4 8 2 3 2" xfId="30263" xr:uid="{00000000-0005-0000-0000-0000E7300000}"/>
    <cellStyle name="40% - Accent4 8 2 4" xfId="22142" xr:uid="{00000000-0005-0000-0000-0000E8300000}"/>
    <cellStyle name="40% - Accent4 8 2 4 2" xfId="38818" xr:uid="{00000000-0005-0000-0000-0000E9300000}"/>
    <cellStyle name="40% - Accent4 8 2 5" xfId="23995" xr:uid="{00000000-0005-0000-0000-0000EA300000}"/>
    <cellStyle name="40% - Accent4 8 3" xfId="5777" xr:uid="{00000000-0005-0000-0000-0000EB300000}"/>
    <cellStyle name="40% - Accent4 8 3 2" xfId="9077" xr:uid="{00000000-0005-0000-0000-0000EC300000}"/>
    <cellStyle name="40% - Accent4 8 3 2 2" xfId="16872" xr:uid="{00000000-0005-0000-0000-0000ED300000}"/>
    <cellStyle name="40% - Accent4 8 3 2 2 2" xfId="34508" xr:uid="{00000000-0005-0000-0000-0000EE300000}"/>
    <cellStyle name="40% - Accent4 8 3 2 3" xfId="27465" xr:uid="{00000000-0005-0000-0000-0000EF300000}"/>
    <cellStyle name="40% - Accent4 8 3 3" xfId="13633" xr:uid="{00000000-0005-0000-0000-0000F0300000}"/>
    <cellStyle name="40% - Accent4 8 3 3 2" xfId="31273" xr:uid="{00000000-0005-0000-0000-0000F1300000}"/>
    <cellStyle name="40% - Accent4 8 3 4" xfId="22741" xr:uid="{00000000-0005-0000-0000-0000F2300000}"/>
    <cellStyle name="40% - Accent4 8 3 4 2" xfId="38951" xr:uid="{00000000-0005-0000-0000-0000F3300000}"/>
    <cellStyle name="40% - Accent4 8 3 5" xfId="24600" xr:uid="{00000000-0005-0000-0000-0000F4300000}"/>
    <cellStyle name="40% - Accent4 8 4" xfId="6407" xr:uid="{00000000-0005-0000-0000-0000F5300000}"/>
    <cellStyle name="40% - Accent4 8 4 2" xfId="9617" xr:uid="{00000000-0005-0000-0000-0000F6300000}"/>
    <cellStyle name="40% - Accent4 8 4 2 2" xfId="17411" xr:uid="{00000000-0005-0000-0000-0000F7300000}"/>
    <cellStyle name="40% - Accent4 8 4 2 2 2" xfId="35048" xr:uid="{00000000-0005-0000-0000-0000F8300000}"/>
    <cellStyle name="40% - Accent4 8 4 2 3" xfId="28001" xr:uid="{00000000-0005-0000-0000-0000F9300000}"/>
    <cellStyle name="40% - Accent4 8 4 3" xfId="14196" xr:uid="{00000000-0005-0000-0000-0000FA300000}"/>
    <cellStyle name="40% - Accent4 8 4 3 2" xfId="31831" xr:uid="{00000000-0005-0000-0000-0000FB300000}"/>
    <cellStyle name="40% - Accent4 8 4 4" xfId="25137" xr:uid="{00000000-0005-0000-0000-0000FC300000}"/>
    <cellStyle name="40% - Accent4 8 5" xfId="6945" xr:uid="{00000000-0005-0000-0000-0000FD300000}"/>
    <cellStyle name="40% - Accent4 8 5 2" xfId="10155" xr:uid="{00000000-0005-0000-0000-0000FE300000}"/>
    <cellStyle name="40% - Accent4 8 5 2 2" xfId="17948" xr:uid="{00000000-0005-0000-0000-0000FF300000}"/>
    <cellStyle name="40% - Accent4 8 5 2 2 2" xfId="35585" xr:uid="{00000000-0005-0000-0000-000000310000}"/>
    <cellStyle name="40% - Accent4 8 5 2 3" xfId="28538" xr:uid="{00000000-0005-0000-0000-000001310000}"/>
    <cellStyle name="40% - Accent4 8 5 3" xfId="14733" xr:uid="{00000000-0005-0000-0000-000002310000}"/>
    <cellStyle name="40% - Accent4 8 5 3 2" xfId="32368" xr:uid="{00000000-0005-0000-0000-000003310000}"/>
    <cellStyle name="40% - Accent4 8 5 4" xfId="25675" xr:uid="{00000000-0005-0000-0000-000004310000}"/>
    <cellStyle name="40% - Accent4 8 6" xfId="7765" xr:uid="{00000000-0005-0000-0000-000005310000}"/>
    <cellStyle name="40% - Accent4 8 6 2" xfId="15562" xr:uid="{00000000-0005-0000-0000-000006310000}"/>
    <cellStyle name="40% - Accent4 8 6 2 2" xfId="33197" xr:uid="{00000000-0005-0000-0000-000007310000}"/>
    <cellStyle name="40% - Accent4 8 6 3" xfId="26198" xr:uid="{00000000-0005-0000-0000-000008310000}"/>
    <cellStyle name="40% - Accent4 8 7" xfId="11433" xr:uid="{00000000-0005-0000-0000-000009310000}"/>
    <cellStyle name="40% - Accent4 8 7 2" xfId="29154" xr:uid="{00000000-0005-0000-0000-00000A310000}"/>
    <cellStyle name="40% - Accent4 8 8" xfId="22141" xr:uid="{00000000-0005-0000-0000-00000B310000}"/>
    <cellStyle name="40% - Accent4 8 8 2" xfId="38817" xr:uid="{00000000-0005-0000-0000-00000C310000}"/>
    <cellStyle name="40% - Accent4 8 9" xfId="23333" xr:uid="{00000000-0005-0000-0000-00000D310000}"/>
    <cellStyle name="40% - Accent4 9" xfId="762" xr:uid="{00000000-0005-0000-0000-00000E310000}"/>
    <cellStyle name="40% - Accent4 9 10" xfId="51890" xr:uid="{00000000-0005-0000-0000-00000F310000}"/>
    <cellStyle name="40% - Accent4 9 2" xfId="3889" xr:uid="{00000000-0005-0000-0000-000010310000}"/>
    <cellStyle name="40% - Accent4 9 2 2" xfId="8447" xr:uid="{00000000-0005-0000-0000-000011310000}"/>
    <cellStyle name="40% - Accent4 9 2 2 2" xfId="16243" xr:uid="{00000000-0005-0000-0000-000012310000}"/>
    <cellStyle name="40% - Accent4 9 2 2 2 2" xfId="33878" xr:uid="{00000000-0005-0000-0000-000013310000}"/>
    <cellStyle name="40% - Accent4 9 2 2 3" xfId="26861" xr:uid="{00000000-0005-0000-0000-000014310000}"/>
    <cellStyle name="40% - Accent4 9 2 3" xfId="12597" xr:uid="{00000000-0005-0000-0000-000015310000}"/>
    <cellStyle name="40% - Accent4 9 2 3 2" xfId="30264" xr:uid="{00000000-0005-0000-0000-000016310000}"/>
    <cellStyle name="40% - Accent4 9 2 4" xfId="22743" xr:uid="{00000000-0005-0000-0000-000017310000}"/>
    <cellStyle name="40% - Accent4 9 2 4 2" xfId="38953" xr:uid="{00000000-0005-0000-0000-000018310000}"/>
    <cellStyle name="40% - Accent4 9 2 5" xfId="23996" xr:uid="{00000000-0005-0000-0000-000019310000}"/>
    <cellStyle name="40% - Accent4 9 3" xfId="5778" xr:uid="{00000000-0005-0000-0000-00001A310000}"/>
    <cellStyle name="40% - Accent4 9 3 2" xfId="9078" xr:uid="{00000000-0005-0000-0000-00001B310000}"/>
    <cellStyle name="40% - Accent4 9 3 2 2" xfId="16873" xr:uid="{00000000-0005-0000-0000-00001C310000}"/>
    <cellStyle name="40% - Accent4 9 3 2 2 2" xfId="34509" xr:uid="{00000000-0005-0000-0000-00001D310000}"/>
    <cellStyle name="40% - Accent4 9 3 2 3" xfId="27466" xr:uid="{00000000-0005-0000-0000-00001E310000}"/>
    <cellStyle name="40% - Accent4 9 3 3" xfId="13634" xr:uid="{00000000-0005-0000-0000-00001F310000}"/>
    <cellStyle name="40% - Accent4 9 3 3 2" xfId="31274" xr:uid="{00000000-0005-0000-0000-000020310000}"/>
    <cellStyle name="40% - Accent4 9 3 4" xfId="24601" xr:uid="{00000000-0005-0000-0000-000021310000}"/>
    <cellStyle name="40% - Accent4 9 4" xfId="6408" xr:uid="{00000000-0005-0000-0000-000022310000}"/>
    <cellStyle name="40% - Accent4 9 4 2" xfId="9618" xr:uid="{00000000-0005-0000-0000-000023310000}"/>
    <cellStyle name="40% - Accent4 9 4 2 2" xfId="17412" xr:uid="{00000000-0005-0000-0000-000024310000}"/>
    <cellStyle name="40% - Accent4 9 4 2 2 2" xfId="35049" xr:uid="{00000000-0005-0000-0000-000025310000}"/>
    <cellStyle name="40% - Accent4 9 4 2 3" xfId="28002" xr:uid="{00000000-0005-0000-0000-000026310000}"/>
    <cellStyle name="40% - Accent4 9 4 3" xfId="14197" xr:uid="{00000000-0005-0000-0000-000027310000}"/>
    <cellStyle name="40% - Accent4 9 4 3 2" xfId="31832" xr:uid="{00000000-0005-0000-0000-000028310000}"/>
    <cellStyle name="40% - Accent4 9 4 4" xfId="25138" xr:uid="{00000000-0005-0000-0000-000029310000}"/>
    <cellStyle name="40% - Accent4 9 5" xfId="6946" xr:uid="{00000000-0005-0000-0000-00002A310000}"/>
    <cellStyle name="40% - Accent4 9 5 2" xfId="10156" xr:uid="{00000000-0005-0000-0000-00002B310000}"/>
    <cellStyle name="40% - Accent4 9 5 2 2" xfId="17949" xr:uid="{00000000-0005-0000-0000-00002C310000}"/>
    <cellStyle name="40% - Accent4 9 5 2 2 2" xfId="35586" xr:uid="{00000000-0005-0000-0000-00002D310000}"/>
    <cellStyle name="40% - Accent4 9 5 2 3" xfId="28539" xr:uid="{00000000-0005-0000-0000-00002E310000}"/>
    <cellStyle name="40% - Accent4 9 5 3" xfId="14734" xr:uid="{00000000-0005-0000-0000-00002F310000}"/>
    <cellStyle name="40% - Accent4 9 5 3 2" xfId="32369" xr:uid="{00000000-0005-0000-0000-000030310000}"/>
    <cellStyle name="40% - Accent4 9 5 4" xfId="25676" xr:uid="{00000000-0005-0000-0000-000031310000}"/>
    <cellStyle name="40% - Accent4 9 6" xfId="7766" xr:uid="{00000000-0005-0000-0000-000032310000}"/>
    <cellStyle name="40% - Accent4 9 6 2" xfId="15563" xr:uid="{00000000-0005-0000-0000-000033310000}"/>
    <cellStyle name="40% - Accent4 9 6 2 2" xfId="33198" xr:uid="{00000000-0005-0000-0000-000034310000}"/>
    <cellStyle name="40% - Accent4 9 6 3" xfId="26199" xr:uid="{00000000-0005-0000-0000-000035310000}"/>
    <cellStyle name="40% - Accent4 9 7" xfId="11434" xr:uid="{00000000-0005-0000-0000-000036310000}"/>
    <cellStyle name="40% - Accent4 9 7 2" xfId="29155" xr:uid="{00000000-0005-0000-0000-000037310000}"/>
    <cellStyle name="40% - Accent4 9 8" xfId="22143" xr:uid="{00000000-0005-0000-0000-000038310000}"/>
    <cellStyle name="40% - Accent4 9 8 2" xfId="38819" xr:uid="{00000000-0005-0000-0000-000039310000}"/>
    <cellStyle name="40% - Accent4 9 9" xfId="23334" xr:uid="{00000000-0005-0000-0000-00003A310000}"/>
    <cellStyle name="40% - Accent5" xfId="181" builtinId="47" customBuiltin="1"/>
    <cellStyle name="40% - Accent5 10" xfId="7510" xr:uid="{00000000-0005-0000-0000-00003C310000}"/>
    <cellStyle name="40% - Accent5 10 2" xfId="15309" xr:uid="{00000000-0005-0000-0000-00003D310000}"/>
    <cellStyle name="40% - Accent5 10 2 2" xfId="32944" xr:uid="{00000000-0005-0000-0000-00003E310000}"/>
    <cellStyle name="40% - Accent5 10 3" xfId="22144" xr:uid="{00000000-0005-0000-0000-00003F310000}"/>
    <cellStyle name="40% - Accent5 10 4" xfId="25945" xr:uid="{00000000-0005-0000-0000-000040310000}"/>
    <cellStyle name="40% - Accent5 11" xfId="18878" xr:uid="{00000000-0005-0000-0000-000041310000}"/>
    <cellStyle name="40% - Accent5 11 2" xfId="36515" xr:uid="{00000000-0005-0000-0000-000042310000}"/>
    <cellStyle name="40% - Accent5 12" xfId="11435" xr:uid="{00000000-0005-0000-0000-000043310000}"/>
    <cellStyle name="40% - Accent5 12 2" xfId="29156" xr:uid="{00000000-0005-0000-0000-000044310000}"/>
    <cellStyle name="40% - Accent5 13" xfId="21936" xr:uid="{00000000-0005-0000-0000-000045310000}"/>
    <cellStyle name="40% - Accent5 13 2" xfId="38689" xr:uid="{00000000-0005-0000-0000-000046310000}"/>
    <cellStyle name="40% - Accent5 14" xfId="23077" xr:uid="{00000000-0005-0000-0000-000047310000}"/>
    <cellStyle name="40% - Accent5 15" xfId="51489" xr:uid="{00000000-0005-0000-0000-000048310000}"/>
    <cellStyle name="40% - Accent5 16" xfId="51502" xr:uid="{00000000-0005-0000-0000-000049310000}"/>
    <cellStyle name="40% - Accent5 17" xfId="51515" xr:uid="{00000000-0005-0000-0000-00004A310000}"/>
    <cellStyle name="40% - Accent5 18" xfId="51891" xr:uid="{00000000-0005-0000-0000-00004B310000}"/>
    <cellStyle name="40% - Accent5 2" xfId="31" xr:uid="{00000000-0005-0000-0000-00004C310000}"/>
    <cellStyle name="40% - Accent5 2 10" xfId="764" xr:uid="{00000000-0005-0000-0000-00004D310000}"/>
    <cellStyle name="40% - Accent5 2 11" xfId="765" xr:uid="{00000000-0005-0000-0000-00004E310000}"/>
    <cellStyle name="40% - Accent5 2 12" xfId="766" xr:uid="{00000000-0005-0000-0000-00004F310000}"/>
    <cellStyle name="40% - Accent5 2 13" xfId="767" xr:uid="{00000000-0005-0000-0000-000050310000}"/>
    <cellStyle name="40% - Accent5 2 14" xfId="768" xr:uid="{00000000-0005-0000-0000-000051310000}"/>
    <cellStyle name="40% - Accent5 2 15" xfId="3890" xr:uid="{00000000-0005-0000-0000-000052310000}"/>
    <cellStyle name="40% - Accent5 2 16" xfId="3891" xr:uid="{00000000-0005-0000-0000-000053310000}"/>
    <cellStyle name="40% - Accent5 2 17" xfId="3892" xr:uid="{00000000-0005-0000-0000-000054310000}"/>
    <cellStyle name="40% - Accent5 2 18" xfId="763" xr:uid="{00000000-0005-0000-0000-000055310000}"/>
    <cellStyle name="40% - Accent5 2 2" xfId="769" xr:uid="{00000000-0005-0000-0000-000056310000}"/>
    <cellStyle name="40% - Accent5 2 2 2" xfId="770" xr:uid="{00000000-0005-0000-0000-000057310000}"/>
    <cellStyle name="40% - Accent5 2 2 3" xfId="771" xr:uid="{00000000-0005-0000-0000-000058310000}"/>
    <cellStyle name="40% - Accent5 2 2 4" xfId="3893" xr:uid="{00000000-0005-0000-0000-000059310000}"/>
    <cellStyle name="40% - Accent5 2 2 5" xfId="3894" xr:uid="{00000000-0005-0000-0000-00005A310000}"/>
    <cellStyle name="40% - Accent5 2 2_Sheet1" xfId="772" xr:uid="{00000000-0005-0000-0000-00005B310000}"/>
    <cellStyle name="40% - Accent5 2 3" xfId="773" xr:uid="{00000000-0005-0000-0000-00005C310000}"/>
    <cellStyle name="40% - Accent5 2 4" xfId="774" xr:uid="{00000000-0005-0000-0000-00005D310000}"/>
    <cellStyle name="40% - Accent5 2 5" xfId="775" xr:uid="{00000000-0005-0000-0000-00005E310000}"/>
    <cellStyle name="40% - Accent5 2 6" xfId="776" xr:uid="{00000000-0005-0000-0000-00005F310000}"/>
    <cellStyle name="40% - Accent5 2 7" xfId="777" xr:uid="{00000000-0005-0000-0000-000060310000}"/>
    <cellStyle name="40% - Accent5 2 8" xfId="778" xr:uid="{00000000-0005-0000-0000-000061310000}"/>
    <cellStyle name="40% - Accent5 2 9" xfId="779" xr:uid="{00000000-0005-0000-0000-000062310000}"/>
    <cellStyle name="40% - Accent5 2_BallGrid" xfId="780" xr:uid="{00000000-0005-0000-0000-000063310000}"/>
    <cellStyle name="40% - Accent5 3" xfId="32" xr:uid="{00000000-0005-0000-0000-000064310000}"/>
    <cellStyle name="40% - Accent5 3 2" xfId="781" xr:uid="{00000000-0005-0000-0000-000065310000}"/>
    <cellStyle name="40% - Accent5 3 3" xfId="782" xr:uid="{00000000-0005-0000-0000-000066310000}"/>
    <cellStyle name="40% - Accent5 3 4" xfId="3895" xr:uid="{00000000-0005-0000-0000-000067310000}"/>
    <cellStyle name="40% - Accent5 4" xfId="33" xr:uid="{00000000-0005-0000-0000-000068310000}"/>
    <cellStyle name="40% - Accent5 4 2" xfId="783" xr:uid="{00000000-0005-0000-0000-000069310000}"/>
    <cellStyle name="40% - Accent5 4 3" xfId="784" xr:uid="{00000000-0005-0000-0000-00006A310000}"/>
    <cellStyle name="40% - Accent5 4 4" xfId="3896" xr:uid="{00000000-0005-0000-0000-00006B310000}"/>
    <cellStyle name="40% - Accent5 4 5" xfId="3897" xr:uid="{00000000-0005-0000-0000-00006C310000}"/>
    <cellStyle name="40% - Accent5 5" xfId="785" xr:uid="{00000000-0005-0000-0000-00006D310000}"/>
    <cellStyle name="40% - Accent5 5 10" xfId="22145" xr:uid="{00000000-0005-0000-0000-00006E310000}"/>
    <cellStyle name="40% - Accent5 5 11" xfId="23335" xr:uid="{00000000-0005-0000-0000-00006F310000}"/>
    <cellStyle name="40% - Accent5 5 12" xfId="51892" xr:uid="{00000000-0005-0000-0000-000070310000}"/>
    <cellStyle name="40% - Accent5 5 2" xfId="3899" xr:uid="{00000000-0005-0000-0000-000071310000}"/>
    <cellStyle name="40% - Accent5 5 2 2" xfId="8449" xr:uid="{00000000-0005-0000-0000-000072310000}"/>
    <cellStyle name="40% - Accent5 5 2 2 2" xfId="16245" xr:uid="{00000000-0005-0000-0000-000073310000}"/>
    <cellStyle name="40% - Accent5 5 2 2 2 2" xfId="33880" xr:uid="{00000000-0005-0000-0000-000074310000}"/>
    <cellStyle name="40% - Accent5 5 2 2 3" xfId="26863" xr:uid="{00000000-0005-0000-0000-000075310000}"/>
    <cellStyle name="40% - Accent5 5 2 3" xfId="12599" xr:uid="{00000000-0005-0000-0000-000076310000}"/>
    <cellStyle name="40% - Accent5 5 2 3 2" xfId="30266" xr:uid="{00000000-0005-0000-0000-000077310000}"/>
    <cellStyle name="40% - Accent5 5 2 4" xfId="23998" xr:uid="{00000000-0005-0000-0000-000078310000}"/>
    <cellStyle name="40% - Accent5 5 3" xfId="3900" xr:uid="{00000000-0005-0000-0000-000079310000}"/>
    <cellStyle name="40% - Accent5 5 4" xfId="3898" xr:uid="{00000000-0005-0000-0000-00007A310000}"/>
    <cellStyle name="40% - Accent5 5 4 2" xfId="8448" xr:uid="{00000000-0005-0000-0000-00007B310000}"/>
    <cellStyle name="40% - Accent5 5 4 2 2" xfId="16244" xr:uid="{00000000-0005-0000-0000-00007C310000}"/>
    <cellStyle name="40% - Accent5 5 4 2 2 2" xfId="33879" xr:uid="{00000000-0005-0000-0000-00007D310000}"/>
    <cellStyle name="40% - Accent5 5 4 2 3" xfId="26862" xr:uid="{00000000-0005-0000-0000-00007E310000}"/>
    <cellStyle name="40% - Accent5 5 4 3" xfId="12598" xr:uid="{00000000-0005-0000-0000-00007F310000}"/>
    <cellStyle name="40% - Accent5 5 4 3 2" xfId="30265" xr:uid="{00000000-0005-0000-0000-000080310000}"/>
    <cellStyle name="40% - Accent5 5 4 4" xfId="23997" xr:uid="{00000000-0005-0000-0000-000081310000}"/>
    <cellStyle name="40% - Accent5 5 5" xfId="5780" xr:uid="{00000000-0005-0000-0000-000082310000}"/>
    <cellStyle name="40% - Accent5 5 5 2" xfId="9080" xr:uid="{00000000-0005-0000-0000-000083310000}"/>
    <cellStyle name="40% - Accent5 5 5 2 2" xfId="16875" xr:uid="{00000000-0005-0000-0000-000084310000}"/>
    <cellStyle name="40% - Accent5 5 5 2 2 2" xfId="34511" xr:uid="{00000000-0005-0000-0000-000085310000}"/>
    <cellStyle name="40% - Accent5 5 5 2 3" xfId="27468" xr:uid="{00000000-0005-0000-0000-000086310000}"/>
    <cellStyle name="40% - Accent5 5 5 3" xfId="13636" xr:uid="{00000000-0005-0000-0000-000087310000}"/>
    <cellStyle name="40% - Accent5 5 5 3 2" xfId="31276" xr:uid="{00000000-0005-0000-0000-000088310000}"/>
    <cellStyle name="40% - Accent5 5 5 4" xfId="24603" xr:uid="{00000000-0005-0000-0000-000089310000}"/>
    <cellStyle name="40% - Accent5 5 6" xfId="6410" xr:uid="{00000000-0005-0000-0000-00008A310000}"/>
    <cellStyle name="40% - Accent5 5 6 2" xfId="9620" xr:uid="{00000000-0005-0000-0000-00008B310000}"/>
    <cellStyle name="40% - Accent5 5 6 2 2" xfId="17414" xr:uid="{00000000-0005-0000-0000-00008C310000}"/>
    <cellStyle name="40% - Accent5 5 6 2 2 2" xfId="35051" xr:uid="{00000000-0005-0000-0000-00008D310000}"/>
    <cellStyle name="40% - Accent5 5 6 2 3" xfId="28004" xr:uid="{00000000-0005-0000-0000-00008E310000}"/>
    <cellStyle name="40% - Accent5 5 6 3" xfId="14199" xr:uid="{00000000-0005-0000-0000-00008F310000}"/>
    <cellStyle name="40% - Accent5 5 6 3 2" xfId="31834" xr:uid="{00000000-0005-0000-0000-000090310000}"/>
    <cellStyle name="40% - Accent5 5 6 4" xfId="25140" xr:uid="{00000000-0005-0000-0000-000091310000}"/>
    <cellStyle name="40% - Accent5 5 7" xfId="6948" xr:uid="{00000000-0005-0000-0000-000092310000}"/>
    <cellStyle name="40% - Accent5 5 7 2" xfId="10158" xr:uid="{00000000-0005-0000-0000-000093310000}"/>
    <cellStyle name="40% - Accent5 5 7 2 2" xfId="17951" xr:uid="{00000000-0005-0000-0000-000094310000}"/>
    <cellStyle name="40% - Accent5 5 7 2 2 2" xfId="35588" xr:uid="{00000000-0005-0000-0000-000095310000}"/>
    <cellStyle name="40% - Accent5 5 7 2 3" xfId="28541" xr:uid="{00000000-0005-0000-0000-000096310000}"/>
    <cellStyle name="40% - Accent5 5 7 3" xfId="14736" xr:uid="{00000000-0005-0000-0000-000097310000}"/>
    <cellStyle name="40% - Accent5 5 7 3 2" xfId="32371" xr:uid="{00000000-0005-0000-0000-000098310000}"/>
    <cellStyle name="40% - Accent5 5 7 4" xfId="25678" xr:uid="{00000000-0005-0000-0000-000099310000}"/>
    <cellStyle name="40% - Accent5 5 8" xfId="7767" xr:uid="{00000000-0005-0000-0000-00009A310000}"/>
    <cellStyle name="40% - Accent5 5 8 2" xfId="15564" xr:uid="{00000000-0005-0000-0000-00009B310000}"/>
    <cellStyle name="40% - Accent5 5 8 2 2" xfId="33199" xr:uid="{00000000-0005-0000-0000-00009C310000}"/>
    <cellStyle name="40% - Accent5 5 8 3" xfId="26200" xr:uid="{00000000-0005-0000-0000-00009D310000}"/>
    <cellStyle name="40% - Accent5 5 9" xfId="11436" xr:uid="{00000000-0005-0000-0000-00009E310000}"/>
    <cellStyle name="40% - Accent5 5 9 2" xfId="29157" xr:uid="{00000000-0005-0000-0000-00009F310000}"/>
    <cellStyle name="40% - Accent5 6" xfId="3450" xr:uid="{00000000-0005-0000-0000-0000A0310000}"/>
    <cellStyle name="40% - Accent5 6 2" xfId="8076" xr:uid="{00000000-0005-0000-0000-0000A1310000}"/>
    <cellStyle name="40% - Accent5 6 2 2" xfId="15872" xr:uid="{00000000-0005-0000-0000-0000A2310000}"/>
    <cellStyle name="40% - Accent5 6 2 2 2" xfId="33507" xr:uid="{00000000-0005-0000-0000-0000A3310000}"/>
    <cellStyle name="40% - Accent5 6 2 3" xfId="26490" xr:uid="{00000000-0005-0000-0000-0000A4310000}"/>
    <cellStyle name="40% - Accent5 6 3" xfId="12184" xr:uid="{00000000-0005-0000-0000-0000A5310000}"/>
    <cellStyle name="40% - Accent5 6 3 2" xfId="29856" xr:uid="{00000000-0005-0000-0000-0000A6310000}"/>
    <cellStyle name="40% - Accent5 6 4" xfId="22146" xr:uid="{00000000-0005-0000-0000-0000A7310000}"/>
    <cellStyle name="40% - Accent5 6 5" xfId="23625" xr:uid="{00000000-0005-0000-0000-0000A8310000}"/>
    <cellStyle name="40% - Accent5 7" xfId="5779" xr:uid="{00000000-0005-0000-0000-0000A9310000}"/>
    <cellStyle name="40% - Accent5 7 2" xfId="9079" xr:uid="{00000000-0005-0000-0000-0000AA310000}"/>
    <cellStyle name="40% - Accent5 7 2 2" xfId="16874" xr:uid="{00000000-0005-0000-0000-0000AB310000}"/>
    <cellStyle name="40% - Accent5 7 2 2 2" xfId="34510" xr:uid="{00000000-0005-0000-0000-0000AC310000}"/>
    <cellStyle name="40% - Accent5 7 2 3" xfId="22744" xr:uid="{00000000-0005-0000-0000-0000AD310000}"/>
    <cellStyle name="40% - Accent5 7 2 3 2" xfId="38954" xr:uid="{00000000-0005-0000-0000-0000AE310000}"/>
    <cellStyle name="40% - Accent5 7 2 4" xfId="27467" xr:uid="{00000000-0005-0000-0000-0000AF310000}"/>
    <cellStyle name="40% - Accent5 7 3" xfId="13635" xr:uid="{00000000-0005-0000-0000-0000B0310000}"/>
    <cellStyle name="40% - Accent5 7 3 2" xfId="31275" xr:uid="{00000000-0005-0000-0000-0000B1310000}"/>
    <cellStyle name="40% - Accent5 7 4" xfId="22147" xr:uid="{00000000-0005-0000-0000-0000B2310000}"/>
    <cellStyle name="40% - Accent5 7 4 2" xfId="38820" xr:uid="{00000000-0005-0000-0000-0000B3310000}"/>
    <cellStyle name="40% - Accent5 7 5" xfId="24602" xr:uid="{00000000-0005-0000-0000-0000B4310000}"/>
    <cellStyle name="40% - Accent5 8" xfId="6409" xr:uid="{00000000-0005-0000-0000-0000B5310000}"/>
    <cellStyle name="40% - Accent5 8 2" xfId="9619" xr:uid="{00000000-0005-0000-0000-0000B6310000}"/>
    <cellStyle name="40% - Accent5 8 2 2" xfId="17413" xr:uid="{00000000-0005-0000-0000-0000B7310000}"/>
    <cellStyle name="40% - Accent5 8 2 2 2" xfId="35050" xr:uid="{00000000-0005-0000-0000-0000B8310000}"/>
    <cellStyle name="40% - Accent5 8 2 3" xfId="28003" xr:uid="{00000000-0005-0000-0000-0000B9310000}"/>
    <cellStyle name="40% - Accent5 8 3" xfId="14198" xr:uid="{00000000-0005-0000-0000-0000BA310000}"/>
    <cellStyle name="40% - Accent5 8 3 2" xfId="31833" xr:uid="{00000000-0005-0000-0000-0000BB310000}"/>
    <cellStyle name="40% - Accent5 8 4" xfId="22148" xr:uid="{00000000-0005-0000-0000-0000BC310000}"/>
    <cellStyle name="40% - Accent5 8 5" xfId="25139" xr:uid="{00000000-0005-0000-0000-0000BD310000}"/>
    <cellStyle name="40% - Accent5 9" xfId="6947" xr:uid="{00000000-0005-0000-0000-0000BE310000}"/>
    <cellStyle name="40% - Accent5 9 2" xfId="10157" xr:uid="{00000000-0005-0000-0000-0000BF310000}"/>
    <cellStyle name="40% - Accent5 9 2 2" xfId="17950" xr:uid="{00000000-0005-0000-0000-0000C0310000}"/>
    <cellStyle name="40% - Accent5 9 2 2 2" xfId="35587" xr:uid="{00000000-0005-0000-0000-0000C1310000}"/>
    <cellStyle name="40% - Accent5 9 2 3" xfId="28540" xr:uid="{00000000-0005-0000-0000-0000C2310000}"/>
    <cellStyle name="40% - Accent5 9 3" xfId="14735" xr:uid="{00000000-0005-0000-0000-0000C3310000}"/>
    <cellStyle name="40% - Accent5 9 3 2" xfId="32370" xr:uid="{00000000-0005-0000-0000-0000C4310000}"/>
    <cellStyle name="40% - Accent5 9 4" xfId="22691" xr:uid="{00000000-0005-0000-0000-0000C5310000}"/>
    <cellStyle name="40% - Accent5 9 4 2" xfId="38910" xr:uid="{00000000-0005-0000-0000-0000C6310000}"/>
    <cellStyle name="40% - Accent5 9 5" xfId="25677" xr:uid="{00000000-0005-0000-0000-0000C7310000}"/>
    <cellStyle name="40% - Accent6" xfId="185" builtinId="51" customBuiltin="1"/>
    <cellStyle name="40% - Accent6 10" xfId="786" xr:uid="{00000000-0005-0000-0000-0000C9310000}"/>
    <cellStyle name="40% - Accent6 10 2" xfId="787" xr:uid="{00000000-0005-0000-0000-0000CA310000}"/>
    <cellStyle name="40% - Accent6 10 3" xfId="788" xr:uid="{00000000-0005-0000-0000-0000CB310000}"/>
    <cellStyle name="40% - Accent6 10 3 2" xfId="8450" xr:uid="{00000000-0005-0000-0000-0000CC310000}"/>
    <cellStyle name="40% - Accent6 10 3 2 2" xfId="16246" xr:uid="{00000000-0005-0000-0000-0000CD310000}"/>
    <cellStyle name="40% - Accent6 10 3 2 2 2" xfId="33881" xr:uid="{00000000-0005-0000-0000-0000CE310000}"/>
    <cellStyle name="40% - Accent6 10 3 2 3" xfId="26864" xr:uid="{00000000-0005-0000-0000-0000CF310000}"/>
    <cellStyle name="40% - Accent6 10 3 3" xfId="12600" xr:uid="{00000000-0005-0000-0000-0000D0310000}"/>
    <cellStyle name="40% - Accent6 10 3 3 2" xfId="30267" xr:uid="{00000000-0005-0000-0000-0000D1310000}"/>
    <cellStyle name="40% - Accent6 10 3 4" xfId="23999" xr:uid="{00000000-0005-0000-0000-0000D2310000}"/>
    <cellStyle name="40% - Accent6 10 3 5" xfId="51893" xr:uid="{00000000-0005-0000-0000-0000D3310000}"/>
    <cellStyle name="40% - Accent6 10 4" xfId="7768" xr:uid="{00000000-0005-0000-0000-0000D4310000}"/>
    <cellStyle name="40% - Accent6 10 4 2" xfId="15565" xr:uid="{00000000-0005-0000-0000-0000D5310000}"/>
    <cellStyle name="40% - Accent6 10 4 2 2" xfId="33200" xr:uid="{00000000-0005-0000-0000-0000D6310000}"/>
    <cellStyle name="40% - Accent6 10 4 3" xfId="26201" xr:uid="{00000000-0005-0000-0000-0000D7310000}"/>
    <cellStyle name="40% - Accent6 10 5" xfId="11437" xr:uid="{00000000-0005-0000-0000-0000D8310000}"/>
    <cellStyle name="40% - Accent6 10 5 2" xfId="29158" xr:uid="{00000000-0005-0000-0000-0000D9310000}"/>
    <cellStyle name="40% - Accent6 10 6" xfId="22150" xr:uid="{00000000-0005-0000-0000-0000DA310000}"/>
    <cellStyle name="40% - Accent6 10 6 2" xfId="38821" xr:uid="{00000000-0005-0000-0000-0000DB310000}"/>
    <cellStyle name="40% - Accent6 10 7" xfId="23336" xr:uid="{00000000-0005-0000-0000-0000DC310000}"/>
    <cellStyle name="40% - Accent6 11" xfId="789" xr:uid="{00000000-0005-0000-0000-0000DD310000}"/>
    <cellStyle name="40% - Accent6 11 10" xfId="51894" xr:uid="{00000000-0005-0000-0000-0000DE310000}"/>
    <cellStyle name="40% - Accent6 11 2" xfId="3901" xr:uid="{00000000-0005-0000-0000-0000DF310000}"/>
    <cellStyle name="40% - Accent6 11 2 2" xfId="8451" xr:uid="{00000000-0005-0000-0000-0000E0310000}"/>
    <cellStyle name="40% - Accent6 11 2 2 2" xfId="16247" xr:uid="{00000000-0005-0000-0000-0000E1310000}"/>
    <cellStyle name="40% - Accent6 11 2 2 2 2" xfId="33882" xr:uid="{00000000-0005-0000-0000-0000E2310000}"/>
    <cellStyle name="40% - Accent6 11 2 2 3" xfId="26865" xr:uid="{00000000-0005-0000-0000-0000E3310000}"/>
    <cellStyle name="40% - Accent6 11 2 3" xfId="12601" xr:uid="{00000000-0005-0000-0000-0000E4310000}"/>
    <cellStyle name="40% - Accent6 11 2 3 2" xfId="30268" xr:uid="{00000000-0005-0000-0000-0000E5310000}"/>
    <cellStyle name="40% - Accent6 11 2 4" xfId="24000" xr:uid="{00000000-0005-0000-0000-0000E6310000}"/>
    <cellStyle name="40% - Accent6 11 3" xfId="5781" xr:uid="{00000000-0005-0000-0000-0000E7310000}"/>
    <cellStyle name="40% - Accent6 11 3 2" xfId="9081" xr:uid="{00000000-0005-0000-0000-0000E8310000}"/>
    <cellStyle name="40% - Accent6 11 3 2 2" xfId="16876" xr:uid="{00000000-0005-0000-0000-0000E9310000}"/>
    <cellStyle name="40% - Accent6 11 3 2 2 2" xfId="34512" xr:uid="{00000000-0005-0000-0000-0000EA310000}"/>
    <cellStyle name="40% - Accent6 11 3 2 3" xfId="27469" xr:uid="{00000000-0005-0000-0000-0000EB310000}"/>
    <cellStyle name="40% - Accent6 11 3 3" xfId="13637" xr:uid="{00000000-0005-0000-0000-0000EC310000}"/>
    <cellStyle name="40% - Accent6 11 3 3 2" xfId="31277" xr:uid="{00000000-0005-0000-0000-0000ED310000}"/>
    <cellStyle name="40% - Accent6 11 3 4" xfId="24604" xr:uid="{00000000-0005-0000-0000-0000EE310000}"/>
    <cellStyle name="40% - Accent6 11 4" xfId="6411" xr:uid="{00000000-0005-0000-0000-0000EF310000}"/>
    <cellStyle name="40% - Accent6 11 4 2" xfId="9621" xr:uid="{00000000-0005-0000-0000-0000F0310000}"/>
    <cellStyle name="40% - Accent6 11 4 2 2" xfId="17415" xr:uid="{00000000-0005-0000-0000-0000F1310000}"/>
    <cellStyle name="40% - Accent6 11 4 2 2 2" xfId="35052" xr:uid="{00000000-0005-0000-0000-0000F2310000}"/>
    <cellStyle name="40% - Accent6 11 4 2 3" xfId="28005" xr:uid="{00000000-0005-0000-0000-0000F3310000}"/>
    <cellStyle name="40% - Accent6 11 4 3" xfId="14200" xr:uid="{00000000-0005-0000-0000-0000F4310000}"/>
    <cellStyle name="40% - Accent6 11 4 3 2" xfId="31835" xr:uid="{00000000-0005-0000-0000-0000F5310000}"/>
    <cellStyle name="40% - Accent6 11 4 4" xfId="25141" xr:uid="{00000000-0005-0000-0000-0000F6310000}"/>
    <cellStyle name="40% - Accent6 11 5" xfId="6949" xr:uid="{00000000-0005-0000-0000-0000F7310000}"/>
    <cellStyle name="40% - Accent6 11 5 2" xfId="10159" xr:uid="{00000000-0005-0000-0000-0000F8310000}"/>
    <cellStyle name="40% - Accent6 11 5 2 2" xfId="17952" xr:uid="{00000000-0005-0000-0000-0000F9310000}"/>
    <cellStyle name="40% - Accent6 11 5 2 2 2" xfId="35589" xr:uid="{00000000-0005-0000-0000-0000FA310000}"/>
    <cellStyle name="40% - Accent6 11 5 2 3" xfId="28542" xr:uid="{00000000-0005-0000-0000-0000FB310000}"/>
    <cellStyle name="40% - Accent6 11 5 3" xfId="14737" xr:uid="{00000000-0005-0000-0000-0000FC310000}"/>
    <cellStyle name="40% - Accent6 11 5 3 2" xfId="32372" xr:uid="{00000000-0005-0000-0000-0000FD310000}"/>
    <cellStyle name="40% - Accent6 11 5 4" xfId="25679" xr:uid="{00000000-0005-0000-0000-0000FE310000}"/>
    <cellStyle name="40% - Accent6 11 6" xfId="7769" xr:uid="{00000000-0005-0000-0000-0000FF310000}"/>
    <cellStyle name="40% - Accent6 11 6 2" xfId="15566" xr:uid="{00000000-0005-0000-0000-000000320000}"/>
    <cellStyle name="40% - Accent6 11 6 2 2" xfId="33201" xr:uid="{00000000-0005-0000-0000-000001320000}"/>
    <cellStyle name="40% - Accent6 11 6 3" xfId="26202" xr:uid="{00000000-0005-0000-0000-000002320000}"/>
    <cellStyle name="40% - Accent6 11 7" xfId="11438" xr:uid="{00000000-0005-0000-0000-000003320000}"/>
    <cellStyle name="40% - Accent6 11 7 2" xfId="29159" xr:uid="{00000000-0005-0000-0000-000004320000}"/>
    <cellStyle name="40% - Accent6 11 8" xfId="22151" xr:uid="{00000000-0005-0000-0000-000005320000}"/>
    <cellStyle name="40% - Accent6 11 8 2" xfId="38822" xr:uid="{00000000-0005-0000-0000-000006320000}"/>
    <cellStyle name="40% - Accent6 11 9" xfId="23337" xr:uid="{00000000-0005-0000-0000-000007320000}"/>
    <cellStyle name="40% - Accent6 12" xfId="18880" xr:uid="{00000000-0005-0000-0000-000008320000}"/>
    <cellStyle name="40% - Accent6 12 2" xfId="22153" xr:uid="{00000000-0005-0000-0000-000009320000}"/>
    <cellStyle name="40% - Accent6 12 2 2" xfId="38824" xr:uid="{00000000-0005-0000-0000-00000A320000}"/>
    <cellStyle name="40% - Accent6 12 3" xfId="22152" xr:uid="{00000000-0005-0000-0000-00000B320000}"/>
    <cellStyle name="40% - Accent6 12 3 2" xfId="38823" xr:uid="{00000000-0005-0000-0000-00000C320000}"/>
    <cellStyle name="40% - Accent6 12 4" xfId="36517" xr:uid="{00000000-0005-0000-0000-00000D320000}"/>
    <cellStyle name="40% - Accent6 13" xfId="15304" xr:uid="{00000000-0005-0000-0000-00000E320000}"/>
    <cellStyle name="40% - Accent6 13 2" xfId="22154" xr:uid="{00000000-0005-0000-0000-00000F320000}"/>
    <cellStyle name="40% - Accent6 13 2 2" xfId="38825" xr:uid="{00000000-0005-0000-0000-000010320000}"/>
    <cellStyle name="40% - Accent6 13 3" xfId="32939" xr:uid="{00000000-0005-0000-0000-000011320000}"/>
    <cellStyle name="40% - Accent6 14" xfId="22155" xr:uid="{00000000-0005-0000-0000-000012320000}"/>
    <cellStyle name="40% - Accent6 15" xfId="22693" xr:uid="{00000000-0005-0000-0000-000013320000}"/>
    <cellStyle name="40% - Accent6 15 2" xfId="38912" xr:uid="{00000000-0005-0000-0000-000014320000}"/>
    <cellStyle name="40% - Accent6 16" xfId="22149" xr:uid="{00000000-0005-0000-0000-000015320000}"/>
    <cellStyle name="40% - Accent6 17" xfId="23079" xr:uid="{00000000-0005-0000-0000-000016320000}"/>
    <cellStyle name="40% - Accent6 18" xfId="51491" xr:uid="{00000000-0005-0000-0000-000017320000}"/>
    <cellStyle name="40% - Accent6 19" xfId="51504" xr:uid="{00000000-0005-0000-0000-000018320000}"/>
    <cellStyle name="40% - Accent6 2" xfId="34" xr:uid="{00000000-0005-0000-0000-000019320000}"/>
    <cellStyle name="40% - Accent6 2 10" xfId="791" xr:uid="{00000000-0005-0000-0000-00001A320000}"/>
    <cellStyle name="40% - Accent6 2 11" xfId="792" xr:uid="{00000000-0005-0000-0000-00001B320000}"/>
    <cellStyle name="40% - Accent6 2 12" xfId="793" xr:uid="{00000000-0005-0000-0000-00001C320000}"/>
    <cellStyle name="40% - Accent6 2 13" xfId="794" xr:uid="{00000000-0005-0000-0000-00001D320000}"/>
    <cellStyle name="40% - Accent6 2 14" xfId="795" xr:uid="{00000000-0005-0000-0000-00001E320000}"/>
    <cellStyle name="40% - Accent6 2 15" xfId="3902" xr:uid="{00000000-0005-0000-0000-00001F320000}"/>
    <cellStyle name="40% - Accent6 2 16" xfId="3903" xr:uid="{00000000-0005-0000-0000-000020320000}"/>
    <cellStyle name="40% - Accent6 2 17" xfId="3904" xr:uid="{00000000-0005-0000-0000-000021320000}"/>
    <cellStyle name="40% - Accent6 2 18" xfId="790" xr:uid="{00000000-0005-0000-0000-000022320000}"/>
    <cellStyle name="40% - Accent6 2 2" xfId="796" xr:uid="{00000000-0005-0000-0000-000023320000}"/>
    <cellStyle name="40% - Accent6 2 2 2" xfId="797" xr:uid="{00000000-0005-0000-0000-000024320000}"/>
    <cellStyle name="40% - Accent6 2 2 3" xfId="798" xr:uid="{00000000-0005-0000-0000-000025320000}"/>
    <cellStyle name="40% - Accent6 2 2 4" xfId="3905" xr:uid="{00000000-0005-0000-0000-000026320000}"/>
    <cellStyle name="40% - Accent6 2 2 5" xfId="3906" xr:uid="{00000000-0005-0000-0000-000027320000}"/>
    <cellStyle name="40% - Accent6 2 2_Sheet1" xfId="799" xr:uid="{00000000-0005-0000-0000-000028320000}"/>
    <cellStyle name="40% - Accent6 2 3" xfId="800" xr:uid="{00000000-0005-0000-0000-000029320000}"/>
    <cellStyle name="40% - Accent6 2 4" xfId="801" xr:uid="{00000000-0005-0000-0000-00002A320000}"/>
    <cellStyle name="40% - Accent6 2 5" xfId="802" xr:uid="{00000000-0005-0000-0000-00002B320000}"/>
    <cellStyle name="40% - Accent6 2 6" xfId="803" xr:uid="{00000000-0005-0000-0000-00002C320000}"/>
    <cellStyle name="40% - Accent6 2 7" xfId="804" xr:uid="{00000000-0005-0000-0000-00002D320000}"/>
    <cellStyle name="40% - Accent6 2 8" xfId="805" xr:uid="{00000000-0005-0000-0000-00002E320000}"/>
    <cellStyle name="40% - Accent6 2 9" xfId="806" xr:uid="{00000000-0005-0000-0000-00002F320000}"/>
    <cellStyle name="40% - Accent6 2_BallGrid" xfId="807" xr:uid="{00000000-0005-0000-0000-000030320000}"/>
    <cellStyle name="40% - Accent6 20" xfId="51517" xr:uid="{00000000-0005-0000-0000-000031320000}"/>
    <cellStyle name="40% - Accent6 3" xfId="35" xr:uid="{00000000-0005-0000-0000-000032320000}"/>
    <cellStyle name="40% - Accent6 3 10" xfId="808" xr:uid="{00000000-0005-0000-0000-000033320000}"/>
    <cellStyle name="40% - Accent6 3 2" xfId="809" xr:uid="{00000000-0005-0000-0000-000034320000}"/>
    <cellStyle name="40% - Accent6 3 3" xfId="810" xr:uid="{00000000-0005-0000-0000-000035320000}"/>
    <cellStyle name="40% - Accent6 3 4" xfId="811" xr:uid="{00000000-0005-0000-0000-000036320000}"/>
    <cellStyle name="40% - Accent6 3 5" xfId="812" xr:uid="{00000000-0005-0000-0000-000037320000}"/>
    <cellStyle name="40% - Accent6 3 6" xfId="813" xr:uid="{00000000-0005-0000-0000-000038320000}"/>
    <cellStyle name="40% - Accent6 3 7" xfId="3907" xr:uid="{00000000-0005-0000-0000-000039320000}"/>
    <cellStyle name="40% - Accent6 3 8" xfId="3908" xr:uid="{00000000-0005-0000-0000-00003A320000}"/>
    <cellStyle name="40% - Accent6 3 9" xfId="3909" xr:uid="{00000000-0005-0000-0000-00003B320000}"/>
    <cellStyle name="40% - Accent6 3_BallGrid" xfId="814" xr:uid="{00000000-0005-0000-0000-00003C320000}"/>
    <cellStyle name="40% - Accent6 4" xfId="36" xr:uid="{00000000-0005-0000-0000-00003D320000}"/>
    <cellStyle name="40% - Accent6 4 2" xfId="816" xr:uid="{00000000-0005-0000-0000-00003E320000}"/>
    <cellStyle name="40% - Accent6 4 2 2" xfId="22855" xr:uid="{00000000-0005-0000-0000-00003F320000}"/>
    <cellStyle name="40% - Accent6 4 3" xfId="817" xr:uid="{00000000-0005-0000-0000-000040320000}"/>
    <cellStyle name="40% - Accent6 4 3 2" xfId="22156" xr:uid="{00000000-0005-0000-0000-000041320000}"/>
    <cellStyle name="40% - Accent6 4 4" xfId="818" xr:uid="{00000000-0005-0000-0000-000042320000}"/>
    <cellStyle name="40% - Accent6 4 5" xfId="819" xr:uid="{00000000-0005-0000-0000-000043320000}"/>
    <cellStyle name="40% - Accent6 4 6" xfId="3910" xr:uid="{00000000-0005-0000-0000-000044320000}"/>
    <cellStyle name="40% - Accent6 4 7" xfId="3911" xr:uid="{00000000-0005-0000-0000-000045320000}"/>
    <cellStyle name="40% - Accent6 4 8" xfId="3912" xr:uid="{00000000-0005-0000-0000-000046320000}"/>
    <cellStyle name="40% - Accent6 4 9" xfId="815" xr:uid="{00000000-0005-0000-0000-000047320000}"/>
    <cellStyle name="40% - Accent6 5" xfId="820" xr:uid="{00000000-0005-0000-0000-000048320000}"/>
    <cellStyle name="40% - Accent6 5 10" xfId="21954" xr:uid="{00000000-0005-0000-0000-000049320000}"/>
    <cellStyle name="40% - Accent6 5 10 2" xfId="38707" xr:uid="{00000000-0005-0000-0000-00004A320000}"/>
    <cellStyle name="40% - Accent6 5 11" xfId="23338" xr:uid="{00000000-0005-0000-0000-00004B320000}"/>
    <cellStyle name="40% - Accent6 5 12" xfId="51895" xr:uid="{00000000-0005-0000-0000-00004C320000}"/>
    <cellStyle name="40% - Accent6 5 2" xfId="3914" xr:uid="{00000000-0005-0000-0000-00004D320000}"/>
    <cellStyle name="40% - Accent6 5 2 2" xfId="8453" xr:uid="{00000000-0005-0000-0000-00004E320000}"/>
    <cellStyle name="40% - Accent6 5 2 2 2" xfId="16249" xr:uid="{00000000-0005-0000-0000-00004F320000}"/>
    <cellStyle name="40% - Accent6 5 2 2 2 2" xfId="33884" xr:uid="{00000000-0005-0000-0000-000050320000}"/>
    <cellStyle name="40% - Accent6 5 2 2 3" xfId="26867" xr:uid="{00000000-0005-0000-0000-000051320000}"/>
    <cellStyle name="40% - Accent6 5 2 3" xfId="12604" xr:uid="{00000000-0005-0000-0000-000052320000}"/>
    <cellStyle name="40% - Accent6 5 2 3 2" xfId="30271" xr:uid="{00000000-0005-0000-0000-000053320000}"/>
    <cellStyle name="40% - Accent6 5 2 4" xfId="22856" xr:uid="{00000000-0005-0000-0000-000054320000}"/>
    <cellStyle name="40% - Accent6 5 2 4 2" xfId="39028" xr:uid="{00000000-0005-0000-0000-000055320000}"/>
    <cellStyle name="40% - Accent6 5 2 5" xfId="24002" xr:uid="{00000000-0005-0000-0000-000056320000}"/>
    <cellStyle name="40% - Accent6 5 3" xfId="3915" xr:uid="{00000000-0005-0000-0000-000057320000}"/>
    <cellStyle name="40% - Accent6 5 3 2" xfId="22157" xr:uid="{00000000-0005-0000-0000-000058320000}"/>
    <cellStyle name="40% - Accent6 5 4" xfId="3913" xr:uid="{00000000-0005-0000-0000-000059320000}"/>
    <cellStyle name="40% - Accent6 5 4 2" xfId="8452" xr:uid="{00000000-0005-0000-0000-00005A320000}"/>
    <cellStyle name="40% - Accent6 5 4 2 2" xfId="16248" xr:uid="{00000000-0005-0000-0000-00005B320000}"/>
    <cellStyle name="40% - Accent6 5 4 2 2 2" xfId="33883" xr:uid="{00000000-0005-0000-0000-00005C320000}"/>
    <cellStyle name="40% - Accent6 5 4 2 3" xfId="26866" xr:uid="{00000000-0005-0000-0000-00005D320000}"/>
    <cellStyle name="40% - Accent6 5 4 3" xfId="12603" xr:uid="{00000000-0005-0000-0000-00005E320000}"/>
    <cellStyle name="40% - Accent6 5 4 3 2" xfId="30270" xr:uid="{00000000-0005-0000-0000-00005F320000}"/>
    <cellStyle name="40% - Accent6 5 4 4" xfId="24001" xr:uid="{00000000-0005-0000-0000-000060320000}"/>
    <cellStyle name="40% - Accent6 5 5" xfId="5782" xr:uid="{00000000-0005-0000-0000-000061320000}"/>
    <cellStyle name="40% - Accent6 5 5 2" xfId="9082" xr:uid="{00000000-0005-0000-0000-000062320000}"/>
    <cellStyle name="40% - Accent6 5 5 2 2" xfId="16877" xr:uid="{00000000-0005-0000-0000-000063320000}"/>
    <cellStyle name="40% - Accent6 5 5 2 2 2" xfId="34513" xr:uid="{00000000-0005-0000-0000-000064320000}"/>
    <cellStyle name="40% - Accent6 5 5 2 3" xfId="27470" xr:uid="{00000000-0005-0000-0000-000065320000}"/>
    <cellStyle name="40% - Accent6 5 5 3" xfId="13638" xr:uid="{00000000-0005-0000-0000-000066320000}"/>
    <cellStyle name="40% - Accent6 5 5 3 2" xfId="31278" xr:uid="{00000000-0005-0000-0000-000067320000}"/>
    <cellStyle name="40% - Accent6 5 5 4" xfId="24605" xr:uid="{00000000-0005-0000-0000-000068320000}"/>
    <cellStyle name="40% - Accent6 5 6" xfId="6412" xr:uid="{00000000-0005-0000-0000-000069320000}"/>
    <cellStyle name="40% - Accent6 5 6 2" xfId="9622" xr:uid="{00000000-0005-0000-0000-00006A320000}"/>
    <cellStyle name="40% - Accent6 5 6 2 2" xfId="17416" xr:uid="{00000000-0005-0000-0000-00006B320000}"/>
    <cellStyle name="40% - Accent6 5 6 2 2 2" xfId="35053" xr:uid="{00000000-0005-0000-0000-00006C320000}"/>
    <cellStyle name="40% - Accent6 5 6 2 3" xfId="28006" xr:uid="{00000000-0005-0000-0000-00006D320000}"/>
    <cellStyle name="40% - Accent6 5 6 3" xfId="14201" xr:uid="{00000000-0005-0000-0000-00006E320000}"/>
    <cellStyle name="40% - Accent6 5 6 3 2" xfId="31836" xr:uid="{00000000-0005-0000-0000-00006F320000}"/>
    <cellStyle name="40% - Accent6 5 6 4" xfId="25142" xr:uid="{00000000-0005-0000-0000-000070320000}"/>
    <cellStyle name="40% - Accent6 5 7" xfId="6950" xr:uid="{00000000-0005-0000-0000-000071320000}"/>
    <cellStyle name="40% - Accent6 5 7 2" xfId="10160" xr:uid="{00000000-0005-0000-0000-000072320000}"/>
    <cellStyle name="40% - Accent6 5 7 2 2" xfId="17953" xr:uid="{00000000-0005-0000-0000-000073320000}"/>
    <cellStyle name="40% - Accent6 5 7 2 2 2" xfId="35590" xr:uid="{00000000-0005-0000-0000-000074320000}"/>
    <cellStyle name="40% - Accent6 5 7 2 3" xfId="28543" xr:uid="{00000000-0005-0000-0000-000075320000}"/>
    <cellStyle name="40% - Accent6 5 7 3" xfId="14738" xr:uid="{00000000-0005-0000-0000-000076320000}"/>
    <cellStyle name="40% - Accent6 5 7 3 2" xfId="32373" xr:uid="{00000000-0005-0000-0000-000077320000}"/>
    <cellStyle name="40% - Accent6 5 7 4" xfId="25680" xr:uid="{00000000-0005-0000-0000-000078320000}"/>
    <cellStyle name="40% - Accent6 5 8" xfId="7770" xr:uid="{00000000-0005-0000-0000-000079320000}"/>
    <cellStyle name="40% - Accent6 5 8 2" xfId="15567" xr:uid="{00000000-0005-0000-0000-00007A320000}"/>
    <cellStyle name="40% - Accent6 5 8 2 2" xfId="33202" xr:uid="{00000000-0005-0000-0000-00007B320000}"/>
    <cellStyle name="40% - Accent6 5 8 3" xfId="26203" xr:uid="{00000000-0005-0000-0000-00007C320000}"/>
    <cellStyle name="40% - Accent6 5 9" xfId="11442" xr:uid="{00000000-0005-0000-0000-00007D320000}"/>
    <cellStyle name="40% - Accent6 5 9 2" xfId="29162" xr:uid="{00000000-0005-0000-0000-00007E320000}"/>
    <cellStyle name="40% - Accent6 6" xfId="821" xr:uid="{00000000-0005-0000-0000-00007F320000}"/>
    <cellStyle name="40% - Accent6 6 10" xfId="51896" xr:uid="{00000000-0005-0000-0000-000080320000}"/>
    <cellStyle name="40% - Accent6 6 2" xfId="3916" xr:uid="{00000000-0005-0000-0000-000081320000}"/>
    <cellStyle name="40% - Accent6 6 2 2" xfId="8454" xr:uid="{00000000-0005-0000-0000-000082320000}"/>
    <cellStyle name="40% - Accent6 6 2 2 2" xfId="16250" xr:uid="{00000000-0005-0000-0000-000083320000}"/>
    <cellStyle name="40% - Accent6 6 2 2 2 2" xfId="33885" xr:uid="{00000000-0005-0000-0000-000084320000}"/>
    <cellStyle name="40% - Accent6 6 2 2 3" xfId="26868" xr:uid="{00000000-0005-0000-0000-000085320000}"/>
    <cellStyle name="40% - Accent6 6 2 3" xfId="12605" xr:uid="{00000000-0005-0000-0000-000086320000}"/>
    <cellStyle name="40% - Accent6 6 2 3 2" xfId="30272" xr:uid="{00000000-0005-0000-0000-000087320000}"/>
    <cellStyle name="40% - Accent6 6 2 4" xfId="22857" xr:uid="{00000000-0005-0000-0000-000088320000}"/>
    <cellStyle name="40% - Accent6 6 2 4 2" xfId="39029" xr:uid="{00000000-0005-0000-0000-000089320000}"/>
    <cellStyle name="40% - Accent6 6 2 5" xfId="24003" xr:uid="{00000000-0005-0000-0000-00008A320000}"/>
    <cellStyle name="40% - Accent6 6 3" xfId="5783" xr:uid="{00000000-0005-0000-0000-00008B320000}"/>
    <cellStyle name="40% - Accent6 6 3 2" xfId="9083" xr:uid="{00000000-0005-0000-0000-00008C320000}"/>
    <cellStyle name="40% - Accent6 6 3 2 2" xfId="16878" xr:uid="{00000000-0005-0000-0000-00008D320000}"/>
    <cellStyle name="40% - Accent6 6 3 2 2 2" xfId="34514" xr:uid="{00000000-0005-0000-0000-00008E320000}"/>
    <cellStyle name="40% - Accent6 6 3 2 3" xfId="27471" xr:uid="{00000000-0005-0000-0000-00008F320000}"/>
    <cellStyle name="40% - Accent6 6 3 3" xfId="13639" xr:uid="{00000000-0005-0000-0000-000090320000}"/>
    <cellStyle name="40% - Accent6 6 3 3 2" xfId="31279" xr:uid="{00000000-0005-0000-0000-000091320000}"/>
    <cellStyle name="40% - Accent6 6 3 4" xfId="22158" xr:uid="{00000000-0005-0000-0000-000092320000}"/>
    <cellStyle name="40% - Accent6 6 3 5" xfId="24606" xr:uid="{00000000-0005-0000-0000-000093320000}"/>
    <cellStyle name="40% - Accent6 6 4" xfId="6413" xr:uid="{00000000-0005-0000-0000-000094320000}"/>
    <cellStyle name="40% - Accent6 6 4 2" xfId="9623" xr:uid="{00000000-0005-0000-0000-000095320000}"/>
    <cellStyle name="40% - Accent6 6 4 2 2" xfId="17417" xr:uid="{00000000-0005-0000-0000-000096320000}"/>
    <cellStyle name="40% - Accent6 6 4 2 2 2" xfId="35054" xr:uid="{00000000-0005-0000-0000-000097320000}"/>
    <cellStyle name="40% - Accent6 6 4 2 3" xfId="28007" xr:uid="{00000000-0005-0000-0000-000098320000}"/>
    <cellStyle name="40% - Accent6 6 4 3" xfId="14202" xr:uid="{00000000-0005-0000-0000-000099320000}"/>
    <cellStyle name="40% - Accent6 6 4 3 2" xfId="31837" xr:uid="{00000000-0005-0000-0000-00009A320000}"/>
    <cellStyle name="40% - Accent6 6 4 4" xfId="25143" xr:uid="{00000000-0005-0000-0000-00009B320000}"/>
    <cellStyle name="40% - Accent6 6 5" xfId="6951" xr:uid="{00000000-0005-0000-0000-00009C320000}"/>
    <cellStyle name="40% - Accent6 6 5 2" xfId="10161" xr:uid="{00000000-0005-0000-0000-00009D320000}"/>
    <cellStyle name="40% - Accent6 6 5 2 2" xfId="17954" xr:uid="{00000000-0005-0000-0000-00009E320000}"/>
    <cellStyle name="40% - Accent6 6 5 2 2 2" xfId="35591" xr:uid="{00000000-0005-0000-0000-00009F320000}"/>
    <cellStyle name="40% - Accent6 6 5 2 3" xfId="28544" xr:uid="{00000000-0005-0000-0000-0000A0320000}"/>
    <cellStyle name="40% - Accent6 6 5 3" xfId="14739" xr:uid="{00000000-0005-0000-0000-0000A1320000}"/>
    <cellStyle name="40% - Accent6 6 5 3 2" xfId="32374" xr:uid="{00000000-0005-0000-0000-0000A2320000}"/>
    <cellStyle name="40% - Accent6 6 5 4" xfId="25681" xr:uid="{00000000-0005-0000-0000-0000A3320000}"/>
    <cellStyle name="40% - Accent6 6 6" xfId="7771" xr:uid="{00000000-0005-0000-0000-0000A4320000}"/>
    <cellStyle name="40% - Accent6 6 6 2" xfId="15568" xr:uid="{00000000-0005-0000-0000-0000A5320000}"/>
    <cellStyle name="40% - Accent6 6 6 2 2" xfId="33203" xr:uid="{00000000-0005-0000-0000-0000A6320000}"/>
    <cellStyle name="40% - Accent6 6 6 3" xfId="26204" xr:uid="{00000000-0005-0000-0000-0000A7320000}"/>
    <cellStyle name="40% - Accent6 6 7" xfId="11443" xr:uid="{00000000-0005-0000-0000-0000A8320000}"/>
    <cellStyle name="40% - Accent6 6 7 2" xfId="29163" xr:uid="{00000000-0005-0000-0000-0000A9320000}"/>
    <cellStyle name="40% - Accent6 6 8" xfId="21955" xr:uid="{00000000-0005-0000-0000-0000AA320000}"/>
    <cellStyle name="40% - Accent6 6 8 2" xfId="38708" xr:uid="{00000000-0005-0000-0000-0000AB320000}"/>
    <cellStyle name="40% - Accent6 6 9" xfId="23339" xr:uid="{00000000-0005-0000-0000-0000AC320000}"/>
    <cellStyle name="40% - Accent6 7" xfId="822" xr:uid="{00000000-0005-0000-0000-0000AD320000}"/>
    <cellStyle name="40% - Accent6 7 10" xfId="51897" xr:uid="{00000000-0005-0000-0000-0000AE320000}"/>
    <cellStyle name="40% - Accent6 7 2" xfId="3917" xr:uid="{00000000-0005-0000-0000-0000AF320000}"/>
    <cellStyle name="40% - Accent6 7 2 2" xfId="8455" xr:uid="{00000000-0005-0000-0000-0000B0320000}"/>
    <cellStyle name="40% - Accent6 7 2 2 2" xfId="16251" xr:uid="{00000000-0005-0000-0000-0000B1320000}"/>
    <cellStyle name="40% - Accent6 7 2 2 2 2" xfId="33886" xr:uid="{00000000-0005-0000-0000-0000B2320000}"/>
    <cellStyle name="40% - Accent6 7 2 2 3" xfId="26869" xr:uid="{00000000-0005-0000-0000-0000B3320000}"/>
    <cellStyle name="40% - Accent6 7 2 3" xfId="12606" xr:uid="{00000000-0005-0000-0000-0000B4320000}"/>
    <cellStyle name="40% - Accent6 7 2 3 2" xfId="30273" xr:uid="{00000000-0005-0000-0000-0000B5320000}"/>
    <cellStyle name="40% - Accent6 7 2 4" xfId="22745" xr:uid="{00000000-0005-0000-0000-0000B6320000}"/>
    <cellStyle name="40% - Accent6 7 2 4 2" xfId="38955" xr:uid="{00000000-0005-0000-0000-0000B7320000}"/>
    <cellStyle name="40% - Accent6 7 2 5" xfId="24004" xr:uid="{00000000-0005-0000-0000-0000B8320000}"/>
    <cellStyle name="40% - Accent6 7 3" xfId="5784" xr:uid="{00000000-0005-0000-0000-0000B9320000}"/>
    <cellStyle name="40% - Accent6 7 3 2" xfId="9084" xr:uid="{00000000-0005-0000-0000-0000BA320000}"/>
    <cellStyle name="40% - Accent6 7 3 2 2" xfId="16879" xr:uid="{00000000-0005-0000-0000-0000BB320000}"/>
    <cellStyle name="40% - Accent6 7 3 2 2 2" xfId="34515" xr:uid="{00000000-0005-0000-0000-0000BC320000}"/>
    <cellStyle name="40% - Accent6 7 3 2 3" xfId="27472" xr:uid="{00000000-0005-0000-0000-0000BD320000}"/>
    <cellStyle name="40% - Accent6 7 3 3" xfId="13640" xr:uid="{00000000-0005-0000-0000-0000BE320000}"/>
    <cellStyle name="40% - Accent6 7 3 3 2" xfId="31280" xr:uid="{00000000-0005-0000-0000-0000BF320000}"/>
    <cellStyle name="40% - Accent6 7 3 4" xfId="24607" xr:uid="{00000000-0005-0000-0000-0000C0320000}"/>
    <cellStyle name="40% - Accent6 7 4" xfId="6414" xr:uid="{00000000-0005-0000-0000-0000C1320000}"/>
    <cellStyle name="40% - Accent6 7 4 2" xfId="9624" xr:uid="{00000000-0005-0000-0000-0000C2320000}"/>
    <cellStyle name="40% - Accent6 7 4 2 2" xfId="17418" xr:uid="{00000000-0005-0000-0000-0000C3320000}"/>
    <cellStyle name="40% - Accent6 7 4 2 2 2" xfId="35055" xr:uid="{00000000-0005-0000-0000-0000C4320000}"/>
    <cellStyle name="40% - Accent6 7 4 2 3" xfId="28008" xr:uid="{00000000-0005-0000-0000-0000C5320000}"/>
    <cellStyle name="40% - Accent6 7 4 3" xfId="14203" xr:uid="{00000000-0005-0000-0000-0000C6320000}"/>
    <cellStyle name="40% - Accent6 7 4 3 2" xfId="31838" xr:uid="{00000000-0005-0000-0000-0000C7320000}"/>
    <cellStyle name="40% - Accent6 7 4 4" xfId="25144" xr:uid="{00000000-0005-0000-0000-0000C8320000}"/>
    <cellStyle name="40% - Accent6 7 5" xfId="6952" xr:uid="{00000000-0005-0000-0000-0000C9320000}"/>
    <cellStyle name="40% - Accent6 7 5 2" xfId="10162" xr:uid="{00000000-0005-0000-0000-0000CA320000}"/>
    <cellStyle name="40% - Accent6 7 5 2 2" xfId="17955" xr:uid="{00000000-0005-0000-0000-0000CB320000}"/>
    <cellStyle name="40% - Accent6 7 5 2 2 2" xfId="35592" xr:uid="{00000000-0005-0000-0000-0000CC320000}"/>
    <cellStyle name="40% - Accent6 7 5 2 3" xfId="28545" xr:uid="{00000000-0005-0000-0000-0000CD320000}"/>
    <cellStyle name="40% - Accent6 7 5 3" xfId="14740" xr:uid="{00000000-0005-0000-0000-0000CE320000}"/>
    <cellStyle name="40% - Accent6 7 5 3 2" xfId="32375" xr:uid="{00000000-0005-0000-0000-0000CF320000}"/>
    <cellStyle name="40% - Accent6 7 5 4" xfId="25682" xr:uid="{00000000-0005-0000-0000-0000D0320000}"/>
    <cellStyle name="40% - Accent6 7 6" xfId="7772" xr:uid="{00000000-0005-0000-0000-0000D1320000}"/>
    <cellStyle name="40% - Accent6 7 6 2" xfId="15569" xr:uid="{00000000-0005-0000-0000-0000D2320000}"/>
    <cellStyle name="40% - Accent6 7 6 2 2" xfId="33204" xr:uid="{00000000-0005-0000-0000-0000D3320000}"/>
    <cellStyle name="40% - Accent6 7 6 3" xfId="26205" xr:uid="{00000000-0005-0000-0000-0000D4320000}"/>
    <cellStyle name="40% - Accent6 7 7" xfId="11444" xr:uid="{00000000-0005-0000-0000-0000D5320000}"/>
    <cellStyle name="40% - Accent6 7 7 2" xfId="29164" xr:uid="{00000000-0005-0000-0000-0000D6320000}"/>
    <cellStyle name="40% - Accent6 7 8" xfId="22159" xr:uid="{00000000-0005-0000-0000-0000D7320000}"/>
    <cellStyle name="40% - Accent6 7 8 2" xfId="38826" xr:uid="{00000000-0005-0000-0000-0000D8320000}"/>
    <cellStyle name="40% - Accent6 7 9" xfId="23340" xr:uid="{00000000-0005-0000-0000-0000D9320000}"/>
    <cellStyle name="40% - Accent6 8" xfId="823" xr:uid="{00000000-0005-0000-0000-0000DA320000}"/>
    <cellStyle name="40% - Accent6 8 10" xfId="51898" xr:uid="{00000000-0005-0000-0000-0000DB320000}"/>
    <cellStyle name="40% - Accent6 8 2" xfId="3918" xr:uid="{00000000-0005-0000-0000-0000DC320000}"/>
    <cellStyle name="40% - Accent6 8 2 2" xfId="8456" xr:uid="{00000000-0005-0000-0000-0000DD320000}"/>
    <cellStyle name="40% - Accent6 8 2 2 2" xfId="16252" xr:uid="{00000000-0005-0000-0000-0000DE320000}"/>
    <cellStyle name="40% - Accent6 8 2 2 2 2" xfId="33887" xr:uid="{00000000-0005-0000-0000-0000DF320000}"/>
    <cellStyle name="40% - Accent6 8 2 2 3" xfId="22747" xr:uid="{00000000-0005-0000-0000-0000E0320000}"/>
    <cellStyle name="40% - Accent6 8 2 2 3 2" xfId="38957" xr:uid="{00000000-0005-0000-0000-0000E1320000}"/>
    <cellStyle name="40% - Accent6 8 2 2 4" xfId="26870" xr:uid="{00000000-0005-0000-0000-0000E2320000}"/>
    <cellStyle name="40% - Accent6 8 2 3" xfId="12607" xr:uid="{00000000-0005-0000-0000-0000E3320000}"/>
    <cellStyle name="40% - Accent6 8 2 3 2" xfId="30274" xr:uid="{00000000-0005-0000-0000-0000E4320000}"/>
    <cellStyle name="40% - Accent6 8 2 4" xfId="22161" xr:uid="{00000000-0005-0000-0000-0000E5320000}"/>
    <cellStyle name="40% - Accent6 8 2 4 2" xfId="38828" xr:uid="{00000000-0005-0000-0000-0000E6320000}"/>
    <cellStyle name="40% - Accent6 8 2 5" xfId="24005" xr:uid="{00000000-0005-0000-0000-0000E7320000}"/>
    <cellStyle name="40% - Accent6 8 3" xfId="5785" xr:uid="{00000000-0005-0000-0000-0000E8320000}"/>
    <cellStyle name="40% - Accent6 8 3 2" xfId="9085" xr:uid="{00000000-0005-0000-0000-0000E9320000}"/>
    <cellStyle name="40% - Accent6 8 3 2 2" xfId="16880" xr:uid="{00000000-0005-0000-0000-0000EA320000}"/>
    <cellStyle name="40% - Accent6 8 3 2 2 2" xfId="34516" xr:uid="{00000000-0005-0000-0000-0000EB320000}"/>
    <cellStyle name="40% - Accent6 8 3 2 3" xfId="27473" xr:uid="{00000000-0005-0000-0000-0000EC320000}"/>
    <cellStyle name="40% - Accent6 8 3 3" xfId="13641" xr:uid="{00000000-0005-0000-0000-0000ED320000}"/>
    <cellStyle name="40% - Accent6 8 3 3 2" xfId="31281" xr:uid="{00000000-0005-0000-0000-0000EE320000}"/>
    <cellStyle name="40% - Accent6 8 3 4" xfId="22746" xr:uid="{00000000-0005-0000-0000-0000EF320000}"/>
    <cellStyle name="40% - Accent6 8 3 4 2" xfId="38956" xr:uid="{00000000-0005-0000-0000-0000F0320000}"/>
    <cellStyle name="40% - Accent6 8 3 5" xfId="24608" xr:uid="{00000000-0005-0000-0000-0000F1320000}"/>
    <cellStyle name="40% - Accent6 8 4" xfId="6415" xr:uid="{00000000-0005-0000-0000-0000F2320000}"/>
    <cellStyle name="40% - Accent6 8 4 2" xfId="9625" xr:uid="{00000000-0005-0000-0000-0000F3320000}"/>
    <cellStyle name="40% - Accent6 8 4 2 2" xfId="17419" xr:uid="{00000000-0005-0000-0000-0000F4320000}"/>
    <cellStyle name="40% - Accent6 8 4 2 2 2" xfId="35056" xr:uid="{00000000-0005-0000-0000-0000F5320000}"/>
    <cellStyle name="40% - Accent6 8 4 2 3" xfId="28009" xr:uid="{00000000-0005-0000-0000-0000F6320000}"/>
    <cellStyle name="40% - Accent6 8 4 3" xfId="14204" xr:uid="{00000000-0005-0000-0000-0000F7320000}"/>
    <cellStyle name="40% - Accent6 8 4 3 2" xfId="31839" xr:uid="{00000000-0005-0000-0000-0000F8320000}"/>
    <cellStyle name="40% - Accent6 8 4 4" xfId="25145" xr:uid="{00000000-0005-0000-0000-0000F9320000}"/>
    <cellStyle name="40% - Accent6 8 5" xfId="6953" xr:uid="{00000000-0005-0000-0000-0000FA320000}"/>
    <cellStyle name="40% - Accent6 8 5 2" xfId="10163" xr:uid="{00000000-0005-0000-0000-0000FB320000}"/>
    <cellStyle name="40% - Accent6 8 5 2 2" xfId="17956" xr:uid="{00000000-0005-0000-0000-0000FC320000}"/>
    <cellStyle name="40% - Accent6 8 5 2 2 2" xfId="35593" xr:uid="{00000000-0005-0000-0000-0000FD320000}"/>
    <cellStyle name="40% - Accent6 8 5 2 3" xfId="28546" xr:uid="{00000000-0005-0000-0000-0000FE320000}"/>
    <cellStyle name="40% - Accent6 8 5 3" xfId="14741" xr:uid="{00000000-0005-0000-0000-0000FF320000}"/>
    <cellStyle name="40% - Accent6 8 5 3 2" xfId="32376" xr:uid="{00000000-0005-0000-0000-000000330000}"/>
    <cellStyle name="40% - Accent6 8 5 4" xfId="25683" xr:uid="{00000000-0005-0000-0000-000001330000}"/>
    <cellStyle name="40% - Accent6 8 6" xfId="7773" xr:uid="{00000000-0005-0000-0000-000002330000}"/>
    <cellStyle name="40% - Accent6 8 6 2" xfId="15570" xr:uid="{00000000-0005-0000-0000-000003330000}"/>
    <cellStyle name="40% - Accent6 8 6 2 2" xfId="33205" xr:uid="{00000000-0005-0000-0000-000004330000}"/>
    <cellStyle name="40% - Accent6 8 6 3" xfId="26206" xr:uid="{00000000-0005-0000-0000-000005330000}"/>
    <cellStyle name="40% - Accent6 8 7" xfId="11445" xr:uid="{00000000-0005-0000-0000-000006330000}"/>
    <cellStyle name="40% - Accent6 8 7 2" xfId="29165" xr:uid="{00000000-0005-0000-0000-000007330000}"/>
    <cellStyle name="40% - Accent6 8 8" xfId="22160" xr:uid="{00000000-0005-0000-0000-000008330000}"/>
    <cellStyle name="40% - Accent6 8 8 2" xfId="38827" xr:uid="{00000000-0005-0000-0000-000009330000}"/>
    <cellStyle name="40% - Accent6 8 9" xfId="23341" xr:uid="{00000000-0005-0000-0000-00000A330000}"/>
    <cellStyle name="40% - Accent6 9" xfId="824" xr:uid="{00000000-0005-0000-0000-00000B330000}"/>
    <cellStyle name="40% - Accent6 9 10" xfId="51899" xr:uid="{00000000-0005-0000-0000-00000C330000}"/>
    <cellStyle name="40% - Accent6 9 2" xfId="3919" xr:uid="{00000000-0005-0000-0000-00000D330000}"/>
    <cellStyle name="40% - Accent6 9 2 2" xfId="8457" xr:uid="{00000000-0005-0000-0000-00000E330000}"/>
    <cellStyle name="40% - Accent6 9 2 2 2" xfId="16253" xr:uid="{00000000-0005-0000-0000-00000F330000}"/>
    <cellStyle name="40% - Accent6 9 2 2 2 2" xfId="33888" xr:uid="{00000000-0005-0000-0000-000010330000}"/>
    <cellStyle name="40% - Accent6 9 2 2 3" xfId="26871" xr:uid="{00000000-0005-0000-0000-000011330000}"/>
    <cellStyle name="40% - Accent6 9 2 3" xfId="12608" xr:uid="{00000000-0005-0000-0000-000012330000}"/>
    <cellStyle name="40% - Accent6 9 2 3 2" xfId="30275" xr:uid="{00000000-0005-0000-0000-000013330000}"/>
    <cellStyle name="40% - Accent6 9 2 4" xfId="22748" xr:uid="{00000000-0005-0000-0000-000014330000}"/>
    <cellStyle name="40% - Accent6 9 2 4 2" xfId="38958" xr:uid="{00000000-0005-0000-0000-000015330000}"/>
    <cellStyle name="40% - Accent6 9 2 5" xfId="24006" xr:uid="{00000000-0005-0000-0000-000016330000}"/>
    <cellStyle name="40% - Accent6 9 3" xfId="5786" xr:uid="{00000000-0005-0000-0000-000017330000}"/>
    <cellStyle name="40% - Accent6 9 3 2" xfId="9086" xr:uid="{00000000-0005-0000-0000-000018330000}"/>
    <cellStyle name="40% - Accent6 9 3 2 2" xfId="16881" xr:uid="{00000000-0005-0000-0000-000019330000}"/>
    <cellStyle name="40% - Accent6 9 3 2 2 2" xfId="34517" xr:uid="{00000000-0005-0000-0000-00001A330000}"/>
    <cellStyle name="40% - Accent6 9 3 2 3" xfId="27474" xr:uid="{00000000-0005-0000-0000-00001B330000}"/>
    <cellStyle name="40% - Accent6 9 3 3" xfId="13642" xr:uid="{00000000-0005-0000-0000-00001C330000}"/>
    <cellStyle name="40% - Accent6 9 3 3 2" xfId="31282" xr:uid="{00000000-0005-0000-0000-00001D330000}"/>
    <cellStyle name="40% - Accent6 9 3 4" xfId="24609" xr:uid="{00000000-0005-0000-0000-00001E330000}"/>
    <cellStyle name="40% - Accent6 9 4" xfId="6416" xr:uid="{00000000-0005-0000-0000-00001F330000}"/>
    <cellStyle name="40% - Accent6 9 4 2" xfId="9626" xr:uid="{00000000-0005-0000-0000-000020330000}"/>
    <cellStyle name="40% - Accent6 9 4 2 2" xfId="17420" xr:uid="{00000000-0005-0000-0000-000021330000}"/>
    <cellStyle name="40% - Accent6 9 4 2 2 2" xfId="35057" xr:uid="{00000000-0005-0000-0000-000022330000}"/>
    <cellStyle name="40% - Accent6 9 4 2 3" xfId="28010" xr:uid="{00000000-0005-0000-0000-000023330000}"/>
    <cellStyle name="40% - Accent6 9 4 3" xfId="14205" xr:uid="{00000000-0005-0000-0000-000024330000}"/>
    <cellStyle name="40% - Accent6 9 4 3 2" xfId="31840" xr:uid="{00000000-0005-0000-0000-000025330000}"/>
    <cellStyle name="40% - Accent6 9 4 4" xfId="25146" xr:uid="{00000000-0005-0000-0000-000026330000}"/>
    <cellStyle name="40% - Accent6 9 5" xfId="6954" xr:uid="{00000000-0005-0000-0000-000027330000}"/>
    <cellStyle name="40% - Accent6 9 5 2" xfId="10164" xr:uid="{00000000-0005-0000-0000-000028330000}"/>
    <cellStyle name="40% - Accent6 9 5 2 2" xfId="17957" xr:uid="{00000000-0005-0000-0000-000029330000}"/>
    <cellStyle name="40% - Accent6 9 5 2 2 2" xfId="35594" xr:uid="{00000000-0005-0000-0000-00002A330000}"/>
    <cellStyle name="40% - Accent6 9 5 2 3" xfId="28547" xr:uid="{00000000-0005-0000-0000-00002B330000}"/>
    <cellStyle name="40% - Accent6 9 5 3" xfId="14742" xr:uid="{00000000-0005-0000-0000-00002C330000}"/>
    <cellStyle name="40% - Accent6 9 5 3 2" xfId="32377" xr:uid="{00000000-0005-0000-0000-00002D330000}"/>
    <cellStyle name="40% - Accent6 9 5 4" xfId="25684" xr:uid="{00000000-0005-0000-0000-00002E330000}"/>
    <cellStyle name="40% - Accent6 9 6" xfId="7774" xr:uid="{00000000-0005-0000-0000-00002F330000}"/>
    <cellStyle name="40% - Accent6 9 6 2" xfId="15571" xr:uid="{00000000-0005-0000-0000-000030330000}"/>
    <cellStyle name="40% - Accent6 9 6 2 2" xfId="33206" xr:uid="{00000000-0005-0000-0000-000031330000}"/>
    <cellStyle name="40% - Accent6 9 6 3" xfId="26207" xr:uid="{00000000-0005-0000-0000-000032330000}"/>
    <cellStyle name="40% - Accent6 9 7" xfId="11446" xr:uid="{00000000-0005-0000-0000-000033330000}"/>
    <cellStyle name="40% - Accent6 9 7 2" xfId="29166" xr:uid="{00000000-0005-0000-0000-000034330000}"/>
    <cellStyle name="40% - Accent6 9 8" xfId="22162" xr:uid="{00000000-0005-0000-0000-000035330000}"/>
    <cellStyle name="40% - Accent6 9 8 2" xfId="38829" xr:uid="{00000000-0005-0000-0000-000036330000}"/>
    <cellStyle name="40% - Accent6 9 9" xfId="23342" xr:uid="{00000000-0005-0000-0000-000037330000}"/>
    <cellStyle name="60% - Accent1" xfId="166" builtinId="32" customBuiltin="1"/>
    <cellStyle name="60% - Accent1 10" xfId="825" xr:uid="{00000000-0005-0000-0000-000039330000}"/>
    <cellStyle name="60% - Accent1 10 2" xfId="826" xr:uid="{00000000-0005-0000-0000-00003A330000}"/>
    <cellStyle name="60% - Accent1 10 3" xfId="827" xr:uid="{00000000-0005-0000-0000-00003B330000}"/>
    <cellStyle name="60% - Accent1 10 4" xfId="22164" xr:uid="{00000000-0005-0000-0000-00003C330000}"/>
    <cellStyle name="60% - Accent1 11" xfId="828" xr:uid="{00000000-0005-0000-0000-00003D330000}"/>
    <cellStyle name="60% - Accent1 11 2" xfId="22165" xr:uid="{00000000-0005-0000-0000-00003E330000}"/>
    <cellStyle name="60% - Accent1 12" xfId="22166" xr:uid="{00000000-0005-0000-0000-00003F330000}"/>
    <cellStyle name="60% - Accent1 12 2" xfId="22167" xr:uid="{00000000-0005-0000-0000-000040330000}"/>
    <cellStyle name="60% - Accent1 13" xfId="22168" xr:uid="{00000000-0005-0000-0000-000041330000}"/>
    <cellStyle name="60% - Accent1 14" xfId="22169" xr:uid="{00000000-0005-0000-0000-000042330000}"/>
    <cellStyle name="60% - Accent1 15" xfId="22680" xr:uid="{00000000-0005-0000-0000-000043330000}"/>
    <cellStyle name="60% - Accent1 16" xfId="22163" xr:uid="{00000000-0005-0000-0000-000044330000}"/>
    <cellStyle name="60% - Accent1 2" xfId="37" xr:uid="{00000000-0005-0000-0000-000045330000}"/>
    <cellStyle name="60% - Accent1 2 10" xfId="830" xr:uid="{00000000-0005-0000-0000-000046330000}"/>
    <cellStyle name="60% - Accent1 2 11" xfId="831" xr:uid="{00000000-0005-0000-0000-000047330000}"/>
    <cellStyle name="60% - Accent1 2 12" xfId="832" xr:uid="{00000000-0005-0000-0000-000048330000}"/>
    <cellStyle name="60% - Accent1 2 13" xfId="833" xr:uid="{00000000-0005-0000-0000-000049330000}"/>
    <cellStyle name="60% - Accent1 2 14" xfId="834" xr:uid="{00000000-0005-0000-0000-00004A330000}"/>
    <cellStyle name="60% - Accent1 2 15" xfId="3920" xr:uid="{00000000-0005-0000-0000-00004B330000}"/>
    <cellStyle name="60% - Accent1 2 16" xfId="3921" xr:uid="{00000000-0005-0000-0000-00004C330000}"/>
    <cellStyle name="60% - Accent1 2 17" xfId="3922" xr:uid="{00000000-0005-0000-0000-00004D330000}"/>
    <cellStyle name="60% - Accent1 2 18" xfId="829" xr:uid="{00000000-0005-0000-0000-00004E330000}"/>
    <cellStyle name="60% - Accent1 2 2" xfId="835" xr:uid="{00000000-0005-0000-0000-00004F330000}"/>
    <cellStyle name="60% - Accent1 2 2 2" xfId="836" xr:uid="{00000000-0005-0000-0000-000050330000}"/>
    <cellStyle name="60% - Accent1 2 2 3" xfId="837" xr:uid="{00000000-0005-0000-0000-000051330000}"/>
    <cellStyle name="60% - Accent1 2 2 4" xfId="3923" xr:uid="{00000000-0005-0000-0000-000052330000}"/>
    <cellStyle name="60% - Accent1 2 2 5" xfId="3924" xr:uid="{00000000-0005-0000-0000-000053330000}"/>
    <cellStyle name="60% - Accent1 2 2_Sheet1" xfId="838" xr:uid="{00000000-0005-0000-0000-000054330000}"/>
    <cellStyle name="60% - Accent1 2 3" xfId="839" xr:uid="{00000000-0005-0000-0000-000055330000}"/>
    <cellStyle name="60% - Accent1 2 4" xfId="840" xr:uid="{00000000-0005-0000-0000-000056330000}"/>
    <cellStyle name="60% - Accent1 2 5" xfId="841" xr:uid="{00000000-0005-0000-0000-000057330000}"/>
    <cellStyle name="60% - Accent1 2 6" xfId="842" xr:uid="{00000000-0005-0000-0000-000058330000}"/>
    <cellStyle name="60% - Accent1 2 7" xfId="843" xr:uid="{00000000-0005-0000-0000-000059330000}"/>
    <cellStyle name="60% - Accent1 2 8" xfId="844" xr:uid="{00000000-0005-0000-0000-00005A330000}"/>
    <cellStyle name="60% - Accent1 2 9" xfId="845" xr:uid="{00000000-0005-0000-0000-00005B330000}"/>
    <cellStyle name="60% - Accent1 2_BallGrid" xfId="846" xr:uid="{00000000-0005-0000-0000-00005C330000}"/>
    <cellStyle name="60% - Accent1 3" xfId="38" xr:uid="{00000000-0005-0000-0000-00005D330000}"/>
    <cellStyle name="60% - Accent1 3 10" xfId="847" xr:uid="{00000000-0005-0000-0000-00005E330000}"/>
    <cellStyle name="60% - Accent1 3 2" xfId="848" xr:uid="{00000000-0005-0000-0000-00005F330000}"/>
    <cellStyle name="60% - Accent1 3 3" xfId="849" xr:uid="{00000000-0005-0000-0000-000060330000}"/>
    <cellStyle name="60% - Accent1 3 4" xfId="850" xr:uid="{00000000-0005-0000-0000-000061330000}"/>
    <cellStyle name="60% - Accent1 3 5" xfId="851" xr:uid="{00000000-0005-0000-0000-000062330000}"/>
    <cellStyle name="60% - Accent1 3 6" xfId="852" xr:uid="{00000000-0005-0000-0000-000063330000}"/>
    <cellStyle name="60% - Accent1 3 7" xfId="3925" xr:uid="{00000000-0005-0000-0000-000064330000}"/>
    <cellStyle name="60% - Accent1 3 8" xfId="3926" xr:uid="{00000000-0005-0000-0000-000065330000}"/>
    <cellStyle name="60% - Accent1 3 9" xfId="3927" xr:uid="{00000000-0005-0000-0000-000066330000}"/>
    <cellStyle name="60% - Accent1 3_BallGrid" xfId="853" xr:uid="{00000000-0005-0000-0000-000067330000}"/>
    <cellStyle name="60% - Accent1 4" xfId="39" xr:uid="{00000000-0005-0000-0000-000068330000}"/>
    <cellStyle name="60% - Accent1 4 2" xfId="855" xr:uid="{00000000-0005-0000-0000-000069330000}"/>
    <cellStyle name="60% - Accent1 4 2 2" xfId="22858" xr:uid="{00000000-0005-0000-0000-00006A330000}"/>
    <cellStyle name="60% - Accent1 4 3" xfId="856" xr:uid="{00000000-0005-0000-0000-00006B330000}"/>
    <cellStyle name="60% - Accent1 4 3 2" xfId="22170" xr:uid="{00000000-0005-0000-0000-00006C330000}"/>
    <cellStyle name="60% - Accent1 4 4" xfId="857" xr:uid="{00000000-0005-0000-0000-00006D330000}"/>
    <cellStyle name="60% - Accent1 4 5" xfId="858" xr:uid="{00000000-0005-0000-0000-00006E330000}"/>
    <cellStyle name="60% - Accent1 4 6" xfId="3928" xr:uid="{00000000-0005-0000-0000-00006F330000}"/>
    <cellStyle name="60% - Accent1 4 7" xfId="3929" xr:uid="{00000000-0005-0000-0000-000070330000}"/>
    <cellStyle name="60% - Accent1 4 8" xfId="3930" xr:uid="{00000000-0005-0000-0000-000071330000}"/>
    <cellStyle name="60% - Accent1 4 9" xfId="854" xr:uid="{00000000-0005-0000-0000-000072330000}"/>
    <cellStyle name="60% - Accent1 5" xfId="859" xr:uid="{00000000-0005-0000-0000-000073330000}"/>
    <cellStyle name="60% - Accent1 5 2" xfId="3931" xr:uid="{00000000-0005-0000-0000-000074330000}"/>
    <cellStyle name="60% - Accent1 5 3" xfId="3932" xr:uid="{00000000-0005-0000-0000-000075330000}"/>
    <cellStyle name="60% - Accent1 5 3 2" xfId="22171" xr:uid="{00000000-0005-0000-0000-000076330000}"/>
    <cellStyle name="60% - Accent1 5 4" xfId="52916" xr:uid="{00000000-0005-0000-0000-000077330000}"/>
    <cellStyle name="60% - Accent1 6" xfId="860" xr:uid="{00000000-0005-0000-0000-000078330000}"/>
    <cellStyle name="60% - Accent1 6 2" xfId="22859" xr:uid="{00000000-0005-0000-0000-000079330000}"/>
    <cellStyle name="60% - Accent1 6 3" xfId="22172" xr:uid="{00000000-0005-0000-0000-00007A330000}"/>
    <cellStyle name="60% - Accent1 6 4" xfId="52917" xr:uid="{00000000-0005-0000-0000-00007B330000}"/>
    <cellStyle name="60% - Accent1 7" xfId="861" xr:uid="{00000000-0005-0000-0000-00007C330000}"/>
    <cellStyle name="60% - Accent1 7 2" xfId="22173" xr:uid="{00000000-0005-0000-0000-00007D330000}"/>
    <cellStyle name="60% - Accent1 8" xfId="862" xr:uid="{00000000-0005-0000-0000-00007E330000}"/>
    <cellStyle name="60% - Accent1 8 2" xfId="22175" xr:uid="{00000000-0005-0000-0000-00007F330000}"/>
    <cellStyle name="60% - Accent1 8 3" xfId="22174" xr:uid="{00000000-0005-0000-0000-000080330000}"/>
    <cellStyle name="60% - Accent1 9" xfId="863" xr:uid="{00000000-0005-0000-0000-000081330000}"/>
    <cellStyle name="60% - Accent1 9 2" xfId="22176" xr:uid="{00000000-0005-0000-0000-000082330000}"/>
    <cellStyle name="60% - Accent2" xfId="170" builtinId="36" customBuiltin="1"/>
    <cellStyle name="60% - Accent2 10" xfId="864" xr:uid="{00000000-0005-0000-0000-000084330000}"/>
    <cellStyle name="60% - Accent2 10 2" xfId="865" xr:uid="{00000000-0005-0000-0000-000085330000}"/>
    <cellStyle name="60% - Accent2 10 3" xfId="866" xr:uid="{00000000-0005-0000-0000-000086330000}"/>
    <cellStyle name="60% - Accent2 11" xfId="867" xr:uid="{00000000-0005-0000-0000-000087330000}"/>
    <cellStyle name="60% - Accent2 2" xfId="40" xr:uid="{00000000-0005-0000-0000-000088330000}"/>
    <cellStyle name="60% - Accent2 2 10" xfId="869" xr:uid="{00000000-0005-0000-0000-000089330000}"/>
    <cellStyle name="60% - Accent2 2 11" xfId="870" xr:uid="{00000000-0005-0000-0000-00008A330000}"/>
    <cellStyle name="60% - Accent2 2 12" xfId="871" xr:uid="{00000000-0005-0000-0000-00008B330000}"/>
    <cellStyle name="60% - Accent2 2 13" xfId="872" xr:uid="{00000000-0005-0000-0000-00008C330000}"/>
    <cellStyle name="60% - Accent2 2 14" xfId="873" xr:uid="{00000000-0005-0000-0000-00008D330000}"/>
    <cellStyle name="60% - Accent2 2 15" xfId="3933" xr:uid="{00000000-0005-0000-0000-00008E330000}"/>
    <cellStyle name="60% - Accent2 2 16" xfId="3934" xr:uid="{00000000-0005-0000-0000-00008F330000}"/>
    <cellStyle name="60% - Accent2 2 17" xfId="3935" xr:uid="{00000000-0005-0000-0000-000090330000}"/>
    <cellStyle name="60% - Accent2 2 18" xfId="868" xr:uid="{00000000-0005-0000-0000-000091330000}"/>
    <cellStyle name="60% - Accent2 2 2" xfId="874" xr:uid="{00000000-0005-0000-0000-000092330000}"/>
    <cellStyle name="60% - Accent2 2 2 2" xfId="875" xr:uid="{00000000-0005-0000-0000-000093330000}"/>
    <cellStyle name="60% - Accent2 2 2 3" xfId="876" xr:uid="{00000000-0005-0000-0000-000094330000}"/>
    <cellStyle name="60% - Accent2 2 2 4" xfId="3936" xr:uid="{00000000-0005-0000-0000-000095330000}"/>
    <cellStyle name="60% - Accent2 2 2 5" xfId="3937" xr:uid="{00000000-0005-0000-0000-000096330000}"/>
    <cellStyle name="60% - Accent2 2 2_Sheet1" xfId="877" xr:uid="{00000000-0005-0000-0000-000097330000}"/>
    <cellStyle name="60% - Accent2 2 3" xfId="878" xr:uid="{00000000-0005-0000-0000-000098330000}"/>
    <cellStyle name="60% - Accent2 2 4" xfId="879" xr:uid="{00000000-0005-0000-0000-000099330000}"/>
    <cellStyle name="60% - Accent2 2 5" xfId="880" xr:uid="{00000000-0005-0000-0000-00009A330000}"/>
    <cellStyle name="60% - Accent2 2 6" xfId="881" xr:uid="{00000000-0005-0000-0000-00009B330000}"/>
    <cellStyle name="60% - Accent2 2 7" xfId="882" xr:uid="{00000000-0005-0000-0000-00009C330000}"/>
    <cellStyle name="60% - Accent2 2 8" xfId="883" xr:uid="{00000000-0005-0000-0000-00009D330000}"/>
    <cellStyle name="60% - Accent2 2 9" xfId="884" xr:uid="{00000000-0005-0000-0000-00009E330000}"/>
    <cellStyle name="60% - Accent2 2_BallGrid" xfId="885" xr:uid="{00000000-0005-0000-0000-00009F330000}"/>
    <cellStyle name="60% - Accent2 3" xfId="41" xr:uid="{00000000-0005-0000-0000-0000A0330000}"/>
    <cellStyle name="60% - Accent2 3 10" xfId="886" xr:uid="{00000000-0005-0000-0000-0000A1330000}"/>
    <cellStyle name="60% - Accent2 3 2" xfId="887" xr:uid="{00000000-0005-0000-0000-0000A2330000}"/>
    <cellStyle name="60% - Accent2 3 3" xfId="888" xr:uid="{00000000-0005-0000-0000-0000A3330000}"/>
    <cellStyle name="60% - Accent2 3 4" xfId="889" xr:uid="{00000000-0005-0000-0000-0000A4330000}"/>
    <cellStyle name="60% - Accent2 3 5" xfId="890" xr:uid="{00000000-0005-0000-0000-0000A5330000}"/>
    <cellStyle name="60% - Accent2 3 6" xfId="891" xr:uid="{00000000-0005-0000-0000-0000A6330000}"/>
    <cellStyle name="60% - Accent2 3 7" xfId="3938" xr:uid="{00000000-0005-0000-0000-0000A7330000}"/>
    <cellStyle name="60% - Accent2 3 8" xfId="3939" xr:uid="{00000000-0005-0000-0000-0000A8330000}"/>
    <cellStyle name="60% - Accent2 3 9" xfId="3940" xr:uid="{00000000-0005-0000-0000-0000A9330000}"/>
    <cellStyle name="60% - Accent2 3_BallGrid" xfId="892" xr:uid="{00000000-0005-0000-0000-0000AA330000}"/>
    <cellStyle name="60% - Accent2 4" xfId="42" xr:uid="{00000000-0005-0000-0000-0000AB330000}"/>
    <cellStyle name="60% - Accent2 4 2" xfId="894" xr:uid="{00000000-0005-0000-0000-0000AC330000}"/>
    <cellStyle name="60% - Accent2 4 2 2" xfId="22860" xr:uid="{00000000-0005-0000-0000-0000AD330000}"/>
    <cellStyle name="60% - Accent2 4 3" xfId="895" xr:uid="{00000000-0005-0000-0000-0000AE330000}"/>
    <cellStyle name="60% - Accent2 4 3 2" xfId="22178" xr:uid="{00000000-0005-0000-0000-0000AF330000}"/>
    <cellStyle name="60% - Accent2 4 4" xfId="896" xr:uid="{00000000-0005-0000-0000-0000B0330000}"/>
    <cellStyle name="60% - Accent2 4 5" xfId="897" xr:uid="{00000000-0005-0000-0000-0000B1330000}"/>
    <cellStyle name="60% - Accent2 4 6" xfId="3941" xr:uid="{00000000-0005-0000-0000-0000B2330000}"/>
    <cellStyle name="60% - Accent2 4 7" xfId="3942" xr:uid="{00000000-0005-0000-0000-0000B3330000}"/>
    <cellStyle name="60% - Accent2 4 8" xfId="3943" xr:uid="{00000000-0005-0000-0000-0000B4330000}"/>
    <cellStyle name="60% - Accent2 4 9" xfId="893" xr:uid="{00000000-0005-0000-0000-0000B5330000}"/>
    <cellStyle name="60% - Accent2 5" xfId="898" xr:uid="{00000000-0005-0000-0000-0000B6330000}"/>
    <cellStyle name="60% - Accent2 5 2" xfId="3944" xr:uid="{00000000-0005-0000-0000-0000B7330000}"/>
    <cellStyle name="60% - Accent2 5 3" xfId="3945" xr:uid="{00000000-0005-0000-0000-0000B8330000}"/>
    <cellStyle name="60% - Accent2 5 3 2" xfId="22179" xr:uid="{00000000-0005-0000-0000-0000B9330000}"/>
    <cellStyle name="60% - Accent2 5 4" xfId="52918" xr:uid="{00000000-0005-0000-0000-0000BA330000}"/>
    <cellStyle name="60% - Accent2 6" xfId="899" xr:uid="{00000000-0005-0000-0000-0000BB330000}"/>
    <cellStyle name="60% - Accent2 6 2" xfId="22861" xr:uid="{00000000-0005-0000-0000-0000BC330000}"/>
    <cellStyle name="60% - Accent2 6 3" xfId="22180" xr:uid="{00000000-0005-0000-0000-0000BD330000}"/>
    <cellStyle name="60% - Accent2 6 4" xfId="52919" xr:uid="{00000000-0005-0000-0000-0000BE330000}"/>
    <cellStyle name="60% - Accent2 7" xfId="900" xr:uid="{00000000-0005-0000-0000-0000BF330000}"/>
    <cellStyle name="60% - Accent2 8" xfId="901" xr:uid="{00000000-0005-0000-0000-0000C0330000}"/>
    <cellStyle name="60% - Accent2 8 2" xfId="22181" xr:uid="{00000000-0005-0000-0000-0000C1330000}"/>
    <cellStyle name="60% - Accent2 9" xfId="902" xr:uid="{00000000-0005-0000-0000-0000C2330000}"/>
    <cellStyle name="60% - Accent2 9 2" xfId="22177" xr:uid="{00000000-0005-0000-0000-0000C3330000}"/>
    <cellStyle name="60% - Accent3" xfId="174" builtinId="40" customBuiltin="1"/>
    <cellStyle name="60% - Accent3 10" xfId="903" xr:uid="{00000000-0005-0000-0000-0000C5330000}"/>
    <cellStyle name="60% - Accent3 10 2" xfId="904" xr:uid="{00000000-0005-0000-0000-0000C6330000}"/>
    <cellStyle name="60% - Accent3 10 3" xfId="905" xr:uid="{00000000-0005-0000-0000-0000C7330000}"/>
    <cellStyle name="60% - Accent3 10 4" xfId="22183" xr:uid="{00000000-0005-0000-0000-0000C8330000}"/>
    <cellStyle name="60% - Accent3 11" xfId="906" xr:uid="{00000000-0005-0000-0000-0000C9330000}"/>
    <cellStyle name="60% - Accent3 11 10" xfId="22184" xr:uid="{00000000-0005-0000-0000-0000CA330000}"/>
    <cellStyle name="60% - Accent3 11 2" xfId="907" xr:uid="{00000000-0005-0000-0000-0000CB330000}"/>
    <cellStyle name="60% - Accent3 11 3" xfId="908" xr:uid="{00000000-0005-0000-0000-0000CC330000}"/>
    <cellStyle name="60% - Accent3 11 3 2" xfId="909" xr:uid="{00000000-0005-0000-0000-0000CD330000}"/>
    <cellStyle name="60% - Accent3 11 3 3" xfId="3946" xr:uid="{00000000-0005-0000-0000-0000CE330000}"/>
    <cellStyle name="60% - Accent3 11 4" xfId="910" xr:uid="{00000000-0005-0000-0000-0000CF330000}"/>
    <cellStyle name="60% - Accent3 11 5" xfId="911" xr:uid="{00000000-0005-0000-0000-0000D0330000}"/>
    <cellStyle name="60% - Accent3 11 6" xfId="912" xr:uid="{00000000-0005-0000-0000-0000D1330000}"/>
    <cellStyle name="60% - Accent3 11 7" xfId="913" xr:uid="{00000000-0005-0000-0000-0000D2330000}"/>
    <cellStyle name="60% - Accent3 11 7 2" xfId="914" xr:uid="{00000000-0005-0000-0000-0000D3330000}"/>
    <cellStyle name="60% - Accent3 11 7 3" xfId="3947" xr:uid="{00000000-0005-0000-0000-0000D4330000}"/>
    <cellStyle name="60% - Accent3 11 8" xfId="3948" xr:uid="{00000000-0005-0000-0000-0000D5330000}"/>
    <cellStyle name="60% - Accent3 11 9" xfId="3949" xr:uid="{00000000-0005-0000-0000-0000D6330000}"/>
    <cellStyle name="60% - Accent3 12" xfId="915" xr:uid="{00000000-0005-0000-0000-0000D7330000}"/>
    <cellStyle name="60% - Accent3 12 2" xfId="22186" xr:uid="{00000000-0005-0000-0000-0000D8330000}"/>
    <cellStyle name="60% - Accent3 12 3" xfId="22185" xr:uid="{00000000-0005-0000-0000-0000D9330000}"/>
    <cellStyle name="60% - Accent3 13" xfId="22187" xr:uid="{00000000-0005-0000-0000-0000DA330000}"/>
    <cellStyle name="60% - Accent3 14" xfId="22188" xr:uid="{00000000-0005-0000-0000-0000DB330000}"/>
    <cellStyle name="60% - Accent3 15" xfId="22685" xr:uid="{00000000-0005-0000-0000-0000DC330000}"/>
    <cellStyle name="60% - Accent3 16" xfId="22182" xr:uid="{00000000-0005-0000-0000-0000DD330000}"/>
    <cellStyle name="60% - Accent3 17" xfId="52920" xr:uid="{00000000-0005-0000-0000-0000DE330000}"/>
    <cellStyle name="60% - Accent3 2" xfId="43" xr:uid="{00000000-0005-0000-0000-0000DF330000}"/>
    <cellStyle name="60% - Accent3 2 10" xfId="917" xr:uid="{00000000-0005-0000-0000-0000E0330000}"/>
    <cellStyle name="60% - Accent3 2 11" xfId="918" xr:uid="{00000000-0005-0000-0000-0000E1330000}"/>
    <cellStyle name="60% - Accent3 2 12" xfId="919" xr:uid="{00000000-0005-0000-0000-0000E2330000}"/>
    <cellStyle name="60% - Accent3 2 13" xfId="920" xr:uid="{00000000-0005-0000-0000-0000E3330000}"/>
    <cellStyle name="60% - Accent3 2 14" xfId="921" xr:uid="{00000000-0005-0000-0000-0000E4330000}"/>
    <cellStyle name="60% - Accent3 2 15" xfId="3950" xr:uid="{00000000-0005-0000-0000-0000E5330000}"/>
    <cellStyle name="60% - Accent3 2 16" xfId="3951" xr:uid="{00000000-0005-0000-0000-0000E6330000}"/>
    <cellStyle name="60% - Accent3 2 17" xfId="3952" xr:uid="{00000000-0005-0000-0000-0000E7330000}"/>
    <cellStyle name="60% - Accent3 2 18" xfId="916" xr:uid="{00000000-0005-0000-0000-0000E8330000}"/>
    <cellStyle name="60% - Accent3 2 2" xfId="922" xr:uid="{00000000-0005-0000-0000-0000E9330000}"/>
    <cellStyle name="60% - Accent3 2 2 2" xfId="923" xr:uid="{00000000-0005-0000-0000-0000EA330000}"/>
    <cellStyle name="60% - Accent3 2 2 3" xfId="924" xr:uid="{00000000-0005-0000-0000-0000EB330000}"/>
    <cellStyle name="60% - Accent3 2 2 4" xfId="3953" xr:uid="{00000000-0005-0000-0000-0000EC330000}"/>
    <cellStyle name="60% - Accent3 2 2 5" xfId="3954" xr:uid="{00000000-0005-0000-0000-0000ED330000}"/>
    <cellStyle name="60% - Accent3 2 2_Sheet1" xfId="925" xr:uid="{00000000-0005-0000-0000-0000EE330000}"/>
    <cellStyle name="60% - Accent3 2 3" xfId="926" xr:uid="{00000000-0005-0000-0000-0000EF330000}"/>
    <cellStyle name="60% - Accent3 2 4" xfId="927" xr:uid="{00000000-0005-0000-0000-0000F0330000}"/>
    <cellStyle name="60% - Accent3 2 5" xfId="928" xr:uid="{00000000-0005-0000-0000-0000F1330000}"/>
    <cellStyle name="60% - Accent3 2 6" xfId="929" xr:uid="{00000000-0005-0000-0000-0000F2330000}"/>
    <cellStyle name="60% - Accent3 2 7" xfId="930" xr:uid="{00000000-0005-0000-0000-0000F3330000}"/>
    <cellStyle name="60% - Accent3 2 8" xfId="931" xr:uid="{00000000-0005-0000-0000-0000F4330000}"/>
    <cellStyle name="60% - Accent3 2 9" xfId="932" xr:uid="{00000000-0005-0000-0000-0000F5330000}"/>
    <cellStyle name="60% - Accent3 2_BallGrid" xfId="933" xr:uid="{00000000-0005-0000-0000-0000F6330000}"/>
    <cellStyle name="60% - Accent3 3" xfId="44" xr:uid="{00000000-0005-0000-0000-0000F7330000}"/>
    <cellStyle name="60% - Accent3 3 10" xfId="934" xr:uid="{00000000-0005-0000-0000-0000F8330000}"/>
    <cellStyle name="60% - Accent3 3 2" xfId="935" xr:uid="{00000000-0005-0000-0000-0000F9330000}"/>
    <cellStyle name="60% - Accent3 3 3" xfId="936" xr:uid="{00000000-0005-0000-0000-0000FA330000}"/>
    <cellStyle name="60% - Accent3 3 4" xfId="937" xr:uid="{00000000-0005-0000-0000-0000FB330000}"/>
    <cellStyle name="60% - Accent3 3 5" xfId="938" xr:uid="{00000000-0005-0000-0000-0000FC330000}"/>
    <cellStyle name="60% - Accent3 3 6" xfId="939" xr:uid="{00000000-0005-0000-0000-0000FD330000}"/>
    <cellStyle name="60% - Accent3 3 7" xfId="3955" xr:uid="{00000000-0005-0000-0000-0000FE330000}"/>
    <cellStyle name="60% - Accent3 3 8" xfId="3956" xr:uid="{00000000-0005-0000-0000-0000FF330000}"/>
    <cellStyle name="60% - Accent3 3 9" xfId="3957" xr:uid="{00000000-0005-0000-0000-000000340000}"/>
    <cellStyle name="60% - Accent3 3_BallGrid" xfId="940" xr:uid="{00000000-0005-0000-0000-000001340000}"/>
    <cellStyle name="60% - Accent3 4" xfId="45" xr:uid="{00000000-0005-0000-0000-000002340000}"/>
    <cellStyle name="60% - Accent3 4 2" xfId="942" xr:uid="{00000000-0005-0000-0000-000003340000}"/>
    <cellStyle name="60% - Accent3 4 2 2" xfId="22862" xr:uid="{00000000-0005-0000-0000-000004340000}"/>
    <cellStyle name="60% - Accent3 4 3" xfId="943" xr:uid="{00000000-0005-0000-0000-000005340000}"/>
    <cellStyle name="60% - Accent3 4 3 2" xfId="22189" xr:uid="{00000000-0005-0000-0000-000006340000}"/>
    <cellStyle name="60% - Accent3 4 4" xfId="944" xr:uid="{00000000-0005-0000-0000-000007340000}"/>
    <cellStyle name="60% - Accent3 4 5" xfId="945" xr:uid="{00000000-0005-0000-0000-000008340000}"/>
    <cellStyle name="60% - Accent3 4 6" xfId="3958" xr:uid="{00000000-0005-0000-0000-000009340000}"/>
    <cellStyle name="60% - Accent3 4 7" xfId="3959" xr:uid="{00000000-0005-0000-0000-00000A340000}"/>
    <cellStyle name="60% - Accent3 4 8" xfId="3960" xr:uid="{00000000-0005-0000-0000-00000B340000}"/>
    <cellStyle name="60% - Accent3 4 9" xfId="941" xr:uid="{00000000-0005-0000-0000-00000C340000}"/>
    <cellStyle name="60% - Accent3 5" xfId="946" xr:uid="{00000000-0005-0000-0000-00000D340000}"/>
    <cellStyle name="60% - Accent3 5 10" xfId="3961" xr:uid="{00000000-0005-0000-0000-00000E340000}"/>
    <cellStyle name="60% - Accent3 5 2" xfId="947" xr:uid="{00000000-0005-0000-0000-00000F340000}"/>
    <cellStyle name="60% - Accent3 5 2 2" xfId="22863" xr:uid="{00000000-0005-0000-0000-000010340000}"/>
    <cellStyle name="60% - Accent3 5 3" xfId="948" xr:uid="{00000000-0005-0000-0000-000011340000}"/>
    <cellStyle name="60% - Accent3 5 3 2" xfId="949" xr:uid="{00000000-0005-0000-0000-000012340000}"/>
    <cellStyle name="60% - Accent3 5 3 3" xfId="3962" xr:uid="{00000000-0005-0000-0000-000013340000}"/>
    <cellStyle name="60% - Accent3 5 3 4" xfId="22190" xr:uid="{00000000-0005-0000-0000-000014340000}"/>
    <cellStyle name="60% - Accent3 5 4" xfId="950" xr:uid="{00000000-0005-0000-0000-000015340000}"/>
    <cellStyle name="60% - Accent3 5 4 2" xfId="52921" xr:uid="{00000000-0005-0000-0000-000016340000}"/>
    <cellStyle name="60% - Accent3 5 5" xfId="951" xr:uid="{00000000-0005-0000-0000-000017340000}"/>
    <cellStyle name="60% - Accent3 5 6" xfId="952" xr:uid="{00000000-0005-0000-0000-000018340000}"/>
    <cellStyle name="60% - Accent3 5 7" xfId="953" xr:uid="{00000000-0005-0000-0000-000019340000}"/>
    <cellStyle name="60% - Accent3 5 7 2" xfId="954" xr:uid="{00000000-0005-0000-0000-00001A340000}"/>
    <cellStyle name="60% - Accent3 5 7 3" xfId="3963" xr:uid="{00000000-0005-0000-0000-00001B340000}"/>
    <cellStyle name="60% - Accent3 5 8" xfId="3964" xr:uid="{00000000-0005-0000-0000-00001C340000}"/>
    <cellStyle name="60% - Accent3 5 9" xfId="3965" xr:uid="{00000000-0005-0000-0000-00001D340000}"/>
    <cellStyle name="60% - Accent3 6" xfId="955" xr:uid="{00000000-0005-0000-0000-00001E340000}"/>
    <cellStyle name="60% - Accent3 6 2" xfId="956" xr:uid="{00000000-0005-0000-0000-00001F340000}"/>
    <cellStyle name="60% - Accent3 6 2 2" xfId="22864" xr:uid="{00000000-0005-0000-0000-000020340000}"/>
    <cellStyle name="60% - Accent3 6 3" xfId="957" xr:uid="{00000000-0005-0000-0000-000021340000}"/>
    <cellStyle name="60% - Accent3 6 3 2" xfId="958" xr:uid="{00000000-0005-0000-0000-000022340000}"/>
    <cellStyle name="60% - Accent3 6 3 3" xfId="3966" xr:uid="{00000000-0005-0000-0000-000023340000}"/>
    <cellStyle name="60% - Accent3 6 3 4" xfId="22191" xr:uid="{00000000-0005-0000-0000-000024340000}"/>
    <cellStyle name="60% - Accent3 6 4" xfId="959" xr:uid="{00000000-0005-0000-0000-000025340000}"/>
    <cellStyle name="60% - Accent3 6 4 2" xfId="52922" xr:uid="{00000000-0005-0000-0000-000026340000}"/>
    <cellStyle name="60% - Accent3 6 5" xfId="960" xr:uid="{00000000-0005-0000-0000-000027340000}"/>
    <cellStyle name="60% - Accent3 6 6" xfId="961" xr:uid="{00000000-0005-0000-0000-000028340000}"/>
    <cellStyle name="60% - Accent3 6 7" xfId="962" xr:uid="{00000000-0005-0000-0000-000029340000}"/>
    <cellStyle name="60% - Accent3 6 7 2" xfId="963" xr:uid="{00000000-0005-0000-0000-00002A340000}"/>
    <cellStyle name="60% - Accent3 6 7 3" xfId="3967" xr:uid="{00000000-0005-0000-0000-00002B340000}"/>
    <cellStyle name="60% - Accent3 6 8" xfId="3968" xr:uid="{00000000-0005-0000-0000-00002C340000}"/>
    <cellStyle name="60% - Accent3 6 9" xfId="3969" xr:uid="{00000000-0005-0000-0000-00002D340000}"/>
    <cellStyle name="60% - Accent3 7" xfId="964" xr:uid="{00000000-0005-0000-0000-00002E340000}"/>
    <cellStyle name="60% - Accent3 7 10" xfId="22192" xr:uid="{00000000-0005-0000-0000-00002F340000}"/>
    <cellStyle name="60% - Accent3 7 2" xfId="965" xr:uid="{00000000-0005-0000-0000-000030340000}"/>
    <cellStyle name="60% - Accent3 7 3" xfId="966" xr:uid="{00000000-0005-0000-0000-000031340000}"/>
    <cellStyle name="60% - Accent3 7 3 2" xfId="967" xr:uid="{00000000-0005-0000-0000-000032340000}"/>
    <cellStyle name="60% - Accent3 7 3 3" xfId="3970" xr:uid="{00000000-0005-0000-0000-000033340000}"/>
    <cellStyle name="60% - Accent3 7 4" xfId="968" xr:uid="{00000000-0005-0000-0000-000034340000}"/>
    <cellStyle name="60% - Accent3 7 5" xfId="969" xr:uid="{00000000-0005-0000-0000-000035340000}"/>
    <cellStyle name="60% - Accent3 7 6" xfId="970" xr:uid="{00000000-0005-0000-0000-000036340000}"/>
    <cellStyle name="60% - Accent3 7 7" xfId="971" xr:uid="{00000000-0005-0000-0000-000037340000}"/>
    <cellStyle name="60% - Accent3 7 7 2" xfId="972" xr:uid="{00000000-0005-0000-0000-000038340000}"/>
    <cellStyle name="60% - Accent3 7 7 3" xfId="3971" xr:uid="{00000000-0005-0000-0000-000039340000}"/>
    <cellStyle name="60% - Accent3 7 8" xfId="3972" xr:uid="{00000000-0005-0000-0000-00003A340000}"/>
    <cellStyle name="60% - Accent3 7 9" xfId="3973" xr:uid="{00000000-0005-0000-0000-00003B340000}"/>
    <cellStyle name="60% - Accent3 8" xfId="973" xr:uid="{00000000-0005-0000-0000-00003C340000}"/>
    <cellStyle name="60% - Accent3 8 10" xfId="22193" xr:uid="{00000000-0005-0000-0000-00003D340000}"/>
    <cellStyle name="60% - Accent3 8 2" xfId="974" xr:uid="{00000000-0005-0000-0000-00003E340000}"/>
    <cellStyle name="60% - Accent3 8 2 2" xfId="22194" xr:uid="{00000000-0005-0000-0000-00003F340000}"/>
    <cellStyle name="60% - Accent3 8 3" xfId="975" xr:uid="{00000000-0005-0000-0000-000040340000}"/>
    <cellStyle name="60% - Accent3 8 3 2" xfId="976" xr:uid="{00000000-0005-0000-0000-000041340000}"/>
    <cellStyle name="60% - Accent3 8 3 3" xfId="3974" xr:uid="{00000000-0005-0000-0000-000042340000}"/>
    <cellStyle name="60% - Accent3 8 4" xfId="977" xr:uid="{00000000-0005-0000-0000-000043340000}"/>
    <cellStyle name="60% - Accent3 8 5" xfId="978" xr:uid="{00000000-0005-0000-0000-000044340000}"/>
    <cellStyle name="60% - Accent3 8 6" xfId="979" xr:uid="{00000000-0005-0000-0000-000045340000}"/>
    <cellStyle name="60% - Accent3 8 7" xfId="980" xr:uid="{00000000-0005-0000-0000-000046340000}"/>
    <cellStyle name="60% - Accent3 8 7 2" xfId="981" xr:uid="{00000000-0005-0000-0000-000047340000}"/>
    <cellStyle name="60% - Accent3 8 7 3" xfId="3975" xr:uid="{00000000-0005-0000-0000-000048340000}"/>
    <cellStyle name="60% - Accent3 8 8" xfId="3976" xr:uid="{00000000-0005-0000-0000-000049340000}"/>
    <cellStyle name="60% - Accent3 8 9" xfId="3977" xr:uid="{00000000-0005-0000-0000-00004A340000}"/>
    <cellStyle name="60% - Accent3 9" xfId="982" xr:uid="{00000000-0005-0000-0000-00004B340000}"/>
    <cellStyle name="60% - Accent3 9 10" xfId="22195" xr:uid="{00000000-0005-0000-0000-00004C340000}"/>
    <cellStyle name="60% - Accent3 9 2" xfId="983" xr:uid="{00000000-0005-0000-0000-00004D340000}"/>
    <cellStyle name="60% - Accent3 9 3" xfId="984" xr:uid="{00000000-0005-0000-0000-00004E340000}"/>
    <cellStyle name="60% - Accent3 9 3 2" xfId="985" xr:uid="{00000000-0005-0000-0000-00004F340000}"/>
    <cellStyle name="60% - Accent3 9 3 3" xfId="3978" xr:uid="{00000000-0005-0000-0000-000050340000}"/>
    <cellStyle name="60% - Accent3 9 4" xfId="986" xr:uid="{00000000-0005-0000-0000-000051340000}"/>
    <cellStyle name="60% - Accent3 9 5" xfId="987" xr:uid="{00000000-0005-0000-0000-000052340000}"/>
    <cellStyle name="60% - Accent3 9 6" xfId="988" xr:uid="{00000000-0005-0000-0000-000053340000}"/>
    <cellStyle name="60% - Accent3 9 7" xfId="989" xr:uid="{00000000-0005-0000-0000-000054340000}"/>
    <cellStyle name="60% - Accent3 9 7 2" xfId="990" xr:uid="{00000000-0005-0000-0000-000055340000}"/>
    <cellStyle name="60% - Accent3 9 7 3" xfId="3979" xr:uid="{00000000-0005-0000-0000-000056340000}"/>
    <cellStyle name="60% - Accent3 9 8" xfId="3980" xr:uid="{00000000-0005-0000-0000-000057340000}"/>
    <cellStyle name="60% - Accent3 9 9" xfId="3981" xr:uid="{00000000-0005-0000-0000-000058340000}"/>
    <cellStyle name="60% - Accent4" xfId="178" builtinId="44" customBuiltin="1"/>
    <cellStyle name="60% - Accent4 10" xfId="991" xr:uid="{00000000-0005-0000-0000-00005A340000}"/>
    <cellStyle name="60% - Accent4 10 2" xfId="992" xr:uid="{00000000-0005-0000-0000-00005B340000}"/>
    <cellStyle name="60% - Accent4 10 3" xfId="993" xr:uid="{00000000-0005-0000-0000-00005C340000}"/>
    <cellStyle name="60% - Accent4 10 4" xfId="22197" xr:uid="{00000000-0005-0000-0000-00005D340000}"/>
    <cellStyle name="60% - Accent4 11" xfId="994" xr:uid="{00000000-0005-0000-0000-00005E340000}"/>
    <cellStyle name="60% - Accent4 11 10" xfId="22198" xr:uid="{00000000-0005-0000-0000-00005F340000}"/>
    <cellStyle name="60% - Accent4 11 2" xfId="995" xr:uid="{00000000-0005-0000-0000-000060340000}"/>
    <cellStyle name="60% - Accent4 11 3" xfId="996" xr:uid="{00000000-0005-0000-0000-000061340000}"/>
    <cellStyle name="60% - Accent4 11 3 2" xfId="997" xr:uid="{00000000-0005-0000-0000-000062340000}"/>
    <cellStyle name="60% - Accent4 11 3 3" xfId="3982" xr:uid="{00000000-0005-0000-0000-000063340000}"/>
    <cellStyle name="60% - Accent4 11 4" xfId="998" xr:uid="{00000000-0005-0000-0000-000064340000}"/>
    <cellStyle name="60% - Accent4 11 5" xfId="999" xr:uid="{00000000-0005-0000-0000-000065340000}"/>
    <cellStyle name="60% - Accent4 11 6" xfId="1000" xr:uid="{00000000-0005-0000-0000-000066340000}"/>
    <cellStyle name="60% - Accent4 11 7" xfId="1001" xr:uid="{00000000-0005-0000-0000-000067340000}"/>
    <cellStyle name="60% - Accent4 11 7 2" xfId="1002" xr:uid="{00000000-0005-0000-0000-000068340000}"/>
    <cellStyle name="60% - Accent4 11 7 3" xfId="3983" xr:uid="{00000000-0005-0000-0000-000069340000}"/>
    <cellStyle name="60% - Accent4 11 8" xfId="3984" xr:uid="{00000000-0005-0000-0000-00006A340000}"/>
    <cellStyle name="60% - Accent4 11 9" xfId="3985" xr:uid="{00000000-0005-0000-0000-00006B340000}"/>
    <cellStyle name="60% - Accent4 12" xfId="1003" xr:uid="{00000000-0005-0000-0000-00006C340000}"/>
    <cellStyle name="60% - Accent4 12 2" xfId="22200" xr:uid="{00000000-0005-0000-0000-00006D340000}"/>
    <cellStyle name="60% - Accent4 12 3" xfId="22199" xr:uid="{00000000-0005-0000-0000-00006E340000}"/>
    <cellStyle name="60% - Accent4 13" xfId="22201" xr:uid="{00000000-0005-0000-0000-00006F340000}"/>
    <cellStyle name="60% - Accent4 14" xfId="22202" xr:uid="{00000000-0005-0000-0000-000070340000}"/>
    <cellStyle name="60% - Accent4 15" xfId="22689" xr:uid="{00000000-0005-0000-0000-000071340000}"/>
    <cellStyle name="60% - Accent4 16" xfId="22196" xr:uid="{00000000-0005-0000-0000-000072340000}"/>
    <cellStyle name="60% - Accent4 17" xfId="52923" xr:uid="{00000000-0005-0000-0000-000073340000}"/>
    <cellStyle name="60% - Accent4 2" xfId="46" xr:uid="{00000000-0005-0000-0000-000074340000}"/>
    <cellStyle name="60% - Accent4 2 10" xfId="1005" xr:uid="{00000000-0005-0000-0000-000075340000}"/>
    <cellStyle name="60% - Accent4 2 11" xfId="1006" xr:uid="{00000000-0005-0000-0000-000076340000}"/>
    <cellStyle name="60% - Accent4 2 12" xfId="1007" xr:uid="{00000000-0005-0000-0000-000077340000}"/>
    <cellStyle name="60% - Accent4 2 13" xfId="1008" xr:uid="{00000000-0005-0000-0000-000078340000}"/>
    <cellStyle name="60% - Accent4 2 14" xfId="1009" xr:uid="{00000000-0005-0000-0000-000079340000}"/>
    <cellStyle name="60% - Accent4 2 15" xfId="3986" xr:uid="{00000000-0005-0000-0000-00007A340000}"/>
    <cellStyle name="60% - Accent4 2 16" xfId="3987" xr:uid="{00000000-0005-0000-0000-00007B340000}"/>
    <cellStyle name="60% - Accent4 2 17" xfId="3988" xr:uid="{00000000-0005-0000-0000-00007C340000}"/>
    <cellStyle name="60% - Accent4 2 18" xfId="1004" xr:uid="{00000000-0005-0000-0000-00007D340000}"/>
    <cellStyle name="60% - Accent4 2 2" xfId="1010" xr:uid="{00000000-0005-0000-0000-00007E340000}"/>
    <cellStyle name="60% - Accent4 2 2 2" xfId="1011" xr:uid="{00000000-0005-0000-0000-00007F340000}"/>
    <cellStyle name="60% - Accent4 2 2 3" xfId="1012" xr:uid="{00000000-0005-0000-0000-000080340000}"/>
    <cellStyle name="60% - Accent4 2 2 4" xfId="3989" xr:uid="{00000000-0005-0000-0000-000081340000}"/>
    <cellStyle name="60% - Accent4 2 2 5" xfId="3990" xr:uid="{00000000-0005-0000-0000-000082340000}"/>
    <cellStyle name="60% - Accent4 2 2_Sheet1" xfId="1013" xr:uid="{00000000-0005-0000-0000-000083340000}"/>
    <cellStyle name="60% - Accent4 2 3" xfId="1014" xr:uid="{00000000-0005-0000-0000-000084340000}"/>
    <cellStyle name="60% - Accent4 2 4" xfId="1015" xr:uid="{00000000-0005-0000-0000-000085340000}"/>
    <cellStyle name="60% - Accent4 2 5" xfId="1016" xr:uid="{00000000-0005-0000-0000-000086340000}"/>
    <cellStyle name="60% - Accent4 2 6" xfId="1017" xr:uid="{00000000-0005-0000-0000-000087340000}"/>
    <cellStyle name="60% - Accent4 2 7" xfId="1018" xr:uid="{00000000-0005-0000-0000-000088340000}"/>
    <cellStyle name="60% - Accent4 2 8" xfId="1019" xr:uid="{00000000-0005-0000-0000-000089340000}"/>
    <cellStyle name="60% - Accent4 2 9" xfId="1020" xr:uid="{00000000-0005-0000-0000-00008A340000}"/>
    <cellStyle name="60% - Accent4 2_BallGrid" xfId="1021" xr:uid="{00000000-0005-0000-0000-00008B340000}"/>
    <cellStyle name="60% - Accent4 3" xfId="47" xr:uid="{00000000-0005-0000-0000-00008C340000}"/>
    <cellStyle name="60% - Accent4 3 10" xfId="1022" xr:uid="{00000000-0005-0000-0000-00008D340000}"/>
    <cellStyle name="60% - Accent4 3 2" xfId="1023" xr:uid="{00000000-0005-0000-0000-00008E340000}"/>
    <cellStyle name="60% - Accent4 3 3" xfId="1024" xr:uid="{00000000-0005-0000-0000-00008F340000}"/>
    <cellStyle name="60% - Accent4 3 4" xfId="1025" xr:uid="{00000000-0005-0000-0000-000090340000}"/>
    <cellStyle name="60% - Accent4 3 5" xfId="1026" xr:uid="{00000000-0005-0000-0000-000091340000}"/>
    <cellStyle name="60% - Accent4 3 6" xfId="1027" xr:uid="{00000000-0005-0000-0000-000092340000}"/>
    <cellStyle name="60% - Accent4 3 7" xfId="3991" xr:uid="{00000000-0005-0000-0000-000093340000}"/>
    <cellStyle name="60% - Accent4 3 8" xfId="3992" xr:uid="{00000000-0005-0000-0000-000094340000}"/>
    <cellStyle name="60% - Accent4 3 9" xfId="3993" xr:uid="{00000000-0005-0000-0000-000095340000}"/>
    <cellStyle name="60% - Accent4 3_BallGrid" xfId="1028" xr:uid="{00000000-0005-0000-0000-000096340000}"/>
    <cellStyle name="60% - Accent4 4" xfId="48" xr:uid="{00000000-0005-0000-0000-000097340000}"/>
    <cellStyle name="60% - Accent4 4 2" xfId="1030" xr:uid="{00000000-0005-0000-0000-000098340000}"/>
    <cellStyle name="60% - Accent4 4 2 2" xfId="22865" xr:uid="{00000000-0005-0000-0000-000099340000}"/>
    <cellStyle name="60% - Accent4 4 3" xfId="1031" xr:uid="{00000000-0005-0000-0000-00009A340000}"/>
    <cellStyle name="60% - Accent4 4 3 2" xfId="22203" xr:uid="{00000000-0005-0000-0000-00009B340000}"/>
    <cellStyle name="60% - Accent4 4 4" xfId="1032" xr:uid="{00000000-0005-0000-0000-00009C340000}"/>
    <cellStyle name="60% - Accent4 4 5" xfId="1033" xr:uid="{00000000-0005-0000-0000-00009D340000}"/>
    <cellStyle name="60% - Accent4 4 6" xfId="3994" xr:uid="{00000000-0005-0000-0000-00009E340000}"/>
    <cellStyle name="60% - Accent4 4 7" xfId="3995" xr:uid="{00000000-0005-0000-0000-00009F340000}"/>
    <cellStyle name="60% - Accent4 4 8" xfId="3996" xr:uid="{00000000-0005-0000-0000-0000A0340000}"/>
    <cellStyle name="60% - Accent4 4 9" xfId="1029" xr:uid="{00000000-0005-0000-0000-0000A1340000}"/>
    <cellStyle name="60% - Accent4 5" xfId="1034" xr:uid="{00000000-0005-0000-0000-0000A2340000}"/>
    <cellStyle name="60% - Accent4 5 10" xfId="3997" xr:uid="{00000000-0005-0000-0000-0000A3340000}"/>
    <cellStyle name="60% - Accent4 5 2" xfId="1035" xr:uid="{00000000-0005-0000-0000-0000A4340000}"/>
    <cellStyle name="60% - Accent4 5 2 2" xfId="22866" xr:uid="{00000000-0005-0000-0000-0000A5340000}"/>
    <cellStyle name="60% - Accent4 5 3" xfId="1036" xr:uid="{00000000-0005-0000-0000-0000A6340000}"/>
    <cellStyle name="60% - Accent4 5 3 2" xfId="1037" xr:uid="{00000000-0005-0000-0000-0000A7340000}"/>
    <cellStyle name="60% - Accent4 5 3 3" xfId="3998" xr:uid="{00000000-0005-0000-0000-0000A8340000}"/>
    <cellStyle name="60% - Accent4 5 3 4" xfId="22204" xr:uid="{00000000-0005-0000-0000-0000A9340000}"/>
    <cellStyle name="60% - Accent4 5 4" xfId="1038" xr:uid="{00000000-0005-0000-0000-0000AA340000}"/>
    <cellStyle name="60% - Accent4 5 4 2" xfId="52924" xr:uid="{00000000-0005-0000-0000-0000AB340000}"/>
    <cellStyle name="60% - Accent4 5 5" xfId="1039" xr:uid="{00000000-0005-0000-0000-0000AC340000}"/>
    <cellStyle name="60% - Accent4 5 6" xfId="1040" xr:uid="{00000000-0005-0000-0000-0000AD340000}"/>
    <cellStyle name="60% - Accent4 5 7" xfId="1041" xr:uid="{00000000-0005-0000-0000-0000AE340000}"/>
    <cellStyle name="60% - Accent4 5 7 2" xfId="1042" xr:uid="{00000000-0005-0000-0000-0000AF340000}"/>
    <cellStyle name="60% - Accent4 5 7 3" xfId="3999" xr:uid="{00000000-0005-0000-0000-0000B0340000}"/>
    <cellStyle name="60% - Accent4 5 8" xfId="4000" xr:uid="{00000000-0005-0000-0000-0000B1340000}"/>
    <cellStyle name="60% - Accent4 5 9" xfId="4001" xr:uid="{00000000-0005-0000-0000-0000B2340000}"/>
    <cellStyle name="60% - Accent4 6" xfId="1043" xr:uid="{00000000-0005-0000-0000-0000B3340000}"/>
    <cellStyle name="60% - Accent4 6 2" xfId="1044" xr:uid="{00000000-0005-0000-0000-0000B4340000}"/>
    <cellStyle name="60% - Accent4 6 2 2" xfId="22867" xr:uid="{00000000-0005-0000-0000-0000B5340000}"/>
    <cellStyle name="60% - Accent4 6 3" xfId="1045" xr:uid="{00000000-0005-0000-0000-0000B6340000}"/>
    <cellStyle name="60% - Accent4 6 3 2" xfId="1046" xr:uid="{00000000-0005-0000-0000-0000B7340000}"/>
    <cellStyle name="60% - Accent4 6 3 3" xfId="4002" xr:uid="{00000000-0005-0000-0000-0000B8340000}"/>
    <cellStyle name="60% - Accent4 6 3 4" xfId="22205" xr:uid="{00000000-0005-0000-0000-0000B9340000}"/>
    <cellStyle name="60% - Accent4 6 4" xfId="1047" xr:uid="{00000000-0005-0000-0000-0000BA340000}"/>
    <cellStyle name="60% - Accent4 6 4 2" xfId="52925" xr:uid="{00000000-0005-0000-0000-0000BB340000}"/>
    <cellStyle name="60% - Accent4 6 5" xfId="1048" xr:uid="{00000000-0005-0000-0000-0000BC340000}"/>
    <cellStyle name="60% - Accent4 6 6" xfId="1049" xr:uid="{00000000-0005-0000-0000-0000BD340000}"/>
    <cellStyle name="60% - Accent4 6 7" xfId="1050" xr:uid="{00000000-0005-0000-0000-0000BE340000}"/>
    <cellStyle name="60% - Accent4 6 7 2" xfId="1051" xr:uid="{00000000-0005-0000-0000-0000BF340000}"/>
    <cellStyle name="60% - Accent4 6 7 3" xfId="4003" xr:uid="{00000000-0005-0000-0000-0000C0340000}"/>
    <cellStyle name="60% - Accent4 6 8" xfId="4004" xr:uid="{00000000-0005-0000-0000-0000C1340000}"/>
    <cellStyle name="60% - Accent4 6 9" xfId="4005" xr:uid="{00000000-0005-0000-0000-0000C2340000}"/>
    <cellStyle name="60% - Accent4 7" xfId="1052" xr:uid="{00000000-0005-0000-0000-0000C3340000}"/>
    <cellStyle name="60% - Accent4 7 10" xfId="22206" xr:uid="{00000000-0005-0000-0000-0000C4340000}"/>
    <cellStyle name="60% - Accent4 7 2" xfId="1053" xr:uid="{00000000-0005-0000-0000-0000C5340000}"/>
    <cellStyle name="60% - Accent4 7 3" xfId="1054" xr:uid="{00000000-0005-0000-0000-0000C6340000}"/>
    <cellStyle name="60% - Accent4 7 3 2" xfId="1055" xr:uid="{00000000-0005-0000-0000-0000C7340000}"/>
    <cellStyle name="60% - Accent4 7 3 3" xfId="4006" xr:uid="{00000000-0005-0000-0000-0000C8340000}"/>
    <cellStyle name="60% - Accent4 7 4" xfId="1056" xr:uid="{00000000-0005-0000-0000-0000C9340000}"/>
    <cellStyle name="60% - Accent4 7 5" xfId="1057" xr:uid="{00000000-0005-0000-0000-0000CA340000}"/>
    <cellStyle name="60% - Accent4 7 6" xfId="1058" xr:uid="{00000000-0005-0000-0000-0000CB340000}"/>
    <cellStyle name="60% - Accent4 7 7" xfId="1059" xr:uid="{00000000-0005-0000-0000-0000CC340000}"/>
    <cellStyle name="60% - Accent4 7 7 2" xfId="1060" xr:uid="{00000000-0005-0000-0000-0000CD340000}"/>
    <cellStyle name="60% - Accent4 7 7 3" xfId="4007" xr:uid="{00000000-0005-0000-0000-0000CE340000}"/>
    <cellStyle name="60% - Accent4 7 8" xfId="4008" xr:uid="{00000000-0005-0000-0000-0000CF340000}"/>
    <cellStyle name="60% - Accent4 7 9" xfId="4009" xr:uid="{00000000-0005-0000-0000-0000D0340000}"/>
    <cellStyle name="60% - Accent4 8" xfId="1061" xr:uid="{00000000-0005-0000-0000-0000D1340000}"/>
    <cellStyle name="60% - Accent4 8 10" xfId="22207" xr:uid="{00000000-0005-0000-0000-0000D2340000}"/>
    <cellStyle name="60% - Accent4 8 2" xfId="1062" xr:uid="{00000000-0005-0000-0000-0000D3340000}"/>
    <cellStyle name="60% - Accent4 8 2 2" xfId="22208" xr:uid="{00000000-0005-0000-0000-0000D4340000}"/>
    <cellStyle name="60% - Accent4 8 3" xfId="1063" xr:uid="{00000000-0005-0000-0000-0000D5340000}"/>
    <cellStyle name="60% - Accent4 8 3 2" xfId="1064" xr:uid="{00000000-0005-0000-0000-0000D6340000}"/>
    <cellStyle name="60% - Accent4 8 3 3" xfId="4010" xr:uid="{00000000-0005-0000-0000-0000D7340000}"/>
    <cellStyle name="60% - Accent4 8 4" xfId="1065" xr:uid="{00000000-0005-0000-0000-0000D8340000}"/>
    <cellStyle name="60% - Accent4 8 5" xfId="1066" xr:uid="{00000000-0005-0000-0000-0000D9340000}"/>
    <cellStyle name="60% - Accent4 8 6" xfId="1067" xr:uid="{00000000-0005-0000-0000-0000DA340000}"/>
    <cellStyle name="60% - Accent4 8 7" xfId="1068" xr:uid="{00000000-0005-0000-0000-0000DB340000}"/>
    <cellStyle name="60% - Accent4 8 7 2" xfId="1069" xr:uid="{00000000-0005-0000-0000-0000DC340000}"/>
    <cellStyle name="60% - Accent4 8 7 3" xfId="4011" xr:uid="{00000000-0005-0000-0000-0000DD340000}"/>
    <cellStyle name="60% - Accent4 8 8" xfId="4012" xr:uid="{00000000-0005-0000-0000-0000DE340000}"/>
    <cellStyle name="60% - Accent4 8 9" xfId="4013" xr:uid="{00000000-0005-0000-0000-0000DF340000}"/>
    <cellStyle name="60% - Accent4 9" xfId="1070" xr:uid="{00000000-0005-0000-0000-0000E0340000}"/>
    <cellStyle name="60% - Accent4 9 10" xfId="22209" xr:uid="{00000000-0005-0000-0000-0000E1340000}"/>
    <cellStyle name="60% - Accent4 9 2" xfId="1071" xr:uid="{00000000-0005-0000-0000-0000E2340000}"/>
    <cellStyle name="60% - Accent4 9 3" xfId="1072" xr:uid="{00000000-0005-0000-0000-0000E3340000}"/>
    <cellStyle name="60% - Accent4 9 3 2" xfId="1073" xr:uid="{00000000-0005-0000-0000-0000E4340000}"/>
    <cellStyle name="60% - Accent4 9 3 3" xfId="4014" xr:uid="{00000000-0005-0000-0000-0000E5340000}"/>
    <cellStyle name="60% - Accent4 9 4" xfId="1074" xr:uid="{00000000-0005-0000-0000-0000E6340000}"/>
    <cellStyle name="60% - Accent4 9 5" xfId="1075" xr:uid="{00000000-0005-0000-0000-0000E7340000}"/>
    <cellStyle name="60% - Accent4 9 6" xfId="1076" xr:uid="{00000000-0005-0000-0000-0000E8340000}"/>
    <cellStyle name="60% - Accent4 9 7" xfId="1077" xr:uid="{00000000-0005-0000-0000-0000E9340000}"/>
    <cellStyle name="60% - Accent4 9 7 2" xfId="1078" xr:uid="{00000000-0005-0000-0000-0000EA340000}"/>
    <cellStyle name="60% - Accent4 9 7 3" xfId="4015" xr:uid="{00000000-0005-0000-0000-0000EB340000}"/>
    <cellStyle name="60% - Accent4 9 8" xfId="4016" xr:uid="{00000000-0005-0000-0000-0000EC340000}"/>
    <cellStyle name="60% - Accent4 9 9" xfId="4017" xr:uid="{00000000-0005-0000-0000-0000ED340000}"/>
    <cellStyle name="60% - Accent5" xfId="182" builtinId="48" customBuiltin="1"/>
    <cellStyle name="60% - Accent5 10" xfId="1079" xr:uid="{00000000-0005-0000-0000-0000EF340000}"/>
    <cellStyle name="60% - Accent5 10 2" xfId="1080" xr:uid="{00000000-0005-0000-0000-0000F0340000}"/>
    <cellStyle name="60% - Accent5 10 3" xfId="1081" xr:uid="{00000000-0005-0000-0000-0000F1340000}"/>
    <cellStyle name="60% - Accent5 11" xfId="1082" xr:uid="{00000000-0005-0000-0000-0000F2340000}"/>
    <cellStyle name="60% - Accent5 2" xfId="49" xr:uid="{00000000-0005-0000-0000-0000F3340000}"/>
    <cellStyle name="60% - Accent5 2 10" xfId="1084" xr:uid="{00000000-0005-0000-0000-0000F4340000}"/>
    <cellStyle name="60% - Accent5 2 11" xfId="1085" xr:uid="{00000000-0005-0000-0000-0000F5340000}"/>
    <cellStyle name="60% - Accent5 2 12" xfId="1086" xr:uid="{00000000-0005-0000-0000-0000F6340000}"/>
    <cellStyle name="60% - Accent5 2 13" xfId="1087" xr:uid="{00000000-0005-0000-0000-0000F7340000}"/>
    <cellStyle name="60% - Accent5 2 14" xfId="1088" xr:uid="{00000000-0005-0000-0000-0000F8340000}"/>
    <cellStyle name="60% - Accent5 2 15" xfId="4018" xr:uid="{00000000-0005-0000-0000-0000F9340000}"/>
    <cellStyle name="60% - Accent5 2 16" xfId="4019" xr:uid="{00000000-0005-0000-0000-0000FA340000}"/>
    <cellStyle name="60% - Accent5 2 17" xfId="4020" xr:uid="{00000000-0005-0000-0000-0000FB340000}"/>
    <cellStyle name="60% - Accent5 2 18" xfId="1083" xr:uid="{00000000-0005-0000-0000-0000FC340000}"/>
    <cellStyle name="60% - Accent5 2 2" xfId="1089" xr:uid="{00000000-0005-0000-0000-0000FD340000}"/>
    <cellStyle name="60% - Accent5 2 2 2" xfId="1090" xr:uid="{00000000-0005-0000-0000-0000FE340000}"/>
    <cellStyle name="60% - Accent5 2 2 3" xfId="1091" xr:uid="{00000000-0005-0000-0000-0000FF340000}"/>
    <cellStyle name="60% - Accent5 2 2 4" xfId="4021" xr:uid="{00000000-0005-0000-0000-000000350000}"/>
    <cellStyle name="60% - Accent5 2 2 5" xfId="4022" xr:uid="{00000000-0005-0000-0000-000001350000}"/>
    <cellStyle name="60% - Accent5 2 2_Sheet1" xfId="1092" xr:uid="{00000000-0005-0000-0000-000002350000}"/>
    <cellStyle name="60% - Accent5 2 3" xfId="1093" xr:uid="{00000000-0005-0000-0000-000003350000}"/>
    <cellStyle name="60% - Accent5 2 4" xfId="1094" xr:uid="{00000000-0005-0000-0000-000004350000}"/>
    <cellStyle name="60% - Accent5 2 5" xfId="1095" xr:uid="{00000000-0005-0000-0000-000005350000}"/>
    <cellStyle name="60% - Accent5 2 6" xfId="1096" xr:uid="{00000000-0005-0000-0000-000006350000}"/>
    <cellStyle name="60% - Accent5 2 7" xfId="1097" xr:uid="{00000000-0005-0000-0000-000007350000}"/>
    <cellStyle name="60% - Accent5 2 8" xfId="1098" xr:uid="{00000000-0005-0000-0000-000008350000}"/>
    <cellStyle name="60% - Accent5 2 9" xfId="1099" xr:uid="{00000000-0005-0000-0000-000009350000}"/>
    <cellStyle name="60% - Accent5 2_BallGrid" xfId="1100" xr:uid="{00000000-0005-0000-0000-00000A350000}"/>
    <cellStyle name="60% - Accent5 3" xfId="50" xr:uid="{00000000-0005-0000-0000-00000B350000}"/>
    <cellStyle name="60% - Accent5 3 10" xfId="1101" xr:uid="{00000000-0005-0000-0000-00000C350000}"/>
    <cellStyle name="60% - Accent5 3 2" xfId="1102" xr:uid="{00000000-0005-0000-0000-00000D350000}"/>
    <cellStyle name="60% - Accent5 3 3" xfId="1103" xr:uid="{00000000-0005-0000-0000-00000E350000}"/>
    <cellStyle name="60% - Accent5 3 4" xfId="1104" xr:uid="{00000000-0005-0000-0000-00000F350000}"/>
    <cellStyle name="60% - Accent5 3 5" xfId="1105" xr:uid="{00000000-0005-0000-0000-000010350000}"/>
    <cellStyle name="60% - Accent5 3 6" xfId="1106" xr:uid="{00000000-0005-0000-0000-000011350000}"/>
    <cellStyle name="60% - Accent5 3 7" xfId="4023" xr:uid="{00000000-0005-0000-0000-000012350000}"/>
    <cellStyle name="60% - Accent5 3 8" xfId="4024" xr:uid="{00000000-0005-0000-0000-000013350000}"/>
    <cellStyle name="60% - Accent5 3 9" xfId="4025" xr:uid="{00000000-0005-0000-0000-000014350000}"/>
    <cellStyle name="60% - Accent5 3_BallGrid" xfId="1107" xr:uid="{00000000-0005-0000-0000-000015350000}"/>
    <cellStyle name="60% - Accent5 4" xfId="51" xr:uid="{00000000-0005-0000-0000-000016350000}"/>
    <cellStyle name="60% - Accent5 4 2" xfId="1109" xr:uid="{00000000-0005-0000-0000-000017350000}"/>
    <cellStyle name="60% - Accent5 4 2 2" xfId="22868" xr:uid="{00000000-0005-0000-0000-000018350000}"/>
    <cellStyle name="60% - Accent5 4 3" xfId="1110" xr:uid="{00000000-0005-0000-0000-000019350000}"/>
    <cellStyle name="60% - Accent5 4 3 2" xfId="22211" xr:uid="{00000000-0005-0000-0000-00001A350000}"/>
    <cellStyle name="60% - Accent5 4 4" xfId="1111" xr:uid="{00000000-0005-0000-0000-00001B350000}"/>
    <cellStyle name="60% - Accent5 4 5" xfId="1112" xr:uid="{00000000-0005-0000-0000-00001C350000}"/>
    <cellStyle name="60% - Accent5 4 6" xfId="4026" xr:uid="{00000000-0005-0000-0000-00001D350000}"/>
    <cellStyle name="60% - Accent5 4 7" xfId="4027" xr:uid="{00000000-0005-0000-0000-00001E350000}"/>
    <cellStyle name="60% - Accent5 4 8" xfId="4028" xr:uid="{00000000-0005-0000-0000-00001F350000}"/>
    <cellStyle name="60% - Accent5 4 9" xfId="1108" xr:uid="{00000000-0005-0000-0000-000020350000}"/>
    <cellStyle name="60% - Accent5 5" xfId="1113" xr:uid="{00000000-0005-0000-0000-000021350000}"/>
    <cellStyle name="60% - Accent5 5 2" xfId="4029" xr:uid="{00000000-0005-0000-0000-000022350000}"/>
    <cellStyle name="60% - Accent5 5 3" xfId="4030" xr:uid="{00000000-0005-0000-0000-000023350000}"/>
    <cellStyle name="60% - Accent5 5 3 2" xfId="22212" xr:uid="{00000000-0005-0000-0000-000024350000}"/>
    <cellStyle name="60% - Accent5 5 4" xfId="52926" xr:uid="{00000000-0005-0000-0000-000025350000}"/>
    <cellStyle name="60% - Accent5 6" xfId="1114" xr:uid="{00000000-0005-0000-0000-000026350000}"/>
    <cellStyle name="60% - Accent5 6 2" xfId="22869" xr:uid="{00000000-0005-0000-0000-000027350000}"/>
    <cellStyle name="60% - Accent5 6 3" xfId="22213" xr:uid="{00000000-0005-0000-0000-000028350000}"/>
    <cellStyle name="60% - Accent5 6 4" xfId="52927" xr:uid="{00000000-0005-0000-0000-000029350000}"/>
    <cellStyle name="60% - Accent5 7" xfId="1115" xr:uid="{00000000-0005-0000-0000-00002A350000}"/>
    <cellStyle name="60% - Accent5 8" xfId="1116" xr:uid="{00000000-0005-0000-0000-00002B350000}"/>
    <cellStyle name="60% - Accent5 8 2" xfId="22214" xr:uid="{00000000-0005-0000-0000-00002C350000}"/>
    <cellStyle name="60% - Accent5 9" xfId="1117" xr:uid="{00000000-0005-0000-0000-00002D350000}"/>
    <cellStyle name="60% - Accent5 9 2" xfId="22210" xr:uid="{00000000-0005-0000-0000-00002E350000}"/>
    <cellStyle name="60% - Accent6" xfId="186" builtinId="52" customBuiltin="1"/>
    <cellStyle name="60% - Accent6 10" xfId="1118" xr:uid="{00000000-0005-0000-0000-000030350000}"/>
    <cellStyle name="60% - Accent6 10 2" xfId="1119" xr:uid="{00000000-0005-0000-0000-000031350000}"/>
    <cellStyle name="60% - Accent6 10 3" xfId="1120" xr:uid="{00000000-0005-0000-0000-000032350000}"/>
    <cellStyle name="60% - Accent6 10 4" xfId="22216" xr:uid="{00000000-0005-0000-0000-000033350000}"/>
    <cellStyle name="60% - Accent6 11" xfId="1121" xr:uid="{00000000-0005-0000-0000-000034350000}"/>
    <cellStyle name="60% - Accent6 11 10" xfId="22217" xr:uid="{00000000-0005-0000-0000-000035350000}"/>
    <cellStyle name="60% - Accent6 11 2" xfId="1122" xr:uid="{00000000-0005-0000-0000-000036350000}"/>
    <cellStyle name="60% - Accent6 11 3" xfId="1123" xr:uid="{00000000-0005-0000-0000-000037350000}"/>
    <cellStyle name="60% - Accent6 11 3 2" xfId="1124" xr:uid="{00000000-0005-0000-0000-000038350000}"/>
    <cellStyle name="60% - Accent6 11 3 3" xfId="4031" xr:uid="{00000000-0005-0000-0000-000039350000}"/>
    <cellStyle name="60% - Accent6 11 4" xfId="1125" xr:uid="{00000000-0005-0000-0000-00003A350000}"/>
    <cellStyle name="60% - Accent6 11 5" xfId="1126" xr:uid="{00000000-0005-0000-0000-00003B350000}"/>
    <cellStyle name="60% - Accent6 11 6" xfId="1127" xr:uid="{00000000-0005-0000-0000-00003C350000}"/>
    <cellStyle name="60% - Accent6 11 7" xfId="1128" xr:uid="{00000000-0005-0000-0000-00003D350000}"/>
    <cellStyle name="60% - Accent6 11 7 2" xfId="1129" xr:uid="{00000000-0005-0000-0000-00003E350000}"/>
    <cellStyle name="60% - Accent6 11 7 3" xfId="4032" xr:uid="{00000000-0005-0000-0000-00003F350000}"/>
    <cellStyle name="60% - Accent6 11 8" xfId="4033" xr:uid="{00000000-0005-0000-0000-000040350000}"/>
    <cellStyle name="60% - Accent6 11 9" xfId="4034" xr:uid="{00000000-0005-0000-0000-000041350000}"/>
    <cellStyle name="60% - Accent6 12" xfId="1130" xr:uid="{00000000-0005-0000-0000-000042350000}"/>
    <cellStyle name="60% - Accent6 12 2" xfId="22219" xr:uid="{00000000-0005-0000-0000-000043350000}"/>
    <cellStyle name="60% - Accent6 12 3" xfId="22218" xr:uid="{00000000-0005-0000-0000-000044350000}"/>
    <cellStyle name="60% - Accent6 13" xfId="22220" xr:uid="{00000000-0005-0000-0000-000045350000}"/>
    <cellStyle name="60% - Accent6 14" xfId="22221" xr:uid="{00000000-0005-0000-0000-000046350000}"/>
    <cellStyle name="60% - Accent6 15" xfId="22694" xr:uid="{00000000-0005-0000-0000-000047350000}"/>
    <cellStyle name="60% - Accent6 16" xfId="22215" xr:uid="{00000000-0005-0000-0000-000048350000}"/>
    <cellStyle name="60% - Accent6 17" xfId="52928" xr:uid="{00000000-0005-0000-0000-000049350000}"/>
    <cellStyle name="60% - Accent6 2" xfId="52" xr:uid="{00000000-0005-0000-0000-00004A350000}"/>
    <cellStyle name="60% - Accent6 2 10" xfId="1132" xr:uid="{00000000-0005-0000-0000-00004B350000}"/>
    <cellStyle name="60% - Accent6 2 11" xfId="1133" xr:uid="{00000000-0005-0000-0000-00004C350000}"/>
    <cellStyle name="60% - Accent6 2 12" xfId="1134" xr:uid="{00000000-0005-0000-0000-00004D350000}"/>
    <cellStyle name="60% - Accent6 2 13" xfId="1135" xr:uid="{00000000-0005-0000-0000-00004E350000}"/>
    <cellStyle name="60% - Accent6 2 14" xfId="1136" xr:uid="{00000000-0005-0000-0000-00004F350000}"/>
    <cellStyle name="60% - Accent6 2 15" xfId="4035" xr:uid="{00000000-0005-0000-0000-000050350000}"/>
    <cellStyle name="60% - Accent6 2 16" xfId="4036" xr:uid="{00000000-0005-0000-0000-000051350000}"/>
    <cellStyle name="60% - Accent6 2 17" xfId="4037" xr:uid="{00000000-0005-0000-0000-000052350000}"/>
    <cellStyle name="60% - Accent6 2 18" xfId="1131" xr:uid="{00000000-0005-0000-0000-000053350000}"/>
    <cellStyle name="60% - Accent6 2 2" xfId="1137" xr:uid="{00000000-0005-0000-0000-000054350000}"/>
    <cellStyle name="60% - Accent6 2 2 2" xfId="1138" xr:uid="{00000000-0005-0000-0000-000055350000}"/>
    <cellStyle name="60% - Accent6 2 2 3" xfId="1139" xr:uid="{00000000-0005-0000-0000-000056350000}"/>
    <cellStyle name="60% - Accent6 2 2 4" xfId="4038" xr:uid="{00000000-0005-0000-0000-000057350000}"/>
    <cellStyle name="60% - Accent6 2 2 5" xfId="4039" xr:uid="{00000000-0005-0000-0000-000058350000}"/>
    <cellStyle name="60% - Accent6 2 2_Sheet1" xfId="1140" xr:uid="{00000000-0005-0000-0000-000059350000}"/>
    <cellStyle name="60% - Accent6 2 3" xfId="1141" xr:uid="{00000000-0005-0000-0000-00005A350000}"/>
    <cellStyle name="60% - Accent6 2 4" xfId="1142" xr:uid="{00000000-0005-0000-0000-00005B350000}"/>
    <cellStyle name="60% - Accent6 2 5" xfId="1143" xr:uid="{00000000-0005-0000-0000-00005C350000}"/>
    <cellStyle name="60% - Accent6 2 6" xfId="1144" xr:uid="{00000000-0005-0000-0000-00005D350000}"/>
    <cellStyle name="60% - Accent6 2 7" xfId="1145" xr:uid="{00000000-0005-0000-0000-00005E350000}"/>
    <cellStyle name="60% - Accent6 2 8" xfId="1146" xr:uid="{00000000-0005-0000-0000-00005F350000}"/>
    <cellStyle name="60% - Accent6 2 9" xfId="1147" xr:uid="{00000000-0005-0000-0000-000060350000}"/>
    <cellStyle name="60% - Accent6 2_BallGrid" xfId="1148" xr:uid="{00000000-0005-0000-0000-000061350000}"/>
    <cellStyle name="60% - Accent6 3" xfId="53" xr:uid="{00000000-0005-0000-0000-000062350000}"/>
    <cellStyle name="60% - Accent6 3 10" xfId="1149" xr:uid="{00000000-0005-0000-0000-000063350000}"/>
    <cellStyle name="60% - Accent6 3 2" xfId="1150" xr:uid="{00000000-0005-0000-0000-000064350000}"/>
    <cellStyle name="60% - Accent6 3 3" xfId="1151" xr:uid="{00000000-0005-0000-0000-000065350000}"/>
    <cellStyle name="60% - Accent6 3 4" xfId="1152" xr:uid="{00000000-0005-0000-0000-000066350000}"/>
    <cellStyle name="60% - Accent6 3 5" xfId="1153" xr:uid="{00000000-0005-0000-0000-000067350000}"/>
    <cellStyle name="60% - Accent6 3 6" xfId="1154" xr:uid="{00000000-0005-0000-0000-000068350000}"/>
    <cellStyle name="60% - Accent6 3 7" xfId="4040" xr:uid="{00000000-0005-0000-0000-000069350000}"/>
    <cellStyle name="60% - Accent6 3 8" xfId="4041" xr:uid="{00000000-0005-0000-0000-00006A350000}"/>
    <cellStyle name="60% - Accent6 3 9" xfId="4042" xr:uid="{00000000-0005-0000-0000-00006B350000}"/>
    <cellStyle name="60% - Accent6 3_BallGrid" xfId="1155" xr:uid="{00000000-0005-0000-0000-00006C350000}"/>
    <cellStyle name="60% - Accent6 4" xfId="54" xr:uid="{00000000-0005-0000-0000-00006D350000}"/>
    <cellStyle name="60% - Accent6 4 2" xfId="1157" xr:uid="{00000000-0005-0000-0000-00006E350000}"/>
    <cellStyle name="60% - Accent6 4 2 2" xfId="22870" xr:uid="{00000000-0005-0000-0000-00006F350000}"/>
    <cellStyle name="60% - Accent6 4 3" xfId="1158" xr:uid="{00000000-0005-0000-0000-000070350000}"/>
    <cellStyle name="60% - Accent6 4 3 2" xfId="22222" xr:uid="{00000000-0005-0000-0000-000071350000}"/>
    <cellStyle name="60% - Accent6 4 4" xfId="1159" xr:uid="{00000000-0005-0000-0000-000072350000}"/>
    <cellStyle name="60% - Accent6 4 5" xfId="1160" xr:uid="{00000000-0005-0000-0000-000073350000}"/>
    <cellStyle name="60% - Accent6 4 6" xfId="4043" xr:uid="{00000000-0005-0000-0000-000074350000}"/>
    <cellStyle name="60% - Accent6 4 7" xfId="4044" xr:uid="{00000000-0005-0000-0000-000075350000}"/>
    <cellStyle name="60% - Accent6 4 8" xfId="4045" xr:uid="{00000000-0005-0000-0000-000076350000}"/>
    <cellStyle name="60% - Accent6 4 9" xfId="1156" xr:uid="{00000000-0005-0000-0000-000077350000}"/>
    <cellStyle name="60% - Accent6 5" xfId="1161" xr:uid="{00000000-0005-0000-0000-000078350000}"/>
    <cellStyle name="60% - Accent6 5 10" xfId="4046" xr:uid="{00000000-0005-0000-0000-000079350000}"/>
    <cellStyle name="60% - Accent6 5 2" xfId="1162" xr:uid="{00000000-0005-0000-0000-00007A350000}"/>
    <cellStyle name="60% - Accent6 5 2 2" xfId="22871" xr:uid="{00000000-0005-0000-0000-00007B350000}"/>
    <cellStyle name="60% - Accent6 5 3" xfId="1163" xr:uid="{00000000-0005-0000-0000-00007C350000}"/>
    <cellStyle name="60% - Accent6 5 3 2" xfId="1164" xr:uid="{00000000-0005-0000-0000-00007D350000}"/>
    <cellStyle name="60% - Accent6 5 3 3" xfId="4047" xr:uid="{00000000-0005-0000-0000-00007E350000}"/>
    <cellStyle name="60% - Accent6 5 3 4" xfId="22223" xr:uid="{00000000-0005-0000-0000-00007F350000}"/>
    <cellStyle name="60% - Accent6 5 4" xfId="1165" xr:uid="{00000000-0005-0000-0000-000080350000}"/>
    <cellStyle name="60% - Accent6 5 4 2" xfId="52929" xr:uid="{00000000-0005-0000-0000-000081350000}"/>
    <cellStyle name="60% - Accent6 5 5" xfId="1166" xr:uid="{00000000-0005-0000-0000-000082350000}"/>
    <cellStyle name="60% - Accent6 5 6" xfId="1167" xr:uid="{00000000-0005-0000-0000-000083350000}"/>
    <cellStyle name="60% - Accent6 5 7" xfId="1168" xr:uid="{00000000-0005-0000-0000-000084350000}"/>
    <cellStyle name="60% - Accent6 5 7 2" xfId="1169" xr:uid="{00000000-0005-0000-0000-000085350000}"/>
    <cellStyle name="60% - Accent6 5 7 3" xfId="4048" xr:uid="{00000000-0005-0000-0000-000086350000}"/>
    <cellStyle name="60% - Accent6 5 8" xfId="4049" xr:uid="{00000000-0005-0000-0000-000087350000}"/>
    <cellStyle name="60% - Accent6 5 9" xfId="4050" xr:uid="{00000000-0005-0000-0000-000088350000}"/>
    <cellStyle name="60% - Accent6 6" xfId="1170" xr:uid="{00000000-0005-0000-0000-000089350000}"/>
    <cellStyle name="60% - Accent6 6 2" xfId="1171" xr:uid="{00000000-0005-0000-0000-00008A350000}"/>
    <cellStyle name="60% - Accent6 6 2 2" xfId="22872" xr:uid="{00000000-0005-0000-0000-00008B350000}"/>
    <cellStyle name="60% - Accent6 6 3" xfId="1172" xr:uid="{00000000-0005-0000-0000-00008C350000}"/>
    <cellStyle name="60% - Accent6 6 3 2" xfId="1173" xr:uid="{00000000-0005-0000-0000-00008D350000}"/>
    <cellStyle name="60% - Accent6 6 3 3" xfId="4051" xr:uid="{00000000-0005-0000-0000-00008E350000}"/>
    <cellStyle name="60% - Accent6 6 3 4" xfId="22224" xr:uid="{00000000-0005-0000-0000-00008F350000}"/>
    <cellStyle name="60% - Accent6 6 4" xfId="1174" xr:uid="{00000000-0005-0000-0000-000090350000}"/>
    <cellStyle name="60% - Accent6 6 4 2" xfId="52930" xr:uid="{00000000-0005-0000-0000-000091350000}"/>
    <cellStyle name="60% - Accent6 6 5" xfId="1175" xr:uid="{00000000-0005-0000-0000-000092350000}"/>
    <cellStyle name="60% - Accent6 6 6" xfId="1176" xr:uid="{00000000-0005-0000-0000-000093350000}"/>
    <cellStyle name="60% - Accent6 6 7" xfId="1177" xr:uid="{00000000-0005-0000-0000-000094350000}"/>
    <cellStyle name="60% - Accent6 6 7 2" xfId="1178" xr:uid="{00000000-0005-0000-0000-000095350000}"/>
    <cellStyle name="60% - Accent6 6 7 3" xfId="4052" xr:uid="{00000000-0005-0000-0000-000096350000}"/>
    <cellStyle name="60% - Accent6 6 8" xfId="4053" xr:uid="{00000000-0005-0000-0000-000097350000}"/>
    <cellStyle name="60% - Accent6 6 9" xfId="4054" xr:uid="{00000000-0005-0000-0000-000098350000}"/>
    <cellStyle name="60% - Accent6 7" xfId="1179" xr:uid="{00000000-0005-0000-0000-000099350000}"/>
    <cellStyle name="60% - Accent6 7 10" xfId="22225" xr:uid="{00000000-0005-0000-0000-00009A350000}"/>
    <cellStyle name="60% - Accent6 7 2" xfId="1180" xr:uid="{00000000-0005-0000-0000-00009B350000}"/>
    <cellStyle name="60% - Accent6 7 3" xfId="1181" xr:uid="{00000000-0005-0000-0000-00009C350000}"/>
    <cellStyle name="60% - Accent6 7 3 2" xfId="1182" xr:uid="{00000000-0005-0000-0000-00009D350000}"/>
    <cellStyle name="60% - Accent6 7 3 3" xfId="4055" xr:uid="{00000000-0005-0000-0000-00009E350000}"/>
    <cellStyle name="60% - Accent6 7 4" xfId="1183" xr:uid="{00000000-0005-0000-0000-00009F350000}"/>
    <cellStyle name="60% - Accent6 7 5" xfId="1184" xr:uid="{00000000-0005-0000-0000-0000A0350000}"/>
    <cellStyle name="60% - Accent6 7 6" xfId="1185" xr:uid="{00000000-0005-0000-0000-0000A1350000}"/>
    <cellStyle name="60% - Accent6 7 7" xfId="1186" xr:uid="{00000000-0005-0000-0000-0000A2350000}"/>
    <cellStyle name="60% - Accent6 7 7 2" xfId="1187" xr:uid="{00000000-0005-0000-0000-0000A3350000}"/>
    <cellStyle name="60% - Accent6 7 7 3" xfId="4056" xr:uid="{00000000-0005-0000-0000-0000A4350000}"/>
    <cellStyle name="60% - Accent6 7 8" xfId="4057" xr:uid="{00000000-0005-0000-0000-0000A5350000}"/>
    <cellStyle name="60% - Accent6 7 9" xfId="4058" xr:uid="{00000000-0005-0000-0000-0000A6350000}"/>
    <cellStyle name="60% - Accent6 8" xfId="1188" xr:uid="{00000000-0005-0000-0000-0000A7350000}"/>
    <cellStyle name="60% - Accent6 8 10" xfId="22226" xr:uid="{00000000-0005-0000-0000-0000A8350000}"/>
    <cellStyle name="60% - Accent6 8 2" xfId="1189" xr:uid="{00000000-0005-0000-0000-0000A9350000}"/>
    <cellStyle name="60% - Accent6 8 2 2" xfId="22227" xr:uid="{00000000-0005-0000-0000-0000AA350000}"/>
    <cellStyle name="60% - Accent6 8 3" xfId="1190" xr:uid="{00000000-0005-0000-0000-0000AB350000}"/>
    <cellStyle name="60% - Accent6 8 3 2" xfId="1191" xr:uid="{00000000-0005-0000-0000-0000AC350000}"/>
    <cellStyle name="60% - Accent6 8 3 3" xfId="4059" xr:uid="{00000000-0005-0000-0000-0000AD350000}"/>
    <cellStyle name="60% - Accent6 8 4" xfId="1192" xr:uid="{00000000-0005-0000-0000-0000AE350000}"/>
    <cellStyle name="60% - Accent6 8 5" xfId="1193" xr:uid="{00000000-0005-0000-0000-0000AF350000}"/>
    <cellStyle name="60% - Accent6 8 6" xfId="1194" xr:uid="{00000000-0005-0000-0000-0000B0350000}"/>
    <cellStyle name="60% - Accent6 8 7" xfId="1195" xr:uid="{00000000-0005-0000-0000-0000B1350000}"/>
    <cellStyle name="60% - Accent6 8 7 2" xfId="1196" xr:uid="{00000000-0005-0000-0000-0000B2350000}"/>
    <cellStyle name="60% - Accent6 8 7 3" xfId="4060" xr:uid="{00000000-0005-0000-0000-0000B3350000}"/>
    <cellStyle name="60% - Accent6 8 8" xfId="4061" xr:uid="{00000000-0005-0000-0000-0000B4350000}"/>
    <cellStyle name="60% - Accent6 8 9" xfId="4062" xr:uid="{00000000-0005-0000-0000-0000B5350000}"/>
    <cellStyle name="60% - Accent6 9" xfId="1197" xr:uid="{00000000-0005-0000-0000-0000B6350000}"/>
    <cellStyle name="60% - Accent6 9 10" xfId="22228" xr:uid="{00000000-0005-0000-0000-0000B7350000}"/>
    <cellStyle name="60% - Accent6 9 2" xfId="1198" xr:uid="{00000000-0005-0000-0000-0000B8350000}"/>
    <cellStyle name="60% - Accent6 9 3" xfId="1199" xr:uid="{00000000-0005-0000-0000-0000B9350000}"/>
    <cellStyle name="60% - Accent6 9 3 2" xfId="1200" xr:uid="{00000000-0005-0000-0000-0000BA350000}"/>
    <cellStyle name="60% - Accent6 9 3 3" xfId="4063" xr:uid="{00000000-0005-0000-0000-0000BB350000}"/>
    <cellStyle name="60% - Accent6 9 4" xfId="1201" xr:uid="{00000000-0005-0000-0000-0000BC350000}"/>
    <cellStyle name="60% - Accent6 9 5" xfId="1202" xr:uid="{00000000-0005-0000-0000-0000BD350000}"/>
    <cellStyle name="60% - Accent6 9 6" xfId="1203" xr:uid="{00000000-0005-0000-0000-0000BE350000}"/>
    <cellStyle name="60% - Accent6 9 7" xfId="1204" xr:uid="{00000000-0005-0000-0000-0000BF350000}"/>
    <cellStyle name="60% - Accent6 9 7 2" xfId="1205" xr:uid="{00000000-0005-0000-0000-0000C0350000}"/>
    <cellStyle name="60% - Accent6 9 7 3" xfId="4064" xr:uid="{00000000-0005-0000-0000-0000C1350000}"/>
    <cellStyle name="60% - Accent6 9 8" xfId="4065" xr:uid="{00000000-0005-0000-0000-0000C2350000}"/>
    <cellStyle name="60% - Accent6 9 9" xfId="4066" xr:uid="{00000000-0005-0000-0000-0000C3350000}"/>
    <cellStyle name="Accent1" xfId="163" builtinId="29" customBuiltin="1"/>
    <cellStyle name="Accent1 10" xfId="22230" xr:uid="{00000000-0005-0000-0000-0000C5350000}"/>
    <cellStyle name="Accent1 11" xfId="22231" xr:uid="{00000000-0005-0000-0000-0000C6350000}"/>
    <cellStyle name="Accent1 12" xfId="22232" xr:uid="{00000000-0005-0000-0000-0000C7350000}"/>
    <cellStyle name="Accent1 12 2" xfId="22233" xr:uid="{00000000-0005-0000-0000-0000C8350000}"/>
    <cellStyle name="Accent1 13" xfId="22234" xr:uid="{00000000-0005-0000-0000-0000C9350000}"/>
    <cellStyle name="Accent1 14" xfId="22235" xr:uid="{00000000-0005-0000-0000-0000CA350000}"/>
    <cellStyle name="Accent1 15" xfId="22678" xr:uid="{00000000-0005-0000-0000-0000CB350000}"/>
    <cellStyle name="Accent1 16" xfId="22229" xr:uid="{00000000-0005-0000-0000-0000CC350000}"/>
    <cellStyle name="Accent1 2" xfId="55" xr:uid="{00000000-0005-0000-0000-0000CD350000}"/>
    <cellStyle name="Accent1 2 10" xfId="1207" xr:uid="{00000000-0005-0000-0000-0000CE350000}"/>
    <cellStyle name="Accent1 2 11" xfId="1208" xr:uid="{00000000-0005-0000-0000-0000CF350000}"/>
    <cellStyle name="Accent1 2 12" xfId="1209" xr:uid="{00000000-0005-0000-0000-0000D0350000}"/>
    <cellStyle name="Accent1 2 13" xfId="1210" xr:uid="{00000000-0005-0000-0000-0000D1350000}"/>
    <cellStyle name="Accent1 2 14" xfId="1211" xr:uid="{00000000-0005-0000-0000-0000D2350000}"/>
    <cellStyle name="Accent1 2 15" xfId="4067" xr:uid="{00000000-0005-0000-0000-0000D3350000}"/>
    <cellStyle name="Accent1 2 16" xfId="4068" xr:uid="{00000000-0005-0000-0000-0000D4350000}"/>
    <cellStyle name="Accent1 2 17" xfId="4069" xr:uid="{00000000-0005-0000-0000-0000D5350000}"/>
    <cellStyle name="Accent1 2 18" xfId="1206" xr:uid="{00000000-0005-0000-0000-0000D6350000}"/>
    <cellStyle name="Accent1 2 2" xfId="1212" xr:uid="{00000000-0005-0000-0000-0000D7350000}"/>
    <cellStyle name="Accent1 2 2 2" xfId="1213" xr:uid="{00000000-0005-0000-0000-0000D8350000}"/>
    <cellStyle name="Accent1 2 2 3" xfId="1214" xr:uid="{00000000-0005-0000-0000-0000D9350000}"/>
    <cellStyle name="Accent1 2 2 4" xfId="4070" xr:uid="{00000000-0005-0000-0000-0000DA350000}"/>
    <cellStyle name="Accent1 2 2 5" xfId="4071" xr:uid="{00000000-0005-0000-0000-0000DB350000}"/>
    <cellStyle name="Accent1 2 2_Sheet1" xfId="1215" xr:uid="{00000000-0005-0000-0000-0000DC350000}"/>
    <cellStyle name="Accent1 2 3" xfId="1216" xr:uid="{00000000-0005-0000-0000-0000DD350000}"/>
    <cellStyle name="Accent1 2 4" xfId="1217" xr:uid="{00000000-0005-0000-0000-0000DE350000}"/>
    <cellStyle name="Accent1 2 5" xfId="1218" xr:uid="{00000000-0005-0000-0000-0000DF350000}"/>
    <cellStyle name="Accent1 2 6" xfId="1219" xr:uid="{00000000-0005-0000-0000-0000E0350000}"/>
    <cellStyle name="Accent1 2 7" xfId="1220" xr:uid="{00000000-0005-0000-0000-0000E1350000}"/>
    <cellStyle name="Accent1 2 8" xfId="1221" xr:uid="{00000000-0005-0000-0000-0000E2350000}"/>
    <cellStyle name="Accent1 2 9" xfId="1222" xr:uid="{00000000-0005-0000-0000-0000E3350000}"/>
    <cellStyle name="Accent1 2_BallGrid" xfId="1223" xr:uid="{00000000-0005-0000-0000-0000E4350000}"/>
    <cellStyle name="Accent1 3" xfId="56" xr:uid="{00000000-0005-0000-0000-0000E5350000}"/>
    <cellStyle name="Accent1 3 2" xfId="1224" xr:uid="{00000000-0005-0000-0000-0000E6350000}"/>
    <cellStyle name="Accent1 3 3" xfId="1225" xr:uid="{00000000-0005-0000-0000-0000E7350000}"/>
    <cellStyle name="Accent1 3 4" xfId="4072" xr:uid="{00000000-0005-0000-0000-0000E8350000}"/>
    <cellStyle name="Accent1 4" xfId="57" xr:uid="{00000000-0005-0000-0000-0000E9350000}"/>
    <cellStyle name="Accent1 4 2" xfId="1226" xr:uid="{00000000-0005-0000-0000-0000EA350000}"/>
    <cellStyle name="Accent1 4 3" xfId="1227" xr:uid="{00000000-0005-0000-0000-0000EB350000}"/>
    <cellStyle name="Accent1 4 4" xfId="4073" xr:uid="{00000000-0005-0000-0000-0000EC350000}"/>
    <cellStyle name="Accent1 4 5" xfId="4074" xr:uid="{00000000-0005-0000-0000-0000ED350000}"/>
    <cellStyle name="Accent1 5" xfId="1228" xr:uid="{00000000-0005-0000-0000-0000EE350000}"/>
    <cellStyle name="Accent1 5 2" xfId="4075" xr:uid="{00000000-0005-0000-0000-0000EF350000}"/>
    <cellStyle name="Accent1 5 3" xfId="4076" xr:uid="{00000000-0005-0000-0000-0000F0350000}"/>
    <cellStyle name="Accent1 5 4" xfId="22236" xr:uid="{00000000-0005-0000-0000-0000F1350000}"/>
    <cellStyle name="Accent1 6" xfId="22237" xr:uid="{00000000-0005-0000-0000-0000F2350000}"/>
    <cellStyle name="Accent1 7" xfId="22238" xr:uid="{00000000-0005-0000-0000-0000F3350000}"/>
    <cellStyle name="Accent1 8" xfId="22239" xr:uid="{00000000-0005-0000-0000-0000F4350000}"/>
    <cellStyle name="Accent1 8 2" xfId="22240" xr:uid="{00000000-0005-0000-0000-0000F5350000}"/>
    <cellStyle name="Accent1 9" xfId="22241" xr:uid="{00000000-0005-0000-0000-0000F6350000}"/>
    <cellStyle name="Accent2" xfId="167" builtinId="33" customBuiltin="1"/>
    <cellStyle name="Accent2 2" xfId="58" xr:uid="{00000000-0005-0000-0000-0000F8350000}"/>
    <cellStyle name="Accent2 2 10" xfId="1230" xr:uid="{00000000-0005-0000-0000-0000F9350000}"/>
    <cellStyle name="Accent2 2 11" xfId="1231" xr:uid="{00000000-0005-0000-0000-0000FA350000}"/>
    <cellStyle name="Accent2 2 12" xfId="1232" xr:uid="{00000000-0005-0000-0000-0000FB350000}"/>
    <cellStyle name="Accent2 2 13" xfId="1233" xr:uid="{00000000-0005-0000-0000-0000FC350000}"/>
    <cellStyle name="Accent2 2 14" xfId="1234" xr:uid="{00000000-0005-0000-0000-0000FD350000}"/>
    <cellStyle name="Accent2 2 15" xfId="4077" xr:uid="{00000000-0005-0000-0000-0000FE350000}"/>
    <cellStyle name="Accent2 2 16" xfId="4078" xr:uid="{00000000-0005-0000-0000-0000FF350000}"/>
    <cellStyle name="Accent2 2 17" xfId="4079" xr:uid="{00000000-0005-0000-0000-000000360000}"/>
    <cellStyle name="Accent2 2 18" xfId="1229" xr:uid="{00000000-0005-0000-0000-000001360000}"/>
    <cellStyle name="Accent2 2 2" xfId="1235" xr:uid="{00000000-0005-0000-0000-000002360000}"/>
    <cellStyle name="Accent2 2 2 2" xfId="1236" xr:uid="{00000000-0005-0000-0000-000003360000}"/>
    <cellStyle name="Accent2 2 2 3" xfId="1237" xr:uid="{00000000-0005-0000-0000-000004360000}"/>
    <cellStyle name="Accent2 2 2 4" xfId="4080" xr:uid="{00000000-0005-0000-0000-000005360000}"/>
    <cellStyle name="Accent2 2 2 5" xfId="4081" xr:uid="{00000000-0005-0000-0000-000006360000}"/>
    <cellStyle name="Accent2 2 2_Sheet1" xfId="1238" xr:uid="{00000000-0005-0000-0000-000007360000}"/>
    <cellStyle name="Accent2 2 3" xfId="1239" xr:uid="{00000000-0005-0000-0000-000008360000}"/>
    <cellStyle name="Accent2 2 4" xfId="1240" xr:uid="{00000000-0005-0000-0000-000009360000}"/>
    <cellStyle name="Accent2 2 5" xfId="1241" xr:uid="{00000000-0005-0000-0000-00000A360000}"/>
    <cellStyle name="Accent2 2 6" xfId="1242" xr:uid="{00000000-0005-0000-0000-00000B360000}"/>
    <cellStyle name="Accent2 2 7" xfId="1243" xr:uid="{00000000-0005-0000-0000-00000C360000}"/>
    <cellStyle name="Accent2 2 8" xfId="1244" xr:uid="{00000000-0005-0000-0000-00000D360000}"/>
    <cellStyle name="Accent2 2 9" xfId="1245" xr:uid="{00000000-0005-0000-0000-00000E360000}"/>
    <cellStyle name="Accent2 2_BallGrid" xfId="1246" xr:uid="{00000000-0005-0000-0000-00000F360000}"/>
    <cellStyle name="Accent2 3" xfId="59" xr:uid="{00000000-0005-0000-0000-000010360000}"/>
    <cellStyle name="Accent2 3 2" xfId="1247" xr:uid="{00000000-0005-0000-0000-000011360000}"/>
    <cellStyle name="Accent2 3 2 2" xfId="22243" xr:uid="{00000000-0005-0000-0000-000012360000}"/>
    <cellStyle name="Accent2 3 3" xfId="1248" xr:uid="{00000000-0005-0000-0000-000013360000}"/>
    <cellStyle name="Accent2 3 4" xfId="4082" xr:uid="{00000000-0005-0000-0000-000014360000}"/>
    <cellStyle name="Accent2 4" xfId="60" xr:uid="{00000000-0005-0000-0000-000015360000}"/>
    <cellStyle name="Accent2 4 2" xfId="1249" xr:uid="{00000000-0005-0000-0000-000016360000}"/>
    <cellStyle name="Accent2 4 3" xfId="1250" xr:uid="{00000000-0005-0000-0000-000017360000}"/>
    <cellStyle name="Accent2 4 4" xfId="4083" xr:uid="{00000000-0005-0000-0000-000018360000}"/>
    <cellStyle name="Accent2 4 5" xfId="4084" xr:uid="{00000000-0005-0000-0000-000019360000}"/>
    <cellStyle name="Accent2 5" xfId="1251" xr:uid="{00000000-0005-0000-0000-00001A360000}"/>
    <cellStyle name="Accent2 5 2" xfId="4085" xr:uid="{00000000-0005-0000-0000-00001B360000}"/>
    <cellStyle name="Accent2 5 3" xfId="4086" xr:uid="{00000000-0005-0000-0000-00001C360000}"/>
    <cellStyle name="Accent2 5 4" xfId="22244" xr:uid="{00000000-0005-0000-0000-00001D360000}"/>
    <cellStyle name="Accent2 6" xfId="22245" xr:uid="{00000000-0005-0000-0000-00001E360000}"/>
    <cellStyle name="Accent2 7" xfId="22246" xr:uid="{00000000-0005-0000-0000-00001F360000}"/>
    <cellStyle name="Accent2 8" xfId="22242" xr:uid="{00000000-0005-0000-0000-000020360000}"/>
    <cellStyle name="Accent3" xfId="171" builtinId="37" customBuiltin="1"/>
    <cellStyle name="Accent3 10" xfId="1252" xr:uid="{00000000-0005-0000-0000-000022360000}"/>
    <cellStyle name="Accent3 10 2" xfId="1253" xr:uid="{00000000-0005-0000-0000-000023360000}"/>
    <cellStyle name="Accent3 10 3" xfId="1254" xr:uid="{00000000-0005-0000-0000-000024360000}"/>
    <cellStyle name="Accent3 11" xfId="1255" xr:uid="{00000000-0005-0000-0000-000025360000}"/>
    <cellStyle name="Accent3 2" xfId="61" xr:uid="{00000000-0005-0000-0000-000026360000}"/>
    <cellStyle name="Accent3 2 10" xfId="1257" xr:uid="{00000000-0005-0000-0000-000027360000}"/>
    <cellStyle name="Accent3 2 11" xfId="1258" xr:uid="{00000000-0005-0000-0000-000028360000}"/>
    <cellStyle name="Accent3 2 12" xfId="1259" xr:uid="{00000000-0005-0000-0000-000029360000}"/>
    <cellStyle name="Accent3 2 13" xfId="1260" xr:uid="{00000000-0005-0000-0000-00002A360000}"/>
    <cellStyle name="Accent3 2 14" xfId="1261" xr:uid="{00000000-0005-0000-0000-00002B360000}"/>
    <cellStyle name="Accent3 2 15" xfId="4087" xr:uid="{00000000-0005-0000-0000-00002C360000}"/>
    <cellStyle name="Accent3 2 16" xfId="4088" xr:uid="{00000000-0005-0000-0000-00002D360000}"/>
    <cellStyle name="Accent3 2 17" xfId="4089" xr:uid="{00000000-0005-0000-0000-00002E360000}"/>
    <cellStyle name="Accent3 2 18" xfId="1256" xr:uid="{00000000-0005-0000-0000-00002F360000}"/>
    <cellStyle name="Accent3 2 2" xfId="1262" xr:uid="{00000000-0005-0000-0000-000030360000}"/>
    <cellStyle name="Accent3 2 2 2" xfId="1263" xr:uid="{00000000-0005-0000-0000-000031360000}"/>
    <cellStyle name="Accent3 2 2 3" xfId="1264" xr:uid="{00000000-0005-0000-0000-000032360000}"/>
    <cellStyle name="Accent3 2 2 4" xfId="4090" xr:uid="{00000000-0005-0000-0000-000033360000}"/>
    <cellStyle name="Accent3 2 2 5" xfId="4091" xr:uid="{00000000-0005-0000-0000-000034360000}"/>
    <cellStyle name="Accent3 2 2_Sheet1" xfId="1265" xr:uid="{00000000-0005-0000-0000-000035360000}"/>
    <cellStyle name="Accent3 2 3" xfId="1266" xr:uid="{00000000-0005-0000-0000-000036360000}"/>
    <cellStyle name="Accent3 2 4" xfId="1267" xr:uid="{00000000-0005-0000-0000-000037360000}"/>
    <cellStyle name="Accent3 2 5" xfId="1268" xr:uid="{00000000-0005-0000-0000-000038360000}"/>
    <cellStyle name="Accent3 2 6" xfId="1269" xr:uid="{00000000-0005-0000-0000-000039360000}"/>
    <cellStyle name="Accent3 2 7" xfId="1270" xr:uid="{00000000-0005-0000-0000-00003A360000}"/>
    <cellStyle name="Accent3 2 8" xfId="1271" xr:uid="{00000000-0005-0000-0000-00003B360000}"/>
    <cellStyle name="Accent3 2 9" xfId="1272" xr:uid="{00000000-0005-0000-0000-00003C360000}"/>
    <cellStyle name="Accent3 2_BallGrid" xfId="1273" xr:uid="{00000000-0005-0000-0000-00003D360000}"/>
    <cellStyle name="Accent3 3" xfId="62" xr:uid="{00000000-0005-0000-0000-00003E360000}"/>
    <cellStyle name="Accent3 3 10" xfId="1274" xr:uid="{00000000-0005-0000-0000-00003F360000}"/>
    <cellStyle name="Accent3 3 2" xfId="1275" xr:uid="{00000000-0005-0000-0000-000040360000}"/>
    <cellStyle name="Accent3 3 3" xfId="1276" xr:uid="{00000000-0005-0000-0000-000041360000}"/>
    <cellStyle name="Accent3 3 4" xfId="1277" xr:uid="{00000000-0005-0000-0000-000042360000}"/>
    <cellStyle name="Accent3 3 5" xfId="1278" xr:uid="{00000000-0005-0000-0000-000043360000}"/>
    <cellStyle name="Accent3 3 6" xfId="1279" xr:uid="{00000000-0005-0000-0000-000044360000}"/>
    <cellStyle name="Accent3 3 7" xfId="4092" xr:uid="{00000000-0005-0000-0000-000045360000}"/>
    <cellStyle name="Accent3 3 8" xfId="4093" xr:uid="{00000000-0005-0000-0000-000046360000}"/>
    <cellStyle name="Accent3 3 9" xfId="4094" xr:uid="{00000000-0005-0000-0000-000047360000}"/>
    <cellStyle name="Accent3 3_BallGrid" xfId="1280" xr:uid="{00000000-0005-0000-0000-000048360000}"/>
    <cellStyle name="Accent3 4" xfId="63" xr:uid="{00000000-0005-0000-0000-000049360000}"/>
    <cellStyle name="Accent3 4 2" xfId="1282" xr:uid="{00000000-0005-0000-0000-00004A360000}"/>
    <cellStyle name="Accent3 4 2 2" xfId="22873" xr:uid="{00000000-0005-0000-0000-00004B360000}"/>
    <cellStyle name="Accent3 4 3" xfId="1283" xr:uid="{00000000-0005-0000-0000-00004C360000}"/>
    <cellStyle name="Accent3 4 3 2" xfId="22248" xr:uid="{00000000-0005-0000-0000-00004D360000}"/>
    <cellStyle name="Accent3 4 4" xfId="1284" xr:uid="{00000000-0005-0000-0000-00004E360000}"/>
    <cellStyle name="Accent3 4 5" xfId="1285" xr:uid="{00000000-0005-0000-0000-00004F360000}"/>
    <cellStyle name="Accent3 4 6" xfId="4095" xr:uid="{00000000-0005-0000-0000-000050360000}"/>
    <cellStyle name="Accent3 4 7" xfId="4096" xr:uid="{00000000-0005-0000-0000-000051360000}"/>
    <cellStyle name="Accent3 4 8" xfId="4097" xr:uid="{00000000-0005-0000-0000-000052360000}"/>
    <cellStyle name="Accent3 4 9" xfId="1281" xr:uid="{00000000-0005-0000-0000-000053360000}"/>
    <cellStyle name="Accent3 5" xfId="1286" xr:uid="{00000000-0005-0000-0000-000054360000}"/>
    <cellStyle name="Accent3 5 2" xfId="4098" xr:uid="{00000000-0005-0000-0000-000055360000}"/>
    <cellStyle name="Accent3 5 3" xfId="4099" xr:uid="{00000000-0005-0000-0000-000056360000}"/>
    <cellStyle name="Accent3 5 3 2" xfId="22249" xr:uid="{00000000-0005-0000-0000-000057360000}"/>
    <cellStyle name="Accent3 5 4" xfId="52931" xr:uid="{00000000-0005-0000-0000-000058360000}"/>
    <cellStyle name="Accent3 6" xfId="1287" xr:uid="{00000000-0005-0000-0000-000059360000}"/>
    <cellStyle name="Accent3 6 2" xfId="22874" xr:uid="{00000000-0005-0000-0000-00005A360000}"/>
    <cellStyle name="Accent3 6 3" xfId="22250" xr:uid="{00000000-0005-0000-0000-00005B360000}"/>
    <cellStyle name="Accent3 6 4" xfId="52932" xr:uid="{00000000-0005-0000-0000-00005C360000}"/>
    <cellStyle name="Accent3 7" xfId="1288" xr:uid="{00000000-0005-0000-0000-00005D360000}"/>
    <cellStyle name="Accent3 8" xfId="1289" xr:uid="{00000000-0005-0000-0000-00005E360000}"/>
    <cellStyle name="Accent3 8 2" xfId="22251" xr:uid="{00000000-0005-0000-0000-00005F360000}"/>
    <cellStyle name="Accent3 9" xfId="1290" xr:uid="{00000000-0005-0000-0000-000060360000}"/>
    <cellStyle name="Accent3 9 2" xfId="22247" xr:uid="{00000000-0005-0000-0000-000061360000}"/>
    <cellStyle name="Accent4" xfId="175" builtinId="41" customBuiltin="1"/>
    <cellStyle name="Accent4 10" xfId="1291" xr:uid="{00000000-0005-0000-0000-000063360000}"/>
    <cellStyle name="Accent4 10 2" xfId="1292" xr:uid="{00000000-0005-0000-0000-000064360000}"/>
    <cellStyle name="Accent4 10 3" xfId="1293" xr:uid="{00000000-0005-0000-0000-000065360000}"/>
    <cellStyle name="Accent4 10 4" xfId="22253" xr:uid="{00000000-0005-0000-0000-000066360000}"/>
    <cellStyle name="Accent4 11" xfId="1294" xr:uid="{00000000-0005-0000-0000-000067360000}"/>
    <cellStyle name="Accent4 11 2" xfId="22254" xr:uid="{00000000-0005-0000-0000-000068360000}"/>
    <cellStyle name="Accent4 12" xfId="22255" xr:uid="{00000000-0005-0000-0000-000069360000}"/>
    <cellStyle name="Accent4 12 2" xfId="22256" xr:uid="{00000000-0005-0000-0000-00006A360000}"/>
    <cellStyle name="Accent4 13" xfId="22257" xr:uid="{00000000-0005-0000-0000-00006B360000}"/>
    <cellStyle name="Accent4 14" xfId="22258" xr:uid="{00000000-0005-0000-0000-00006C360000}"/>
    <cellStyle name="Accent4 15" xfId="22686" xr:uid="{00000000-0005-0000-0000-00006D360000}"/>
    <cellStyle name="Accent4 16" xfId="22252" xr:uid="{00000000-0005-0000-0000-00006E360000}"/>
    <cellStyle name="Accent4 2" xfId="64" xr:uid="{00000000-0005-0000-0000-00006F360000}"/>
    <cellStyle name="Accent4 2 10" xfId="1296" xr:uid="{00000000-0005-0000-0000-000070360000}"/>
    <cellStyle name="Accent4 2 11" xfId="1297" xr:uid="{00000000-0005-0000-0000-000071360000}"/>
    <cellStyle name="Accent4 2 12" xfId="1298" xr:uid="{00000000-0005-0000-0000-000072360000}"/>
    <cellStyle name="Accent4 2 13" xfId="1299" xr:uid="{00000000-0005-0000-0000-000073360000}"/>
    <cellStyle name="Accent4 2 14" xfId="1300" xr:uid="{00000000-0005-0000-0000-000074360000}"/>
    <cellStyle name="Accent4 2 15" xfId="4100" xr:uid="{00000000-0005-0000-0000-000075360000}"/>
    <cellStyle name="Accent4 2 16" xfId="4101" xr:uid="{00000000-0005-0000-0000-000076360000}"/>
    <cellStyle name="Accent4 2 17" xfId="4102" xr:uid="{00000000-0005-0000-0000-000077360000}"/>
    <cellStyle name="Accent4 2 18" xfId="1295" xr:uid="{00000000-0005-0000-0000-000078360000}"/>
    <cellStyle name="Accent4 2 2" xfId="1301" xr:uid="{00000000-0005-0000-0000-000079360000}"/>
    <cellStyle name="Accent4 2 2 2" xfId="1302" xr:uid="{00000000-0005-0000-0000-00007A360000}"/>
    <cellStyle name="Accent4 2 2 3" xfId="1303" xr:uid="{00000000-0005-0000-0000-00007B360000}"/>
    <cellStyle name="Accent4 2 2 4" xfId="4103" xr:uid="{00000000-0005-0000-0000-00007C360000}"/>
    <cellStyle name="Accent4 2 2 5" xfId="4104" xr:uid="{00000000-0005-0000-0000-00007D360000}"/>
    <cellStyle name="Accent4 2 2_Sheet1" xfId="1304" xr:uid="{00000000-0005-0000-0000-00007E360000}"/>
    <cellStyle name="Accent4 2 3" xfId="1305" xr:uid="{00000000-0005-0000-0000-00007F360000}"/>
    <cellStyle name="Accent4 2 4" xfId="1306" xr:uid="{00000000-0005-0000-0000-000080360000}"/>
    <cellStyle name="Accent4 2 5" xfId="1307" xr:uid="{00000000-0005-0000-0000-000081360000}"/>
    <cellStyle name="Accent4 2 6" xfId="1308" xr:uid="{00000000-0005-0000-0000-000082360000}"/>
    <cellStyle name="Accent4 2 7" xfId="1309" xr:uid="{00000000-0005-0000-0000-000083360000}"/>
    <cellStyle name="Accent4 2 8" xfId="1310" xr:uid="{00000000-0005-0000-0000-000084360000}"/>
    <cellStyle name="Accent4 2 9" xfId="1311" xr:uid="{00000000-0005-0000-0000-000085360000}"/>
    <cellStyle name="Accent4 2_BallGrid" xfId="1312" xr:uid="{00000000-0005-0000-0000-000086360000}"/>
    <cellStyle name="Accent4 3" xfId="65" xr:uid="{00000000-0005-0000-0000-000087360000}"/>
    <cellStyle name="Accent4 3 10" xfId="1313" xr:uid="{00000000-0005-0000-0000-000088360000}"/>
    <cellStyle name="Accent4 3 2" xfId="1314" xr:uid="{00000000-0005-0000-0000-000089360000}"/>
    <cellStyle name="Accent4 3 3" xfId="1315" xr:uid="{00000000-0005-0000-0000-00008A360000}"/>
    <cellStyle name="Accent4 3 4" xfId="1316" xr:uid="{00000000-0005-0000-0000-00008B360000}"/>
    <cellStyle name="Accent4 3 5" xfId="1317" xr:uid="{00000000-0005-0000-0000-00008C360000}"/>
    <cellStyle name="Accent4 3 6" xfId="1318" xr:uid="{00000000-0005-0000-0000-00008D360000}"/>
    <cellStyle name="Accent4 3 7" xfId="4105" xr:uid="{00000000-0005-0000-0000-00008E360000}"/>
    <cellStyle name="Accent4 3 8" xfId="4106" xr:uid="{00000000-0005-0000-0000-00008F360000}"/>
    <cellStyle name="Accent4 3 9" xfId="4107" xr:uid="{00000000-0005-0000-0000-000090360000}"/>
    <cellStyle name="Accent4 3_BallGrid" xfId="1319" xr:uid="{00000000-0005-0000-0000-000091360000}"/>
    <cellStyle name="Accent4 4" xfId="66" xr:uid="{00000000-0005-0000-0000-000092360000}"/>
    <cellStyle name="Accent4 4 2" xfId="1321" xr:uid="{00000000-0005-0000-0000-000093360000}"/>
    <cellStyle name="Accent4 4 2 2" xfId="22875" xr:uid="{00000000-0005-0000-0000-000094360000}"/>
    <cellStyle name="Accent4 4 3" xfId="1322" xr:uid="{00000000-0005-0000-0000-000095360000}"/>
    <cellStyle name="Accent4 4 3 2" xfId="22259" xr:uid="{00000000-0005-0000-0000-000096360000}"/>
    <cellStyle name="Accent4 4 4" xfId="1323" xr:uid="{00000000-0005-0000-0000-000097360000}"/>
    <cellStyle name="Accent4 4 5" xfId="1324" xr:uid="{00000000-0005-0000-0000-000098360000}"/>
    <cellStyle name="Accent4 4 6" xfId="4108" xr:uid="{00000000-0005-0000-0000-000099360000}"/>
    <cellStyle name="Accent4 4 7" xfId="4109" xr:uid="{00000000-0005-0000-0000-00009A360000}"/>
    <cellStyle name="Accent4 4 8" xfId="4110" xr:uid="{00000000-0005-0000-0000-00009B360000}"/>
    <cellStyle name="Accent4 4 9" xfId="1320" xr:uid="{00000000-0005-0000-0000-00009C360000}"/>
    <cellStyle name="Accent4 5" xfId="1325" xr:uid="{00000000-0005-0000-0000-00009D360000}"/>
    <cellStyle name="Accent4 5 2" xfId="4111" xr:uid="{00000000-0005-0000-0000-00009E360000}"/>
    <cellStyle name="Accent4 5 3" xfId="4112" xr:uid="{00000000-0005-0000-0000-00009F360000}"/>
    <cellStyle name="Accent4 5 3 2" xfId="22260" xr:uid="{00000000-0005-0000-0000-0000A0360000}"/>
    <cellStyle name="Accent4 5 4" xfId="52933" xr:uid="{00000000-0005-0000-0000-0000A1360000}"/>
    <cellStyle name="Accent4 6" xfId="1326" xr:uid="{00000000-0005-0000-0000-0000A2360000}"/>
    <cellStyle name="Accent4 6 2" xfId="22876" xr:uid="{00000000-0005-0000-0000-0000A3360000}"/>
    <cellStyle name="Accent4 6 3" xfId="22261" xr:uid="{00000000-0005-0000-0000-0000A4360000}"/>
    <cellStyle name="Accent4 6 4" xfId="52934" xr:uid="{00000000-0005-0000-0000-0000A5360000}"/>
    <cellStyle name="Accent4 7" xfId="1327" xr:uid="{00000000-0005-0000-0000-0000A6360000}"/>
    <cellStyle name="Accent4 7 2" xfId="22262" xr:uid="{00000000-0005-0000-0000-0000A7360000}"/>
    <cellStyle name="Accent4 8" xfId="1328" xr:uid="{00000000-0005-0000-0000-0000A8360000}"/>
    <cellStyle name="Accent4 8 2" xfId="22264" xr:uid="{00000000-0005-0000-0000-0000A9360000}"/>
    <cellStyle name="Accent4 8 3" xfId="22263" xr:uid="{00000000-0005-0000-0000-0000AA360000}"/>
    <cellStyle name="Accent4 9" xfId="1329" xr:uid="{00000000-0005-0000-0000-0000AB360000}"/>
    <cellStyle name="Accent4 9 2" xfId="22265" xr:uid="{00000000-0005-0000-0000-0000AC360000}"/>
    <cellStyle name="Accent5" xfId="179" builtinId="45" customBuiltin="1"/>
    <cellStyle name="Accent5 10" xfId="1330" xr:uid="{00000000-0005-0000-0000-0000AE360000}"/>
    <cellStyle name="Accent5 10 2" xfId="1331" xr:uid="{00000000-0005-0000-0000-0000AF360000}"/>
    <cellStyle name="Accent5 10 3" xfId="1332" xr:uid="{00000000-0005-0000-0000-0000B0360000}"/>
    <cellStyle name="Accent5 11" xfId="1333" xr:uid="{00000000-0005-0000-0000-0000B1360000}"/>
    <cellStyle name="Accent5 2" xfId="67" xr:uid="{00000000-0005-0000-0000-0000B2360000}"/>
    <cellStyle name="Accent5 2 10" xfId="1335" xr:uid="{00000000-0005-0000-0000-0000B3360000}"/>
    <cellStyle name="Accent5 2 11" xfId="1336" xr:uid="{00000000-0005-0000-0000-0000B4360000}"/>
    <cellStyle name="Accent5 2 12" xfId="1337" xr:uid="{00000000-0005-0000-0000-0000B5360000}"/>
    <cellStyle name="Accent5 2 13" xfId="1338" xr:uid="{00000000-0005-0000-0000-0000B6360000}"/>
    <cellStyle name="Accent5 2 14" xfId="1339" xr:uid="{00000000-0005-0000-0000-0000B7360000}"/>
    <cellStyle name="Accent5 2 15" xfId="4113" xr:uid="{00000000-0005-0000-0000-0000B8360000}"/>
    <cellStyle name="Accent5 2 16" xfId="4114" xr:uid="{00000000-0005-0000-0000-0000B9360000}"/>
    <cellStyle name="Accent5 2 17" xfId="4115" xr:uid="{00000000-0005-0000-0000-0000BA360000}"/>
    <cellStyle name="Accent5 2 18" xfId="1334" xr:uid="{00000000-0005-0000-0000-0000BB360000}"/>
    <cellStyle name="Accent5 2 2" xfId="1340" xr:uid="{00000000-0005-0000-0000-0000BC360000}"/>
    <cellStyle name="Accent5 2 2 2" xfId="1341" xr:uid="{00000000-0005-0000-0000-0000BD360000}"/>
    <cellStyle name="Accent5 2 2 3" xfId="1342" xr:uid="{00000000-0005-0000-0000-0000BE360000}"/>
    <cellStyle name="Accent5 2 2 4" xfId="4116" xr:uid="{00000000-0005-0000-0000-0000BF360000}"/>
    <cellStyle name="Accent5 2 2 5" xfId="4117" xr:uid="{00000000-0005-0000-0000-0000C0360000}"/>
    <cellStyle name="Accent5 2 2_Sheet1" xfId="1343" xr:uid="{00000000-0005-0000-0000-0000C1360000}"/>
    <cellStyle name="Accent5 2 3" xfId="1344" xr:uid="{00000000-0005-0000-0000-0000C2360000}"/>
    <cellStyle name="Accent5 2 4" xfId="1345" xr:uid="{00000000-0005-0000-0000-0000C3360000}"/>
    <cellStyle name="Accent5 2 5" xfId="1346" xr:uid="{00000000-0005-0000-0000-0000C4360000}"/>
    <cellStyle name="Accent5 2 6" xfId="1347" xr:uid="{00000000-0005-0000-0000-0000C5360000}"/>
    <cellStyle name="Accent5 2 7" xfId="1348" xr:uid="{00000000-0005-0000-0000-0000C6360000}"/>
    <cellStyle name="Accent5 2 8" xfId="1349" xr:uid="{00000000-0005-0000-0000-0000C7360000}"/>
    <cellStyle name="Accent5 2 9" xfId="1350" xr:uid="{00000000-0005-0000-0000-0000C8360000}"/>
    <cellStyle name="Accent5 2_BallGrid" xfId="1351" xr:uid="{00000000-0005-0000-0000-0000C9360000}"/>
    <cellStyle name="Accent5 3" xfId="68" xr:uid="{00000000-0005-0000-0000-0000CA360000}"/>
    <cellStyle name="Accent5 3 10" xfId="1352" xr:uid="{00000000-0005-0000-0000-0000CB360000}"/>
    <cellStyle name="Accent5 3 2" xfId="1353" xr:uid="{00000000-0005-0000-0000-0000CC360000}"/>
    <cellStyle name="Accent5 3 3" xfId="1354" xr:uid="{00000000-0005-0000-0000-0000CD360000}"/>
    <cellStyle name="Accent5 3 4" xfId="1355" xr:uid="{00000000-0005-0000-0000-0000CE360000}"/>
    <cellStyle name="Accent5 3 5" xfId="1356" xr:uid="{00000000-0005-0000-0000-0000CF360000}"/>
    <cellStyle name="Accent5 3 6" xfId="1357" xr:uid="{00000000-0005-0000-0000-0000D0360000}"/>
    <cellStyle name="Accent5 3 7" xfId="4118" xr:uid="{00000000-0005-0000-0000-0000D1360000}"/>
    <cellStyle name="Accent5 3 8" xfId="4119" xr:uid="{00000000-0005-0000-0000-0000D2360000}"/>
    <cellStyle name="Accent5 3 9" xfId="4120" xr:uid="{00000000-0005-0000-0000-0000D3360000}"/>
    <cellStyle name="Accent5 3_BallGrid" xfId="1358" xr:uid="{00000000-0005-0000-0000-0000D4360000}"/>
    <cellStyle name="Accent5 4" xfId="69" xr:uid="{00000000-0005-0000-0000-0000D5360000}"/>
    <cellStyle name="Accent5 4 2" xfId="1360" xr:uid="{00000000-0005-0000-0000-0000D6360000}"/>
    <cellStyle name="Accent5 4 2 2" xfId="22878" xr:uid="{00000000-0005-0000-0000-0000D7360000}"/>
    <cellStyle name="Accent5 4 3" xfId="1361" xr:uid="{00000000-0005-0000-0000-0000D8360000}"/>
    <cellStyle name="Accent5 4 3 2" xfId="22267" xr:uid="{00000000-0005-0000-0000-0000D9360000}"/>
    <cellStyle name="Accent5 4 4" xfId="1362" xr:uid="{00000000-0005-0000-0000-0000DA360000}"/>
    <cellStyle name="Accent5 4 5" xfId="1363" xr:uid="{00000000-0005-0000-0000-0000DB360000}"/>
    <cellStyle name="Accent5 4 6" xfId="4121" xr:uid="{00000000-0005-0000-0000-0000DC360000}"/>
    <cellStyle name="Accent5 4 7" xfId="4122" xr:uid="{00000000-0005-0000-0000-0000DD360000}"/>
    <cellStyle name="Accent5 4 8" xfId="4123" xr:uid="{00000000-0005-0000-0000-0000DE360000}"/>
    <cellStyle name="Accent5 4 9" xfId="1359" xr:uid="{00000000-0005-0000-0000-0000DF360000}"/>
    <cellStyle name="Accent5 5" xfId="1364" xr:uid="{00000000-0005-0000-0000-0000E0360000}"/>
    <cellStyle name="Accent5 5 2" xfId="4124" xr:uid="{00000000-0005-0000-0000-0000E1360000}"/>
    <cellStyle name="Accent5 5 3" xfId="4125" xr:uid="{00000000-0005-0000-0000-0000E2360000}"/>
    <cellStyle name="Accent5 5 3 2" xfId="22268" xr:uid="{00000000-0005-0000-0000-0000E3360000}"/>
    <cellStyle name="Accent5 5 4" xfId="52935" xr:uid="{00000000-0005-0000-0000-0000E4360000}"/>
    <cellStyle name="Accent5 6" xfId="1365" xr:uid="{00000000-0005-0000-0000-0000E5360000}"/>
    <cellStyle name="Accent5 6 2" xfId="22879" xr:uid="{00000000-0005-0000-0000-0000E6360000}"/>
    <cellStyle name="Accent5 6 3" xfId="22269" xr:uid="{00000000-0005-0000-0000-0000E7360000}"/>
    <cellStyle name="Accent5 6 4" xfId="52936" xr:uid="{00000000-0005-0000-0000-0000E8360000}"/>
    <cellStyle name="Accent5 7" xfId="1366" xr:uid="{00000000-0005-0000-0000-0000E9360000}"/>
    <cellStyle name="Accent5 8" xfId="1367" xr:uid="{00000000-0005-0000-0000-0000EA360000}"/>
    <cellStyle name="Accent5 8 2" xfId="22270" xr:uid="{00000000-0005-0000-0000-0000EB360000}"/>
    <cellStyle name="Accent5 9" xfId="1368" xr:uid="{00000000-0005-0000-0000-0000EC360000}"/>
    <cellStyle name="Accent5 9 2" xfId="22266" xr:uid="{00000000-0005-0000-0000-0000ED360000}"/>
    <cellStyle name="Accent6" xfId="183" builtinId="49" customBuiltin="1"/>
    <cellStyle name="Accent6 10" xfId="1369" xr:uid="{00000000-0005-0000-0000-0000EF360000}"/>
    <cellStyle name="Accent6 10 2" xfId="1370" xr:uid="{00000000-0005-0000-0000-0000F0360000}"/>
    <cellStyle name="Accent6 10 3" xfId="1371" xr:uid="{00000000-0005-0000-0000-0000F1360000}"/>
    <cellStyle name="Accent6 11" xfId="1372" xr:uid="{00000000-0005-0000-0000-0000F2360000}"/>
    <cellStyle name="Accent6 2" xfId="70" xr:uid="{00000000-0005-0000-0000-0000F3360000}"/>
    <cellStyle name="Accent6 2 10" xfId="1374" xr:uid="{00000000-0005-0000-0000-0000F4360000}"/>
    <cellStyle name="Accent6 2 11" xfId="1375" xr:uid="{00000000-0005-0000-0000-0000F5360000}"/>
    <cellStyle name="Accent6 2 12" xfId="1376" xr:uid="{00000000-0005-0000-0000-0000F6360000}"/>
    <cellStyle name="Accent6 2 13" xfId="1377" xr:uid="{00000000-0005-0000-0000-0000F7360000}"/>
    <cellStyle name="Accent6 2 14" xfId="1378" xr:uid="{00000000-0005-0000-0000-0000F8360000}"/>
    <cellStyle name="Accent6 2 15" xfId="4126" xr:uid="{00000000-0005-0000-0000-0000F9360000}"/>
    <cellStyle name="Accent6 2 16" xfId="4127" xr:uid="{00000000-0005-0000-0000-0000FA360000}"/>
    <cellStyle name="Accent6 2 17" xfId="4128" xr:uid="{00000000-0005-0000-0000-0000FB360000}"/>
    <cellStyle name="Accent6 2 18" xfId="1373" xr:uid="{00000000-0005-0000-0000-0000FC360000}"/>
    <cellStyle name="Accent6 2 2" xfId="1379" xr:uid="{00000000-0005-0000-0000-0000FD360000}"/>
    <cellStyle name="Accent6 2 2 2" xfId="1380" xr:uid="{00000000-0005-0000-0000-0000FE360000}"/>
    <cellStyle name="Accent6 2 2 3" xfId="1381" xr:uid="{00000000-0005-0000-0000-0000FF360000}"/>
    <cellStyle name="Accent6 2 2 4" xfId="4129" xr:uid="{00000000-0005-0000-0000-000000370000}"/>
    <cellStyle name="Accent6 2 2 5" xfId="4130" xr:uid="{00000000-0005-0000-0000-000001370000}"/>
    <cellStyle name="Accent6 2 2_Sheet1" xfId="1382" xr:uid="{00000000-0005-0000-0000-000002370000}"/>
    <cellStyle name="Accent6 2 3" xfId="1383" xr:uid="{00000000-0005-0000-0000-000003370000}"/>
    <cellStyle name="Accent6 2 4" xfId="1384" xr:uid="{00000000-0005-0000-0000-000004370000}"/>
    <cellStyle name="Accent6 2 5" xfId="1385" xr:uid="{00000000-0005-0000-0000-000005370000}"/>
    <cellStyle name="Accent6 2 6" xfId="1386" xr:uid="{00000000-0005-0000-0000-000006370000}"/>
    <cellStyle name="Accent6 2 7" xfId="1387" xr:uid="{00000000-0005-0000-0000-000007370000}"/>
    <cellStyle name="Accent6 2 8" xfId="1388" xr:uid="{00000000-0005-0000-0000-000008370000}"/>
    <cellStyle name="Accent6 2 9" xfId="1389" xr:uid="{00000000-0005-0000-0000-000009370000}"/>
    <cellStyle name="Accent6 2_BallGrid" xfId="1390" xr:uid="{00000000-0005-0000-0000-00000A370000}"/>
    <cellStyle name="Accent6 3" xfId="71" xr:uid="{00000000-0005-0000-0000-00000B370000}"/>
    <cellStyle name="Accent6 3 10" xfId="1391" xr:uid="{00000000-0005-0000-0000-00000C370000}"/>
    <cellStyle name="Accent6 3 2" xfId="1392" xr:uid="{00000000-0005-0000-0000-00000D370000}"/>
    <cellStyle name="Accent6 3 3" xfId="1393" xr:uid="{00000000-0005-0000-0000-00000E370000}"/>
    <cellStyle name="Accent6 3 4" xfId="1394" xr:uid="{00000000-0005-0000-0000-00000F370000}"/>
    <cellStyle name="Accent6 3 5" xfId="1395" xr:uid="{00000000-0005-0000-0000-000010370000}"/>
    <cellStyle name="Accent6 3 6" xfId="1396" xr:uid="{00000000-0005-0000-0000-000011370000}"/>
    <cellStyle name="Accent6 3 7" xfId="4131" xr:uid="{00000000-0005-0000-0000-000012370000}"/>
    <cellStyle name="Accent6 3 8" xfId="4132" xr:uid="{00000000-0005-0000-0000-000013370000}"/>
    <cellStyle name="Accent6 3 9" xfId="4133" xr:uid="{00000000-0005-0000-0000-000014370000}"/>
    <cellStyle name="Accent6 3_BallGrid" xfId="1397" xr:uid="{00000000-0005-0000-0000-000015370000}"/>
    <cellStyle name="Accent6 4" xfId="72" xr:uid="{00000000-0005-0000-0000-000016370000}"/>
    <cellStyle name="Accent6 4 2" xfId="1399" xr:uid="{00000000-0005-0000-0000-000017370000}"/>
    <cellStyle name="Accent6 4 2 2" xfId="22880" xr:uid="{00000000-0005-0000-0000-000018370000}"/>
    <cellStyle name="Accent6 4 3" xfId="1400" xr:uid="{00000000-0005-0000-0000-000019370000}"/>
    <cellStyle name="Accent6 4 3 2" xfId="22272" xr:uid="{00000000-0005-0000-0000-00001A370000}"/>
    <cellStyle name="Accent6 4 4" xfId="1401" xr:uid="{00000000-0005-0000-0000-00001B370000}"/>
    <cellStyle name="Accent6 4 5" xfId="1402" xr:uid="{00000000-0005-0000-0000-00001C370000}"/>
    <cellStyle name="Accent6 4 6" xfId="4134" xr:uid="{00000000-0005-0000-0000-00001D370000}"/>
    <cellStyle name="Accent6 4 7" xfId="4135" xr:uid="{00000000-0005-0000-0000-00001E370000}"/>
    <cellStyle name="Accent6 4 8" xfId="4136" xr:uid="{00000000-0005-0000-0000-00001F370000}"/>
    <cellStyle name="Accent6 4 9" xfId="1398" xr:uid="{00000000-0005-0000-0000-000020370000}"/>
    <cellStyle name="Accent6 5" xfId="1403" xr:uid="{00000000-0005-0000-0000-000021370000}"/>
    <cellStyle name="Accent6 5 2" xfId="4137" xr:uid="{00000000-0005-0000-0000-000022370000}"/>
    <cellStyle name="Accent6 5 3" xfId="4138" xr:uid="{00000000-0005-0000-0000-000023370000}"/>
    <cellStyle name="Accent6 5 3 2" xfId="22273" xr:uid="{00000000-0005-0000-0000-000024370000}"/>
    <cellStyle name="Accent6 5 4" xfId="52937" xr:uid="{00000000-0005-0000-0000-000025370000}"/>
    <cellStyle name="Accent6 6" xfId="1404" xr:uid="{00000000-0005-0000-0000-000026370000}"/>
    <cellStyle name="Accent6 6 2" xfId="22881" xr:uid="{00000000-0005-0000-0000-000027370000}"/>
    <cellStyle name="Accent6 6 3" xfId="22274" xr:uid="{00000000-0005-0000-0000-000028370000}"/>
    <cellStyle name="Accent6 6 4" xfId="52938" xr:uid="{00000000-0005-0000-0000-000029370000}"/>
    <cellStyle name="Accent6 7" xfId="1405" xr:uid="{00000000-0005-0000-0000-00002A370000}"/>
    <cellStyle name="Accent6 8" xfId="1406" xr:uid="{00000000-0005-0000-0000-00002B370000}"/>
    <cellStyle name="Accent6 8 2" xfId="22275" xr:uid="{00000000-0005-0000-0000-00002C370000}"/>
    <cellStyle name="Accent6 9" xfId="1407" xr:uid="{00000000-0005-0000-0000-00002D370000}"/>
    <cellStyle name="Accent6 9 2" xfId="22271" xr:uid="{00000000-0005-0000-0000-00002E370000}"/>
    <cellStyle name="Bad" xfId="1" builtinId="27" customBuiltin="1"/>
    <cellStyle name="Bad 10" xfId="1408" xr:uid="{00000000-0005-0000-0000-000030370000}"/>
    <cellStyle name="Bad 11" xfId="1409" xr:uid="{00000000-0005-0000-0000-000031370000}"/>
    <cellStyle name="Bad 2" xfId="73" xr:uid="{00000000-0005-0000-0000-000032370000}"/>
    <cellStyle name="Bad 2 10" xfId="1410" xr:uid="{00000000-0005-0000-0000-000033370000}"/>
    <cellStyle name="Bad 2 2" xfId="1411" xr:uid="{00000000-0005-0000-0000-000034370000}"/>
    <cellStyle name="Bad 2 3" xfId="1412" xr:uid="{00000000-0005-0000-0000-000035370000}"/>
    <cellStyle name="Bad 2 3 2" xfId="22882" xr:uid="{00000000-0005-0000-0000-000036370000}"/>
    <cellStyle name="Bad 2 3 3" xfId="22278" xr:uid="{00000000-0005-0000-0000-000037370000}"/>
    <cellStyle name="Bad 2 4" xfId="1413" xr:uid="{00000000-0005-0000-0000-000038370000}"/>
    <cellStyle name="Bad 2 5" xfId="1414" xr:uid="{00000000-0005-0000-0000-000039370000}"/>
    <cellStyle name="Bad 2 5 2" xfId="22277" xr:uid="{00000000-0005-0000-0000-00003A370000}"/>
    <cellStyle name="Bad 2 6" xfId="1415" xr:uid="{00000000-0005-0000-0000-00003B370000}"/>
    <cellStyle name="Bad 2 6 2" xfId="52939" xr:uid="{00000000-0005-0000-0000-00003C370000}"/>
    <cellStyle name="Bad 2 7" xfId="4139" xr:uid="{00000000-0005-0000-0000-00003D370000}"/>
    <cellStyle name="Bad 2 8" xfId="4140" xr:uid="{00000000-0005-0000-0000-00003E370000}"/>
    <cellStyle name="Bad 2 9" xfId="4141" xr:uid="{00000000-0005-0000-0000-00003F370000}"/>
    <cellStyle name="Bad 2_BallGrid" xfId="1416" xr:uid="{00000000-0005-0000-0000-000040370000}"/>
    <cellStyle name="Bad 3" xfId="74" xr:uid="{00000000-0005-0000-0000-000041370000}"/>
    <cellStyle name="Bad 3 10" xfId="1417" xr:uid="{00000000-0005-0000-0000-000042370000}"/>
    <cellStyle name="Bad 3 2" xfId="1418" xr:uid="{00000000-0005-0000-0000-000043370000}"/>
    <cellStyle name="Bad 3 2 2" xfId="22883" xr:uid="{00000000-0005-0000-0000-000044370000}"/>
    <cellStyle name="Bad 3 2 3" xfId="22280" xr:uid="{00000000-0005-0000-0000-000045370000}"/>
    <cellStyle name="Bad 3 3" xfId="1419" xr:uid="{00000000-0005-0000-0000-000046370000}"/>
    <cellStyle name="Bad 3 3 2" xfId="22884" xr:uid="{00000000-0005-0000-0000-000047370000}"/>
    <cellStyle name="Bad 3 3 3" xfId="22281" xr:uid="{00000000-0005-0000-0000-000048370000}"/>
    <cellStyle name="Bad 3 4" xfId="1420" xr:uid="{00000000-0005-0000-0000-000049370000}"/>
    <cellStyle name="Bad 3 5" xfId="1421" xr:uid="{00000000-0005-0000-0000-00004A370000}"/>
    <cellStyle name="Bad 3 6" xfId="1422" xr:uid="{00000000-0005-0000-0000-00004B370000}"/>
    <cellStyle name="Bad 3 7" xfId="4142" xr:uid="{00000000-0005-0000-0000-00004C370000}"/>
    <cellStyle name="Bad 3 8" xfId="4143" xr:uid="{00000000-0005-0000-0000-00004D370000}"/>
    <cellStyle name="Bad 3 9" xfId="4144" xr:uid="{00000000-0005-0000-0000-00004E370000}"/>
    <cellStyle name="Bad 3_BallGrid" xfId="1423" xr:uid="{00000000-0005-0000-0000-00004F370000}"/>
    <cellStyle name="Bad 4" xfId="75" xr:uid="{00000000-0005-0000-0000-000050370000}"/>
    <cellStyle name="Bad 4 2" xfId="1425" xr:uid="{00000000-0005-0000-0000-000051370000}"/>
    <cellStyle name="Bad 4 2 2" xfId="22885" xr:uid="{00000000-0005-0000-0000-000052370000}"/>
    <cellStyle name="Bad 4 3" xfId="1426" xr:uid="{00000000-0005-0000-0000-000053370000}"/>
    <cellStyle name="Bad 4 3 2" xfId="22282" xr:uid="{00000000-0005-0000-0000-000054370000}"/>
    <cellStyle name="Bad 4 4" xfId="1427" xr:uid="{00000000-0005-0000-0000-000055370000}"/>
    <cellStyle name="Bad 4 5" xfId="1428" xr:uid="{00000000-0005-0000-0000-000056370000}"/>
    <cellStyle name="Bad 4 6" xfId="4145" xr:uid="{00000000-0005-0000-0000-000057370000}"/>
    <cellStyle name="Bad 4 7" xfId="4146" xr:uid="{00000000-0005-0000-0000-000058370000}"/>
    <cellStyle name="Bad 4 8" xfId="4147" xr:uid="{00000000-0005-0000-0000-000059370000}"/>
    <cellStyle name="Bad 4 9" xfId="1424" xr:uid="{00000000-0005-0000-0000-00005A370000}"/>
    <cellStyle name="Bad 5" xfId="1429" xr:uid="{00000000-0005-0000-0000-00005B370000}"/>
    <cellStyle name="Bad 5 2" xfId="4148" xr:uid="{00000000-0005-0000-0000-00005C370000}"/>
    <cellStyle name="Bad 5 3" xfId="4149" xr:uid="{00000000-0005-0000-0000-00005D370000}"/>
    <cellStyle name="Bad 5 4" xfId="22283" xr:uid="{00000000-0005-0000-0000-00005E370000}"/>
    <cellStyle name="Bad 6" xfId="1430" xr:uid="{00000000-0005-0000-0000-00005F370000}"/>
    <cellStyle name="Bad 6 2" xfId="22284" xr:uid="{00000000-0005-0000-0000-000060370000}"/>
    <cellStyle name="Bad 7" xfId="1431" xr:uid="{00000000-0005-0000-0000-000061370000}"/>
    <cellStyle name="Bad 7 2" xfId="22285" xr:uid="{00000000-0005-0000-0000-000062370000}"/>
    <cellStyle name="Bad 8" xfId="1432" xr:uid="{00000000-0005-0000-0000-000063370000}"/>
    <cellStyle name="Bad 8 2" xfId="1433" xr:uid="{00000000-0005-0000-0000-000064370000}"/>
    <cellStyle name="Bad 8 3" xfId="1434" xr:uid="{00000000-0005-0000-0000-000065370000}"/>
    <cellStyle name="Bad 8 4" xfId="22276" xr:uid="{00000000-0005-0000-0000-000066370000}"/>
    <cellStyle name="Bad 9" xfId="1435" xr:uid="{00000000-0005-0000-0000-000067370000}"/>
    <cellStyle name="Bad 9 2" xfId="1436" xr:uid="{00000000-0005-0000-0000-000068370000}"/>
    <cellStyle name="Bad 9 3" xfId="1437" xr:uid="{00000000-0005-0000-0000-000069370000}"/>
    <cellStyle name="Calculation" xfId="156" builtinId="22" customBuiltin="1"/>
    <cellStyle name="Calculation 10" xfId="1438" xr:uid="{00000000-0005-0000-0000-00006B370000}"/>
    <cellStyle name="Calculation 10 2" xfId="1439" xr:uid="{00000000-0005-0000-0000-00006C370000}"/>
    <cellStyle name="Calculation 10 2 2" xfId="10438" xr:uid="{00000000-0005-0000-0000-00006D370000}"/>
    <cellStyle name="Calculation 10 2 2 2" xfId="18231" xr:uid="{00000000-0005-0000-0000-00006E370000}"/>
    <cellStyle name="Calculation 10 2 2 2 2" xfId="43778" xr:uid="{00000000-0005-0000-0000-00006F370000}"/>
    <cellStyle name="Calculation 10 2 2 2 3" xfId="47687" xr:uid="{00000000-0005-0000-0000-000070370000}"/>
    <cellStyle name="Calculation 10 2 2 2 4" xfId="35868" xr:uid="{00000000-0005-0000-0000-000071370000}"/>
    <cellStyle name="Calculation 10 2 2 3" xfId="19440" xr:uid="{00000000-0005-0000-0000-000072370000}"/>
    <cellStyle name="Calculation 10 2 2 3 2" xfId="44977" xr:uid="{00000000-0005-0000-0000-000073370000}"/>
    <cellStyle name="Calculation 10 2 2 3 3" xfId="48883" xr:uid="{00000000-0005-0000-0000-000074370000}"/>
    <cellStyle name="Calculation 10 2 2 3 4" xfId="37005" xr:uid="{00000000-0005-0000-0000-000075370000}"/>
    <cellStyle name="Calculation 10 2 2 4" xfId="19835" xr:uid="{00000000-0005-0000-0000-000076370000}"/>
    <cellStyle name="Calculation 10 2 2 4 2" xfId="45372" xr:uid="{00000000-0005-0000-0000-000077370000}"/>
    <cellStyle name="Calculation 10 2 2 4 3" xfId="49278" xr:uid="{00000000-0005-0000-0000-000078370000}"/>
    <cellStyle name="Calculation 10 2 2 4 4" xfId="37353" xr:uid="{00000000-0005-0000-0000-000079370000}"/>
    <cellStyle name="Calculation 10 2 2 5" xfId="20644" xr:uid="{00000000-0005-0000-0000-00007A370000}"/>
    <cellStyle name="Calculation 10 2 2 5 2" xfId="46181" xr:uid="{00000000-0005-0000-0000-00007B370000}"/>
    <cellStyle name="Calculation 10 2 2 5 3" xfId="50087" xr:uid="{00000000-0005-0000-0000-00007C370000}"/>
    <cellStyle name="Calculation 10 2 2 5 4" xfId="38050" xr:uid="{00000000-0005-0000-0000-00007D370000}"/>
    <cellStyle name="Calculation 10 2 2 6" xfId="21297" xr:uid="{00000000-0005-0000-0000-00007E370000}"/>
    <cellStyle name="Calculation 10 2 2 6 2" xfId="46834" xr:uid="{00000000-0005-0000-0000-00007F370000}"/>
    <cellStyle name="Calculation 10 2 2 6 3" xfId="50740" xr:uid="{00000000-0005-0000-0000-000080370000}"/>
    <cellStyle name="Calculation 10 2 2 7" xfId="40637" xr:uid="{00000000-0005-0000-0000-000081370000}"/>
    <cellStyle name="Calculation 10 2 2 8" xfId="47518" xr:uid="{00000000-0005-0000-0000-000082370000}"/>
    <cellStyle name="Calculation 10 2 3" xfId="7775" xr:uid="{00000000-0005-0000-0000-000083370000}"/>
    <cellStyle name="Calculation 10 2 3 2" xfId="15572" xr:uid="{00000000-0005-0000-0000-000084370000}"/>
    <cellStyle name="Calculation 10 2 3 2 2" xfId="43251" xr:uid="{00000000-0005-0000-0000-000085370000}"/>
    <cellStyle name="Calculation 10 2 3 2 3" xfId="40306" xr:uid="{00000000-0005-0000-0000-000086370000}"/>
    <cellStyle name="Calculation 10 2 3 2 4" xfId="33207" xr:uid="{00000000-0005-0000-0000-000087370000}"/>
    <cellStyle name="Calculation 10 2 3 3" xfId="11427" xr:uid="{00000000-0005-0000-0000-000088370000}"/>
    <cellStyle name="Calculation 10 2 3 3 2" xfId="41452" xr:uid="{00000000-0005-0000-0000-000089370000}"/>
    <cellStyle name="Calculation 10 2 3 3 3" xfId="47510" xr:uid="{00000000-0005-0000-0000-00008A370000}"/>
    <cellStyle name="Calculation 10 2 3 3 4" xfId="29148" xr:uid="{00000000-0005-0000-0000-00008B370000}"/>
    <cellStyle name="Calculation 10 2 3 4" xfId="19857" xr:uid="{00000000-0005-0000-0000-00008C370000}"/>
    <cellStyle name="Calculation 10 2 3 4 2" xfId="45394" xr:uid="{00000000-0005-0000-0000-00008D370000}"/>
    <cellStyle name="Calculation 10 2 3 4 3" xfId="49300" xr:uid="{00000000-0005-0000-0000-00008E370000}"/>
    <cellStyle name="Calculation 10 2 3 4 4" xfId="37372" xr:uid="{00000000-0005-0000-0000-00008F370000}"/>
    <cellStyle name="Calculation 10 2 3 5" xfId="11690" xr:uid="{00000000-0005-0000-0000-000090370000}"/>
    <cellStyle name="Calculation 10 2 3 5 2" xfId="41697" xr:uid="{00000000-0005-0000-0000-000091370000}"/>
    <cellStyle name="Calculation 10 2 3 5 3" xfId="43702" xr:uid="{00000000-0005-0000-0000-000092370000}"/>
    <cellStyle name="Calculation 10 2 3 5 4" xfId="29383" xr:uid="{00000000-0005-0000-0000-000093370000}"/>
    <cellStyle name="Calculation 10 2 3 6" xfId="11347" xr:uid="{00000000-0005-0000-0000-000094370000}"/>
    <cellStyle name="Calculation 10 2 3 6 2" xfId="41386" xr:uid="{00000000-0005-0000-0000-000095370000}"/>
    <cellStyle name="Calculation 10 2 3 6 3" xfId="43609" xr:uid="{00000000-0005-0000-0000-000096370000}"/>
    <cellStyle name="Calculation 10 2 3 7" xfId="40110" xr:uid="{00000000-0005-0000-0000-000097370000}"/>
    <cellStyle name="Calculation 10 2 3 8" xfId="42756" xr:uid="{00000000-0005-0000-0000-000098370000}"/>
    <cellStyle name="Calculation 10 3" xfId="1440" xr:uid="{00000000-0005-0000-0000-000099370000}"/>
    <cellStyle name="Calculation 10 4" xfId="6955" xr:uid="{00000000-0005-0000-0000-00009A370000}"/>
    <cellStyle name="Calculation 10 4 10" xfId="43110" xr:uid="{00000000-0005-0000-0000-00009B370000}"/>
    <cellStyle name="Calculation 10 4 2" xfId="10485" xr:uid="{00000000-0005-0000-0000-00009C370000}"/>
    <cellStyle name="Calculation 10 4 2 2" xfId="18278" xr:uid="{00000000-0005-0000-0000-00009D370000}"/>
    <cellStyle name="Calculation 10 4 2 2 2" xfId="43825" xr:uid="{00000000-0005-0000-0000-00009E370000}"/>
    <cellStyle name="Calculation 10 4 2 2 3" xfId="47734" xr:uid="{00000000-0005-0000-0000-00009F370000}"/>
    <cellStyle name="Calculation 10 4 2 2 4" xfId="35915" xr:uid="{00000000-0005-0000-0000-0000A0370000}"/>
    <cellStyle name="Calculation 10 4 2 3" xfId="11487" xr:uid="{00000000-0005-0000-0000-0000A1370000}"/>
    <cellStyle name="Calculation 10 4 2 3 2" xfId="41498" xr:uid="{00000000-0005-0000-0000-0000A2370000}"/>
    <cellStyle name="Calculation 10 4 2 3 3" xfId="43498" xr:uid="{00000000-0005-0000-0000-0000A3370000}"/>
    <cellStyle name="Calculation 10 4 2 3 4" xfId="29202" xr:uid="{00000000-0005-0000-0000-0000A4370000}"/>
    <cellStyle name="Calculation 10 4 2 4" xfId="20253" xr:uid="{00000000-0005-0000-0000-0000A5370000}"/>
    <cellStyle name="Calculation 10 4 2 4 2" xfId="45790" xr:uid="{00000000-0005-0000-0000-0000A6370000}"/>
    <cellStyle name="Calculation 10 4 2 4 3" xfId="49696" xr:uid="{00000000-0005-0000-0000-0000A7370000}"/>
    <cellStyle name="Calculation 10 4 2 4 4" xfId="37724" xr:uid="{00000000-0005-0000-0000-0000A8370000}"/>
    <cellStyle name="Calculation 10 4 2 5" xfId="20691" xr:uid="{00000000-0005-0000-0000-0000A9370000}"/>
    <cellStyle name="Calculation 10 4 2 5 2" xfId="46228" xr:uid="{00000000-0005-0000-0000-0000AA370000}"/>
    <cellStyle name="Calculation 10 4 2 5 3" xfId="50134" xr:uid="{00000000-0005-0000-0000-0000AB370000}"/>
    <cellStyle name="Calculation 10 4 2 5 4" xfId="38097" xr:uid="{00000000-0005-0000-0000-0000AC370000}"/>
    <cellStyle name="Calculation 10 4 2 6" xfId="21344" xr:uid="{00000000-0005-0000-0000-0000AD370000}"/>
    <cellStyle name="Calculation 10 4 2 6 2" xfId="46881" xr:uid="{00000000-0005-0000-0000-0000AE370000}"/>
    <cellStyle name="Calculation 10 4 2 6 3" xfId="50787" xr:uid="{00000000-0005-0000-0000-0000AF370000}"/>
    <cellStyle name="Calculation 10 4 2 7" xfId="40684" xr:uid="{00000000-0005-0000-0000-0000B0370000}"/>
    <cellStyle name="Calculation 10 4 2 8" xfId="43746" xr:uid="{00000000-0005-0000-0000-0000B1370000}"/>
    <cellStyle name="Calculation 10 4 3" xfId="10780" xr:uid="{00000000-0005-0000-0000-0000B2370000}"/>
    <cellStyle name="Calculation 10 4 3 2" xfId="18573" xr:uid="{00000000-0005-0000-0000-0000B3370000}"/>
    <cellStyle name="Calculation 10 4 3 2 2" xfId="44120" xr:uid="{00000000-0005-0000-0000-0000B4370000}"/>
    <cellStyle name="Calculation 10 4 3 2 3" xfId="48029" xr:uid="{00000000-0005-0000-0000-0000B5370000}"/>
    <cellStyle name="Calculation 10 4 3 2 4" xfId="36210" xr:uid="{00000000-0005-0000-0000-0000B6370000}"/>
    <cellStyle name="Calculation 10 4 3 3" xfId="13923" xr:uid="{00000000-0005-0000-0000-0000B7370000}"/>
    <cellStyle name="Calculation 10 4 3 3 2" xfId="42658" xr:uid="{00000000-0005-0000-0000-0000B8370000}"/>
    <cellStyle name="Calculation 10 4 3 3 3" xfId="42679" xr:uid="{00000000-0005-0000-0000-0000B9370000}"/>
    <cellStyle name="Calculation 10 4 3 3 4" xfId="31559" xr:uid="{00000000-0005-0000-0000-0000BA370000}"/>
    <cellStyle name="Calculation 10 4 3 4" xfId="19517" xr:uid="{00000000-0005-0000-0000-0000BB370000}"/>
    <cellStyle name="Calculation 10 4 3 4 2" xfId="45054" xr:uid="{00000000-0005-0000-0000-0000BC370000}"/>
    <cellStyle name="Calculation 10 4 3 4 3" xfId="48960" xr:uid="{00000000-0005-0000-0000-0000BD370000}"/>
    <cellStyle name="Calculation 10 4 3 4 4" xfId="37065" xr:uid="{00000000-0005-0000-0000-0000BE370000}"/>
    <cellStyle name="Calculation 10 4 3 5" xfId="20986" xr:uid="{00000000-0005-0000-0000-0000BF370000}"/>
    <cellStyle name="Calculation 10 4 3 5 2" xfId="46523" xr:uid="{00000000-0005-0000-0000-0000C0370000}"/>
    <cellStyle name="Calculation 10 4 3 5 3" xfId="50429" xr:uid="{00000000-0005-0000-0000-0000C1370000}"/>
    <cellStyle name="Calculation 10 4 3 5 4" xfId="38392" xr:uid="{00000000-0005-0000-0000-0000C2370000}"/>
    <cellStyle name="Calculation 10 4 3 6" xfId="21639" xr:uid="{00000000-0005-0000-0000-0000C3370000}"/>
    <cellStyle name="Calculation 10 4 3 6 2" xfId="47176" xr:uid="{00000000-0005-0000-0000-0000C4370000}"/>
    <cellStyle name="Calculation 10 4 3 6 3" xfId="51082" xr:uid="{00000000-0005-0000-0000-0000C5370000}"/>
    <cellStyle name="Calculation 10 4 3 7" xfId="40979" xr:uid="{00000000-0005-0000-0000-0000C6370000}"/>
    <cellStyle name="Calculation 10 4 3 8" xfId="39493" xr:uid="{00000000-0005-0000-0000-0000C7370000}"/>
    <cellStyle name="Calculation 10 4 4" xfId="14743" xr:uid="{00000000-0005-0000-0000-0000C8370000}"/>
    <cellStyle name="Calculation 10 4 4 2" xfId="42859" xr:uid="{00000000-0005-0000-0000-0000C9370000}"/>
    <cellStyle name="Calculation 10 4 4 3" xfId="41955" xr:uid="{00000000-0005-0000-0000-0000CA370000}"/>
    <cellStyle name="Calculation 10 4 4 4" xfId="32378" xr:uid="{00000000-0005-0000-0000-0000CB370000}"/>
    <cellStyle name="Calculation 10 4 5" xfId="13044" xr:uid="{00000000-0005-0000-0000-0000CC370000}"/>
    <cellStyle name="Calculation 10 4 5 2" xfId="42265" xr:uid="{00000000-0005-0000-0000-0000CD370000}"/>
    <cellStyle name="Calculation 10 4 5 3" xfId="43196" xr:uid="{00000000-0005-0000-0000-0000CE370000}"/>
    <cellStyle name="Calculation 10 4 5 4" xfId="30693" xr:uid="{00000000-0005-0000-0000-0000CF370000}"/>
    <cellStyle name="Calculation 10 4 6" xfId="19530" xr:uid="{00000000-0005-0000-0000-0000D0370000}"/>
    <cellStyle name="Calculation 10 4 6 2" xfId="45067" xr:uid="{00000000-0005-0000-0000-0000D1370000}"/>
    <cellStyle name="Calculation 10 4 6 3" xfId="48973" xr:uid="{00000000-0005-0000-0000-0000D2370000}"/>
    <cellStyle name="Calculation 10 4 6 4" xfId="37077" xr:uid="{00000000-0005-0000-0000-0000D3370000}"/>
    <cellStyle name="Calculation 10 4 7" xfId="20496" xr:uid="{00000000-0005-0000-0000-0000D4370000}"/>
    <cellStyle name="Calculation 10 4 7 2" xfId="46033" xr:uid="{00000000-0005-0000-0000-0000D5370000}"/>
    <cellStyle name="Calculation 10 4 7 3" xfId="49939" xr:uid="{00000000-0005-0000-0000-0000D6370000}"/>
    <cellStyle name="Calculation 10 4 7 4" xfId="37940" xr:uid="{00000000-0005-0000-0000-0000D7370000}"/>
    <cellStyle name="Calculation 10 4 8" xfId="19821" xr:uid="{00000000-0005-0000-0000-0000D8370000}"/>
    <cellStyle name="Calculation 10 4 8 2" xfId="45358" xr:uid="{00000000-0005-0000-0000-0000D9370000}"/>
    <cellStyle name="Calculation 10 4 8 3" xfId="49264" xr:uid="{00000000-0005-0000-0000-0000DA370000}"/>
    <cellStyle name="Calculation 10 4 9" xfId="39719" xr:uid="{00000000-0005-0000-0000-0000DB370000}"/>
    <cellStyle name="Calculation 10 5" xfId="22287" xr:uid="{00000000-0005-0000-0000-0000DC370000}"/>
    <cellStyle name="Calculation 11" xfId="1441" xr:uid="{00000000-0005-0000-0000-0000DD370000}"/>
    <cellStyle name="Calculation 11 2" xfId="22288" xr:uid="{00000000-0005-0000-0000-0000DE370000}"/>
    <cellStyle name="Calculation 12" xfId="22289" xr:uid="{00000000-0005-0000-0000-0000DF370000}"/>
    <cellStyle name="Calculation 12 2" xfId="22290" xr:uid="{00000000-0005-0000-0000-0000E0370000}"/>
    <cellStyle name="Calculation 13" xfId="22291" xr:uid="{00000000-0005-0000-0000-0000E1370000}"/>
    <cellStyle name="Calculation 14" xfId="22292" xr:uid="{00000000-0005-0000-0000-0000E2370000}"/>
    <cellStyle name="Calculation 14 2" xfId="23030" xr:uid="{00000000-0005-0000-0000-0000E3370000}"/>
    <cellStyle name="Calculation 14 2 2" xfId="47631" xr:uid="{00000000-0005-0000-0000-0000E4370000}"/>
    <cellStyle name="Calculation 14 2 3" xfId="51442" xr:uid="{00000000-0005-0000-0000-0000E5370000}"/>
    <cellStyle name="Calculation 14 3" xfId="47523" xr:uid="{00000000-0005-0000-0000-0000E6370000}"/>
    <cellStyle name="Calculation 14 4" xfId="51378" xr:uid="{00000000-0005-0000-0000-0000E7370000}"/>
    <cellStyle name="Calculation 14 5" xfId="52940" xr:uid="{00000000-0005-0000-0000-0000E8370000}"/>
    <cellStyle name="Calculation 15" xfId="22675" xr:uid="{00000000-0005-0000-0000-0000E9370000}"/>
    <cellStyle name="Calculation 16" xfId="22286" xr:uid="{00000000-0005-0000-0000-0000EA370000}"/>
    <cellStyle name="Calculation 16 2" xfId="23029" xr:uid="{00000000-0005-0000-0000-0000EB370000}"/>
    <cellStyle name="Calculation 16 2 2" xfId="47630" xr:uid="{00000000-0005-0000-0000-0000EC370000}"/>
    <cellStyle name="Calculation 16 2 3" xfId="51441" xr:uid="{00000000-0005-0000-0000-0000ED370000}"/>
    <cellStyle name="Calculation 16 3" xfId="47522" xr:uid="{00000000-0005-0000-0000-0000EE370000}"/>
    <cellStyle name="Calculation 16 4" xfId="51377" xr:uid="{00000000-0005-0000-0000-0000EF370000}"/>
    <cellStyle name="Calculation 16 5" xfId="52941" xr:uid="{00000000-0005-0000-0000-0000F0370000}"/>
    <cellStyle name="Calculation 2" xfId="76" xr:uid="{00000000-0005-0000-0000-0000F1370000}"/>
    <cellStyle name="Calculation 2 10" xfId="1443" xr:uid="{00000000-0005-0000-0000-0000F2370000}"/>
    <cellStyle name="Calculation 2 10 2" xfId="6957" xr:uid="{00000000-0005-0000-0000-0000F3370000}"/>
    <cellStyle name="Calculation 2 10 2 10" xfId="40636" xr:uid="{00000000-0005-0000-0000-0000F4370000}"/>
    <cellStyle name="Calculation 2 10 2 2" xfId="10487" xr:uid="{00000000-0005-0000-0000-0000F5370000}"/>
    <cellStyle name="Calculation 2 10 2 2 2" xfId="18280" xr:uid="{00000000-0005-0000-0000-0000F6370000}"/>
    <cellStyle name="Calculation 2 10 2 2 2 2" xfId="43827" xr:uid="{00000000-0005-0000-0000-0000F7370000}"/>
    <cellStyle name="Calculation 2 10 2 2 2 3" xfId="47736" xr:uid="{00000000-0005-0000-0000-0000F8370000}"/>
    <cellStyle name="Calculation 2 10 2 2 2 4" xfId="35917" xr:uid="{00000000-0005-0000-0000-0000F9370000}"/>
    <cellStyle name="Calculation 2 10 2 2 3" xfId="11488" xr:uid="{00000000-0005-0000-0000-0000FA370000}"/>
    <cellStyle name="Calculation 2 10 2 2 3 2" xfId="41499" xr:uid="{00000000-0005-0000-0000-0000FB370000}"/>
    <cellStyle name="Calculation 2 10 2 2 3 3" xfId="40359" xr:uid="{00000000-0005-0000-0000-0000FC370000}"/>
    <cellStyle name="Calculation 2 10 2 2 3 4" xfId="29203" xr:uid="{00000000-0005-0000-0000-0000FD370000}"/>
    <cellStyle name="Calculation 2 10 2 2 4" xfId="19553" xr:uid="{00000000-0005-0000-0000-0000FE370000}"/>
    <cellStyle name="Calculation 2 10 2 2 4 2" xfId="45090" xr:uid="{00000000-0005-0000-0000-0000FF370000}"/>
    <cellStyle name="Calculation 2 10 2 2 4 3" xfId="48996" xr:uid="{00000000-0005-0000-0000-000000380000}"/>
    <cellStyle name="Calculation 2 10 2 2 4 4" xfId="37095" xr:uid="{00000000-0005-0000-0000-000001380000}"/>
    <cellStyle name="Calculation 2 10 2 2 5" xfId="20693" xr:uid="{00000000-0005-0000-0000-000002380000}"/>
    <cellStyle name="Calculation 2 10 2 2 5 2" xfId="46230" xr:uid="{00000000-0005-0000-0000-000003380000}"/>
    <cellStyle name="Calculation 2 10 2 2 5 3" xfId="50136" xr:uid="{00000000-0005-0000-0000-000004380000}"/>
    <cellStyle name="Calculation 2 10 2 2 5 4" xfId="38099" xr:uid="{00000000-0005-0000-0000-000005380000}"/>
    <cellStyle name="Calculation 2 10 2 2 6" xfId="21346" xr:uid="{00000000-0005-0000-0000-000006380000}"/>
    <cellStyle name="Calculation 2 10 2 2 6 2" xfId="46883" xr:uid="{00000000-0005-0000-0000-000007380000}"/>
    <cellStyle name="Calculation 2 10 2 2 6 3" xfId="50789" xr:uid="{00000000-0005-0000-0000-000008380000}"/>
    <cellStyle name="Calculation 2 10 2 2 7" xfId="40686" xr:uid="{00000000-0005-0000-0000-000009380000}"/>
    <cellStyle name="Calculation 2 10 2 2 8" xfId="39716" xr:uid="{00000000-0005-0000-0000-00000A380000}"/>
    <cellStyle name="Calculation 2 10 2 3" xfId="10782" xr:uid="{00000000-0005-0000-0000-00000B380000}"/>
    <cellStyle name="Calculation 2 10 2 3 2" xfId="18575" xr:uid="{00000000-0005-0000-0000-00000C380000}"/>
    <cellStyle name="Calculation 2 10 2 3 2 2" xfId="44122" xr:uid="{00000000-0005-0000-0000-00000D380000}"/>
    <cellStyle name="Calculation 2 10 2 3 2 3" xfId="48031" xr:uid="{00000000-0005-0000-0000-00000E380000}"/>
    <cellStyle name="Calculation 2 10 2 3 2 4" xfId="36212" xr:uid="{00000000-0005-0000-0000-00000F380000}"/>
    <cellStyle name="Calculation 2 10 2 3 3" xfId="20150" xr:uid="{00000000-0005-0000-0000-000010380000}"/>
    <cellStyle name="Calculation 2 10 2 3 3 2" xfId="45687" xr:uid="{00000000-0005-0000-0000-000011380000}"/>
    <cellStyle name="Calculation 2 10 2 3 3 3" xfId="49593" xr:uid="{00000000-0005-0000-0000-000012380000}"/>
    <cellStyle name="Calculation 2 10 2 3 3 4" xfId="37636" xr:uid="{00000000-0005-0000-0000-000013380000}"/>
    <cellStyle name="Calculation 2 10 2 3 4" xfId="18949" xr:uid="{00000000-0005-0000-0000-000014380000}"/>
    <cellStyle name="Calculation 2 10 2 3 4 2" xfId="44486" xr:uid="{00000000-0005-0000-0000-000015380000}"/>
    <cellStyle name="Calculation 2 10 2 3 4 3" xfId="48392" xr:uid="{00000000-0005-0000-0000-000016380000}"/>
    <cellStyle name="Calculation 2 10 2 3 4 4" xfId="36575" xr:uid="{00000000-0005-0000-0000-000017380000}"/>
    <cellStyle name="Calculation 2 10 2 3 5" xfId="20988" xr:uid="{00000000-0005-0000-0000-000018380000}"/>
    <cellStyle name="Calculation 2 10 2 3 5 2" xfId="46525" xr:uid="{00000000-0005-0000-0000-000019380000}"/>
    <cellStyle name="Calculation 2 10 2 3 5 3" xfId="50431" xr:uid="{00000000-0005-0000-0000-00001A380000}"/>
    <cellStyle name="Calculation 2 10 2 3 5 4" xfId="38394" xr:uid="{00000000-0005-0000-0000-00001B380000}"/>
    <cellStyle name="Calculation 2 10 2 3 6" xfId="21641" xr:uid="{00000000-0005-0000-0000-00001C380000}"/>
    <cellStyle name="Calculation 2 10 2 3 6 2" xfId="47178" xr:uid="{00000000-0005-0000-0000-00001D380000}"/>
    <cellStyle name="Calculation 2 10 2 3 6 3" xfId="51084" xr:uid="{00000000-0005-0000-0000-00001E380000}"/>
    <cellStyle name="Calculation 2 10 2 3 7" xfId="40981" xr:uid="{00000000-0005-0000-0000-00001F380000}"/>
    <cellStyle name="Calculation 2 10 2 3 8" xfId="43383" xr:uid="{00000000-0005-0000-0000-000020380000}"/>
    <cellStyle name="Calculation 2 10 2 4" xfId="14745" xr:uid="{00000000-0005-0000-0000-000021380000}"/>
    <cellStyle name="Calculation 2 10 2 4 2" xfId="42861" xr:uid="{00000000-0005-0000-0000-000022380000}"/>
    <cellStyle name="Calculation 2 10 2 4 3" xfId="40168" xr:uid="{00000000-0005-0000-0000-000023380000}"/>
    <cellStyle name="Calculation 2 10 2 4 4" xfId="32380" xr:uid="{00000000-0005-0000-0000-000024380000}"/>
    <cellStyle name="Calculation 2 10 2 5" xfId="11269" xr:uid="{00000000-0005-0000-0000-000025380000}"/>
    <cellStyle name="Calculation 2 10 2 5 2" xfId="41316" xr:uid="{00000000-0005-0000-0000-000026380000}"/>
    <cellStyle name="Calculation 2 10 2 5 3" xfId="43613" xr:uid="{00000000-0005-0000-0000-000027380000}"/>
    <cellStyle name="Calculation 2 10 2 5 4" xfId="28997" xr:uid="{00000000-0005-0000-0000-000028380000}"/>
    <cellStyle name="Calculation 2 10 2 6" xfId="18997" xr:uid="{00000000-0005-0000-0000-000029380000}"/>
    <cellStyle name="Calculation 2 10 2 6 2" xfId="44534" xr:uid="{00000000-0005-0000-0000-00002A380000}"/>
    <cellStyle name="Calculation 2 10 2 6 3" xfId="48440" xr:uid="{00000000-0005-0000-0000-00002B380000}"/>
    <cellStyle name="Calculation 2 10 2 6 4" xfId="36619" xr:uid="{00000000-0005-0000-0000-00002C380000}"/>
    <cellStyle name="Calculation 2 10 2 7" xfId="20278" xr:uid="{00000000-0005-0000-0000-00002D380000}"/>
    <cellStyle name="Calculation 2 10 2 7 2" xfId="45815" xr:uid="{00000000-0005-0000-0000-00002E380000}"/>
    <cellStyle name="Calculation 2 10 2 7 3" xfId="49721" xr:uid="{00000000-0005-0000-0000-00002F380000}"/>
    <cellStyle name="Calculation 2 10 2 7 4" xfId="37746" xr:uid="{00000000-0005-0000-0000-000030380000}"/>
    <cellStyle name="Calculation 2 10 2 8" xfId="12813" xr:uid="{00000000-0005-0000-0000-000031380000}"/>
    <cellStyle name="Calculation 2 10 2 8 2" xfId="42227" xr:uid="{00000000-0005-0000-0000-000032380000}"/>
    <cellStyle name="Calculation 2 10 2 8 3" xfId="39308" xr:uid="{00000000-0005-0000-0000-000033380000}"/>
    <cellStyle name="Calculation 2 10 2 9" xfId="39721" xr:uid="{00000000-0005-0000-0000-000034380000}"/>
    <cellStyle name="Calculation 2 10 3" xfId="52943" xr:uid="{00000000-0005-0000-0000-000035380000}"/>
    <cellStyle name="Calculation 2 11" xfId="1444" xr:uid="{00000000-0005-0000-0000-000036380000}"/>
    <cellStyle name="Calculation 2 11 2" xfId="6958" xr:uid="{00000000-0005-0000-0000-000037380000}"/>
    <cellStyle name="Calculation 2 11 2 10" xfId="39970" xr:uid="{00000000-0005-0000-0000-000038380000}"/>
    <cellStyle name="Calculation 2 11 2 2" xfId="10488" xr:uid="{00000000-0005-0000-0000-000039380000}"/>
    <cellStyle name="Calculation 2 11 2 2 2" xfId="18281" xr:uid="{00000000-0005-0000-0000-00003A380000}"/>
    <cellStyle name="Calculation 2 11 2 2 2 2" xfId="43828" xr:uid="{00000000-0005-0000-0000-00003B380000}"/>
    <cellStyle name="Calculation 2 11 2 2 2 3" xfId="47737" xr:uid="{00000000-0005-0000-0000-00003C380000}"/>
    <cellStyle name="Calculation 2 11 2 2 2 4" xfId="35918" xr:uid="{00000000-0005-0000-0000-00003D380000}"/>
    <cellStyle name="Calculation 2 11 2 2 3" xfId="19622" xr:uid="{00000000-0005-0000-0000-00003E380000}"/>
    <cellStyle name="Calculation 2 11 2 2 3 2" xfId="45159" xr:uid="{00000000-0005-0000-0000-00003F380000}"/>
    <cellStyle name="Calculation 2 11 2 2 3 3" xfId="49065" xr:uid="{00000000-0005-0000-0000-000040380000}"/>
    <cellStyle name="Calculation 2 11 2 2 3 4" xfId="37162" xr:uid="{00000000-0005-0000-0000-000041380000}"/>
    <cellStyle name="Calculation 2 11 2 2 4" xfId="18951" xr:uid="{00000000-0005-0000-0000-000042380000}"/>
    <cellStyle name="Calculation 2 11 2 2 4 2" xfId="44488" xr:uid="{00000000-0005-0000-0000-000043380000}"/>
    <cellStyle name="Calculation 2 11 2 2 4 3" xfId="48394" xr:uid="{00000000-0005-0000-0000-000044380000}"/>
    <cellStyle name="Calculation 2 11 2 2 4 4" xfId="36577" xr:uid="{00000000-0005-0000-0000-000045380000}"/>
    <cellStyle name="Calculation 2 11 2 2 5" xfId="20694" xr:uid="{00000000-0005-0000-0000-000046380000}"/>
    <cellStyle name="Calculation 2 11 2 2 5 2" xfId="46231" xr:uid="{00000000-0005-0000-0000-000047380000}"/>
    <cellStyle name="Calculation 2 11 2 2 5 3" xfId="50137" xr:uid="{00000000-0005-0000-0000-000048380000}"/>
    <cellStyle name="Calculation 2 11 2 2 5 4" xfId="38100" xr:uid="{00000000-0005-0000-0000-000049380000}"/>
    <cellStyle name="Calculation 2 11 2 2 6" xfId="21347" xr:uid="{00000000-0005-0000-0000-00004A380000}"/>
    <cellStyle name="Calculation 2 11 2 2 6 2" xfId="46884" xr:uid="{00000000-0005-0000-0000-00004B380000}"/>
    <cellStyle name="Calculation 2 11 2 2 6 3" xfId="50790" xr:uid="{00000000-0005-0000-0000-00004C380000}"/>
    <cellStyle name="Calculation 2 11 2 2 7" xfId="40687" xr:uid="{00000000-0005-0000-0000-00004D380000}"/>
    <cellStyle name="Calculation 2 11 2 2 8" xfId="42753" xr:uid="{00000000-0005-0000-0000-00004E380000}"/>
    <cellStyle name="Calculation 2 11 2 3" xfId="10783" xr:uid="{00000000-0005-0000-0000-00004F380000}"/>
    <cellStyle name="Calculation 2 11 2 3 2" xfId="18576" xr:uid="{00000000-0005-0000-0000-000050380000}"/>
    <cellStyle name="Calculation 2 11 2 3 2 2" xfId="44123" xr:uid="{00000000-0005-0000-0000-000051380000}"/>
    <cellStyle name="Calculation 2 11 2 3 2 3" xfId="48032" xr:uid="{00000000-0005-0000-0000-000052380000}"/>
    <cellStyle name="Calculation 2 11 2 3 2 4" xfId="36213" xr:uid="{00000000-0005-0000-0000-000053380000}"/>
    <cellStyle name="Calculation 2 11 2 3 3" xfId="19409" xr:uid="{00000000-0005-0000-0000-000054380000}"/>
    <cellStyle name="Calculation 2 11 2 3 3 2" xfId="44946" xr:uid="{00000000-0005-0000-0000-000055380000}"/>
    <cellStyle name="Calculation 2 11 2 3 3 3" xfId="48852" xr:uid="{00000000-0005-0000-0000-000056380000}"/>
    <cellStyle name="Calculation 2 11 2 3 3 4" xfId="36974" xr:uid="{00000000-0005-0000-0000-000057380000}"/>
    <cellStyle name="Calculation 2 11 2 3 4" xfId="19674" xr:uid="{00000000-0005-0000-0000-000058380000}"/>
    <cellStyle name="Calculation 2 11 2 3 4 2" xfId="45211" xr:uid="{00000000-0005-0000-0000-000059380000}"/>
    <cellStyle name="Calculation 2 11 2 3 4 3" xfId="49117" xr:uid="{00000000-0005-0000-0000-00005A380000}"/>
    <cellStyle name="Calculation 2 11 2 3 4 4" xfId="37207" xr:uid="{00000000-0005-0000-0000-00005B380000}"/>
    <cellStyle name="Calculation 2 11 2 3 5" xfId="20989" xr:uid="{00000000-0005-0000-0000-00005C380000}"/>
    <cellStyle name="Calculation 2 11 2 3 5 2" xfId="46526" xr:uid="{00000000-0005-0000-0000-00005D380000}"/>
    <cellStyle name="Calculation 2 11 2 3 5 3" xfId="50432" xr:uid="{00000000-0005-0000-0000-00005E380000}"/>
    <cellStyle name="Calculation 2 11 2 3 5 4" xfId="38395" xr:uid="{00000000-0005-0000-0000-00005F380000}"/>
    <cellStyle name="Calculation 2 11 2 3 6" xfId="21642" xr:uid="{00000000-0005-0000-0000-000060380000}"/>
    <cellStyle name="Calculation 2 11 2 3 6 2" xfId="47179" xr:uid="{00000000-0005-0000-0000-000061380000}"/>
    <cellStyle name="Calculation 2 11 2 3 6 3" xfId="51085" xr:uid="{00000000-0005-0000-0000-000062380000}"/>
    <cellStyle name="Calculation 2 11 2 3 7" xfId="40982" xr:uid="{00000000-0005-0000-0000-000063380000}"/>
    <cellStyle name="Calculation 2 11 2 3 8" xfId="40245" xr:uid="{00000000-0005-0000-0000-000064380000}"/>
    <cellStyle name="Calculation 2 11 2 4" xfId="14746" xr:uid="{00000000-0005-0000-0000-000065380000}"/>
    <cellStyle name="Calculation 2 11 2 4 2" xfId="42862" xr:uid="{00000000-0005-0000-0000-000066380000}"/>
    <cellStyle name="Calculation 2 11 2 4 3" xfId="39282" xr:uid="{00000000-0005-0000-0000-000067380000}"/>
    <cellStyle name="Calculation 2 11 2 4 4" xfId="32381" xr:uid="{00000000-0005-0000-0000-000068380000}"/>
    <cellStyle name="Calculation 2 11 2 5" xfId="13046" xr:uid="{00000000-0005-0000-0000-000069380000}"/>
    <cellStyle name="Calculation 2 11 2 5 2" xfId="42267" xr:uid="{00000000-0005-0000-0000-00006A380000}"/>
    <cellStyle name="Calculation 2 11 2 5 3" xfId="42797" xr:uid="{00000000-0005-0000-0000-00006B380000}"/>
    <cellStyle name="Calculation 2 11 2 5 4" xfId="30695" xr:uid="{00000000-0005-0000-0000-00006C380000}"/>
    <cellStyle name="Calculation 2 11 2 6" xfId="12611" xr:uid="{00000000-0005-0000-0000-00006D380000}"/>
    <cellStyle name="Calculation 2 11 2 6 2" xfId="42090" xr:uid="{00000000-0005-0000-0000-00006E380000}"/>
    <cellStyle name="Calculation 2 11 2 6 3" xfId="39663" xr:uid="{00000000-0005-0000-0000-00006F380000}"/>
    <cellStyle name="Calculation 2 11 2 6 4" xfId="30277" xr:uid="{00000000-0005-0000-0000-000070380000}"/>
    <cellStyle name="Calculation 2 11 2 7" xfId="19184" xr:uid="{00000000-0005-0000-0000-000071380000}"/>
    <cellStyle name="Calculation 2 11 2 7 2" xfId="44721" xr:uid="{00000000-0005-0000-0000-000072380000}"/>
    <cellStyle name="Calculation 2 11 2 7 3" xfId="48627" xr:uid="{00000000-0005-0000-0000-000073380000}"/>
    <cellStyle name="Calculation 2 11 2 7 4" xfId="36771" xr:uid="{00000000-0005-0000-0000-000074380000}"/>
    <cellStyle name="Calculation 2 11 2 8" xfId="19547" xr:uid="{00000000-0005-0000-0000-000075380000}"/>
    <cellStyle name="Calculation 2 11 2 8 2" xfId="45084" xr:uid="{00000000-0005-0000-0000-000076380000}"/>
    <cellStyle name="Calculation 2 11 2 8 3" xfId="48990" xr:uid="{00000000-0005-0000-0000-000077380000}"/>
    <cellStyle name="Calculation 2 11 2 9" xfId="39722" xr:uid="{00000000-0005-0000-0000-000078380000}"/>
    <cellStyle name="Calculation 2 11 3" xfId="52944" xr:uid="{00000000-0005-0000-0000-000079380000}"/>
    <cellStyle name="Calculation 2 12" xfId="1445" xr:uid="{00000000-0005-0000-0000-00007A380000}"/>
    <cellStyle name="Calculation 2 12 2" xfId="6959" xr:uid="{00000000-0005-0000-0000-00007B380000}"/>
    <cellStyle name="Calculation 2 12 2 10" xfId="42770" xr:uid="{00000000-0005-0000-0000-00007C380000}"/>
    <cellStyle name="Calculation 2 12 2 2" xfId="10489" xr:uid="{00000000-0005-0000-0000-00007D380000}"/>
    <cellStyle name="Calculation 2 12 2 2 2" xfId="18282" xr:uid="{00000000-0005-0000-0000-00007E380000}"/>
    <cellStyle name="Calculation 2 12 2 2 2 2" xfId="43829" xr:uid="{00000000-0005-0000-0000-00007F380000}"/>
    <cellStyle name="Calculation 2 12 2 2 2 3" xfId="47738" xr:uid="{00000000-0005-0000-0000-000080380000}"/>
    <cellStyle name="Calculation 2 12 2 2 2 4" xfId="35919" xr:uid="{00000000-0005-0000-0000-000081380000}"/>
    <cellStyle name="Calculation 2 12 2 2 3" xfId="20178" xr:uid="{00000000-0005-0000-0000-000082380000}"/>
    <cellStyle name="Calculation 2 12 2 2 3 2" xfId="45715" xr:uid="{00000000-0005-0000-0000-000083380000}"/>
    <cellStyle name="Calculation 2 12 2 2 3 3" xfId="49621" xr:uid="{00000000-0005-0000-0000-000084380000}"/>
    <cellStyle name="Calculation 2 12 2 2 3 4" xfId="37664" xr:uid="{00000000-0005-0000-0000-000085380000}"/>
    <cellStyle name="Calculation 2 12 2 2 4" xfId="19091" xr:uid="{00000000-0005-0000-0000-000086380000}"/>
    <cellStyle name="Calculation 2 12 2 2 4 2" xfId="44628" xr:uid="{00000000-0005-0000-0000-000087380000}"/>
    <cellStyle name="Calculation 2 12 2 2 4 3" xfId="48534" xr:uid="{00000000-0005-0000-0000-000088380000}"/>
    <cellStyle name="Calculation 2 12 2 2 4 4" xfId="36687" xr:uid="{00000000-0005-0000-0000-000089380000}"/>
    <cellStyle name="Calculation 2 12 2 2 5" xfId="20695" xr:uid="{00000000-0005-0000-0000-00008A380000}"/>
    <cellStyle name="Calculation 2 12 2 2 5 2" xfId="46232" xr:uid="{00000000-0005-0000-0000-00008B380000}"/>
    <cellStyle name="Calculation 2 12 2 2 5 3" xfId="50138" xr:uid="{00000000-0005-0000-0000-00008C380000}"/>
    <cellStyle name="Calculation 2 12 2 2 5 4" xfId="38101" xr:uid="{00000000-0005-0000-0000-00008D380000}"/>
    <cellStyle name="Calculation 2 12 2 2 6" xfId="21348" xr:uid="{00000000-0005-0000-0000-00008E380000}"/>
    <cellStyle name="Calculation 2 12 2 2 6 2" xfId="46885" xr:uid="{00000000-0005-0000-0000-00008F380000}"/>
    <cellStyle name="Calculation 2 12 2 2 6 3" xfId="50791" xr:uid="{00000000-0005-0000-0000-000090380000}"/>
    <cellStyle name="Calculation 2 12 2 2 7" xfId="40688" xr:uid="{00000000-0005-0000-0000-000091380000}"/>
    <cellStyle name="Calculation 2 12 2 2 8" xfId="43642" xr:uid="{00000000-0005-0000-0000-000092380000}"/>
    <cellStyle name="Calculation 2 12 2 3" xfId="10784" xr:uid="{00000000-0005-0000-0000-000093380000}"/>
    <cellStyle name="Calculation 2 12 2 3 2" xfId="18577" xr:uid="{00000000-0005-0000-0000-000094380000}"/>
    <cellStyle name="Calculation 2 12 2 3 2 2" xfId="44124" xr:uid="{00000000-0005-0000-0000-000095380000}"/>
    <cellStyle name="Calculation 2 12 2 3 2 3" xfId="48033" xr:uid="{00000000-0005-0000-0000-000096380000}"/>
    <cellStyle name="Calculation 2 12 2 3 2 4" xfId="36214" xr:uid="{00000000-0005-0000-0000-000097380000}"/>
    <cellStyle name="Calculation 2 12 2 3 3" xfId="20016" xr:uid="{00000000-0005-0000-0000-000098380000}"/>
    <cellStyle name="Calculation 2 12 2 3 3 2" xfId="45553" xr:uid="{00000000-0005-0000-0000-000099380000}"/>
    <cellStyle name="Calculation 2 12 2 3 3 3" xfId="49459" xr:uid="{00000000-0005-0000-0000-00009A380000}"/>
    <cellStyle name="Calculation 2 12 2 3 3 4" xfId="37514" xr:uid="{00000000-0005-0000-0000-00009B380000}"/>
    <cellStyle name="Calculation 2 12 2 3 4" xfId="12086" xr:uid="{00000000-0005-0000-0000-00009C380000}"/>
    <cellStyle name="Calculation 2 12 2 3 4 2" xfId="41831" xr:uid="{00000000-0005-0000-0000-00009D380000}"/>
    <cellStyle name="Calculation 2 12 2 3 4 3" xfId="39143" xr:uid="{00000000-0005-0000-0000-00009E380000}"/>
    <cellStyle name="Calculation 2 12 2 3 4 4" xfId="29762" xr:uid="{00000000-0005-0000-0000-00009F380000}"/>
    <cellStyle name="Calculation 2 12 2 3 5" xfId="20990" xr:uid="{00000000-0005-0000-0000-0000A0380000}"/>
    <cellStyle name="Calculation 2 12 2 3 5 2" xfId="46527" xr:uid="{00000000-0005-0000-0000-0000A1380000}"/>
    <cellStyle name="Calculation 2 12 2 3 5 3" xfId="50433" xr:uid="{00000000-0005-0000-0000-0000A2380000}"/>
    <cellStyle name="Calculation 2 12 2 3 5 4" xfId="38396" xr:uid="{00000000-0005-0000-0000-0000A3380000}"/>
    <cellStyle name="Calculation 2 12 2 3 6" xfId="21643" xr:uid="{00000000-0005-0000-0000-0000A4380000}"/>
    <cellStyle name="Calculation 2 12 2 3 6 2" xfId="47180" xr:uid="{00000000-0005-0000-0000-0000A5380000}"/>
    <cellStyle name="Calculation 2 12 2 3 6 3" xfId="51086" xr:uid="{00000000-0005-0000-0000-0000A6380000}"/>
    <cellStyle name="Calculation 2 12 2 3 7" xfId="40983" xr:uid="{00000000-0005-0000-0000-0000A7380000}"/>
    <cellStyle name="Calculation 2 12 2 3 8" xfId="39385" xr:uid="{00000000-0005-0000-0000-0000A8380000}"/>
    <cellStyle name="Calculation 2 12 2 4" xfId="14747" xr:uid="{00000000-0005-0000-0000-0000A9380000}"/>
    <cellStyle name="Calculation 2 12 2 4 2" xfId="42863" xr:uid="{00000000-0005-0000-0000-0000AA380000}"/>
    <cellStyle name="Calculation 2 12 2 4 3" xfId="39066" xr:uid="{00000000-0005-0000-0000-0000AB380000}"/>
    <cellStyle name="Calculation 2 12 2 4 4" xfId="32382" xr:uid="{00000000-0005-0000-0000-0000AC380000}"/>
    <cellStyle name="Calculation 2 12 2 5" xfId="13047" xr:uid="{00000000-0005-0000-0000-0000AD380000}"/>
    <cellStyle name="Calculation 2 12 2 5 2" xfId="42268" xr:uid="{00000000-0005-0000-0000-0000AE380000}"/>
    <cellStyle name="Calculation 2 12 2 5 3" xfId="43685" xr:uid="{00000000-0005-0000-0000-0000AF380000}"/>
    <cellStyle name="Calculation 2 12 2 5 4" xfId="30696" xr:uid="{00000000-0005-0000-0000-0000B0380000}"/>
    <cellStyle name="Calculation 2 12 2 6" xfId="12862" xr:uid="{00000000-0005-0000-0000-0000B1380000}"/>
    <cellStyle name="Calculation 2 12 2 6 2" xfId="42245" xr:uid="{00000000-0005-0000-0000-0000B2380000}"/>
    <cellStyle name="Calculation 2 12 2 6 3" xfId="42693" xr:uid="{00000000-0005-0000-0000-0000B3380000}"/>
    <cellStyle name="Calculation 2 12 2 6 4" xfId="30514" xr:uid="{00000000-0005-0000-0000-0000B4380000}"/>
    <cellStyle name="Calculation 2 12 2 7" xfId="18984" xr:uid="{00000000-0005-0000-0000-0000B5380000}"/>
    <cellStyle name="Calculation 2 12 2 7 2" xfId="44521" xr:uid="{00000000-0005-0000-0000-0000B6380000}"/>
    <cellStyle name="Calculation 2 12 2 7 3" xfId="48427" xr:uid="{00000000-0005-0000-0000-0000B7380000}"/>
    <cellStyle name="Calculation 2 12 2 7 4" xfId="36608" xr:uid="{00000000-0005-0000-0000-0000B8380000}"/>
    <cellStyle name="Calculation 2 12 2 8" xfId="20231" xr:uid="{00000000-0005-0000-0000-0000B9380000}"/>
    <cellStyle name="Calculation 2 12 2 8 2" xfId="45768" xr:uid="{00000000-0005-0000-0000-0000BA380000}"/>
    <cellStyle name="Calculation 2 12 2 8 3" xfId="49674" xr:uid="{00000000-0005-0000-0000-0000BB380000}"/>
    <cellStyle name="Calculation 2 12 2 9" xfId="39723" xr:uid="{00000000-0005-0000-0000-0000BC380000}"/>
    <cellStyle name="Calculation 2 12 3" xfId="52945" xr:uid="{00000000-0005-0000-0000-0000BD380000}"/>
    <cellStyle name="Calculation 2 13" xfId="1446" xr:uid="{00000000-0005-0000-0000-0000BE380000}"/>
    <cellStyle name="Calculation 2 13 2" xfId="6960" xr:uid="{00000000-0005-0000-0000-0000BF380000}"/>
    <cellStyle name="Calculation 2 13 2 10" xfId="43658" xr:uid="{00000000-0005-0000-0000-0000C0380000}"/>
    <cellStyle name="Calculation 2 13 2 2" xfId="10490" xr:uid="{00000000-0005-0000-0000-0000C1380000}"/>
    <cellStyle name="Calculation 2 13 2 2 2" xfId="18283" xr:uid="{00000000-0005-0000-0000-0000C2380000}"/>
    <cellStyle name="Calculation 2 13 2 2 2 2" xfId="43830" xr:uid="{00000000-0005-0000-0000-0000C3380000}"/>
    <cellStyle name="Calculation 2 13 2 2 2 3" xfId="47739" xr:uid="{00000000-0005-0000-0000-0000C4380000}"/>
    <cellStyle name="Calculation 2 13 2 2 2 4" xfId="35920" xr:uid="{00000000-0005-0000-0000-0000C5380000}"/>
    <cellStyle name="Calculation 2 13 2 2 3" xfId="19437" xr:uid="{00000000-0005-0000-0000-0000C6380000}"/>
    <cellStyle name="Calculation 2 13 2 2 3 2" xfId="44974" xr:uid="{00000000-0005-0000-0000-0000C7380000}"/>
    <cellStyle name="Calculation 2 13 2 2 3 3" xfId="48880" xr:uid="{00000000-0005-0000-0000-0000C8380000}"/>
    <cellStyle name="Calculation 2 13 2 2 3 4" xfId="37002" xr:uid="{00000000-0005-0000-0000-0000C9380000}"/>
    <cellStyle name="Calculation 2 13 2 2 4" xfId="12656" xr:uid="{00000000-0005-0000-0000-0000CA380000}"/>
    <cellStyle name="Calculation 2 13 2 2 4 2" xfId="42135" xr:uid="{00000000-0005-0000-0000-0000CB380000}"/>
    <cellStyle name="Calculation 2 13 2 2 4 3" xfId="42564" xr:uid="{00000000-0005-0000-0000-0000CC380000}"/>
    <cellStyle name="Calculation 2 13 2 2 4 4" xfId="30321" xr:uid="{00000000-0005-0000-0000-0000CD380000}"/>
    <cellStyle name="Calculation 2 13 2 2 5" xfId="20696" xr:uid="{00000000-0005-0000-0000-0000CE380000}"/>
    <cellStyle name="Calculation 2 13 2 2 5 2" xfId="46233" xr:uid="{00000000-0005-0000-0000-0000CF380000}"/>
    <cellStyle name="Calculation 2 13 2 2 5 3" xfId="50139" xr:uid="{00000000-0005-0000-0000-0000D0380000}"/>
    <cellStyle name="Calculation 2 13 2 2 5 4" xfId="38102" xr:uid="{00000000-0005-0000-0000-0000D1380000}"/>
    <cellStyle name="Calculation 2 13 2 2 6" xfId="21349" xr:uid="{00000000-0005-0000-0000-0000D2380000}"/>
    <cellStyle name="Calculation 2 13 2 2 6 2" xfId="46886" xr:uid="{00000000-0005-0000-0000-0000D3380000}"/>
    <cellStyle name="Calculation 2 13 2 2 6 3" xfId="50792" xr:uid="{00000000-0005-0000-0000-0000D4380000}"/>
    <cellStyle name="Calculation 2 13 2 2 7" xfId="40689" xr:uid="{00000000-0005-0000-0000-0000D5380000}"/>
    <cellStyle name="Calculation 2 13 2 2 8" xfId="40500" xr:uid="{00000000-0005-0000-0000-0000D6380000}"/>
    <cellStyle name="Calculation 2 13 2 3" xfId="10785" xr:uid="{00000000-0005-0000-0000-0000D7380000}"/>
    <cellStyle name="Calculation 2 13 2 3 2" xfId="18578" xr:uid="{00000000-0005-0000-0000-0000D8380000}"/>
    <cellStyle name="Calculation 2 13 2 3 2 2" xfId="44125" xr:uid="{00000000-0005-0000-0000-0000D9380000}"/>
    <cellStyle name="Calculation 2 13 2 3 2 3" xfId="48034" xr:uid="{00000000-0005-0000-0000-0000DA380000}"/>
    <cellStyle name="Calculation 2 13 2 3 2 4" xfId="36215" xr:uid="{00000000-0005-0000-0000-0000DB380000}"/>
    <cellStyle name="Calculation 2 13 2 3 3" xfId="19282" xr:uid="{00000000-0005-0000-0000-0000DC380000}"/>
    <cellStyle name="Calculation 2 13 2 3 3 2" xfId="44819" xr:uid="{00000000-0005-0000-0000-0000DD380000}"/>
    <cellStyle name="Calculation 2 13 2 3 3 3" xfId="48725" xr:uid="{00000000-0005-0000-0000-0000DE380000}"/>
    <cellStyle name="Calculation 2 13 2 3 3 4" xfId="36860" xr:uid="{00000000-0005-0000-0000-0000DF380000}"/>
    <cellStyle name="Calculation 2 13 2 3 4" xfId="18924" xr:uid="{00000000-0005-0000-0000-0000E0380000}"/>
    <cellStyle name="Calculation 2 13 2 3 4 2" xfId="44461" xr:uid="{00000000-0005-0000-0000-0000E1380000}"/>
    <cellStyle name="Calculation 2 13 2 3 4 3" xfId="48367" xr:uid="{00000000-0005-0000-0000-0000E2380000}"/>
    <cellStyle name="Calculation 2 13 2 3 4 4" xfId="36552" xr:uid="{00000000-0005-0000-0000-0000E3380000}"/>
    <cellStyle name="Calculation 2 13 2 3 5" xfId="20991" xr:uid="{00000000-0005-0000-0000-0000E4380000}"/>
    <cellStyle name="Calculation 2 13 2 3 5 2" xfId="46528" xr:uid="{00000000-0005-0000-0000-0000E5380000}"/>
    <cellStyle name="Calculation 2 13 2 3 5 3" xfId="50434" xr:uid="{00000000-0005-0000-0000-0000E6380000}"/>
    <cellStyle name="Calculation 2 13 2 3 5 4" xfId="38397" xr:uid="{00000000-0005-0000-0000-0000E7380000}"/>
    <cellStyle name="Calculation 2 13 2 3 6" xfId="21644" xr:uid="{00000000-0005-0000-0000-0000E8380000}"/>
    <cellStyle name="Calculation 2 13 2 3 6 2" xfId="47181" xr:uid="{00000000-0005-0000-0000-0000E9380000}"/>
    <cellStyle name="Calculation 2 13 2 3 6 3" xfId="51087" xr:uid="{00000000-0005-0000-0000-0000EA380000}"/>
    <cellStyle name="Calculation 2 13 2 3 7" xfId="40984" xr:uid="{00000000-0005-0000-0000-0000EB380000}"/>
    <cellStyle name="Calculation 2 13 2 3 8" xfId="39192" xr:uid="{00000000-0005-0000-0000-0000EC380000}"/>
    <cellStyle name="Calculation 2 13 2 4" xfId="14748" xr:uid="{00000000-0005-0000-0000-0000ED380000}"/>
    <cellStyle name="Calculation 2 13 2 4 2" xfId="42864" xr:uid="{00000000-0005-0000-0000-0000EE380000}"/>
    <cellStyle name="Calculation 2 13 2 4 3" xfId="41954" xr:uid="{00000000-0005-0000-0000-0000EF380000}"/>
    <cellStyle name="Calculation 2 13 2 4 4" xfId="32383" xr:uid="{00000000-0005-0000-0000-0000F0380000}"/>
    <cellStyle name="Calculation 2 13 2 5" xfId="13048" xr:uid="{00000000-0005-0000-0000-0000F1380000}"/>
    <cellStyle name="Calculation 2 13 2 5 2" xfId="42269" xr:uid="{00000000-0005-0000-0000-0000F2380000}"/>
    <cellStyle name="Calculation 2 13 2 5 3" xfId="40543" xr:uid="{00000000-0005-0000-0000-0000F3380000}"/>
    <cellStyle name="Calculation 2 13 2 5 4" xfId="30697" xr:uid="{00000000-0005-0000-0000-0000F4380000}"/>
    <cellStyle name="Calculation 2 13 2 6" xfId="19158" xr:uid="{00000000-0005-0000-0000-0000F5380000}"/>
    <cellStyle name="Calculation 2 13 2 6 2" xfId="44695" xr:uid="{00000000-0005-0000-0000-0000F6380000}"/>
    <cellStyle name="Calculation 2 13 2 6 3" xfId="48601" xr:uid="{00000000-0005-0000-0000-0000F7380000}"/>
    <cellStyle name="Calculation 2 13 2 6 4" xfId="36750" xr:uid="{00000000-0005-0000-0000-0000F8380000}"/>
    <cellStyle name="Calculation 2 13 2 7" xfId="11482" xr:uid="{00000000-0005-0000-0000-0000F9380000}"/>
    <cellStyle name="Calculation 2 13 2 7 2" xfId="41493" xr:uid="{00000000-0005-0000-0000-0000FA380000}"/>
    <cellStyle name="Calculation 2 13 2 7 3" xfId="42718" xr:uid="{00000000-0005-0000-0000-0000FB380000}"/>
    <cellStyle name="Calculation 2 13 2 7 4" xfId="29197" xr:uid="{00000000-0005-0000-0000-0000FC380000}"/>
    <cellStyle name="Calculation 2 13 2 8" xfId="19170" xr:uid="{00000000-0005-0000-0000-0000FD380000}"/>
    <cellStyle name="Calculation 2 13 2 8 2" xfId="44707" xr:uid="{00000000-0005-0000-0000-0000FE380000}"/>
    <cellStyle name="Calculation 2 13 2 8 3" xfId="48613" xr:uid="{00000000-0005-0000-0000-0000FF380000}"/>
    <cellStyle name="Calculation 2 13 2 9" xfId="39724" xr:uid="{00000000-0005-0000-0000-000000390000}"/>
    <cellStyle name="Calculation 2 13 3" xfId="52946" xr:uid="{00000000-0005-0000-0000-000001390000}"/>
    <cellStyle name="Calculation 2 14" xfId="1447" xr:uid="{00000000-0005-0000-0000-000002390000}"/>
    <cellStyle name="Calculation 2 14 2" xfId="6961" xr:uid="{00000000-0005-0000-0000-000003390000}"/>
    <cellStyle name="Calculation 2 14 2 10" xfId="40516" xr:uid="{00000000-0005-0000-0000-000004390000}"/>
    <cellStyle name="Calculation 2 14 2 2" xfId="10491" xr:uid="{00000000-0005-0000-0000-000005390000}"/>
    <cellStyle name="Calculation 2 14 2 2 2" xfId="18284" xr:uid="{00000000-0005-0000-0000-000006390000}"/>
    <cellStyle name="Calculation 2 14 2 2 2 2" xfId="43831" xr:uid="{00000000-0005-0000-0000-000007390000}"/>
    <cellStyle name="Calculation 2 14 2 2 2 3" xfId="47740" xr:uid="{00000000-0005-0000-0000-000008390000}"/>
    <cellStyle name="Calculation 2 14 2 2 2 4" xfId="35921" xr:uid="{00000000-0005-0000-0000-000009390000}"/>
    <cellStyle name="Calculation 2 14 2 2 3" xfId="20044" xr:uid="{00000000-0005-0000-0000-00000A390000}"/>
    <cellStyle name="Calculation 2 14 2 2 3 2" xfId="45581" xr:uid="{00000000-0005-0000-0000-00000B390000}"/>
    <cellStyle name="Calculation 2 14 2 2 3 3" xfId="49487" xr:uid="{00000000-0005-0000-0000-00000C390000}"/>
    <cellStyle name="Calculation 2 14 2 2 3 4" xfId="37542" xr:uid="{00000000-0005-0000-0000-00000D390000}"/>
    <cellStyle name="Calculation 2 14 2 2 4" xfId="20072" xr:uid="{00000000-0005-0000-0000-00000E390000}"/>
    <cellStyle name="Calculation 2 14 2 2 4 2" xfId="45609" xr:uid="{00000000-0005-0000-0000-00000F390000}"/>
    <cellStyle name="Calculation 2 14 2 2 4 3" xfId="49515" xr:uid="{00000000-0005-0000-0000-000010390000}"/>
    <cellStyle name="Calculation 2 14 2 2 4 4" xfId="37566" xr:uid="{00000000-0005-0000-0000-000011390000}"/>
    <cellStyle name="Calculation 2 14 2 2 5" xfId="20697" xr:uid="{00000000-0005-0000-0000-000012390000}"/>
    <cellStyle name="Calculation 2 14 2 2 5 2" xfId="46234" xr:uid="{00000000-0005-0000-0000-000013390000}"/>
    <cellStyle name="Calculation 2 14 2 2 5 3" xfId="50140" xr:uid="{00000000-0005-0000-0000-000014390000}"/>
    <cellStyle name="Calculation 2 14 2 2 5 4" xfId="38103" xr:uid="{00000000-0005-0000-0000-000015390000}"/>
    <cellStyle name="Calculation 2 14 2 2 6" xfId="21350" xr:uid="{00000000-0005-0000-0000-000016390000}"/>
    <cellStyle name="Calculation 2 14 2 2 6 2" xfId="46887" xr:uid="{00000000-0005-0000-0000-000017390000}"/>
    <cellStyle name="Calculation 2 14 2 2 6 3" xfId="50793" xr:uid="{00000000-0005-0000-0000-000018390000}"/>
    <cellStyle name="Calculation 2 14 2 2 7" xfId="40690" xr:uid="{00000000-0005-0000-0000-000019390000}"/>
    <cellStyle name="Calculation 2 14 2 2 8" xfId="39610" xr:uid="{00000000-0005-0000-0000-00001A390000}"/>
    <cellStyle name="Calculation 2 14 2 3" xfId="10786" xr:uid="{00000000-0005-0000-0000-00001B390000}"/>
    <cellStyle name="Calculation 2 14 2 3 2" xfId="18579" xr:uid="{00000000-0005-0000-0000-00001C390000}"/>
    <cellStyle name="Calculation 2 14 2 3 2 2" xfId="44126" xr:uid="{00000000-0005-0000-0000-00001D390000}"/>
    <cellStyle name="Calculation 2 14 2 3 2 3" xfId="48035" xr:uid="{00000000-0005-0000-0000-00001E390000}"/>
    <cellStyle name="Calculation 2 14 2 3 2 4" xfId="36216" xr:uid="{00000000-0005-0000-0000-00001F390000}"/>
    <cellStyle name="Calculation 2 14 2 3 3" xfId="19891" xr:uid="{00000000-0005-0000-0000-000020390000}"/>
    <cellStyle name="Calculation 2 14 2 3 3 2" xfId="45428" xr:uid="{00000000-0005-0000-0000-000021390000}"/>
    <cellStyle name="Calculation 2 14 2 3 3 3" xfId="49334" xr:uid="{00000000-0005-0000-0000-000022390000}"/>
    <cellStyle name="Calculation 2 14 2 3 3 4" xfId="37405" xr:uid="{00000000-0005-0000-0000-000023390000}"/>
    <cellStyle name="Calculation 2 14 2 3 4" xfId="19504" xr:uid="{00000000-0005-0000-0000-000024390000}"/>
    <cellStyle name="Calculation 2 14 2 3 4 2" xfId="45041" xr:uid="{00000000-0005-0000-0000-000025390000}"/>
    <cellStyle name="Calculation 2 14 2 3 4 3" xfId="48947" xr:uid="{00000000-0005-0000-0000-000026390000}"/>
    <cellStyle name="Calculation 2 14 2 3 4 4" xfId="37053" xr:uid="{00000000-0005-0000-0000-000027390000}"/>
    <cellStyle name="Calculation 2 14 2 3 5" xfId="20992" xr:uid="{00000000-0005-0000-0000-000028390000}"/>
    <cellStyle name="Calculation 2 14 2 3 5 2" xfId="46529" xr:uid="{00000000-0005-0000-0000-000029390000}"/>
    <cellStyle name="Calculation 2 14 2 3 5 3" xfId="50435" xr:uid="{00000000-0005-0000-0000-00002A390000}"/>
    <cellStyle name="Calculation 2 14 2 3 5 4" xfId="38398" xr:uid="{00000000-0005-0000-0000-00002B390000}"/>
    <cellStyle name="Calculation 2 14 2 3 6" xfId="21645" xr:uid="{00000000-0005-0000-0000-00002C390000}"/>
    <cellStyle name="Calculation 2 14 2 3 6 2" xfId="47182" xr:uid="{00000000-0005-0000-0000-00002D390000}"/>
    <cellStyle name="Calculation 2 14 2 3 6 3" xfId="51088" xr:uid="{00000000-0005-0000-0000-00002E390000}"/>
    <cellStyle name="Calculation 2 14 2 3 7" xfId="40985" xr:uid="{00000000-0005-0000-0000-00002F390000}"/>
    <cellStyle name="Calculation 2 14 2 3 8" xfId="47592" xr:uid="{00000000-0005-0000-0000-000030390000}"/>
    <cellStyle name="Calculation 2 14 2 4" xfId="14749" xr:uid="{00000000-0005-0000-0000-000031390000}"/>
    <cellStyle name="Calculation 2 14 2 4 2" xfId="42865" xr:uid="{00000000-0005-0000-0000-000032390000}"/>
    <cellStyle name="Calculation 2 14 2 4 3" xfId="43308" xr:uid="{00000000-0005-0000-0000-000033390000}"/>
    <cellStyle name="Calculation 2 14 2 4 4" xfId="32384" xr:uid="{00000000-0005-0000-0000-000034390000}"/>
    <cellStyle name="Calculation 2 14 2 5" xfId="13049" xr:uid="{00000000-0005-0000-0000-000035390000}"/>
    <cellStyle name="Calculation 2 14 2 5 2" xfId="42270" xr:uid="{00000000-0005-0000-0000-000036390000}"/>
    <cellStyle name="Calculation 2 14 2 5 3" xfId="39653" xr:uid="{00000000-0005-0000-0000-000037390000}"/>
    <cellStyle name="Calculation 2 14 2 5 4" xfId="30698" xr:uid="{00000000-0005-0000-0000-000038390000}"/>
    <cellStyle name="Calculation 2 14 2 6" xfId="13244" xr:uid="{00000000-0005-0000-0000-000039390000}"/>
    <cellStyle name="Calculation 2 14 2 6 2" xfId="42425" xr:uid="{00000000-0005-0000-0000-00003A390000}"/>
    <cellStyle name="Calculation 2 14 2 6 3" xfId="42687" xr:uid="{00000000-0005-0000-0000-00003B390000}"/>
    <cellStyle name="Calculation 2 14 2 6 4" xfId="30889" xr:uid="{00000000-0005-0000-0000-00003C390000}"/>
    <cellStyle name="Calculation 2 14 2 7" xfId="12063" xr:uid="{00000000-0005-0000-0000-00003D390000}"/>
    <cellStyle name="Calculation 2 14 2 7 2" xfId="41816" xr:uid="{00000000-0005-0000-0000-00003E390000}"/>
    <cellStyle name="Calculation 2 14 2 7 3" xfId="40064" xr:uid="{00000000-0005-0000-0000-00003F390000}"/>
    <cellStyle name="Calculation 2 14 2 7 4" xfId="29741" xr:uid="{00000000-0005-0000-0000-000040390000}"/>
    <cellStyle name="Calculation 2 14 2 8" xfId="20501" xr:uid="{00000000-0005-0000-0000-000041390000}"/>
    <cellStyle name="Calculation 2 14 2 8 2" xfId="46038" xr:uid="{00000000-0005-0000-0000-000042390000}"/>
    <cellStyle name="Calculation 2 14 2 8 3" xfId="49944" xr:uid="{00000000-0005-0000-0000-000043390000}"/>
    <cellStyle name="Calculation 2 14 2 9" xfId="39725" xr:uid="{00000000-0005-0000-0000-000044390000}"/>
    <cellStyle name="Calculation 2 15" xfId="4150" xr:uid="{00000000-0005-0000-0000-000045390000}"/>
    <cellStyle name="Calculation 2 15 2" xfId="6962" xr:uid="{00000000-0005-0000-0000-000046390000}"/>
    <cellStyle name="Calculation 2 15 2 10" xfId="39626" xr:uid="{00000000-0005-0000-0000-000047390000}"/>
    <cellStyle name="Calculation 2 15 2 2" xfId="10492" xr:uid="{00000000-0005-0000-0000-000048390000}"/>
    <cellStyle name="Calculation 2 15 2 2 2" xfId="18285" xr:uid="{00000000-0005-0000-0000-000049390000}"/>
    <cellStyle name="Calculation 2 15 2 2 2 2" xfId="43832" xr:uid="{00000000-0005-0000-0000-00004A390000}"/>
    <cellStyle name="Calculation 2 15 2 2 2 3" xfId="47741" xr:uid="{00000000-0005-0000-0000-00004B390000}"/>
    <cellStyle name="Calculation 2 15 2 2 2 4" xfId="35922" xr:uid="{00000000-0005-0000-0000-00004C390000}"/>
    <cellStyle name="Calculation 2 15 2 2 3" xfId="19310" xr:uid="{00000000-0005-0000-0000-00004D390000}"/>
    <cellStyle name="Calculation 2 15 2 2 3 2" xfId="44847" xr:uid="{00000000-0005-0000-0000-00004E390000}"/>
    <cellStyle name="Calculation 2 15 2 2 3 3" xfId="48753" xr:uid="{00000000-0005-0000-0000-00004F390000}"/>
    <cellStyle name="Calculation 2 15 2 2 3 4" xfId="36888" xr:uid="{00000000-0005-0000-0000-000050390000}"/>
    <cellStyle name="Calculation 2 15 2 2 4" xfId="11651" xr:uid="{00000000-0005-0000-0000-000051390000}"/>
    <cellStyle name="Calculation 2 15 2 2 4 2" xfId="41662" xr:uid="{00000000-0005-0000-0000-000052390000}"/>
    <cellStyle name="Calculation 2 15 2 2 4 3" xfId="42710" xr:uid="{00000000-0005-0000-0000-000053390000}"/>
    <cellStyle name="Calculation 2 15 2 2 4 4" xfId="29350" xr:uid="{00000000-0005-0000-0000-000054390000}"/>
    <cellStyle name="Calculation 2 15 2 2 5" xfId="20698" xr:uid="{00000000-0005-0000-0000-000055390000}"/>
    <cellStyle name="Calculation 2 15 2 2 5 2" xfId="46235" xr:uid="{00000000-0005-0000-0000-000056390000}"/>
    <cellStyle name="Calculation 2 15 2 2 5 3" xfId="50141" xr:uid="{00000000-0005-0000-0000-000057390000}"/>
    <cellStyle name="Calculation 2 15 2 2 5 4" xfId="38104" xr:uid="{00000000-0005-0000-0000-000058390000}"/>
    <cellStyle name="Calculation 2 15 2 2 6" xfId="21351" xr:uid="{00000000-0005-0000-0000-000059390000}"/>
    <cellStyle name="Calculation 2 15 2 2 6 2" xfId="46888" xr:uid="{00000000-0005-0000-0000-00005A390000}"/>
    <cellStyle name="Calculation 2 15 2 2 6 3" xfId="50794" xr:uid="{00000000-0005-0000-0000-00005B390000}"/>
    <cellStyle name="Calculation 2 15 2 2 7" xfId="40691" xr:uid="{00000000-0005-0000-0000-00005C390000}"/>
    <cellStyle name="Calculation 2 15 2 2 8" xfId="42618" xr:uid="{00000000-0005-0000-0000-00005D390000}"/>
    <cellStyle name="Calculation 2 15 2 3" xfId="10787" xr:uid="{00000000-0005-0000-0000-00005E390000}"/>
    <cellStyle name="Calculation 2 15 2 3 2" xfId="18580" xr:uid="{00000000-0005-0000-0000-00005F390000}"/>
    <cellStyle name="Calculation 2 15 2 3 2 2" xfId="44127" xr:uid="{00000000-0005-0000-0000-000060390000}"/>
    <cellStyle name="Calculation 2 15 2 3 2 3" xfId="48036" xr:uid="{00000000-0005-0000-0000-000061390000}"/>
    <cellStyle name="Calculation 2 15 2 3 2 4" xfId="36217" xr:uid="{00000000-0005-0000-0000-000062390000}"/>
    <cellStyle name="Calculation 2 15 2 3 3" xfId="19114" xr:uid="{00000000-0005-0000-0000-000063390000}"/>
    <cellStyle name="Calculation 2 15 2 3 3 2" xfId="44651" xr:uid="{00000000-0005-0000-0000-000064390000}"/>
    <cellStyle name="Calculation 2 15 2 3 3 3" xfId="48557" xr:uid="{00000000-0005-0000-0000-000065390000}"/>
    <cellStyle name="Calculation 2 15 2 3 3 4" xfId="36709" xr:uid="{00000000-0005-0000-0000-000066390000}"/>
    <cellStyle name="Calculation 2 15 2 3 4" xfId="11670" xr:uid="{00000000-0005-0000-0000-000067390000}"/>
    <cellStyle name="Calculation 2 15 2 3 4 2" xfId="41681" xr:uid="{00000000-0005-0000-0000-000068390000}"/>
    <cellStyle name="Calculation 2 15 2 3 4 3" xfId="40561" xr:uid="{00000000-0005-0000-0000-000069390000}"/>
    <cellStyle name="Calculation 2 15 2 3 4 4" xfId="29366" xr:uid="{00000000-0005-0000-0000-00006A390000}"/>
    <cellStyle name="Calculation 2 15 2 3 5" xfId="20993" xr:uid="{00000000-0005-0000-0000-00006B390000}"/>
    <cellStyle name="Calculation 2 15 2 3 5 2" xfId="46530" xr:uid="{00000000-0005-0000-0000-00006C390000}"/>
    <cellStyle name="Calculation 2 15 2 3 5 3" xfId="50436" xr:uid="{00000000-0005-0000-0000-00006D390000}"/>
    <cellStyle name="Calculation 2 15 2 3 5 4" xfId="38399" xr:uid="{00000000-0005-0000-0000-00006E390000}"/>
    <cellStyle name="Calculation 2 15 2 3 6" xfId="21646" xr:uid="{00000000-0005-0000-0000-00006F390000}"/>
    <cellStyle name="Calculation 2 15 2 3 6 2" xfId="47183" xr:uid="{00000000-0005-0000-0000-000070390000}"/>
    <cellStyle name="Calculation 2 15 2 3 6 3" xfId="51089" xr:uid="{00000000-0005-0000-0000-000071390000}"/>
    <cellStyle name="Calculation 2 15 2 3 7" xfId="40986" xr:uid="{00000000-0005-0000-0000-000072390000}"/>
    <cellStyle name="Calculation 2 15 2 3 8" xfId="39191" xr:uid="{00000000-0005-0000-0000-000073390000}"/>
    <cellStyle name="Calculation 2 15 2 4" xfId="14750" xr:uid="{00000000-0005-0000-0000-000074390000}"/>
    <cellStyle name="Calculation 2 15 2 4 2" xfId="42866" xr:uid="{00000000-0005-0000-0000-000075390000}"/>
    <cellStyle name="Calculation 2 15 2 4 3" xfId="40167" xr:uid="{00000000-0005-0000-0000-000076390000}"/>
    <cellStyle name="Calculation 2 15 2 4 4" xfId="32385" xr:uid="{00000000-0005-0000-0000-000077390000}"/>
    <cellStyle name="Calculation 2 15 2 5" xfId="11270" xr:uid="{00000000-0005-0000-0000-000078390000}"/>
    <cellStyle name="Calculation 2 15 2 5 2" xfId="41317" xr:uid="{00000000-0005-0000-0000-000079390000}"/>
    <cellStyle name="Calculation 2 15 2 5 3" xfId="40471" xr:uid="{00000000-0005-0000-0000-00007A390000}"/>
    <cellStyle name="Calculation 2 15 2 5 4" xfId="28998" xr:uid="{00000000-0005-0000-0000-00007B390000}"/>
    <cellStyle name="Calculation 2 15 2 6" xfId="19967" xr:uid="{00000000-0005-0000-0000-00007C390000}"/>
    <cellStyle name="Calculation 2 15 2 6 2" xfId="45504" xr:uid="{00000000-0005-0000-0000-00007D390000}"/>
    <cellStyle name="Calculation 2 15 2 6 3" xfId="49410" xr:uid="{00000000-0005-0000-0000-00007E390000}"/>
    <cellStyle name="Calculation 2 15 2 6 4" xfId="37472" xr:uid="{00000000-0005-0000-0000-00007F390000}"/>
    <cellStyle name="Calculation 2 15 2 7" xfId="18887" xr:uid="{00000000-0005-0000-0000-000080390000}"/>
    <cellStyle name="Calculation 2 15 2 7 2" xfId="44424" xr:uid="{00000000-0005-0000-0000-000081390000}"/>
    <cellStyle name="Calculation 2 15 2 7 3" xfId="48330" xr:uid="{00000000-0005-0000-0000-000082390000}"/>
    <cellStyle name="Calculation 2 15 2 7 4" xfId="36523" xr:uid="{00000000-0005-0000-0000-000083390000}"/>
    <cellStyle name="Calculation 2 15 2 8" xfId="20625" xr:uid="{00000000-0005-0000-0000-000084390000}"/>
    <cellStyle name="Calculation 2 15 2 8 2" xfId="46162" xr:uid="{00000000-0005-0000-0000-000085390000}"/>
    <cellStyle name="Calculation 2 15 2 8 3" xfId="50068" xr:uid="{00000000-0005-0000-0000-000086390000}"/>
    <cellStyle name="Calculation 2 15 2 9" xfId="39726" xr:uid="{00000000-0005-0000-0000-000087390000}"/>
    <cellStyle name="Calculation 2 16" xfId="4151" xr:uid="{00000000-0005-0000-0000-000088390000}"/>
    <cellStyle name="Calculation 2 16 2" xfId="6963" xr:uid="{00000000-0005-0000-0000-000089390000}"/>
    <cellStyle name="Calculation 2 16 2 10" xfId="42634" xr:uid="{00000000-0005-0000-0000-00008A390000}"/>
    <cellStyle name="Calculation 2 16 2 2" xfId="10493" xr:uid="{00000000-0005-0000-0000-00008B390000}"/>
    <cellStyle name="Calculation 2 16 2 2 2" xfId="18286" xr:uid="{00000000-0005-0000-0000-00008C390000}"/>
    <cellStyle name="Calculation 2 16 2 2 2 2" xfId="43833" xr:uid="{00000000-0005-0000-0000-00008D390000}"/>
    <cellStyle name="Calculation 2 16 2 2 2 3" xfId="47742" xr:uid="{00000000-0005-0000-0000-00008E390000}"/>
    <cellStyle name="Calculation 2 16 2 2 2 4" xfId="35923" xr:uid="{00000000-0005-0000-0000-00008F390000}"/>
    <cellStyle name="Calculation 2 16 2 2 3" xfId="19919" xr:uid="{00000000-0005-0000-0000-000090390000}"/>
    <cellStyle name="Calculation 2 16 2 2 3 2" xfId="45456" xr:uid="{00000000-0005-0000-0000-000091390000}"/>
    <cellStyle name="Calculation 2 16 2 2 3 3" xfId="49362" xr:uid="{00000000-0005-0000-0000-000092390000}"/>
    <cellStyle name="Calculation 2 16 2 2 3 4" xfId="37433" xr:uid="{00000000-0005-0000-0000-000093390000}"/>
    <cellStyle name="Calculation 2 16 2 2 4" xfId="11076" xr:uid="{00000000-0005-0000-0000-000094390000}"/>
    <cellStyle name="Calculation 2 16 2 2 4 2" xfId="41275" xr:uid="{00000000-0005-0000-0000-000095390000}"/>
    <cellStyle name="Calculation 2 16 2 2 4 3" xfId="40366" xr:uid="{00000000-0005-0000-0000-000096390000}"/>
    <cellStyle name="Calculation 2 16 2 2 4 4" xfId="28806" xr:uid="{00000000-0005-0000-0000-000097390000}"/>
    <cellStyle name="Calculation 2 16 2 2 5" xfId="20699" xr:uid="{00000000-0005-0000-0000-000098390000}"/>
    <cellStyle name="Calculation 2 16 2 2 5 2" xfId="46236" xr:uid="{00000000-0005-0000-0000-000099390000}"/>
    <cellStyle name="Calculation 2 16 2 2 5 3" xfId="50142" xr:uid="{00000000-0005-0000-0000-00009A390000}"/>
    <cellStyle name="Calculation 2 16 2 2 5 4" xfId="38105" xr:uid="{00000000-0005-0000-0000-00009B390000}"/>
    <cellStyle name="Calculation 2 16 2 2 6" xfId="21352" xr:uid="{00000000-0005-0000-0000-00009C390000}"/>
    <cellStyle name="Calculation 2 16 2 2 6 2" xfId="46889" xr:uid="{00000000-0005-0000-0000-00009D390000}"/>
    <cellStyle name="Calculation 2 16 2 2 6 3" xfId="50795" xr:uid="{00000000-0005-0000-0000-00009E390000}"/>
    <cellStyle name="Calculation 2 16 2 2 7" xfId="40692" xr:uid="{00000000-0005-0000-0000-00009F390000}"/>
    <cellStyle name="Calculation 2 16 2 2 8" xfId="43531" xr:uid="{00000000-0005-0000-0000-0000A0390000}"/>
    <cellStyle name="Calculation 2 16 2 3" xfId="10788" xr:uid="{00000000-0005-0000-0000-0000A1390000}"/>
    <cellStyle name="Calculation 2 16 2 3 2" xfId="18581" xr:uid="{00000000-0005-0000-0000-0000A2390000}"/>
    <cellStyle name="Calculation 2 16 2 3 2 2" xfId="44128" xr:uid="{00000000-0005-0000-0000-0000A3390000}"/>
    <cellStyle name="Calculation 2 16 2 3 2 3" xfId="48037" xr:uid="{00000000-0005-0000-0000-0000A4390000}"/>
    <cellStyle name="Calculation 2 16 2 3 2 4" xfId="36218" xr:uid="{00000000-0005-0000-0000-0000A5390000}"/>
    <cellStyle name="Calculation 2 16 2 3 3" xfId="19728" xr:uid="{00000000-0005-0000-0000-0000A6390000}"/>
    <cellStyle name="Calculation 2 16 2 3 3 2" xfId="45265" xr:uid="{00000000-0005-0000-0000-0000A7390000}"/>
    <cellStyle name="Calculation 2 16 2 3 3 3" xfId="49171" xr:uid="{00000000-0005-0000-0000-0000A8390000}"/>
    <cellStyle name="Calculation 2 16 2 3 3 4" xfId="37255" xr:uid="{00000000-0005-0000-0000-0000A9390000}"/>
    <cellStyle name="Calculation 2 16 2 3 4" xfId="12826" xr:uid="{00000000-0005-0000-0000-0000AA390000}"/>
    <cellStyle name="Calculation 2 16 2 3 4 2" xfId="42229" xr:uid="{00000000-0005-0000-0000-0000AB390000}"/>
    <cellStyle name="Calculation 2 16 2 3 4 3" xfId="42560" xr:uid="{00000000-0005-0000-0000-0000AC390000}"/>
    <cellStyle name="Calculation 2 16 2 3 4 4" xfId="30481" xr:uid="{00000000-0005-0000-0000-0000AD390000}"/>
    <cellStyle name="Calculation 2 16 2 3 5" xfId="20994" xr:uid="{00000000-0005-0000-0000-0000AE390000}"/>
    <cellStyle name="Calculation 2 16 2 3 5 2" xfId="46531" xr:uid="{00000000-0005-0000-0000-0000AF390000}"/>
    <cellStyle name="Calculation 2 16 2 3 5 3" xfId="50437" xr:uid="{00000000-0005-0000-0000-0000B0390000}"/>
    <cellStyle name="Calculation 2 16 2 3 5 4" xfId="38400" xr:uid="{00000000-0005-0000-0000-0000B1390000}"/>
    <cellStyle name="Calculation 2 16 2 3 6" xfId="21647" xr:uid="{00000000-0005-0000-0000-0000B2390000}"/>
    <cellStyle name="Calculation 2 16 2 3 6 2" xfId="47184" xr:uid="{00000000-0005-0000-0000-0000B3390000}"/>
    <cellStyle name="Calculation 2 16 2 3 6 3" xfId="51090" xr:uid="{00000000-0005-0000-0000-0000B4390000}"/>
    <cellStyle name="Calculation 2 16 2 3 7" xfId="40987" xr:uid="{00000000-0005-0000-0000-0000B5390000}"/>
    <cellStyle name="Calculation 2 16 2 3 8" xfId="47516" xr:uid="{00000000-0005-0000-0000-0000B6390000}"/>
    <cellStyle name="Calculation 2 16 2 4" xfId="14751" xr:uid="{00000000-0005-0000-0000-0000B7390000}"/>
    <cellStyle name="Calculation 2 16 2 4 2" xfId="42867" xr:uid="{00000000-0005-0000-0000-0000B8390000}"/>
    <cellStyle name="Calculation 2 16 2 4 3" xfId="39281" xr:uid="{00000000-0005-0000-0000-0000B9390000}"/>
    <cellStyle name="Calculation 2 16 2 4 4" xfId="32386" xr:uid="{00000000-0005-0000-0000-0000BA390000}"/>
    <cellStyle name="Calculation 2 16 2 5" xfId="11271" xr:uid="{00000000-0005-0000-0000-0000BB390000}"/>
    <cellStyle name="Calculation 2 16 2 5 2" xfId="41318" xr:uid="{00000000-0005-0000-0000-0000BC390000}"/>
    <cellStyle name="Calculation 2 16 2 5 3" xfId="39582" xr:uid="{00000000-0005-0000-0000-0000BD390000}"/>
    <cellStyle name="Calculation 2 16 2 5 4" xfId="28999" xr:uid="{00000000-0005-0000-0000-0000BE390000}"/>
    <cellStyle name="Calculation 2 16 2 6" xfId="11593" xr:uid="{00000000-0005-0000-0000-0000BF390000}"/>
    <cellStyle name="Calculation 2 16 2 6 2" xfId="41604" xr:uid="{00000000-0005-0000-0000-0000C0390000}"/>
    <cellStyle name="Calculation 2 16 2 6 3" xfId="40072" xr:uid="{00000000-0005-0000-0000-0000C1390000}"/>
    <cellStyle name="Calculation 2 16 2 6 4" xfId="29300" xr:uid="{00000000-0005-0000-0000-0000C2390000}"/>
    <cellStyle name="Calculation 2 16 2 7" xfId="18906" xr:uid="{00000000-0005-0000-0000-0000C3390000}"/>
    <cellStyle name="Calculation 2 16 2 7 2" xfId="44443" xr:uid="{00000000-0005-0000-0000-0000C4390000}"/>
    <cellStyle name="Calculation 2 16 2 7 3" xfId="48349" xr:uid="{00000000-0005-0000-0000-0000C5390000}"/>
    <cellStyle name="Calculation 2 16 2 7 4" xfId="36539" xr:uid="{00000000-0005-0000-0000-0000C6390000}"/>
    <cellStyle name="Calculation 2 16 2 8" xfId="19180" xr:uid="{00000000-0005-0000-0000-0000C7390000}"/>
    <cellStyle name="Calculation 2 16 2 8 2" xfId="44717" xr:uid="{00000000-0005-0000-0000-0000C8390000}"/>
    <cellStyle name="Calculation 2 16 2 8 3" xfId="48623" xr:uid="{00000000-0005-0000-0000-0000C9390000}"/>
    <cellStyle name="Calculation 2 16 2 9" xfId="39727" xr:uid="{00000000-0005-0000-0000-0000CA390000}"/>
    <cellStyle name="Calculation 2 17" xfId="4152" xr:uid="{00000000-0005-0000-0000-0000CB390000}"/>
    <cellStyle name="Calculation 2 17 2" xfId="10456" xr:uid="{00000000-0005-0000-0000-0000CC390000}"/>
    <cellStyle name="Calculation 2 17 2 2" xfId="18249" xr:uid="{00000000-0005-0000-0000-0000CD390000}"/>
    <cellStyle name="Calculation 2 17 2 2 2" xfId="43796" xr:uid="{00000000-0005-0000-0000-0000CE390000}"/>
    <cellStyle name="Calculation 2 17 2 2 3" xfId="47705" xr:uid="{00000000-0005-0000-0000-0000CF390000}"/>
    <cellStyle name="Calculation 2 17 2 2 4" xfId="35886" xr:uid="{00000000-0005-0000-0000-0000D0390000}"/>
    <cellStyle name="Calculation 2 17 2 3" xfId="20048" xr:uid="{00000000-0005-0000-0000-0000D1390000}"/>
    <cellStyle name="Calculation 2 17 2 3 2" xfId="45585" xr:uid="{00000000-0005-0000-0000-0000D2390000}"/>
    <cellStyle name="Calculation 2 17 2 3 3" xfId="49491" xr:uid="{00000000-0005-0000-0000-0000D3390000}"/>
    <cellStyle name="Calculation 2 17 2 3 4" xfId="37546" xr:uid="{00000000-0005-0000-0000-0000D4390000}"/>
    <cellStyle name="Calculation 2 17 2 4" xfId="12602" xr:uid="{00000000-0005-0000-0000-0000D5390000}"/>
    <cellStyle name="Calculation 2 17 2 4 2" xfId="42087" xr:uid="{00000000-0005-0000-0000-0000D6390000}"/>
    <cellStyle name="Calculation 2 17 2 4 3" xfId="40194" xr:uid="{00000000-0005-0000-0000-0000D7390000}"/>
    <cellStyle name="Calculation 2 17 2 4 4" xfId="30269" xr:uid="{00000000-0005-0000-0000-0000D8390000}"/>
    <cellStyle name="Calculation 2 17 2 5" xfId="20662" xr:uid="{00000000-0005-0000-0000-0000D9390000}"/>
    <cellStyle name="Calculation 2 17 2 5 2" xfId="46199" xr:uid="{00000000-0005-0000-0000-0000DA390000}"/>
    <cellStyle name="Calculation 2 17 2 5 3" xfId="50105" xr:uid="{00000000-0005-0000-0000-0000DB390000}"/>
    <cellStyle name="Calculation 2 17 2 5 4" xfId="38068" xr:uid="{00000000-0005-0000-0000-0000DC390000}"/>
    <cellStyle name="Calculation 2 17 2 6" xfId="21315" xr:uid="{00000000-0005-0000-0000-0000DD390000}"/>
    <cellStyle name="Calculation 2 17 2 6 2" xfId="46852" xr:uid="{00000000-0005-0000-0000-0000DE390000}"/>
    <cellStyle name="Calculation 2 17 2 6 3" xfId="50758" xr:uid="{00000000-0005-0000-0000-0000DF390000}"/>
    <cellStyle name="Calculation 2 17 2 7" xfId="40655" xr:uid="{00000000-0005-0000-0000-0000E0390000}"/>
    <cellStyle name="Calculation 2 17 2 8" xfId="39404" xr:uid="{00000000-0005-0000-0000-0000E1390000}"/>
    <cellStyle name="Calculation 2 17 3" xfId="8458" xr:uid="{00000000-0005-0000-0000-0000E2390000}"/>
    <cellStyle name="Calculation 2 17 3 2" xfId="16254" xr:uid="{00000000-0005-0000-0000-0000E3390000}"/>
    <cellStyle name="Calculation 2 17 3 2 2" xfId="43405" xr:uid="{00000000-0005-0000-0000-0000E4390000}"/>
    <cellStyle name="Calculation 2 17 3 2 3" xfId="41278" xr:uid="{00000000-0005-0000-0000-0000E5390000}"/>
    <cellStyle name="Calculation 2 17 3 2 4" xfId="33889" xr:uid="{00000000-0005-0000-0000-0000E6390000}"/>
    <cellStyle name="Calculation 2 17 3 3" xfId="12128" xr:uid="{00000000-0005-0000-0000-0000E7390000}"/>
    <cellStyle name="Calculation 2 17 3 3 2" xfId="41873" xr:uid="{00000000-0005-0000-0000-0000E8390000}"/>
    <cellStyle name="Calculation 2 17 3 3 3" xfId="44417" xr:uid="{00000000-0005-0000-0000-0000E9390000}"/>
    <cellStyle name="Calculation 2 17 3 3 4" xfId="29801" xr:uid="{00000000-0005-0000-0000-0000EA390000}"/>
    <cellStyle name="Calculation 2 17 3 4" xfId="18972" xr:uid="{00000000-0005-0000-0000-0000EB390000}"/>
    <cellStyle name="Calculation 2 17 3 4 2" xfId="44509" xr:uid="{00000000-0005-0000-0000-0000EC390000}"/>
    <cellStyle name="Calculation 2 17 3 4 3" xfId="48415" xr:uid="{00000000-0005-0000-0000-0000ED390000}"/>
    <cellStyle name="Calculation 2 17 3 4 4" xfId="36597" xr:uid="{00000000-0005-0000-0000-0000EE390000}"/>
    <cellStyle name="Calculation 2 17 3 5" xfId="19801" xr:uid="{00000000-0005-0000-0000-0000EF390000}"/>
    <cellStyle name="Calculation 2 17 3 5 2" xfId="45338" xr:uid="{00000000-0005-0000-0000-0000F0390000}"/>
    <cellStyle name="Calculation 2 17 3 5 3" xfId="49244" xr:uid="{00000000-0005-0000-0000-0000F1390000}"/>
    <cellStyle name="Calculation 2 17 3 5 4" xfId="37324" xr:uid="{00000000-0005-0000-0000-0000F2390000}"/>
    <cellStyle name="Calculation 2 17 3 6" xfId="11601" xr:uid="{00000000-0005-0000-0000-0000F3390000}"/>
    <cellStyle name="Calculation 2 17 3 6 2" xfId="41612" xr:uid="{00000000-0005-0000-0000-0000F4390000}"/>
    <cellStyle name="Calculation 2 17 3 6 3" xfId="39571" xr:uid="{00000000-0005-0000-0000-0000F5390000}"/>
    <cellStyle name="Calculation 2 17 3 7" xfId="40267" xr:uid="{00000000-0005-0000-0000-0000F6390000}"/>
    <cellStyle name="Calculation 2 17 3 8" xfId="39235" xr:uid="{00000000-0005-0000-0000-0000F7390000}"/>
    <cellStyle name="Calculation 2 18" xfId="6956" xr:uid="{00000000-0005-0000-0000-0000F8390000}"/>
    <cellStyle name="Calculation 2 18 10" xfId="43777" xr:uid="{00000000-0005-0000-0000-0000F9390000}"/>
    <cellStyle name="Calculation 2 18 2" xfId="10486" xr:uid="{00000000-0005-0000-0000-0000FA390000}"/>
    <cellStyle name="Calculation 2 18 2 2" xfId="18279" xr:uid="{00000000-0005-0000-0000-0000FB390000}"/>
    <cellStyle name="Calculation 2 18 2 2 2" xfId="43826" xr:uid="{00000000-0005-0000-0000-0000FC390000}"/>
    <cellStyle name="Calculation 2 18 2 2 3" xfId="47735" xr:uid="{00000000-0005-0000-0000-0000FD390000}"/>
    <cellStyle name="Calculation 2 18 2 2 4" xfId="35916" xr:uid="{00000000-0005-0000-0000-0000FE390000}"/>
    <cellStyle name="Calculation 2 18 2 3" xfId="19766" xr:uid="{00000000-0005-0000-0000-0000FF390000}"/>
    <cellStyle name="Calculation 2 18 2 3 2" xfId="45303" xr:uid="{00000000-0005-0000-0000-0000003A0000}"/>
    <cellStyle name="Calculation 2 18 2 3 3" xfId="49209" xr:uid="{00000000-0005-0000-0000-0000013A0000}"/>
    <cellStyle name="Calculation 2 18 2 3 4" xfId="37293" xr:uid="{00000000-0005-0000-0000-0000023A0000}"/>
    <cellStyle name="Calculation 2 18 2 4" xfId="19262" xr:uid="{00000000-0005-0000-0000-0000033A0000}"/>
    <cellStyle name="Calculation 2 18 2 4 2" xfId="44799" xr:uid="{00000000-0005-0000-0000-0000043A0000}"/>
    <cellStyle name="Calculation 2 18 2 4 3" xfId="48705" xr:uid="{00000000-0005-0000-0000-0000053A0000}"/>
    <cellStyle name="Calculation 2 18 2 4 4" xfId="36840" xr:uid="{00000000-0005-0000-0000-0000063A0000}"/>
    <cellStyle name="Calculation 2 18 2 5" xfId="20692" xr:uid="{00000000-0005-0000-0000-0000073A0000}"/>
    <cellStyle name="Calculation 2 18 2 5 2" xfId="46229" xr:uid="{00000000-0005-0000-0000-0000083A0000}"/>
    <cellStyle name="Calculation 2 18 2 5 3" xfId="50135" xr:uid="{00000000-0005-0000-0000-0000093A0000}"/>
    <cellStyle name="Calculation 2 18 2 5 4" xfId="38098" xr:uid="{00000000-0005-0000-0000-00000A3A0000}"/>
    <cellStyle name="Calculation 2 18 2 6" xfId="21345" xr:uid="{00000000-0005-0000-0000-00000B3A0000}"/>
    <cellStyle name="Calculation 2 18 2 6 2" xfId="46882" xr:uid="{00000000-0005-0000-0000-00000C3A0000}"/>
    <cellStyle name="Calculation 2 18 2 6 3" xfId="50788" xr:uid="{00000000-0005-0000-0000-00000D3A0000}"/>
    <cellStyle name="Calculation 2 18 2 7" xfId="40685" xr:uid="{00000000-0005-0000-0000-00000E3A0000}"/>
    <cellStyle name="Calculation 2 18 2 8" xfId="40605" xr:uid="{00000000-0005-0000-0000-00000F3A0000}"/>
    <cellStyle name="Calculation 2 18 3" xfId="10781" xr:uid="{00000000-0005-0000-0000-0000103A0000}"/>
    <cellStyle name="Calculation 2 18 3 2" xfId="18574" xr:uid="{00000000-0005-0000-0000-0000113A0000}"/>
    <cellStyle name="Calculation 2 18 3 2 2" xfId="44121" xr:uid="{00000000-0005-0000-0000-0000123A0000}"/>
    <cellStyle name="Calculation 2 18 3 2 3" xfId="48030" xr:uid="{00000000-0005-0000-0000-0000133A0000}"/>
    <cellStyle name="Calculation 2 18 3 2 4" xfId="36211" xr:uid="{00000000-0005-0000-0000-0000143A0000}"/>
    <cellStyle name="Calculation 2 18 3 3" xfId="19597" xr:uid="{00000000-0005-0000-0000-0000153A0000}"/>
    <cellStyle name="Calculation 2 18 3 3 2" xfId="45134" xr:uid="{00000000-0005-0000-0000-0000163A0000}"/>
    <cellStyle name="Calculation 2 18 3 3 3" xfId="49040" xr:uid="{00000000-0005-0000-0000-0000173A0000}"/>
    <cellStyle name="Calculation 2 18 3 3 4" xfId="37137" xr:uid="{00000000-0005-0000-0000-0000183A0000}"/>
    <cellStyle name="Calculation 2 18 3 4" xfId="19054" xr:uid="{00000000-0005-0000-0000-0000193A0000}"/>
    <cellStyle name="Calculation 2 18 3 4 2" xfId="44591" xr:uid="{00000000-0005-0000-0000-00001A3A0000}"/>
    <cellStyle name="Calculation 2 18 3 4 3" xfId="48497" xr:uid="{00000000-0005-0000-0000-00001B3A0000}"/>
    <cellStyle name="Calculation 2 18 3 4 4" xfId="36654" xr:uid="{00000000-0005-0000-0000-00001C3A0000}"/>
    <cellStyle name="Calculation 2 18 3 5" xfId="20987" xr:uid="{00000000-0005-0000-0000-00001D3A0000}"/>
    <cellStyle name="Calculation 2 18 3 5 2" xfId="46524" xr:uid="{00000000-0005-0000-0000-00001E3A0000}"/>
    <cellStyle name="Calculation 2 18 3 5 3" xfId="50430" xr:uid="{00000000-0005-0000-0000-00001F3A0000}"/>
    <cellStyle name="Calculation 2 18 3 5 4" xfId="38393" xr:uid="{00000000-0005-0000-0000-0000203A0000}"/>
    <cellStyle name="Calculation 2 18 3 6" xfId="21640" xr:uid="{00000000-0005-0000-0000-0000213A0000}"/>
    <cellStyle name="Calculation 2 18 3 6 2" xfId="47177" xr:uid="{00000000-0005-0000-0000-0000223A0000}"/>
    <cellStyle name="Calculation 2 18 3 6 3" xfId="51083" xr:uid="{00000000-0005-0000-0000-0000233A0000}"/>
    <cellStyle name="Calculation 2 18 3 7" xfId="40980" xr:uid="{00000000-0005-0000-0000-0000243A0000}"/>
    <cellStyle name="Calculation 2 18 3 8" xfId="42064" xr:uid="{00000000-0005-0000-0000-0000253A0000}"/>
    <cellStyle name="Calculation 2 18 4" xfId="14744" xr:uid="{00000000-0005-0000-0000-0000263A0000}"/>
    <cellStyle name="Calculation 2 18 4 2" xfId="42860" xr:uid="{00000000-0005-0000-0000-0000273A0000}"/>
    <cellStyle name="Calculation 2 18 4 3" xfId="43309" xr:uid="{00000000-0005-0000-0000-0000283A0000}"/>
    <cellStyle name="Calculation 2 18 4 4" xfId="32379" xr:uid="{00000000-0005-0000-0000-0000293A0000}"/>
    <cellStyle name="Calculation 2 18 5" xfId="13045" xr:uid="{00000000-0005-0000-0000-00002A3A0000}"/>
    <cellStyle name="Calculation 2 18 5 2" xfId="42266" xr:uid="{00000000-0005-0000-0000-00002B3A0000}"/>
    <cellStyle name="Calculation 2 18 5 3" xfId="40055" xr:uid="{00000000-0005-0000-0000-00002C3A0000}"/>
    <cellStyle name="Calculation 2 18 5 4" xfId="30694" xr:uid="{00000000-0005-0000-0000-00002D3A0000}"/>
    <cellStyle name="Calculation 2 18 6" xfId="20222" xr:uid="{00000000-0005-0000-0000-00002E3A0000}"/>
    <cellStyle name="Calculation 2 18 6 2" xfId="45759" xr:uid="{00000000-0005-0000-0000-00002F3A0000}"/>
    <cellStyle name="Calculation 2 18 6 3" xfId="49665" xr:uid="{00000000-0005-0000-0000-0000303A0000}"/>
    <cellStyle name="Calculation 2 18 6 4" xfId="37699" xr:uid="{00000000-0005-0000-0000-0000313A0000}"/>
    <cellStyle name="Calculation 2 18 7" xfId="11627" xr:uid="{00000000-0005-0000-0000-0000323A0000}"/>
    <cellStyle name="Calculation 2 18 7 2" xfId="41638" xr:uid="{00000000-0005-0000-0000-0000333A0000}"/>
    <cellStyle name="Calculation 2 18 7 3" xfId="42022" xr:uid="{00000000-0005-0000-0000-0000343A0000}"/>
    <cellStyle name="Calculation 2 18 7 4" xfId="29330" xr:uid="{00000000-0005-0000-0000-0000353A0000}"/>
    <cellStyle name="Calculation 2 18 8" xfId="12062" xr:uid="{00000000-0005-0000-0000-0000363A0000}"/>
    <cellStyle name="Calculation 2 18 8 2" xfId="41815" xr:uid="{00000000-0005-0000-0000-0000373A0000}"/>
    <cellStyle name="Calculation 2 18 8 3" xfId="43204" xr:uid="{00000000-0005-0000-0000-0000383A0000}"/>
    <cellStyle name="Calculation 2 18 9" xfId="39720" xr:uid="{00000000-0005-0000-0000-0000393A0000}"/>
    <cellStyle name="Calculation 2 19" xfId="1442" xr:uid="{00000000-0005-0000-0000-00003A3A0000}"/>
    <cellStyle name="Calculation 2 2" xfId="1448" xr:uid="{00000000-0005-0000-0000-00003B3A0000}"/>
    <cellStyle name="Calculation 2 2 2" xfId="1449" xr:uid="{00000000-0005-0000-0000-00003C3A0000}"/>
    <cellStyle name="Calculation 2 2 2 2" xfId="6965" xr:uid="{00000000-0005-0000-0000-00003D3A0000}"/>
    <cellStyle name="Calculation 2 2 2 2 10" xfId="40410" xr:uid="{00000000-0005-0000-0000-00003E3A0000}"/>
    <cellStyle name="Calculation 2 2 2 2 2" xfId="10495" xr:uid="{00000000-0005-0000-0000-00003F3A0000}"/>
    <cellStyle name="Calculation 2 2 2 2 2 2" xfId="18288" xr:uid="{00000000-0005-0000-0000-0000403A0000}"/>
    <cellStyle name="Calculation 2 2 2 2 2 2 2" xfId="43835" xr:uid="{00000000-0005-0000-0000-0000413A0000}"/>
    <cellStyle name="Calculation 2 2 2 2 2 2 3" xfId="47744" xr:uid="{00000000-0005-0000-0000-0000423A0000}"/>
    <cellStyle name="Calculation 2 2 2 2 2 2 4" xfId="35925" xr:uid="{00000000-0005-0000-0000-0000433A0000}"/>
    <cellStyle name="Calculation 2 2 2 2 2 3" xfId="19764" xr:uid="{00000000-0005-0000-0000-0000443A0000}"/>
    <cellStyle name="Calculation 2 2 2 2 2 3 2" xfId="45301" xr:uid="{00000000-0005-0000-0000-0000453A0000}"/>
    <cellStyle name="Calculation 2 2 2 2 2 3 3" xfId="49207" xr:uid="{00000000-0005-0000-0000-0000463A0000}"/>
    <cellStyle name="Calculation 2 2 2 2 2 3 4" xfId="37291" xr:uid="{00000000-0005-0000-0000-0000473A0000}"/>
    <cellStyle name="Calculation 2 2 2 2 2 4" xfId="19207" xr:uid="{00000000-0005-0000-0000-0000483A0000}"/>
    <cellStyle name="Calculation 2 2 2 2 2 4 2" xfId="44744" xr:uid="{00000000-0005-0000-0000-0000493A0000}"/>
    <cellStyle name="Calculation 2 2 2 2 2 4 3" xfId="48650" xr:uid="{00000000-0005-0000-0000-00004A3A0000}"/>
    <cellStyle name="Calculation 2 2 2 2 2 4 4" xfId="36792" xr:uid="{00000000-0005-0000-0000-00004B3A0000}"/>
    <cellStyle name="Calculation 2 2 2 2 2 5" xfId="20701" xr:uid="{00000000-0005-0000-0000-00004C3A0000}"/>
    <cellStyle name="Calculation 2 2 2 2 2 5 2" xfId="46238" xr:uid="{00000000-0005-0000-0000-00004D3A0000}"/>
    <cellStyle name="Calculation 2 2 2 2 2 5 3" xfId="50144" xr:uid="{00000000-0005-0000-0000-00004E3A0000}"/>
    <cellStyle name="Calculation 2 2 2 2 2 5 4" xfId="38107" xr:uid="{00000000-0005-0000-0000-00004F3A0000}"/>
    <cellStyle name="Calculation 2 2 2 2 2 6" xfId="21354" xr:uid="{00000000-0005-0000-0000-0000503A0000}"/>
    <cellStyle name="Calculation 2 2 2 2 2 6 2" xfId="46891" xr:uid="{00000000-0005-0000-0000-0000513A0000}"/>
    <cellStyle name="Calculation 2 2 2 2 2 6 3" xfId="50797" xr:uid="{00000000-0005-0000-0000-0000523A0000}"/>
    <cellStyle name="Calculation 2 2 2 2 2 7" xfId="40694" xr:uid="{00000000-0005-0000-0000-0000533A0000}"/>
    <cellStyle name="Calculation 2 2 2 2 2 8" xfId="39506" xr:uid="{00000000-0005-0000-0000-0000543A0000}"/>
    <cellStyle name="Calculation 2 2 2 2 3" xfId="10790" xr:uid="{00000000-0005-0000-0000-0000553A0000}"/>
    <cellStyle name="Calculation 2 2 2 2 3 2" xfId="18583" xr:uid="{00000000-0005-0000-0000-0000563A0000}"/>
    <cellStyle name="Calculation 2 2 2 2 3 2 2" xfId="44130" xr:uid="{00000000-0005-0000-0000-0000573A0000}"/>
    <cellStyle name="Calculation 2 2 2 2 3 2 3" xfId="48039" xr:uid="{00000000-0005-0000-0000-0000583A0000}"/>
    <cellStyle name="Calculation 2 2 2 2 3 2 4" xfId="36220" xr:uid="{00000000-0005-0000-0000-0000593A0000}"/>
    <cellStyle name="Calculation 2 2 2 2 3 3" xfId="13334" xr:uid="{00000000-0005-0000-0000-00005A3A0000}"/>
    <cellStyle name="Calculation 2 2 2 2 3 3 2" xfId="42504" xr:uid="{00000000-0005-0000-0000-00005B3A0000}"/>
    <cellStyle name="Calculation 2 2 2 2 3 3 3" xfId="40050" xr:uid="{00000000-0005-0000-0000-00005C3A0000}"/>
    <cellStyle name="Calculation 2 2 2 2 3 3 4" xfId="30974" xr:uid="{00000000-0005-0000-0000-00005D3A0000}"/>
    <cellStyle name="Calculation 2 2 2 2 3 4" xfId="19519" xr:uid="{00000000-0005-0000-0000-00005E3A0000}"/>
    <cellStyle name="Calculation 2 2 2 2 3 4 2" xfId="45056" xr:uid="{00000000-0005-0000-0000-00005F3A0000}"/>
    <cellStyle name="Calculation 2 2 2 2 3 4 3" xfId="48962" xr:uid="{00000000-0005-0000-0000-0000603A0000}"/>
    <cellStyle name="Calculation 2 2 2 2 3 4 4" xfId="37067" xr:uid="{00000000-0005-0000-0000-0000613A0000}"/>
    <cellStyle name="Calculation 2 2 2 2 3 5" xfId="20996" xr:uid="{00000000-0005-0000-0000-0000623A0000}"/>
    <cellStyle name="Calculation 2 2 2 2 3 5 2" xfId="46533" xr:uid="{00000000-0005-0000-0000-0000633A0000}"/>
    <cellStyle name="Calculation 2 2 2 2 3 5 3" xfId="50439" xr:uid="{00000000-0005-0000-0000-0000643A0000}"/>
    <cellStyle name="Calculation 2 2 2 2 3 5 4" xfId="38402" xr:uid="{00000000-0005-0000-0000-0000653A0000}"/>
    <cellStyle name="Calculation 2 2 2 2 3 6" xfId="21649" xr:uid="{00000000-0005-0000-0000-0000663A0000}"/>
    <cellStyle name="Calculation 2 2 2 2 3 6 2" xfId="47186" xr:uid="{00000000-0005-0000-0000-0000673A0000}"/>
    <cellStyle name="Calculation 2 2 2 2 3 6 3" xfId="51092" xr:uid="{00000000-0005-0000-0000-0000683A0000}"/>
    <cellStyle name="Calculation 2 2 2 2 3 7" xfId="40989" xr:uid="{00000000-0005-0000-0000-0000693A0000}"/>
    <cellStyle name="Calculation 2 2 2 2 3 8" xfId="43235" xr:uid="{00000000-0005-0000-0000-00006A3A0000}"/>
    <cellStyle name="Calculation 2 2 2 2 4" xfId="14753" xr:uid="{00000000-0005-0000-0000-00006B3A0000}"/>
    <cellStyle name="Calculation 2 2 2 2 4 2" xfId="42869" xr:uid="{00000000-0005-0000-0000-00006C3A0000}"/>
    <cellStyle name="Calculation 2 2 2 2 4 3" xfId="43307" xr:uid="{00000000-0005-0000-0000-00006D3A0000}"/>
    <cellStyle name="Calculation 2 2 2 2 4 4" xfId="32388" xr:uid="{00000000-0005-0000-0000-00006E3A0000}"/>
    <cellStyle name="Calculation 2 2 2 2 5" xfId="11272" xr:uid="{00000000-0005-0000-0000-00006F3A0000}"/>
    <cellStyle name="Calculation 2 2 2 2 5 2" xfId="41319" xr:uid="{00000000-0005-0000-0000-0000703A0000}"/>
    <cellStyle name="Calculation 2 2 2 2 5 3" xfId="42590" xr:uid="{00000000-0005-0000-0000-0000713A0000}"/>
    <cellStyle name="Calculation 2 2 2 2 5 4" xfId="29000" xr:uid="{00000000-0005-0000-0000-0000723A0000}"/>
    <cellStyle name="Calculation 2 2 2 2 6" xfId="19203" xr:uid="{00000000-0005-0000-0000-0000733A0000}"/>
    <cellStyle name="Calculation 2 2 2 2 6 2" xfId="44740" xr:uid="{00000000-0005-0000-0000-0000743A0000}"/>
    <cellStyle name="Calculation 2 2 2 2 6 3" xfId="48646" xr:uid="{00000000-0005-0000-0000-0000753A0000}"/>
    <cellStyle name="Calculation 2 2 2 2 6 4" xfId="36788" xr:uid="{00000000-0005-0000-0000-0000763A0000}"/>
    <cellStyle name="Calculation 2 2 2 2 7" xfId="20481" xr:uid="{00000000-0005-0000-0000-0000773A0000}"/>
    <cellStyle name="Calculation 2 2 2 2 7 2" xfId="46018" xr:uid="{00000000-0005-0000-0000-0000783A0000}"/>
    <cellStyle name="Calculation 2 2 2 2 7 3" xfId="49924" xr:uid="{00000000-0005-0000-0000-0000793A0000}"/>
    <cellStyle name="Calculation 2 2 2 2 7 4" xfId="37931" xr:uid="{00000000-0005-0000-0000-00007A3A0000}"/>
    <cellStyle name="Calculation 2 2 2 2 8" xfId="19017" xr:uid="{00000000-0005-0000-0000-00007B3A0000}"/>
    <cellStyle name="Calculation 2 2 2 2 8 2" xfId="44554" xr:uid="{00000000-0005-0000-0000-00007C3A0000}"/>
    <cellStyle name="Calculation 2 2 2 2 8 3" xfId="48460" xr:uid="{00000000-0005-0000-0000-00007D3A0000}"/>
    <cellStyle name="Calculation 2 2 2 2 9" xfId="39729" xr:uid="{00000000-0005-0000-0000-00007E3A0000}"/>
    <cellStyle name="Calculation 2 2 2 3" xfId="52948" xr:uid="{00000000-0005-0000-0000-00007F3A0000}"/>
    <cellStyle name="Calculation 2 2 3" xfId="1450" xr:uid="{00000000-0005-0000-0000-0000803A0000}"/>
    <cellStyle name="Calculation 2 2 3 2" xfId="6966" xr:uid="{00000000-0005-0000-0000-0000813A0000}"/>
    <cellStyle name="Calculation 2 2 3 2 10" xfId="39522" xr:uid="{00000000-0005-0000-0000-0000823A0000}"/>
    <cellStyle name="Calculation 2 2 3 2 2" xfId="10496" xr:uid="{00000000-0005-0000-0000-0000833A0000}"/>
    <cellStyle name="Calculation 2 2 3 2 2 2" xfId="18289" xr:uid="{00000000-0005-0000-0000-0000843A0000}"/>
    <cellStyle name="Calculation 2 2 3 2 2 2 2" xfId="43836" xr:uid="{00000000-0005-0000-0000-0000853A0000}"/>
    <cellStyle name="Calculation 2 2 3 2 2 2 3" xfId="47745" xr:uid="{00000000-0005-0000-0000-0000863A0000}"/>
    <cellStyle name="Calculation 2 2 3 2 2 2 4" xfId="35926" xr:uid="{00000000-0005-0000-0000-0000873A0000}"/>
    <cellStyle name="Calculation 2 2 3 2 2 3" xfId="11490" xr:uid="{00000000-0005-0000-0000-0000883A0000}"/>
    <cellStyle name="Calculation 2 2 3 2 2 3 2" xfId="41501" xr:uid="{00000000-0005-0000-0000-0000893A0000}"/>
    <cellStyle name="Calculation 2 2 3 2 2 3 3" xfId="42029" xr:uid="{00000000-0005-0000-0000-00008A3A0000}"/>
    <cellStyle name="Calculation 2 2 3 2 2 3 4" xfId="29205" xr:uid="{00000000-0005-0000-0000-00008B3A0000}"/>
    <cellStyle name="Calculation 2 2 3 2 2 4" xfId="11682" xr:uid="{00000000-0005-0000-0000-00008C3A0000}"/>
    <cellStyle name="Calculation 2 2 3 2 2 4 2" xfId="41693" xr:uid="{00000000-0005-0000-0000-00008D3A0000}"/>
    <cellStyle name="Calculation 2 2 3 2 2 4 3" xfId="40205" xr:uid="{00000000-0005-0000-0000-00008E3A0000}"/>
    <cellStyle name="Calculation 2 2 3 2 2 4 4" xfId="29375" xr:uid="{00000000-0005-0000-0000-00008F3A0000}"/>
    <cellStyle name="Calculation 2 2 3 2 2 5" xfId="20702" xr:uid="{00000000-0005-0000-0000-0000903A0000}"/>
    <cellStyle name="Calculation 2 2 3 2 2 5 2" xfId="46239" xr:uid="{00000000-0005-0000-0000-0000913A0000}"/>
    <cellStyle name="Calculation 2 2 3 2 2 5 3" xfId="50145" xr:uid="{00000000-0005-0000-0000-0000923A0000}"/>
    <cellStyle name="Calculation 2 2 3 2 2 5 4" xfId="38108" xr:uid="{00000000-0005-0000-0000-0000933A0000}"/>
    <cellStyle name="Calculation 2 2 3 2 2 6" xfId="21355" xr:uid="{00000000-0005-0000-0000-0000943A0000}"/>
    <cellStyle name="Calculation 2 2 3 2 2 6 2" xfId="46892" xr:uid="{00000000-0005-0000-0000-0000953A0000}"/>
    <cellStyle name="Calculation 2 2 3 2 2 6 3" xfId="50798" xr:uid="{00000000-0005-0000-0000-0000963A0000}"/>
    <cellStyle name="Calculation 2 2 3 2 2 7" xfId="40695" xr:uid="{00000000-0005-0000-0000-0000973A0000}"/>
    <cellStyle name="Calculation 2 2 3 2 2 8" xfId="42080" xr:uid="{00000000-0005-0000-0000-0000983A0000}"/>
    <cellStyle name="Calculation 2 2 3 2 3" xfId="10791" xr:uid="{00000000-0005-0000-0000-0000993A0000}"/>
    <cellStyle name="Calculation 2 2 3 2 3 2" xfId="18584" xr:uid="{00000000-0005-0000-0000-00009A3A0000}"/>
    <cellStyle name="Calculation 2 2 3 2 3 2 2" xfId="44131" xr:uid="{00000000-0005-0000-0000-00009B3A0000}"/>
    <cellStyle name="Calculation 2 2 3 2 3 2 3" xfId="48040" xr:uid="{00000000-0005-0000-0000-00009C3A0000}"/>
    <cellStyle name="Calculation 2 2 3 2 3 2 4" xfId="36221" xr:uid="{00000000-0005-0000-0000-00009D3A0000}"/>
    <cellStyle name="Calculation 2 2 3 2 3 3" xfId="19596" xr:uid="{00000000-0005-0000-0000-00009E3A0000}"/>
    <cellStyle name="Calculation 2 2 3 2 3 3 2" xfId="45133" xr:uid="{00000000-0005-0000-0000-00009F3A0000}"/>
    <cellStyle name="Calculation 2 2 3 2 3 3 3" xfId="49039" xr:uid="{00000000-0005-0000-0000-0000A03A0000}"/>
    <cellStyle name="Calculation 2 2 3 2 3 3 4" xfId="37136" xr:uid="{00000000-0005-0000-0000-0000A13A0000}"/>
    <cellStyle name="Calculation 2 2 3 2 3 4" xfId="11559" xr:uid="{00000000-0005-0000-0000-0000A23A0000}"/>
    <cellStyle name="Calculation 2 2 3 2 3 4 2" xfId="41570" xr:uid="{00000000-0005-0000-0000-0000A33A0000}"/>
    <cellStyle name="Calculation 2 2 3 2 3 4 3" xfId="40567" xr:uid="{00000000-0005-0000-0000-0000A43A0000}"/>
    <cellStyle name="Calculation 2 2 3 2 3 4 4" xfId="29271" xr:uid="{00000000-0005-0000-0000-0000A53A0000}"/>
    <cellStyle name="Calculation 2 2 3 2 3 5" xfId="20997" xr:uid="{00000000-0005-0000-0000-0000A63A0000}"/>
    <cellStyle name="Calculation 2 2 3 2 3 5 2" xfId="46534" xr:uid="{00000000-0005-0000-0000-0000A73A0000}"/>
    <cellStyle name="Calculation 2 2 3 2 3 5 3" xfId="50440" xr:uid="{00000000-0005-0000-0000-0000A83A0000}"/>
    <cellStyle name="Calculation 2 2 3 2 3 5 4" xfId="38403" xr:uid="{00000000-0005-0000-0000-0000A93A0000}"/>
    <cellStyle name="Calculation 2 2 3 2 3 6" xfId="21650" xr:uid="{00000000-0005-0000-0000-0000AA3A0000}"/>
    <cellStyle name="Calculation 2 2 3 2 3 6 2" xfId="47187" xr:uid="{00000000-0005-0000-0000-0000AB3A0000}"/>
    <cellStyle name="Calculation 2 2 3 2 3 6 3" xfId="51093" xr:uid="{00000000-0005-0000-0000-0000AC3A0000}"/>
    <cellStyle name="Calculation 2 2 3 2 3 7" xfId="40990" xr:uid="{00000000-0005-0000-0000-0000AD3A0000}"/>
    <cellStyle name="Calculation 2 2 3 2 3 8" xfId="40094" xr:uid="{00000000-0005-0000-0000-0000AE3A0000}"/>
    <cellStyle name="Calculation 2 2 3 2 4" xfId="14754" xr:uid="{00000000-0005-0000-0000-0000AF3A0000}"/>
    <cellStyle name="Calculation 2 2 3 2 4 2" xfId="42870" xr:uid="{00000000-0005-0000-0000-0000B03A0000}"/>
    <cellStyle name="Calculation 2 2 3 2 4 3" xfId="40166" xr:uid="{00000000-0005-0000-0000-0000B13A0000}"/>
    <cellStyle name="Calculation 2 2 3 2 4 4" xfId="32389" xr:uid="{00000000-0005-0000-0000-0000B23A0000}"/>
    <cellStyle name="Calculation 2 2 3 2 5" xfId="13050" xr:uid="{00000000-0005-0000-0000-0000B33A0000}"/>
    <cellStyle name="Calculation 2 2 3 2 5 2" xfId="42271" xr:uid="{00000000-0005-0000-0000-0000B43A0000}"/>
    <cellStyle name="Calculation 2 2 3 2 5 3" xfId="42690" xr:uid="{00000000-0005-0000-0000-0000B53A0000}"/>
    <cellStyle name="Calculation 2 2 3 2 5 4" xfId="30699" xr:uid="{00000000-0005-0000-0000-0000B63A0000}"/>
    <cellStyle name="Calculation 2 2 3 2 6" xfId="20185" xr:uid="{00000000-0005-0000-0000-0000B73A0000}"/>
    <cellStyle name="Calculation 2 2 3 2 6 2" xfId="45722" xr:uid="{00000000-0005-0000-0000-0000B83A0000}"/>
    <cellStyle name="Calculation 2 2 3 2 6 3" xfId="49628" xr:uid="{00000000-0005-0000-0000-0000B93A0000}"/>
    <cellStyle name="Calculation 2 2 3 2 6 4" xfId="37670" xr:uid="{00000000-0005-0000-0000-0000BA3A0000}"/>
    <cellStyle name="Calculation 2 2 3 2 7" xfId="20235" xr:uid="{00000000-0005-0000-0000-0000BB3A0000}"/>
    <cellStyle name="Calculation 2 2 3 2 7 2" xfId="45772" xr:uid="{00000000-0005-0000-0000-0000BC3A0000}"/>
    <cellStyle name="Calculation 2 2 3 2 7 3" xfId="49678" xr:uid="{00000000-0005-0000-0000-0000BD3A0000}"/>
    <cellStyle name="Calculation 2 2 3 2 7 4" xfId="37708" xr:uid="{00000000-0005-0000-0000-0000BE3A0000}"/>
    <cellStyle name="Calculation 2 2 3 2 8" xfId="20065" xr:uid="{00000000-0005-0000-0000-0000BF3A0000}"/>
    <cellStyle name="Calculation 2 2 3 2 8 2" xfId="45602" xr:uid="{00000000-0005-0000-0000-0000C03A0000}"/>
    <cellStyle name="Calculation 2 2 3 2 8 3" xfId="49508" xr:uid="{00000000-0005-0000-0000-0000C13A0000}"/>
    <cellStyle name="Calculation 2 2 3 2 9" xfId="39730" xr:uid="{00000000-0005-0000-0000-0000C23A0000}"/>
    <cellStyle name="Calculation 2 2 3 3" xfId="22886" xr:uid="{00000000-0005-0000-0000-0000C33A0000}"/>
    <cellStyle name="Calculation 2 2 3 3 2" xfId="47611" xr:uid="{00000000-0005-0000-0000-0000C43A0000}"/>
    <cellStyle name="Calculation 2 2 3 3 3" xfId="51426" xr:uid="{00000000-0005-0000-0000-0000C53A0000}"/>
    <cellStyle name="Calculation 2 2 3 3 4" xfId="39031" xr:uid="{00000000-0005-0000-0000-0000C63A0000}"/>
    <cellStyle name="Calculation 2 2 3 4" xfId="23054" xr:uid="{00000000-0005-0000-0000-0000C73A0000}"/>
    <cellStyle name="Calculation 2 2 3 4 2" xfId="47655" xr:uid="{00000000-0005-0000-0000-0000C83A0000}"/>
    <cellStyle name="Calculation 2 2 3 4 3" xfId="51466" xr:uid="{00000000-0005-0000-0000-0000C93A0000}"/>
    <cellStyle name="Calculation 2 2 3 5" xfId="52949" xr:uid="{00000000-0005-0000-0000-0000CA3A0000}"/>
    <cellStyle name="Calculation 2 2 4" xfId="4153" xr:uid="{00000000-0005-0000-0000-0000CB3A0000}"/>
    <cellStyle name="Calculation 2 2 4 2" xfId="6967" xr:uid="{00000000-0005-0000-0000-0000CC3A0000}"/>
    <cellStyle name="Calculation 2 2 4 2 10" xfId="42203" xr:uid="{00000000-0005-0000-0000-0000CD3A0000}"/>
    <cellStyle name="Calculation 2 2 4 2 2" xfId="10497" xr:uid="{00000000-0005-0000-0000-0000CE3A0000}"/>
    <cellStyle name="Calculation 2 2 4 2 2 2" xfId="18290" xr:uid="{00000000-0005-0000-0000-0000CF3A0000}"/>
    <cellStyle name="Calculation 2 2 4 2 2 2 2" xfId="43837" xr:uid="{00000000-0005-0000-0000-0000D03A0000}"/>
    <cellStyle name="Calculation 2 2 4 2 2 2 3" xfId="47746" xr:uid="{00000000-0005-0000-0000-0000D13A0000}"/>
    <cellStyle name="Calculation 2 2 4 2 2 2 4" xfId="35927" xr:uid="{00000000-0005-0000-0000-0000D23A0000}"/>
    <cellStyle name="Calculation 2 2 4 2 2 3" xfId="19765" xr:uid="{00000000-0005-0000-0000-0000D33A0000}"/>
    <cellStyle name="Calculation 2 2 4 2 2 3 2" xfId="45302" xr:uid="{00000000-0005-0000-0000-0000D43A0000}"/>
    <cellStyle name="Calculation 2 2 4 2 2 3 3" xfId="49208" xr:uid="{00000000-0005-0000-0000-0000D53A0000}"/>
    <cellStyle name="Calculation 2 2 4 2 2 3 4" xfId="37292" xr:uid="{00000000-0005-0000-0000-0000D63A0000}"/>
    <cellStyle name="Calculation 2 2 4 2 2 4" xfId="19067" xr:uid="{00000000-0005-0000-0000-0000D73A0000}"/>
    <cellStyle name="Calculation 2 2 4 2 2 4 2" xfId="44604" xr:uid="{00000000-0005-0000-0000-0000D83A0000}"/>
    <cellStyle name="Calculation 2 2 4 2 2 4 3" xfId="48510" xr:uid="{00000000-0005-0000-0000-0000D93A0000}"/>
    <cellStyle name="Calculation 2 2 4 2 2 4 4" xfId="36666" xr:uid="{00000000-0005-0000-0000-0000DA3A0000}"/>
    <cellStyle name="Calculation 2 2 4 2 2 5" xfId="20703" xr:uid="{00000000-0005-0000-0000-0000DB3A0000}"/>
    <cellStyle name="Calculation 2 2 4 2 2 5 2" xfId="46240" xr:uid="{00000000-0005-0000-0000-0000DC3A0000}"/>
    <cellStyle name="Calculation 2 2 4 2 2 5 3" xfId="50146" xr:uid="{00000000-0005-0000-0000-0000DD3A0000}"/>
    <cellStyle name="Calculation 2 2 4 2 2 5 4" xfId="38109" xr:uid="{00000000-0005-0000-0000-0000DE3A0000}"/>
    <cellStyle name="Calculation 2 2 4 2 2 6" xfId="21356" xr:uid="{00000000-0005-0000-0000-0000DF3A0000}"/>
    <cellStyle name="Calculation 2 2 4 2 2 6 2" xfId="46893" xr:uid="{00000000-0005-0000-0000-0000E03A0000}"/>
    <cellStyle name="Calculation 2 2 4 2 2 6 3" xfId="50799" xr:uid="{00000000-0005-0000-0000-0000E13A0000}"/>
    <cellStyle name="Calculation 2 2 4 2 2 7" xfId="40696" xr:uid="{00000000-0005-0000-0000-0000E23A0000}"/>
    <cellStyle name="Calculation 2 2 4 2 2 8" xfId="43399" xr:uid="{00000000-0005-0000-0000-0000E33A0000}"/>
    <cellStyle name="Calculation 2 2 4 2 3" xfId="10792" xr:uid="{00000000-0005-0000-0000-0000E43A0000}"/>
    <cellStyle name="Calculation 2 2 4 2 3 2" xfId="18585" xr:uid="{00000000-0005-0000-0000-0000E53A0000}"/>
    <cellStyle name="Calculation 2 2 4 2 3 2 2" xfId="44132" xr:uid="{00000000-0005-0000-0000-0000E63A0000}"/>
    <cellStyle name="Calculation 2 2 4 2 3 2 3" xfId="48041" xr:uid="{00000000-0005-0000-0000-0000E73A0000}"/>
    <cellStyle name="Calculation 2 2 4 2 3 2 4" xfId="36222" xr:uid="{00000000-0005-0000-0000-0000E83A0000}"/>
    <cellStyle name="Calculation 2 2 4 2 3 3" xfId="20149" xr:uid="{00000000-0005-0000-0000-0000E93A0000}"/>
    <cellStyle name="Calculation 2 2 4 2 3 3 2" xfId="45686" xr:uid="{00000000-0005-0000-0000-0000EA3A0000}"/>
    <cellStyle name="Calculation 2 2 4 2 3 3 3" xfId="49592" xr:uid="{00000000-0005-0000-0000-0000EB3A0000}"/>
    <cellStyle name="Calculation 2 2 4 2 3 3 4" xfId="37635" xr:uid="{00000000-0005-0000-0000-0000EC3A0000}"/>
    <cellStyle name="Calculation 2 2 4 2 3 4" xfId="11543" xr:uid="{00000000-0005-0000-0000-0000ED3A0000}"/>
    <cellStyle name="Calculation 2 2 4 2 3 4 2" xfId="41554" xr:uid="{00000000-0005-0000-0000-0000EE3A0000}"/>
    <cellStyle name="Calculation 2 2 4 2 3 4 3" xfId="43601" xr:uid="{00000000-0005-0000-0000-0000EF3A0000}"/>
    <cellStyle name="Calculation 2 2 4 2 3 4 4" xfId="29257" xr:uid="{00000000-0005-0000-0000-0000F03A0000}"/>
    <cellStyle name="Calculation 2 2 4 2 3 5" xfId="20998" xr:uid="{00000000-0005-0000-0000-0000F13A0000}"/>
    <cellStyle name="Calculation 2 2 4 2 3 5 2" xfId="46535" xr:uid="{00000000-0005-0000-0000-0000F23A0000}"/>
    <cellStyle name="Calculation 2 2 4 2 3 5 3" xfId="50441" xr:uid="{00000000-0005-0000-0000-0000F33A0000}"/>
    <cellStyle name="Calculation 2 2 4 2 3 5 4" xfId="38404" xr:uid="{00000000-0005-0000-0000-0000F43A0000}"/>
    <cellStyle name="Calculation 2 2 4 2 3 6" xfId="21651" xr:uid="{00000000-0005-0000-0000-0000F53A0000}"/>
    <cellStyle name="Calculation 2 2 4 2 3 6 2" xfId="47188" xr:uid="{00000000-0005-0000-0000-0000F63A0000}"/>
    <cellStyle name="Calculation 2 2 4 2 3 6 3" xfId="51094" xr:uid="{00000000-0005-0000-0000-0000F73A0000}"/>
    <cellStyle name="Calculation 2 2 4 2 3 7" xfId="40991" xr:uid="{00000000-0005-0000-0000-0000F83A0000}"/>
    <cellStyle name="Calculation 2 2 4 2 3 8" xfId="42842" xr:uid="{00000000-0005-0000-0000-0000F93A0000}"/>
    <cellStyle name="Calculation 2 2 4 2 4" xfId="14755" xr:uid="{00000000-0005-0000-0000-0000FA3A0000}"/>
    <cellStyle name="Calculation 2 2 4 2 4 2" xfId="42871" xr:uid="{00000000-0005-0000-0000-0000FB3A0000}"/>
    <cellStyle name="Calculation 2 2 4 2 4 3" xfId="39280" xr:uid="{00000000-0005-0000-0000-0000FC3A0000}"/>
    <cellStyle name="Calculation 2 2 4 2 4 4" xfId="32390" xr:uid="{00000000-0005-0000-0000-0000FD3A0000}"/>
    <cellStyle name="Calculation 2 2 4 2 5" xfId="13051" xr:uid="{00000000-0005-0000-0000-0000FE3A0000}"/>
    <cellStyle name="Calculation 2 2 4 2 5 2" xfId="42272" xr:uid="{00000000-0005-0000-0000-0000FF3A0000}"/>
    <cellStyle name="Calculation 2 2 4 2 5 3" xfId="43578" xr:uid="{00000000-0005-0000-0000-0000003B0000}"/>
    <cellStyle name="Calculation 2 2 4 2 5 4" xfId="30700" xr:uid="{00000000-0005-0000-0000-0000013B0000}"/>
    <cellStyle name="Calculation 2 2 4 2 6" xfId="19342" xr:uid="{00000000-0005-0000-0000-0000023B0000}"/>
    <cellStyle name="Calculation 2 2 4 2 6 2" xfId="44879" xr:uid="{00000000-0005-0000-0000-0000033B0000}"/>
    <cellStyle name="Calculation 2 2 4 2 6 3" xfId="48785" xr:uid="{00000000-0005-0000-0000-0000043B0000}"/>
    <cellStyle name="Calculation 2 2 4 2 6 4" xfId="36914" xr:uid="{00000000-0005-0000-0000-0000053B0000}"/>
    <cellStyle name="Calculation 2 2 4 2 7" xfId="19261" xr:uid="{00000000-0005-0000-0000-0000063B0000}"/>
    <cellStyle name="Calculation 2 2 4 2 7 2" xfId="44798" xr:uid="{00000000-0005-0000-0000-0000073B0000}"/>
    <cellStyle name="Calculation 2 2 4 2 7 3" xfId="48704" xr:uid="{00000000-0005-0000-0000-0000083B0000}"/>
    <cellStyle name="Calculation 2 2 4 2 7 4" xfId="36839" xr:uid="{00000000-0005-0000-0000-0000093B0000}"/>
    <cellStyle name="Calculation 2 2 4 2 8" xfId="18947" xr:uid="{00000000-0005-0000-0000-00000A3B0000}"/>
    <cellStyle name="Calculation 2 2 4 2 8 2" xfId="44484" xr:uid="{00000000-0005-0000-0000-00000B3B0000}"/>
    <cellStyle name="Calculation 2 2 4 2 8 3" xfId="48390" xr:uid="{00000000-0005-0000-0000-00000C3B0000}"/>
    <cellStyle name="Calculation 2 2 4 2 9" xfId="39731" xr:uid="{00000000-0005-0000-0000-00000D3B0000}"/>
    <cellStyle name="Calculation 2 2 4 3" xfId="22293" xr:uid="{00000000-0005-0000-0000-00000E3B0000}"/>
    <cellStyle name="Calculation 2 2 4 3 2" xfId="47524" xr:uid="{00000000-0005-0000-0000-00000F3B0000}"/>
    <cellStyle name="Calculation 2 2 4 3 3" xfId="51379" xr:uid="{00000000-0005-0000-0000-0000103B0000}"/>
    <cellStyle name="Calculation 2 2 4 3 4" xfId="38830" xr:uid="{00000000-0005-0000-0000-0000113B0000}"/>
    <cellStyle name="Calculation 2 2 4 4" xfId="23031" xr:uid="{00000000-0005-0000-0000-0000123B0000}"/>
    <cellStyle name="Calculation 2 2 4 4 2" xfId="47632" xr:uid="{00000000-0005-0000-0000-0000133B0000}"/>
    <cellStyle name="Calculation 2 2 4 4 3" xfId="51443" xr:uid="{00000000-0005-0000-0000-0000143B0000}"/>
    <cellStyle name="Calculation 2 2 4 5" xfId="52950" xr:uid="{00000000-0005-0000-0000-0000153B0000}"/>
    <cellStyle name="Calculation 2 2 5" xfId="4154" xr:uid="{00000000-0005-0000-0000-0000163B0000}"/>
    <cellStyle name="Calculation 2 2 5 2" xfId="10457" xr:uid="{00000000-0005-0000-0000-0000173B0000}"/>
    <cellStyle name="Calculation 2 2 5 2 2" xfId="18250" xr:uid="{00000000-0005-0000-0000-0000183B0000}"/>
    <cellStyle name="Calculation 2 2 5 2 2 2" xfId="43797" xr:uid="{00000000-0005-0000-0000-0000193B0000}"/>
    <cellStyle name="Calculation 2 2 5 2 2 3" xfId="47706" xr:uid="{00000000-0005-0000-0000-00001A3B0000}"/>
    <cellStyle name="Calculation 2 2 5 2 2 4" xfId="35887" xr:uid="{00000000-0005-0000-0000-00001B3B0000}"/>
    <cellStyle name="Calculation 2 2 5 2 3" xfId="19314" xr:uid="{00000000-0005-0000-0000-00001C3B0000}"/>
    <cellStyle name="Calculation 2 2 5 2 3 2" xfId="44851" xr:uid="{00000000-0005-0000-0000-00001D3B0000}"/>
    <cellStyle name="Calculation 2 2 5 2 3 3" xfId="48757" xr:uid="{00000000-0005-0000-0000-00001E3B0000}"/>
    <cellStyle name="Calculation 2 2 5 2 3 4" xfId="36892" xr:uid="{00000000-0005-0000-0000-00001F3B0000}"/>
    <cellStyle name="Calculation 2 2 5 2 4" xfId="11573" xr:uid="{00000000-0005-0000-0000-0000203B0000}"/>
    <cellStyle name="Calculation 2 2 5 2 4 2" xfId="41584" xr:uid="{00000000-0005-0000-0000-0000213B0000}"/>
    <cellStyle name="Calculation 2 2 5 2 4 3" xfId="42819" xr:uid="{00000000-0005-0000-0000-0000223B0000}"/>
    <cellStyle name="Calculation 2 2 5 2 4 4" xfId="29284" xr:uid="{00000000-0005-0000-0000-0000233B0000}"/>
    <cellStyle name="Calculation 2 2 5 2 5" xfId="20663" xr:uid="{00000000-0005-0000-0000-0000243B0000}"/>
    <cellStyle name="Calculation 2 2 5 2 5 2" xfId="46200" xr:uid="{00000000-0005-0000-0000-0000253B0000}"/>
    <cellStyle name="Calculation 2 2 5 2 5 3" xfId="50106" xr:uid="{00000000-0005-0000-0000-0000263B0000}"/>
    <cellStyle name="Calculation 2 2 5 2 5 4" xfId="38069" xr:uid="{00000000-0005-0000-0000-0000273B0000}"/>
    <cellStyle name="Calculation 2 2 5 2 6" xfId="21316" xr:uid="{00000000-0005-0000-0000-0000283B0000}"/>
    <cellStyle name="Calculation 2 2 5 2 6 2" xfId="46853" xr:uid="{00000000-0005-0000-0000-0000293B0000}"/>
    <cellStyle name="Calculation 2 2 5 2 6 3" xfId="50759" xr:uid="{00000000-0005-0000-0000-00002A3B0000}"/>
    <cellStyle name="Calculation 2 2 5 2 7" xfId="40656" xr:uid="{00000000-0005-0000-0000-00002B3B0000}"/>
    <cellStyle name="Calculation 2 2 5 2 8" xfId="41446" xr:uid="{00000000-0005-0000-0000-00002C3B0000}"/>
    <cellStyle name="Calculation 2 2 5 3" xfId="8459" xr:uid="{00000000-0005-0000-0000-00002D3B0000}"/>
    <cellStyle name="Calculation 2 2 5 3 2" xfId="16255" xr:uid="{00000000-0005-0000-0000-00002E3B0000}"/>
    <cellStyle name="Calculation 2 2 5 3 2 2" xfId="43406" xr:uid="{00000000-0005-0000-0000-00002F3B0000}"/>
    <cellStyle name="Calculation 2 2 5 3 2 3" xfId="43174" xr:uid="{00000000-0005-0000-0000-0000303B0000}"/>
    <cellStyle name="Calculation 2 2 5 3 2 4" xfId="33890" xr:uid="{00000000-0005-0000-0000-0000313B0000}"/>
    <cellStyle name="Calculation 2 2 5 3 3" xfId="12129" xr:uid="{00000000-0005-0000-0000-0000323B0000}"/>
    <cellStyle name="Calculation 2 2 5 3 3 2" xfId="41874" xr:uid="{00000000-0005-0000-0000-0000333B0000}"/>
    <cellStyle name="Calculation 2 2 5 3 3 3" xfId="47495" xr:uid="{00000000-0005-0000-0000-0000343B0000}"/>
    <cellStyle name="Calculation 2 2 5 3 3 4" xfId="29802" xr:uid="{00000000-0005-0000-0000-0000353B0000}"/>
    <cellStyle name="Calculation 2 2 5 3 4" xfId="20310" xr:uid="{00000000-0005-0000-0000-0000363B0000}"/>
    <cellStyle name="Calculation 2 2 5 3 4 2" xfId="45847" xr:uid="{00000000-0005-0000-0000-0000373B0000}"/>
    <cellStyle name="Calculation 2 2 5 3 4 3" xfId="49753" xr:uid="{00000000-0005-0000-0000-0000383B0000}"/>
    <cellStyle name="Calculation 2 2 5 3 4 4" xfId="37775" xr:uid="{00000000-0005-0000-0000-0000393B0000}"/>
    <cellStyle name="Calculation 2 2 5 3 5" xfId="18908" xr:uid="{00000000-0005-0000-0000-00003A3B0000}"/>
    <cellStyle name="Calculation 2 2 5 3 5 2" xfId="44445" xr:uid="{00000000-0005-0000-0000-00003B3B0000}"/>
    <cellStyle name="Calculation 2 2 5 3 5 3" xfId="48351" xr:uid="{00000000-0005-0000-0000-00003C3B0000}"/>
    <cellStyle name="Calculation 2 2 5 3 5 4" xfId="36540" xr:uid="{00000000-0005-0000-0000-00003D3B0000}"/>
    <cellStyle name="Calculation 2 2 5 3 6" xfId="13294" xr:uid="{00000000-0005-0000-0000-00003E3B0000}"/>
    <cellStyle name="Calculation 2 2 5 3 6 2" xfId="42464" xr:uid="{00000000-0005-0000-0000-00003F3B0000}"/>
    <cellStyle name="Calculation 2 2 5 3 6 3" xfId="40173" xr:uid="{00000000-0005-0000-0000-0000403B0000}"/>
    <cellStyle name="Calculation 2 2 5 3 7" xfId="40268" xr:uid="{00000000-0005-0000-0000-0000413B0000}"/>
    <cellStyle name="Calculation 2 2 5 3 8" xfId="39234" xr:uid="{00000000-0005-0000-0000-0000423B0000}"/>
    <cellStyle name="Calculation 2 2 6" xfId="6964" xr:uid="{00000000-0005-0000-0000-0000433B0000}"/>
    <cellStyle name="Calculation 2 2 6 10" xfId="43547" xr:uid="{00000000-0005-0000-0000-0000443B0000}"/>
    <cellStyle name="Calculation 2 2 6 2" xfId="10494" xr:uid="{00000000-0005-0000-0000-0000453B0000}"/>
    <cellStyle name="Calculation 2 2 6 2 2" xfId="18287" xr:uid="{00000000-0005-0000-0000-0000463B0000}"/>
    <cellStyle name="Calculation 2 2 6 2 2 2" xfId="43834" xr:uid="{00000000-0005-0000-0000-0000473B0000}"/>
    <cellStyle name="Calculation 2 2 6 2 2 3" xfId="47743" xr:uid="{00000000-0005-0000-0000-0000483B0000}"/>
    <cellStyle name="Calculation 2 2 6 2 2 4" xfId="35924" xr:uid="{00000000-0005-0000-0000-0000493B0000}"/>
    <cellStyle name="Calculation 2 2 6 2 3" xfId="19142" xr:uid="{00000000-0005-0000-0000-00004A3B0000}"/>
    <cellStyle name="Calculation 2 2 6 2 3 2" xfId="44679" xr:uid="{00000000-0005-0000-0000-00004B3B0000}"/>
    <cellStyle name="Calculation 2 2 6 2 3 3" xfId="48585" xr:uid="{00000000-0005-0000-0000-00004C3B0000}"/>
    <cellStyle name="Calculation 2 2 6 2 3 4" xfId="36737" xr:uid="{00000000-0005-0000-0000-00004D3B0000}"/>
    <cellStyle name="Calculation 2 2 6 2 4" xfId="20260" xr:uid="{00000000-0005-0000-0000-00004E3B0000}"/>
    <cellStyle name="Calculation 2 2 6 2 4 2" xfId="45797" xr:uid="{00000000-0005-0000-0000-00004F3B0000}"/>
    <cellStyle name="Calculation 2 2 6 2 4 3" xfId="49703" xr:uid="{00000000-0005-0000-0000-0000503B0000}"/>
    <cellStyle name="Calculation 2 2 6 2 4 4" xfId="37731" xr:uid="{00000000-0005-0000-0000-0000513B0000}"/>
    <cellStyle name="Calculation 2 2 6 2 5" xfId="20700" xr:uid="{00000000-0005-0000-0000-0000523B0000}"/>
    <cellStyle name="Calculation 2 2 6 2 5 2" xfId="46237" xr:uid="{00000000-0005-0000-0000-0000533B0000}"/>
    <cellStyle name="Calculation 2 2 6 2 5 3" xfId="50143" xr:uid="{00000000-0005-0000-0000-0000543B0000}"/>
    <cellStyle name="Calculation 2 2 6 2 5 4" xfId="38106" xr:uid="{00000000-0005-0000-0000-0000553B0000}"/>
    <cellStyle name="Calculation 2 2 6 2 6" xfId="21353" xr:uid="{00000000-0005-0000-0000-0000563B0000}"/>
    <cellStyle name="Calculation 2 2 6 2 6 2" xfId="46890" xr:uid="{00000000-0005-0000-0000-0000573B0000}"/>
    <cellStyle name="Calculation 2 2 6 2 6 3" xfId="50796" xr:uid="{00000000-0005-0000-0000-0000583B0000}"/>
    <cellStyle name="Calculation 2 2 6 2 7" xfId="40693" xr:uid="{00000000-0005-0000-0000-0000593B0000}"/>
    <cellStyle name="Calculation 2 2 6 2 8" xfId="40394" xr:uid="{00000000-0005-0000-0000-00005A3B0000}"/>
    <cellStyle name="Calculation 2 2 6 3" xfId="10789" xr:uid="{00000000-0005-0000-0000-00005B3B0000}"/>
    <cellStyle name="Calculation 2 2 6 3 2" xfId="18582" xr:uid="{00000000-0005-0000-0000-00005C3B0000}"/>
    <cellStyle name="Calculation 2 2 6 3 2 2" xfId="44129" xr:uid="{00000000-0005-0000-0000-00005D3B0000}"/>
    <cellStyle name="Calculation 2 2 6 3 2 3" xfId="48038" xr:uid="{00000000-0005-0000-0000-00005E3B0000}"/>
    <cellStyle name="Calculation 2 2 6 3 2 4" xfId="36219" xr:uid="{00000000-0005-0000-0000-00005F3B0000}"/>
    <cellStyle name="Calculation 2 2 6 3 3" xfId="11511" xr:uid="{00000000-0005-0000-0000-0000603B0000}"/>
    <cellStyle name="Calculation 2 2 6 3 3 2" xfId="41522" xr:uid="{00000000-0005-0000-0000-0000613B0000}"/>
    <cellStyle name="Calculation 2 2 6 3 3 3" xfId="43351" xr:uid="{00000000-0005-0000-0000-0000623B0000}"/>
    <cellStyle name="Calculation 2 2 6 3 3 4" xfId="29226" xr:uid="{00000000-0005-0000-0000-0000633B0000}"/>
    <cellStyle name="Calculation 2 2 6 3 4" xfId="12699" xr:uid="{00000000-0005-0000-0000-0000643B0000}"/>
    <cellStyle name="Calculation 2 2 6 3 4 2" xfId="42178" xr:uid="{00000000-0005-0000-0000-0000653B0000}"/>
    <cellStyle name="Calculation 2 2 6 3 4 3" xfId="39313" xr:uid="{00000000-0005-0000-0000-0000663B0000}"/>
    <cellStyle name="Calculation 2 2 6 3 4 4" xfId="30359" xr:uid="{00000000-0005-0000-0000-0000673B0000}"/>
    <cellStyle name="Calculation 2 2 6 3 5" xfId="20995" xr:uid="{00000000-0005-0000-0000-0000683B0000}"/>
    <cellStyle name="Calculation 2 2 6 3 5 2" xfId="46532" xr:uid="{00000000-0005-0000-0000-0000693B0000}"/>
    <cellStyle name="Calculation 2 2 6 3 5 3" xfId="50438" xr:uid="{00000000-0005-0000-0000-00006A3B0000}"/>
    <cellStyle name="Calculation 2 2 6 3 5 4" xfId="38401" xr:uid="{00000000-0005-0000-0000-00006B3B0000}"/>
    <cellStyle name="Calculation 2 2 6 3 6" xfId="21648" xr:uid="{00000000-0005-0000-0000-00006C3B0000}"/>
    <cellStyle name="Calculation 2 2 6 3 6 2" xfId="47185" xr:uid="{00000000-0005-0000-0000-00006D3B0000}"/>
    <cellStyle name="Calculation 2 2 6 3 6 3" xfId="51091" xr:uid="{00000000-0005-0000-0000-00006E3B0000}"/>
    <cellStyle name="Calculation 2 2 6 3 7" xfId="40988" xr:uid="{00000000-0005-0000-0000-00006F3B0000}"/>
    <cellStyle name="Calculation 2 2 6 3 8" xfId="41432" xr:uid="{00000000-0005-0000-0000-0000703B0000}"/>
    <cellStyle name="Calculation 2 2 6 4" xfId="14752" xr:uid="{00000000-0005-0000-0000-0000713B0000}"/>
    <cellStyle name="Calculation 2 2 6 4 2" xfId="42868" xr:uid="{00000000-0005-0000-0000-0000723B0000}"/>
    <cellStyle name="Calculation 2 2 6 4 3" xfId="41953" xr:uid="{00000000-0005-0000-0000-0000733B0000}"/>
    <cellStyle name="Calculation 2 2 6 4 4" xfId="32387" xr:uid="{00000000-0005-0000-0000-0000743B0000}"/>
    <cellStyle name="Calculation 2 2 6 5" xfId="11273" xr:uid="{00000000-0005-0000-0000-0000753B0000}"/>
    <cellStyle name="Calculation 2 2 6 5 2" xfId="41320" xr:uid="{00000000-0005-0000-0000-0000763B0000}"/>
    <cellStyle name="Calculation 2 2 6 5 3" xfId="43503" xr:uid="{00000000-0005-0000-0000-0000773B0000}"/>
    <cellStyle name="Calculation 2 2 6 5 4" xfId="29001" xr:uid="{00000000-0005-0000-0000-0000783B0000}"/>
    <cellStyle name="Calculation 2 2 6 6" xfId="19700" xr:uid="{00000000-0005-0000-0000-0000793B0000}"/>
    <cellStyle name="Calculation 2 2 6 6 2" xfId="45237" xr:uid="{00000000-0005-0000-0000-00007A3B0000}"/>
    <cellStyle name="Calculation 2 2 6 6 3" xfId="49143" xr:uid="{00000000-0005-0000-0000-00007B3B0000}"/>
    <cellStyle name="Calculation 2 2 6 6 4" xfId="37229" xr:uid="{00000000-0005-0000-0000-00007C3B0000}"/>
    <cellStyle name="Calculation 2 2 6 7" xfId="19003" xr:uid="{00000000-0005-0000-0000-00007D3B0000}"/>
    <cellStyle name="Calculation 2 2 6 7 2" xfId="44540" xr:uid="{00000000-0005-0000-0000-00007E3B0000}"/>
    <cellStyle name="Calculation 2 2 6 7 3" xfId="48446" xr:uid="{00000000-0005-0000-0000-00007F3B0000}"/>
    <cellStyle name="Calculation 2 2 6 7 4" xfId="36625" xr:uid="{00000000-0005-0000-0000-0000803B0000}"/>
    <cellStyle name="Calculation 2 2 6 8" xfId="20226" xr:uid="{00000000-0005-0000-0000-0000813B0000}"/>
    <cellStyle name="Calculation 2 2 6 8 2" xfId="45763" xr:uid="{00000000-0005-0000-0000-0000823B0000}"/>
    <cellStyle name="Calculation 2 2 6 8 3" xfId="49669" xr:uid="{00000000-0005-0000-0000-0000833B0000}"/>
    <cellStyle name="Calculation 2 2 6 9" xfId="39728" xr:uid="{00000000-0005-0000-0000-0000843B0000}"/>
    <cellStyle name="Calculation 2 2 7" xfId="52947" xr:uid="{00000000-0005-0000-0000-0000853B0000}"/>
    <cellStyle name="Calculation 2 2_Sheet1" xfId="1451" xr:uid="{00000000-0005-0000-0000-0000863B0000}"/>
    <cellStyle name="Calculation 2 20" xfId="52750" xr:uid="{00000000-0005-0000-0000-0000873B0000}"/>
    <cellStyle name="Calculation 2 21" xfId="52747" xr:uid="{00000000-0005-0000-0000-0000883B0000}"/>
    <cellStyle name="Calculation 2 22" xfId="52749" xr:uid="{00000000-0005-0000-0000-0000893B0000}"/>
    <cellStyle name="Calculation 2 23" xfId="52773" xr:uid="{00000000-0005-0000-0000-00008A3B0000}"/>
    <cellStyle name="Calculation 2 24" xfId="52748" xr:uid="{00000000-0005-0000-0000-00008B3B0000}"/>
    <cellStyle name="Calculation 2 25" xfId="52746" xr:uid="{00000000-0005-0000-0000-00008C3B0000}"/>
    <cellStyle name="Calculation 2 26" xfId="52778" xr:uid="{00000000-0005-0000-0000-00008D3B0000}"/>
    <cellStyle name="Calculation 2 27" xfId="52745" xr:uid="{00000000-0005-0000-0000-00008E3B0000}"/>
    <cellStyle name="Calculation 2 28" xfId="52810" xr:uid="{00000000-0005-0000-0000-00008F3B0000}"/>
    <cellStyle name="Calculation 2 29" xfId="52806" xr:uid="{00000000-0005-0000-0000-0000903B0000}"/>
    <cellStyle name="Calculation 2 3" xfId="1452" xr:uid="{00000000-0005-0000-0000-0000913B0000}"/>
    <cellStyle name="Calculation 2 3 2" xfId="6968" xr:uid="{00000000-0005-0000-0000-0000923B0000}"/>
    <cellStyle name="Calculation 2 3 2 10" xfId="43430" xr:uid="{00000000-0005-0000-0000-0000933B0000}"/>
    <cellStyle name="Calculation 2 3 2 2" xfId="10498" xr:uid="{00000000-0005-0000-0000-0000943B0000}"/>
    <cellStyle name="Calculation 2 3 2 2 2" xfId="18291" xr:uid="{00000000-0005-0000-0000-0000953B0000}"/>
    <cellStyle name="Calculation 2 3 2 2 2 2" xfId="43838" xr:uid="{00000000-0005-0000-0000-0000963B0000}"/>
    <cellStyle name="Calculation 2 3 2 2 2 3" xfId="47747" xr:uid="{00000000-0005-0000-0000-0000973B0000}"/>
    <cellStyle name="Calculation 2 3 2 2 2 4" xfId="35928" xr:uid="{00000000-0005-0000-0000-0000983B0000}"/>
    <cellStyle name="Calculation 2 3 2 2 3" xfId="11489" xr:uid="{00000000-0005-0000-0000-0000993B0000}"/>
    <cellStyle name="Calculation 2 3 2 2 3 2" xfId="41500" xr:uid="{00000000-0005-0000-0000-00009A3B0000}"/>
    <cellStyle name="Calculation 2 3 2 2 3 3" xfId="39471" xr:uid="{00000000-0005-0000-0000-00009B3B0000}"/>
    <cellStyle name="Calculation 2 3 2 2 3 4" xfId="29204" xr:uid="{00000000-0005-0000-0000-00009C3B0000}"/>
    <cellStyle name="Calculation 2 3 2 2 4" xfId="20121" xr:uid="{00000000-0005-0000-0000-00009D3B0000}"/>
    <cellStyle name="Calculation 2 3 2 2 4 2" xfId="45658" xr:uid="{00000000-0005-0000-0000-00009E3B0000}"/>
    <cellStyle name="Calculation 2 3 2 2 4 3" xfId="49564" xr:uid="{00000000-0005-0000-0000-00009F3B0000}"/>
    <cellStyle name="Calculation 2 3 2 2 4 4" xfId="37607" xr:uid="{00000000-0005-0000-0000-0000A03B0000}"/>
    <cellStyle name="Calculation 2 3 2 2 5" xfId="20704" xr:uid="{00000000-0005-0000-0000-0000A13B0000}"/>
    <cellStyle name="Calculation 2 3 2 2 5 2" xfId="46241" xr:uid="{00000000-0005-0000-0000-0000A23B0000}"/>
    <cellStyle name="Calculation 2 3 2 2 5 3" xfId="50147" xr:uid="{00000000-0005-0000-0000-0000A33B0000}"/>
    <cellStyle name="Calculation 2 3 2 2 5 4" xfId="38110" xr:uid="{00000000-0005-0000-0000-0000A43B0000}"/>
    <cellStyle name="Calculation 2 3 2 2 6" xfId="21357" xr:uid="{00000000-0005-0000-0000-0000A53B0000}"/>
    <cellStyle name="Calculation 2 3 2 2 6 2" xfId="46894" xr:uid="{00000000-0005-0000-0000-0000A63B0000}"/>
    <cellStyle name="Calculation 2 3 2 2 6 3" xfId="50800" xr:uid="{00000000-0005-0000-0000-0000A73B0000}"/>
    <cellStyle name="Calculation 2 3 2 2 7" xfId="40697" xr:uid="{00000000-0005-0000-0000-0000A83B0000}"/>
    <cellStyle name="Calculation 2 3 2 2 8" xfId="40261" xr:uid="{00000000-0005-0000-0000-0000A93B0000}"/>
    <cellStyle name="Calculation 2 3 2 3" xfId="10793" xr:uid="{00000000-0005-0000-0000-0000AA3B0000}"/>
    <cellStyle name="Calculation 2 3 2 3 2" xfId="18586" xr:uid="{00000000-0005-0000-0000-0000AB3B0000}"/>
    <cellStyle name="Calculation 2 3 2 3 2 2" xfId="44133" xr:uid="{00000000-0005-0000-0000-0000AC3B0000}"/>
    <cellStyle name="Calculation 2 3 2 3 2 3" xfId="48042" xr:uid="{00000000-0005-0000-0000-0000AD3B0000}"/>
    <cellStyle name="Calculation 2 3 2 3 2 4" xfId="36223" xr:uid="{00000000-0005-0000-0000-0000AE3B0000}"/>
    <cellStyle name="Calculation 2 3 2 3 3" xfId="19408" xr:uid="{00000000-0005-0000-0000-0000AF3B0000}"/>
    <cellStyle name="Calculation 2 3 2 3 3 2" xfId="44945" xr:uid="{00000000-0005-0000-0000-0000B03B0000}"/>
    <cellStyle name="Calculation 2 3 2 3 3 3" xfId="48851" xr:uid="{00000000-0005-0000-0000-0000B13B0000}"/>
    <cellStyle name="Calculation 2 3 2 3 3 4" xfId="36973" xr:uid="{00000000-0005-0000-0000-0000B23B0000}"/>
    <cellStyle name="Calculation 2 3 2 3 4" xfId="11641" xr:uid="{00000000-0005-0000-0000-0000B33B0000}"/>
    <cellStyle name="Calculation 2 3 2 3 4 2" xfId="41652" xr:uid="{00000000-0005-0000-0000-0000B43B0000}"/>
    <cellStyle name="Calculation 2 3 2 3 4 3" xfId="39164" xr:uid="{00000000-0005-0000-0000-0000B53B0000}"/>
    <cellStyle name="Calculation 2 3 2 3 4 4" xfId="29342" xr:uid="{00000000-0005-0000-0000-0000B63B0000}"/>
    <cellStyle name="Calculation 2 3 2 3 5" xfId="20999" xr:uid="{00000000-0005-0000-0000-0000B73B0000}"/>
    <cellStyle name="Calculation 2 3 2 3 5 2" xfId="46536" xr:uid="{00000000-0005-0000-0000-0000B83B0000}"/>
    <cellStyle name="Calculation 2 3 2 3 5 3" xfId="50442" xr:uid="{00000000-0005-0000-0000-0000B93B0000}"/>
    <cellStyle name="Calculation 2 3 2 3 5 4" xfId="38405" xr:uid="{00000000-0005-0000-0000-0000BA3B0000}"/>
    <cellStyle name="Calculation 2 3 2 3 6" xfId="21652" xr:uid="{00000000-0005-0000-0000-0000BB3B0000}"/>
    <cellStyle name="Calculation 2 3 2 3 6 2" xfId="47189" xr:uid="{00000000-0005-0000-0000-0000BC3B0000}"/>
    <cellStyle name="Calculation 2 3 2 3 6 3" xfId="51095" xr:uid="{00000000-0005-0000-0000-0000BD3B0000}"/>
    <cellStyle name="Calculation 2 3 2 3 7" xfId="40992" xr:uid="{00000000-0005-0000-0000-0000BE3B0000}"/>
    <cellStyle name="Calculation 2 3 2 3 8" xfId="43731" xr:uid="{00000000-0005-0000-0000-0000BF3B0000}"/>
    <cellStyle name="Calculation 2 3 2 4" xfId="14756" xr:uid="{00000000-0005-0000-0000-0000C03B0000}"/>
    <cellStyle name="Calculation 2 3 2 4 2" xfId="42872" xr:uid="{00000000-0005-0000-0000-0000C13B0000}"/>
    <cellStyle name="Calculation 2 3 2 4 3" xfId="41294" xr:uid="{00000000-0005-0000-0000-0000C23B0000}"/>
    <cellStyle name="Calculation 2 3 2 4 4" xfId="32391" xr:uid="{00000000-0005-0000-0000-0000C33B0000}"/>
    <cellStyle name="Calculation 2 3 2 5" xfId="13052" xr:uid="{00000000-0005-0000-0000-0000C43B0000}"/>
    <cellStyle name="Calculation 2 3 2 5 2" xfId="42273" xr:uid="{00000000-0005-0000-0000-0000C53B0000}"/>
    <cellStyle name="Calculation 2 3 2 5 3" xfId="40439" xr:uid="{00000000-0005-0000-0000-0000C63B0000}"/>
    <cellStyle name="Calculation 2 3 2 5 4" xfId="30701" xr:uid="{00000000-0005-0000-0000-0000C73B0000}"/>
    <cellStyle name="Calculation 2 3 2 6" xfId="20379" xr:uid="{00000000-0005-0000-0000-0000C83B0000}"/>
    <cellStyle name="Calculation 2 3 2 6 2" xfId="45916" xr:uid="{00000000-0005-0000-0000-0000C93B0000}"/>
    <cellStyle name="Calculation 2 3 2 6 3" xfId="49822" xr:uid="{00000000-0005-0000-0000-0000CA3B0000}"/>
    <cellStyle name="Calculation 2 3 2 6 4" xfId="37835" xr:uid="{00000000-0005-0000-0000-0000CB3B0000}"/>
    <cellStyle name="Calculation 2 3 2 7" xfId="18999" xr:uid="{00000000-0005-0000-0000-0000CC3B0000}"/>
    <cellStyle name="Calculation 2 3 2 7 2" xfId="44536" xr:uid="{00000000-0005-0000-0000-0000CD3B0000}"/>
    <cellStyle name="Calculation 2 3 2 7 3" xfId="48442" xr:uid="{00000000-0005-0000-0000-0000CE3B0000}"/>
    <cellStyle name="Calculation 2 3 2 7 4" xfId="36621" xr:uid="{00000000-0005-0000-0000-0000CF3B0000}"/>
    <cellStyle name="Calculation 2 3 2 8" xfId="12503" xr:uid="{00000000-0005-0000-0000-0000D03B0000}"/>
    <cellStyle name="Calculation 2 3 2 8 2" xfId="42016" xr:uid="{00000000-0005-0000-0000-0000D13B0000}"/>
    <cellStyle name="Calculation 2 3 2 8 3" xfId="42568" xr:uid="{00000000-0005-0000-0000-0000D23B0000}"/>
    <cellStyle name="Calculation 2 3 2 9" xfId="39732" xr:uid="{00000000-0005-0000-0000-0000D33B0000}"/>
    <cellStyle name="Calculation 2 3 3" xfId="52951" xr:uid="{00000000-0005-0000-0000-0000D43B0000}"/>
    <cellStyle name="Calculation 2 30" xfId="52811" xr:uid="{00000000-0005-0000-0000-0000D53B0000}"/>
    <cellStyle name="Calculation 2 31" xfId="52807" xr:uid="{00000000-0005-0000-0000-0000D63B0000}"/>
    <cellStyle name="Calculation 2 32" xfId="52809" xr:uid="{00000000-0005-0000-0000-0000D73B0000}"/>
    <cellStyle name="Calculation 2 33" xfId="52804" xr:uid="{00000000-0005-0000-0000-0000D83B0000}"/>
    <cellStyle name="Calculation 2 34" xfId="52840" xr:uid="{00000000-0005-0000-0000-0000D93B0000}"/>
    <cellStyle name="Calculation 2 35" xfId="52805" xr:uid="{00000000-0005-0000-0000-0000DA3B0000}"/>
    <cellStyle name="Calculation 2 36" xfId="52783" xr:uid="{00000000-0005-0000-0000-0000DB3B0000}"/>
    <cellStyle name="Calculation 2 37" xfId="52844" xr:uid="{00000000-0005-0000-0000-0000DC3B0000}"/>
    <cellStyle name="Calculation 2 38" xfId="52812" xr:uid="{00000000-0005-0000-0000-0000DD3B0000}"/>
    <cellStyle name="Calculation 2 39" xfId="52846" xr:uid="{00000000-0005-0000-0000-0000DE3B0000}"/>
    <cellStyle name="Calculation 2 4" xfId="1453" xr:uid="{00000000-0005-0000-0000-0000DF3B0000}"/>
    <cellStyle name="Calculation 2 4 2" xfId="6969" xr:uid="{00000000-0005-0000-0000-0000E03B0000}"/>
    <cellStyle name="Calculation 2 4 2 10" xfId="40292" xr:uid="{00000000-0005-0000-0000-0000E13B0000}"/>
    <cellStyle name="Calculation 2 4 2 2" xfId="10499" xr:uid="{00000000-0005-0000-0000-0000E23B0000}"/>
    <cellStyle name="Calculation 2 4 2 2 2" xfId="18292" xr:uid="{00000000-0005-0000-0000-0000E33B0000}"/>
    <cellStyle name="Calculation 2 4 2 2 2 2" xfId="43839" xr:uid="{00000000-0005-0000-0000-0000E43B0000}"/>
    <cellStyle name="Calculation 2 4 2 2 2 3" xfId="47748" xr:uid="{00000000-0005-0000-0000-0000E53B0000}"/>
    <cellStyle name="Calculation 2 4 2 2 2 4" xfId="35929" xr:uid="{00000000-0005-0000-0000-0000E63B0000}"/>
    <cellStyle name="Calculation 2 4 2 2 3" xfId="12156" xr:uid="{00000000-0005-0000-0000-0000E73B0000}"/>
    <cellStyle name="Calculation 2 4 2 2 3 2" xfId="41901" xr:uid="{00000000-0005-0000-0000-0000E83B0000}"/>
    <cellStyle name="Calculation 2 4 2 2 3 3" xfId="40063" xr:uid="{00000000-0005-0000-0000-0000E93B0000}"/>
    <cellStyle name="Calculation 2 4 2 2 3 4" xfId="29828" xr:uid="{00000000-0005-0000-0000-0000EA3B0000}"/>
    <cellStyle name="Calculation 2 4 2 2 4" xfId="12688" xr:uid="{00000000-0005-0000-0000-0000EB3B0000}"/>
    <cellStyle name="Calculation 2 4 2 2 4 2" xfId="42167" xr:uid="{00000000-0005-0000-0000-0000EC3B0000}"/>
    <cellStyle name="Calculation 2 4 2 2 4 3" xfId="43691" xr:uid="{00000000-0005-0000-0000-0000ED3B0000}"/>
    <cellStyle name="Calculation 2 4 2 2 4 4" xfId="30349" xr:uid="{00000000-0005-0000-0000-0000EE3B0000}"/>
    <cellStyle name="Calculation 2 4 2 2 5" xfId="20705" xr:uid="{00000000-0005-0000-0000-0000EF3B0000}"/>
    <cellStyle name="Calculation 2 4 2 2 5 2" xfId="46242" xr:uid="{00000000-0005-0000-0000-0000F03B0000}"/>
    <cellStyle name="Calculation 2 4 2 2 5 3" xfId="50148" xr:uid="{00000000-0005-0000-0000-0000F13B0000}"/>
    <cellStyle name="Calculation 2 4 2 2 5 4" xfId="38111" xr:uid="{00000000-0005-0000-0000-0000F23B0000}"/>
    <cellStyle name="Calculation 2 4 2 2 6" xfId="21358" xr:uid="{00000000-0005-0000-0000-0000F33B0000}"/>
    <cellStyle name="Calculation 2 4 2 2 6 2" xfId="46895" xr:uid="{00000000-0005-0000-0000-0000F43B0000}"/>
    <cellStyle name="Calculation 2 4 2 2 6 3" xfId="50801" xr:uid="{00000000-0005-0000-0000-0000F53B0000}"/>
    <cellStyle name="Calculation 2 4 2 2 7" xfId="40698" xr:uid="{00000000-0005-0000-0000-0000F63B0000}"/>
    <cellStyle name="Calculation 2 4 2 2 8" xfId="39401" xr:uid="{00000000-0005-0000-0000-0000F73B0000}"/>
    <cellStyle name="Calculation 2 4 2 3" xfId="10794" xr:uid="{00000000-0005-0000-0000-0000F83B0000}"/>
    <cellStyle name="Calculation 2 4 2 3 2" xfId="18587" xr:uid="{00000000-0005-0000-0000-0000F93B0000}"/>
    <cellStyle name="Calculation 2 4 2 3 2 2" xfId="44134" xr:uid="{00000000-0005-0000-0000-0000FA3B0000}"/>
    <cellStyle name="Calculation 2 4 2 3 2 3" xfId="48043" xr:uid="{00000000-0005-0000-0000-0000FB3B0000}"/>
    <cellStyle name="Calculation 2 4 2 3 2 4" xfId="36224" xr:uid="{00000000-0005-0000-0000-0000FC3B0000}"/>
    <cellStyle name="Calculation 2 4 2 3 3" xfId="20015" xr:uid="{00000000-0005-0000-0000-0000FD3B0000}"/>
    <cellStyle name="Calculation 2 4 2 3 3 2" xfId="45552" xr:uid="{00000000-0005-0000-0000-0000FE3B0000}"/>
    <cellStyle name="Calculation 2 4 2 3 3 3" xfId="49458" xr:uid="{00000000-0005-0000-0000-0000FF3B0000}"/>
    <cellStyle name="Calculation 2 4 2 3 3 4" xfId="37513" xr:uid="{00000000-0005-0000-0000-0000003C0000}"/>
    <cellStyle name="Calculation 2 4 2 3 4" xfId="11768" xr:uid="{00000000-0005-0000-0000-0000013C0000}"/>
    <cellStyle name="Calculation 2 4 2 3 4 2" xfId="41736" xr:uid="{00000000-0005-0000-0000-0000023C0000}"/>
    <cellStyle name="Calculation 2 4 2 3 4 3" xfId="39160" xr:uid="{00000000-0005-0000-0000-0000033C0000}"/>
    <cellStyle name="Calculation 2 4 2 3 4 4" xfId="29455" xr:uid="{00000000-0005-0000-0000-0000043C0000}"/>
    <cellStyle name="Calculation 2 4 2 3 5" xfId="21000" xr:uid="{00000000-0005-0000-0000-0000053C0000}"/>
    <cellStyle name="Calculation 2 4 2 3 5 2" xfId="46537" xr:uid="{00000000-0005-0000-0000-0000063C0000}"/>
    <cellStyle name="Calculation 2 4 2 3 5 3" xfId="50443" xr:uid="{00000000-0005-0000-0000-0000073C0000}"/>
    <cellStyle name="Calculation 2 4 2 3 5 4" xfId="38406" xr:uid="{00000000-0005-0000-0000-0000083C0000}"/>
    <cellStyle name="Calculation 2 4 2 3 6" xfId="21653" xr:uid="{00000000-0005-0000-0000-0000093C0000}"/>
    <cellStyle name="Calculation 2 4 2 3 6 2" xfId="47190" xr:uid="{00000000-0005-0000-0000-00000A3C0000}"/>
    <cellStyle name="Calculation 2 4 2 3 6 3" xfId="51096" xr:uid="{00000000-0005-0000-0000-00000B3C0000}"/>
    <cellStyle name="Calculation 2 4 2 3 7" xfId="40993" xr:uid="{00000000-0005-0000-0000-00000C3C0000}"/>
    <cellStyle name="Calculation 2 4 2 3 8" xfId="40590" xr:uid="{00000000-0005-0000-0000-00000D3C0000}"/>
    <cellStyle name="Calculation 2 4 2 4" xfId="14757" xr:uid="{00000000-0005-0000-0000-00000E3C0000}"/>
    <cellStyle name="Calculation 2 4 2 4 2" xfId="42873" xr:uid="{00000000-0005-0000-0000-00000F3C0000}"/>
    <cellStyle name="Calculation 2 4 2 4 3" xfId="43187" xr:uid="{00000000-0005-0000-0000-0000103C0000}"/>
    <cellStyle name="Calculation 2 4 2 4 4" xfId="32392" xr:uid="{00000000-0005-0000-0000-0000113C0000}"/>
    <cellStyle name="Calculation 2 4 2 5" xfId="13053" xr:uid="{00000000-0005-0000-0000-0000123C0000}"/>
    <cellStyle name="Calculation 2 4 2 5 2" xfId="42274" xr:uid="{00000000-0005-0000-0000-0000133C0000}"/>
    <cellStyle name="Calculation 2 4 2 5 3" xfId="39546" xr:uid="{00000000-0005-0000-0000-0000143C0000}"/>
    <cellStyle name="Calculation 2 4 2 5 4" xfId="30702" xr:uid="{00000000-0005-0000-0000-0000153C0000}"/>
    <cellStyle name="Calculation 2 4 2 6" xfId="20333" xr:uid="{00000000-0005-0000-0000-0000163C0000}"/>
    <cellStyle name="Calculation 2 4 2 6 2" xfId="45870" xr:uid="{00000000-0005-0000-0000-0000173C0000}"/>
    <cellStyle name="Calculation 2 4 2 6 3" xfId="49776" xr:uid="{00000000-0005-0000-0000-0000183C0000}"/>
    <cellStyle name="Calculation 2 4 2 6 4" xfId="37797" xr:uid="{00000000-0005-0000-0000-0000193C0000}"/>
    <cellStyle name="Calculation 2 4 2 7" xfId="13299" xr:uid="{00000000-0005-0000-0000-00001A3C0000}"/>
    <cellStyle name="Calculation 2 4 2 7 2" xfId="42469" xr:uid="{00000000-0005-0000-0000-00001B3C0000}"/>
    <cellStyle name="Calculation 2 4 2 7 3" xfId="40049" xr:uid="{00000000-0005-0000-0000-00001C3C0000}"/>
    <cellStyle name="Calculation 2 4 2 7 4" xfId="30943" xr:uid="{00000000-0005-0000-0000-00001D3C0000}"/>
    <cellStyle name="Calculation 2 4 2 8" xfId="11846" xr:uid="{00000000-0005-0000-0000-00001E3C0000}"/>
    <cellStyle name="Calculation 2 4 2 8 2" xfId="41764" xr:uid="{00000000-0005-0000-0000-00001F3C0000}"/>
    <cellStyle name="Calculation 2 4 2 8 3" xfId="42574" xr:uid="{00000000-0005-0000-0000-0000203C0000}"/>
    <cellStyle name="Calculation 2 4 2 9" xfId="39733" xr:uid="{00000000-0005-0000-0000-0000213C0000}"/>
    <cellStyle name="Calculation 2 4 3" xfId="52952" xr:uid="{00000000-0005-0000-0000-0000223C0000}"/>
    <cellStyle name="Calculation 2 40" xfId="52813" xr:uid="{00000000-0005-0000-0000-0000233C0000}"/>
    <cellStyle name="Calculation 2 41" xfId="52808" xr:uid="{00000000-0005-0000-0000-0000243C0000}"/>
    <cellStyle name="Calculation 2 42" xfId="52815" xr:uid="{00000000-0005-0000-0000-0000253C0000}"/>
    <cellStyle name="Calculation 2 43" xfId="52814" xr:uid="{00000000-0005-0000-0000-0000263C0000}"/>
    <cellStyle name="Calculation 2 44" xfId="52816" xr:uid="{00000000-0005-0000-0000-0000273C0000}"/>
    <cellStyle name="Calculation 2 45" xfId="52872" xr:uid="{00000000-0005-0000-0000-0000283C0000}"/>
    <cellStyle name="Calculation 2 46" xfId="52868" xr:uid="{00000000-0005-0000-0000-0000293C0000}"/>
    <cellStyle name="Calculation 2 47" xfId="52870" xr:uid="{00000000-0005-0000-0000-00002A3C0000}"/>
    <cellStyle name="Calculation 2 48" xfId="52866" xr:uid="{00000000-0005-0000-0000-00002B3C0000}"/>
    <cellStyle name="Calculation 2 49" xfId="52893" xr:uid="{00000000-0005-0000-0000-00002C3C0000}"/>
    <cellStyle name="Calculation 2 5" xfId="1454" xr:uid="{00000000-0005-0000-0000-00002D3C0000}"/>
    <cellStyle name="Calculation 2 5 2" xfId="6970" xr:uid="{00000000-0005-0000-0000-00002E3C0000}"/>
    <cellStyle name="Calculation 2 5 2 10" xfId="39422" xr:uid="{00000000-0005-0000-0000-00002F3C0000}"/>
    <cellStyle name="Calculation 2 5 2 2" xfId="10500" xr:uid="{00000000-0005-0000-0000-0000303C0000}"/>
    <cellStyle name="Calculation 2 5 2 2 2" xfId="18293" xr:uid="{00000000-0005-0000-0000-0000313C0000}"/>
    <cellStyle name="Calculation 2 5 2 2 2 2" xfId="43840" xr:uid="{00000000-0005-0000-0000-0000323C0000}"/>
    <cellStyle name="Calculation 2 5 2 2 2 3" xfId="47749" xr:uid="{00000000-0005-0000-0000-0000333C0000}"/>
    <cellStyle name="Calculation 2 5 2 2 2 4" xfId="35930" xr:uid="{00000000-0005-0000-0000-0000343C0000}"/>
    <cellStyle name="Calculation 2 5 2 2 3" xfId="19621" xr:uid="{00000000-0005-0000-0000-0000353C0000}"/>
    <cellStyle name="Calculation 2 5 2 2 3 2" xfId="45158" xr:uid="{00000000-0005-0000-0000-0000363C0000}"/>
    <cellStyle name="Calculation 2 5 2 2 3 3" xfId="49064" xr:uid="{00000000-0005-0000-0000-0000373C0000}"/>
    <cellStyle name="Calculation 2 5 2 2 3 4" xfId="37161" xr:uid="{00000000-0005-0000-0000-0000383C0000}"/>
    <cellStyle name="Calculation 2 5 2 2 4" xfId="20212" xr:uid="{00000000-0005-0000-0000-0000393C0000}"/>
    <cellStyle name="Calculation 2 5 2 2 4 2" xfId="45749" xr:uid="{00000000-0005-0000-0000-00003A3C0000}"/>
    <cellStyle name="Calculation 2 5 2 2 4 3" xfId="49655" xr:uid="{00000000-0005-0000-0000-00003B3C0000}"/>
    <cellStyle name="Calculation 2 5 2 2 4 4" xfId="37690" xr:uid="{00000000-0005-0000-0000-00003C3C0000}"/>
    <cellStyle name="Calculation 2 5 2 2 5" xfId="20706" xr:uid="{00000000-0005-0000-0000-00003D3C0000}"/>
    <cellStyle name="Calculation 2 5 2 2 5 2" xfId="46243" xr:uid="{00000000-0005-0000-0000-00003E3C0000}"/>
    <cellStyle name="Calculation 2 5 2 2 5 3" xfId="50149" xr:uid="{00000000-0005-0000-0000-00003F3C0000}"/>
    <cellStyle name="Calculation 2 5 2 2 5 4" xfId="38112" xr:uid="{00000000-0005-0000-0000-0000403C0000}"/>
    <cellStyle name="Calculation 2 5 2 2 6" xfId="21359" xr:uid="{00000000-0005-0000-0000-0000413C0000}"/>
    <cellStyle name="Calculation 2 5 2 2 6 2" xfId="46896" xr:uid="{00000000-0005-0000-0000-0000423C0000}"/>
    <cellStyle name="Calculation 2 5 2 2 6 3" xfId="50802" xr:uid="{00000000-0005-0000-0000-0000433C0000}"/>
    <cellStyle name="Calculation 2 5 2 2 7" xfId="40699" xr:uid="{00000000-0005-0000-0000-0000443C0000}"/>
    <cellStyle name="Calculation 2 5 2 2 8" xfId="39203" xr:uid="{00000000-0005-0000-0000-0000453C0000}"/>
    <cellStyle name="Calculation 2 5 2 3" xfId="10795" xr:uid="{00000000-0005-0000-0000-0000463C0000}"/>
    <cellStyle name="Calculation 2 5 2 3 2" xfId="18588" xr:uid="{00000000-0005-0000-0000-0000473C0000}"/>
    <cellStyle name="Calculation 2 5 2 3 2 2" xfId="44135" xr:uid="{00000000-0005-0000-0000-0000483C0000}"/>
    <cellStyle name="Calculation 2 5 2 3 2 3" xfId="48044" xr:uid="{00000000-0005-0000-0000-0000493C0000}"/>
    <cellStyle name="Calculation 2 5 2 3 2 4" xfId="36225" xr:uid="{00000000-0005-0000-0000-00004A3C0000}"/>
    <cellStyle name="Calculation 2 5 2 3 3" xfId="19281" xr:uid="{00000000-0005-0000-0000-00004B3C0000}"/>
    <cellStyle name="Calculation 2 5 2 3 3 2" xfId="44818" xr:uid="{00000000-0005-0000-0000-00004C3C0000}"/>
    <cellStyle name="Calculation 2 5 2 3 3 3" xfId="48724" xr:uid="{00000000-0005-0000-0000-00004D3C0000}"/>
    <cellStyle name="Calculation 2 5 2 3 3 4" xfId="36859" xr:uid="{00000000-0005-0000-0000-00004E3C0000}"/>
    <cellStyle name="Calculation 2 5 2 3 4" xfId="20263" xr:uid="{00000000-0005-0000-0000-00004F3C0000}"/>
    <cellStyle name="Calculation 2 5 2 3 4 2" xfId="45800" xr:uid="{00000000-0005-0000-0000-0000503C0000}"/>
    <cellStyle name="Calculation 2 5 2 3 4 3" xfId="49706" xr:uid="{00000000-0005-0000-0000-0000513C0000}"/>
    <cellStyle name="Calculation 2 5 2 3 4 4" xfId="37733" xr:uid="{00000000-0005-0000-0000-0000523C0000}"/>
    <cellStyle name="Calculation 2 5 2 3 5" xfId="21001" xr:uid="{00000000-0005-0000-0000-0000533C0000}"/>
    <cellStyle name="Calculation 2 5 2 3 5 2" xfId="46538" xr:uid="{00000000-0005-0000-0000-0000543C0000}"/>
    <cellStyle name="Calculation 2 5 2 3 5 3" xfId="50444" xr:uid="{00000000-0005-0000-0000-0000553C0000}"/>
    <cellStyle name="Calculation 2 5 2 3 5 4" xfId="38407" xr:uid="{00000000-0005-0000-0000-0000563C0000}"/>
    <cellStyle name="Calculation 2 5 2 3 6" xfId="21654" xr:uid="{00000000-0005-0000-0000-0000573C0000}"/>
    <cellStyle name="Calculation 2 5 2 3 6 2" xfId="47191" xr:uid="{00000000-0005-0000-0000-0000583C0000}"/>
    <cellStyle name="Calculation 2 5 2 3 6 3" xfId="51097" xr:uid="{00000000-0005-0000-0000-0000593C0000}"/>
    <cellStyle name="Calculation 2 5 2 3 7" xfId="40994" xr:uid="{00000000-0005-0000-0000-00005A3C0000}"/>
    <cellStyle name="Calculation 2 5 2 3 8" xfId="39701" xr:uid="{00000000-0005-0000-0000-00005B3C0000}"/>
    <cellStyle name="Calculation 2 5 2 4" xfId="14758" xr:uid="{00000000-0005-0000-0000-00005C3C0000}"/>
    <cellStyle name="Calculation 2 5 2 4 2" xfId="42874" xr:uid="{00000000-0005-0000-0000-00005D3C0000}"/>
    <cellStyle name="Calculation 2 5 2 4 3" xfId="40046" xr:uid="{00000000-0005-0000-0000-00005E3C0000}"/>
    <cellStyle name="Calculation 2 5 2 4 4" xfId="32393" xr:uid="{00000000-0005-0000-0000-00005F3C0000}"/>
    <cellStyle name="Calculation 2 5 2 5" xfId="11274" xr:uid="{00000000-0005-0000-0000-0000603C0000}"/>
    <cellStyle name="Calculation 2 5 2 5 2" xfId="41321" xr:uid="{00000000-0005-0000-0000-0000613C0000}"/>
    <cellStyle name="Calculation 2 5 2 5 3" xfId="40365" xr:uid="{00000000-0005-0000-0000-0000623C0000}"/>
    <cellStyle name="Calculation 2 5 2 5 4" xfId="29002" xr:uid="{00000000-0005-0000-0000-0000633C0000}"/>
    <cellStyle name="Calculation 2 5 2 6" xfId="19830" xr:uid="{00000000-0005-0000-0000-0000643C0000}"/>
    <cellStyle name="Calculation 2 5 2 6 2" xfId="45367" xr:uid="{00000000-0005-0000-0000-0000653C0000}"/>
    <cellStyle name="Calculation 2 5 2 6 3" xfId="49273" xr:uid="{00000000-0005-0000-0000-0000663C0000}"/>
    <cellStyle name="Calculation 2 5 2 6 4" xfId="37348" xr:uid="{00000000-0005-0000-0000-0000673C0000}"/>
    <cellStyle name="Calculation 2 5 2 7" xfId="19168" xr:uid="{00000000-0005-0000-0000-0000683C0000}"/>
    <cellStyle name="Calculation 2 5 2 7 2" xfId="44705" xr:uid="{00000000-0005-0000-0000-0000693C0000}"/>
    <cellStyle name="Calculation 2 5 2 7 3" xfId="48611" xr:uid="{00000000-0005-0000-0000-00006A3C0000}"/>
    <cellStyle name="Calculation 2 5 2 7 4" xfId="36760" xr:uid="{00000000-0005-0000-0000-00006B3C0000}"/>
    <cellStyle name="Calculation 2 5 2 8" xfId="11537" xr:uid="{00000000-0005-0000-0000-00006C3C0000}"/>
    <cellStyle name="Calculation 2 5 2 8 2" xfId="41548" xr:uid="{00000000-0005-0000-0000-00006D3C0000}"/>
    <cellStyle name="Calculation 2 5 2 8 3" xfId="40073" xr:uid="{00000000-0005-0000-0000-00006E3C0000}"/>
    <cellStyle name="Calculation 2 5 2 9" xfId="39734" xr:uid="{00000000-0005-0000-0000-00006F3C0000}"/>
    <cellStyle name="Calculation 2 5 3" xfId="52953" xr:uid="{00000000-0005-0000-0000-0000703C0000}"/>
    <cellStyle name="Calculation 2 50" xfId="52867" xr:uid="{00000000-0005-0000-0000-0000713C0000}"/>
    <cellStyle name="Calculation 2 51" xfId="52895" xr:uid="{00000000-0005-0000-0000-0000723C0000}"/>
    <cellStyle name="Calculation 2 52" xfId="52869" xr:uid="{00000000-0005-0000-0000-0000733C0000}"/>
    <cellStyle name="Calculation 2 53" xfId="52876" xr:uid="{00000000-0005-0000-0000-0000743C0000}"/>
    <cellStyle name="Calculation 2 54" xfId="52874" xr:uid="{00000000-0005-0000-0000-0000753C0000}"/>
    <cellStyle name="Calculation 2 55" xfId="52875" xr:uid="{00000000-0005-0000-0000-0000763C0000}"/>
    <cellStyle name="Calculation 2 56" xfId="52873" xr:uid="{00000000-0005-0000-0000-0000773C0000}"/>
    <cellStyle name="Calculation 2 57" xfId="52904" xr:uid="{00000000-0005-0000-0000-0000783C0000}"/>
    <cellStyle name="Calculation 2 58" xfId="52871" xr:uid="{00000000-0005-0000-0000-0000793C0000}"/>
    <cellStyle name="Calculation 2 59" xfId="52942" xr:uid="{00000000-0005-0000-0000-00007A3C0000}"/>
    <cellStyle name="Calculation 2 6" xfId="1455" xr:uid="{00000000-0005-0000-0000-00007B3C0000}"/>
    <cellStyle name="Calculation 2 6 2" xfId="6971" xr:uid="{00000000-0005-0000-0000-00007C3C0000}"/>
    <cellStyle name="Calculation 2 6 2 10" xfId="39257" xr:uid="{00000000-0005-0000-0000-00007D3C0000}"/>
    <cellStyle name="Calculation 2 6 2 2" xfId="10501" xr:uid="{00000000-0005-0000-0000-00007E3C0000}"/>
    <cellStyle name="Calculation 2 6 2 2 2" xfId="18294" xr:uid="{00000000-0005-0000-0000-00007F3C0000}"/>
    <cellStyle name="Calculation 2 6 2 2 2 2" xfId="43841" xr:uid="{00000000-0005-0000-0000-0000803C0000}"/>
    <cellStyle name="Calculation 2 6 2 2 2 3" xfId="47750" xr:uid="{00000000-0005-0000-0000-0000813C0000}"/>
    <cellStyle name="Calculation 2 6 2 2 2 4" xfId="35931" xr:uid="{00000000-0005-0000-0000-0000823C0000}"/>
    <cellStyle name="Calculation 2 6 2 2 3" xfId="20177" xr:uid="{00000000-0005-0000-0000-0000833C0000}"/>
    <cellStyle name="Calculation 2 6 2 2 3 2" xfId="45714" xr:uid="{00000000-0005-0000-0000-0000843C0000}"/>
    <cellStyle name="Calculation 2 6 2 2 3 3" xfId="49620" xr:uid="{00000000-0005-0000-0000-0000853C0000}"/>
    <cellStyle name="Calculation 2 6 2 2 3 4" xfId="37663" xr:uid="{00000000-0005-0000-0000-0000863C0000}"/>
    <cellStyle name="Calculation 2 6 2 2 4" xfId="19093" xr:uid="{00000000-0005-0000-0000-0000873C0000}"/>
    <cellStyle name="Calculation 2 6 2 2 4 2" xfId="44630" xr:uid="{00000000-0005-0000-0000-0000883C0000}"/>
    <cellStyle name="Calculation 2 6 2 2 4 3" xfId="48536" xr:uid="{00000000-0005-0000-0000-0000893C0000}"/>
    <cellStyle name="Calculation 2 6 2 2 4 4" xfId="36689" xr:uid="{00000000-0005-0000-0000-00008A3C0000}"/>
    <cellStyle name="Calculation 2 6 2 2 5" xfId="20707" xr:uid="{00000000-0005-0000-0000-00008B3C0000}"/>
    <cellStyle name="Calculation 2 6 2 2 5 2" xfId="46244" xr:uid="{00000000-0005-0000-0000-00008C3C0000}"/>
    <cellStyle name="Calculation 2 6 2 2 5 3" xfId="50150" xr:uid="{00000000-0005-0000-0000-00008D3C0000}"/>
    <cellStyle name="Calculation 2 6 2 2 5 4" xfId="38113" xr:uid="{00000000-0005-0000-0000-00008E3C0000}"/>
    <cellStyle name="Calculation 2 6 2 2 6" xfId="21360" xr:uid="{00000000-0005-0000-0000-00008F3C0000}"/>
    <cellStyle name="Calculation 2 6 2 2 6 2" xfId="46897" xr:uid="{00000000-0005-0000-0000-0000903C0000}"/>
    <cellStyle name="Calculation 2 6 2 2 6 3" xfId="50803" xr:uid="{00000000-0005-0000-0000-0000913C0000}"/>
    <cellStyle name="Calculation 2 6 2 2 7" xfId="40700" xr:uid="{00000000-0005-0000-0000-0000923C0000}"/>
    <cellStyle name="Calculation 2 6 2 2 8" xfId="41444" xr:uid="{00000000-0005-0000-0000-0000933C0000}"/>
    <cellStyle name="Calculation 2 6 2 3" xfId="10796" xr:uid="{00000000-0005-0000-0000-0000943C0000}"/>
    <cellStyle name="Calculation 2 6 2 3 2" xfId="18589" xr:uid="{00000000-0005-0000-0000-0000953C0000}"/>
    <cellStyle name="Calculation 2 6 2 3 2 2" xfId="44136" xr:uid="{00000000-0005-0000-0000-0000963C0000}"/>
    <cellStyle name="Calculation 2 6 2 3 2 3" xfId="48045" xr:uid="{00000000-0005-0000-0000-0000973C0000}"/>
    <cellStyle name="Calculation 2 6 2 3 2 4" xfId="36226" xr:uid="{00000000-0005-0000-0000-0000983C0000}"/>
    <cellStyle name="Calculation 2 6 2 3 3" xfId="19890" xr:uid="{00000000-0005-0000-0000-0000993C0000}"/>
    <cellStyle name="Calculation 2 6 2 3 3 2" xfId="45427" xr:uid="{00000000-0005-0000-0000-00009A3C0000}"/>
    <cellStyle name="Calculation 2 6 2 3 3 3" xfId="49333" xr:uid="{00000000-0005-0000-0000-00009B3C0000}"/>
    <cellStyle name="Calculation 2 6 2 3 3 4" xfId="37404" xr:uid="{00000000-0005-0000-0000-00009C3C0000}"/>
    <cellStyle name="Calculation 2 6 2 3 4" xfId="19644" xr:uid="{00000000-0005-0000-0000-00009D3C0000}"/>
    <cellStyle name="Calculation 2 6 2 3 4 2" xfId="45181" xr:uid="{00000000-0005-0000-0000-00009E3C0000}"/>
    <cellStyle name="Calculation 2 6 2 3 4 3" xfId="49087" xr:uid="{00000000-0005-0000-0000-00009F3C0000}"/>
    <cellStyle name="Calculation 2 6 2 3 4 4" xfId="37180" xr:uid="{00000000-0005-0000-0000-0000A03C0000}"/>
    <cellStyle name="Calculation 2 6 2 3 5" xfId="21002" xr:uid="{00000000-0005-0000-0000-0000A13C0000}"/>
    <cellStyle name="Calculation 2 6 2 3 5 2" xfId="46539" xr:uid="{00000000-0005-0000-0000-0000A23C0000}"/>
    <cellStyle name="Calculation 2 6 2 3 5 3" xfId="50445" xr:uid="{00000000-0005-0000-0000-0000A33C0000}"/>
    <cellStyle name="Calculation 2 6 2 3 5 4" xfId="38408" xr:uid="{00000000-0005-0000-0000-0000A43C0000}"/>
    <cellStyle name="Calculation 2 6 2 3 6" xfId="21655" xr:uid="{00000000-0005-0000-0000-0000A53C0000}"/>
    <cellStyle name="Calculation 2 6 2 3 6 2" xfId="47192" xr:uid="{00000000-0005-0000-0000-0000A63C0000}"/>
    <cellStyle name="Calculation 2 6 2 3 6 3" xfId="51098" xr:uid="{00000000-0005-0000-0000-0000A73C0000}"/>
    <cellStyle name="Calculation 2 6 2 3 7" xfId="40995" xr:uid="{00000000-0005-0000-0000-0000A83C0000}"/>
    <cellStyle name="Calculation 2 6 2 3 8" xfId="42738" xr:uid="{00000000-0005-0000-0000-0000A93C0000}"/>
    <cellStyle name="Calculation 2 6 2 4" xfId="14759" xr:uid="{00000000-0005-0000-0000-0000AA3C0000}"/>
    <cellStyle name="Calculation 2 6 2 4 2" xfId="42875" xr:uid="{00000000-0005-0000-0000-0000AB3C0000}"/>
    <cellStyle name="Calculation 2 6 2 4 3" xfId="42788" xr:uid="{00000000-0005-0000-0000-0000AC3C0000}"/>
    <cellStyle name="Calculation 2 6 2 4 4" xfId="32394" xr:uid="{00000000-0005-0000-0000-0000AD3C0000}"/>
    <cellStyle name="Calculation 2 6 2 5" xfId="13054" xr:uid="{00000000-0005-0000-0000-0000AE3C0000}"/>
    <cellStyle name="Calculation 2 6 2 5 2" xfId="42275" xr:uid="{00000000-0005-0000-0000-0000AF3C0000}"/>
    <cellStyle name="Calculation 2 6 2 5 3" xfId="42556" xr:uid="{00000000-0005-0000-0000-0000B03C0000}"/>
    <cellStyle name="Calculation 2 6 2 5 4" xfId="30703" xr:uid="{00000000-0005-0000-0000-0000B13C0000}"/>
    <cellStyle name="Calculation 2 6 2 6" xfId="13910" xr:uid="{00000000-0005-0000-0000-0000B23C0000}"/>
    <cellStyle name="Calculation 2 6 2 6 2" xfId="42645" xr:uid="{00000000-0005-0000-0000-0000B33C0000}"/>
    <cellStyle name="Calculation 2 6 2 6 3" xfId="43310" xr:uid="{00000000-0005-0000-0000-0000B43C0000}"/>
    <cellStyle name="Calculation 2 6 2 6 4" xfId="31548" xr:uid="{00000000-0005-0000-0000-0000B53C0000}"/>
    <cellStyle name="Calculation 2 6 2 7" xfId="18985" xr:uid="{00000000-0005-0000-0000-0000B63C0000}"/>
    <cellStyle name="Calculation 2 6 2 7 2" xfId="44522" xr:uid="{00000000-0005-0000-0000-0000B73C0000}"/>
    <cellStyle name="Calculation 2 6 2 7 3" xfId="48428" xr:uid="{00000000-0005-0000-0000-0000B83C0000}"/>
    <cellStyle name="Calculation 2 6 2 7 4" xfId="36609" xr:uid="{00000000-0005-0000-0000-0000B93C0000}"/>
    <cellStyle name="Calculation 2 6 2 8" xfId="20627" xr:uid="{00000000-0005-0000-0000-0000BA3C0000}"/>
    <cellStyle name="Calculation 2 6 2 8 2" xfId="46164" xr:uid="{00000000-0005-0000-0000-0000BB3C0000}"/>
    <cellStyle name="Calculation 2 6 2 8 3" xfId="50070" xr:uid="{00000000-0005-0000-0000-0000BC3C0000}"/>
    <cellStyle name="Calculation 2 6 2 9" xfId="39735" xr:uid="{00000000-0005-0000-0000-0000BD3C0000}"/>
    <cellStyle name="Calculation 2 6 3" xfId="52954" xr:uid="{00000000-0005-0000-0000-0000BE3C0000}"/>
    <cellStyle name="Calculation 2 7" xfId="1456" xr:uid="{00000000-0005-0000-0000-0000BF3C0000}"/>
    <cellStyle name="Calculation 2 7 2" xfId="6972" xr:uid="{00000000-0005-0000-0000-0000C03C0000}"/>
    <cellStyle name="Calculation 2 7 2 10" xfId="39421" xr:uid="{00000000-0005-0000-0000-0000C13C0000}"/>
    <cellStyle name="Calculation 2 7 2 2" xfId="10502" xr:uid="{00000000-0005-0000-0000-0000C23C0000}"/>
    <cellStyle name="Calculation 2 7 2 2 2" xfId="18295" xr:uid="{00000000-0005-0000-0000-0000C33C0000}"/>
    <cellStyle name="Calculation 2 7 2 2 2 2" xfId="43842" xr:uid="{00000000-0005-0000-0000-0000C43C0000}"/>
    <cellStyle name="Calculation 2 7 2 2 2 3" xfId="47751" xr:uid="{00000000-0005-0000-0000-0000C53C0000}"/>
    <cellStyle name="Calculation 2 7 2 2 2 4" xfId="35932" xr:uid="{00000000-0005-0000-0000-0000C63C0000}"/>
    <cellStyle name="Calculation 2 7 2 2 3" xfId="19436" xr:uid="{00000000-0005-0000-0000-0000C73C0000}"/>
    <cellStyle name="Calculation 2 7 2 2 3 2" xfId="44973" xr:uid="{00000000-0005-0000-0000-0000C83C0000}"/>
    <cellStyle name="Calculation 2 7 2 2 3 3" xfId="48879" xr:uid="{00000000-0005-0000-0000-0000C93C0000}"/>
    <cellStyle name="Calculation 2 7 2 2 3 4" xfId="37001" xr:uid="{00000000-0005-0000-0000-0000CA3C0000}"/>
    <cellStyle name="Calculation 2 7 2 2 4" xfId="20386" xr:uid="{00000000-0005-0000-0000-0000CB3C0000}"/>
    <cellStyle name="Calculation 2 7 2 2 4 2" xfId="45923" xr:uid="{00000000-0005-0000-0000-0000CC3C0000}"/>
    <cellStyle name="Calculation 2 7 2 2 4 3" xfId="49829" xr:uid="{00000000-0005-0000-0000-0000CD3C0000}"/>
    <cellStyle name="Calculation 2 7 2 2 4 4" xfId="37840" xr:uid="{00000000-0005-0000-0000-0000CE3C0000}"/>
    <cellStyle name="Calculation 2 7 2 2 5" xfId="20708" xr:uid="{00000000-0005-0000-0000-0000CF3C0000}"/>
    <cellStyle name="Calculation 2 7 2 2 5 2" xfId="46245" xr:uid="{00000000-0005-0000-0000-0000D03C0000}"/>
    <cellStyle name="Calculation 2 7 2 2 5 3" xfId="50151" xr:uid="{00000000-0005-0000-0000-0000D13C0000}"/>
    <cellStyle name="Calculation 2 7 2 2 5 4" xfId="38114" xr:uid="{00000000-0005-0000-0000-0000D23C0000}"/>
    <cellStyle name="Calculation 2 7 2 2 6" xfId="21361" xr:uid="{00000000-0005-0000-0000-0000D33C0000}"/>
    <cellStyle name="Calculation 2 7 2 2 6 2" xfId="46898" xr:uid="{00000000-0005-0000-0000-0000D43C0000}"/>
    <cellStyle name="Calculation 2 7 2 2 6 3" xfId="50804" xr:uid="{00000000-0005-0000-0000-0000D53C0000}"/>
    <cellStyle name="Calculation 2 7 2 2 7" xfId="40701" xr:uid="{00000000-0005-0000-0000-0000D63C0000}"/>
    <cellStyle name="Calculation 2 7 2 2 8" xfId="43247" xr:uid="{00000000-0005-0000-0000-0000D73C0000}"/>
    <cellStyle name="Calculation 2 7 2 3" xfId="10797" xr:uid="{00000000-0005-0000-0000-0000D83C0000}"/>
    <cellStyle name="Calculation 2 7 2 3 2" xfId="18590" xr:uid="{00000000-0005-0000-0000-0000D93C0000}"/>
    <cellStyle name="Calculation 2 7 2 3 2 2" xfId="44137" xr:uid="{00000000-0005-0000-0000-0000DA3C0000}"/>
    <cellStyle name="Calculation 2 7 2 3 2 3" xfId="48046" xr:uid="{00000000-0005-0000-0000-0000DB3C0000}"/>
    <cellStyle name="Calculation 2 7 2 3 2 4" xfId="36227" xr:uid="{00000000-0005-0000-0000-0000DC3C0000}"/>
    <cellStyle name="Calculation 2 7 2 3 3" xfId="19113" xr:uid="{00000000-0005-0000-0000-0000DD3C0000}"/>
    <cellStyle name="Calculation 2 7 2 3 3 2" xfId="44650" xr:uid="{00000000-0005-0000-0000-0000DE3C0000}"/>
    <cellStyle name="Calculation 2 7 2 3 3 3" xfId="48556" xr:uid="{00000000-0005-0000-0000-0000DF3C0000}"/>
    <cellStyle name="Calculation 2 7 2 3 3 4" xfId="36708" xr:uid="{00000000-0005-0000-0000-0000E03C0000}"/>
    <cellStyle name="Calculation 2 7 2 3 4" xfId="19227" xr:uid="{00000000-0005-0000-0000-0000E13C0000}"/>
    <cellStyle name="Calculation 2 7 2 3 4 2" xfId="44764" xr:uid="{00000000-0005-0000-0000-0000E23C0000}"/>
    <cellStyle name="Calculation 2 7 2 3 4 3" xfId="48670" xr:uid="{00000000-0005-0000-0000-0000E33C0000}"/>
    <cellStyle name="Calculation 2 7 2 3 4 4" xfId="36810" xr:uid="{00000000-0005-0000-0000-0000E43C0000}"/>
    <cellStyle name="Calculation 2 7 2 3 5" xfId="21003" xr:uid="{00000000-0005-0000-0000-0000E53C0000}"/>
    <cellStyle name="Calculation 2 7 2 3 5 2" xfId="46540" xr:uid="{00000000-0005-0000-0000-0000E63C0000}"/>
    <cellStyle name="Calculation 2 7 2 3 5 3" xfId="50446" xr:uid="{00000000-0005-0000-0000-0000E73C0000}"/>
    <cellStyle name="Calculation 2 7 2 3 5 4" xfId="38409" xr:uid="{00000000-0005-0000-0000-0000E83C0000}"/>
    <cellStyle name="Calculation 2 7 2 3 6" xfId="21656" xr:uid="{00000000-0005-0000-0000-0000E93C0000}"/>
    <cellStyle name="Calculation 2 7 2 3 6 2" xfId="47193" xr:uid="{00000000-0005-0000-0000-0000EA3C0000}"/>
    <cellStyle name="Calculation 2 7 2 3 6 3" xfId="51099" xr:uid="{00000000-0005-0000-0000-0000EB3C0000}"/>
    <cellStyle name="Calculation 2 7 2 3 7" xfId="40996" xr:uid="{00000000-0005-0000-0000-0000EC3C0000}"/>
    <cellStyle name="Calculation 2 7 2 3 8" xfId="43627" xr:uid="{00000000-0005-0000-0000-0000ED3C0000}"/>
    <cellStyle name="Calculation 2 7 2 4" xfId="14760" xr:uid="{00000000-0005-0000-0000-0000EE3C0000}"/>
    <cellStyle name="Calculation 2 7 2 4 2" xfId="42876" xr:uid="{00000000-0005-0000-0000-0000EF3C0000}"/>
    <cellStyle name="Calculation 2 7 2 4 3" xfId="43675" xr:uid="{00000000-0005-0000-0000-0000F03C0000}"/>
    <cellStyle name="Calculation 2 7 2 4 4" xfId="32395" xr:uid="{00000000-0005-0000-0000-0000F13C0000}"/>
    <cellStyle name="Calculation 2 7 2 5" xfId="13055" xr:uid="{00000000-0005-0000-0000-0000F23C0000}"/>
    <cellStyle name="Calculation 2 7 2 5 2" xfId="42276" xr:uid="{00000000-0005-0000-0000-0000F33C0000}"/>
    <cellStyle name="Calculation 2 7 2 5 3" xfId="43467" xr:uid="{00000000-0005-0000-0000-0000F43C0000}"/>
    <cellStyle name="Calculation 2 7 2 5 4" xfId="30704" xr:uid="{00000000-0005-0000-0000-0000F53C0000}"/>
    <cellStyle name="Calculation 2 7 2 6" xfId="12861" xr:uid="{00000000-0005-0000-0000-0000F63C0000}"/>
    <cellStyle name="Calculation 2 7 2 6 2" xfId="42244" xr:uid="{00000000-0005-0000-0000-0000F73C0000}"/>
    <cellStyle name="Calculation 2 7 2 6 3" xfId="39656" xr:uid="{00000000-0005-0000-0000-0000F83C0000}"/>
    <cellStyle name="Calculation 2 7 2 6 4" xfId="30513" xr:uid="{00000000-0005-0000-0000-0000F93C0000}"/>
    <cellStyle name="Calculation 2 7 2 7" xfId="20341" xr:uid="{00000000-0005-0000-0000-0000FA3C0000}"/>
    <cellStyle name="Calculation 2 7 2 7 2" xfId="45878" xr:uid="{00000000-0005-0000-0000-0000FB3C0000}"/>
    <cellStyle name="Calculation 2 7 2 7 3" xfId="49784" xr:uid="{00000000-0005-0000-0000-0000FC3C0000}"/>
    <cellStyle name="Calculation 2 7 2 7 4" xfId="37803" xr:uid="{00000000-0005-0000-0000-0000FD3C0000}"/>
    <cellStyle name="Calculation 2 7 2 8" xfId="20528" xr:uid="{00000000-0005-0000-0000-0000FE3C0000}"/>
    <cellStyle name="Calculation 2 7 2 8 2" xfId="46065" xr:uid="{00000000-0005-0000-0000-0000FF3C0000}"/>
    <cellStyle name="Calculation 2 7 2 8 3" xfId="49971" xr:uid="{00000000-0005-0000-0000-0000003D0000}"/>
    <cellStyle name="Calculation 2 7 2 9" xfId="39736" xr:uid="{00000000-0005-0000-0000-0000013D0000}"/>
    <cellStyle name="Calculation 2 7 3" xfId="52955" xr:uid="{00000000-0005-0000-0000-0000023D0000}"/>
    <cellStyle name="Calculation 2 8" xfId="1457" xr:uid="{00000000-0005-0000-0000-0000033D0000}"/>
    <cellStyle name="Calculation 2 8 2" xfId="6973" xr:uid="{00000000-0005-0000-0000-0000043D0000}"/>
    <cellStyle name="Calculation 2 8 2 10" xfId="39256" xr:uid="{00000000-0005-0000-0000-0000053D0000}"/>
    <cellStyle name="Calculation 2 8 2 2" xfId="10503" xr:uid="{00000000-0005-0000-0000-0000063D0000}"/>
    <cellStyle name="Calculation 2 8 2 2 2" xfId="18296" xr:uid="{00000000-0005-0000-0000-0000073D0000}"/>
    <cellStyle name="Calculation 2 8 2 2 2 2" xfId="43843" xr:uid="{00000000-0005-0000-0000-0000083D0000}"/>
    <cellStyle name="Calculation 2 8 2 2 2 3" xfId="47752" xr:uid="{00000000-0005-0000-0000-0000093D0000}"/>
    <cellStyle name="Calculation 2 8 2 2 2 4" xfId="35933" xr:uid="{00000000-0005-0000-0000-00000A3D0000}"/>
    <cellStyle name="Calculation 2 8 2 2 3" xfId="20043" xr:uid="{00000000-0005-0000-0000-00000B3D0000}"/>
    <cellStyle name="Calculation 2 8 2 2 3 2" xfId="45580" xr:uid="{00000000-0005-0000-0000-00000C3D0000}"/>
    <cellStyle name="Calculation 2 8 2 2 3 3" xfId="49486" xr:uid="{00000000-0005-0000-0000-00000D3D0000}"/>
    <cellStyle name="Calculation 2 8 2 2 3 4" xfId="37541" xr:uid="{00000000-0005-0000-0000-00000E3D0000}"/>
    <cellStyle name="Calculation 2 8 2 2 4" xfId="11802" xr:uid="{00000000-0005-0000-0000-00000F3D0000}"/>
    <cellStyle name="Calculation 2 8 2 2 4 2" xfId="41752" xr:uid="{00000000-0005-0000-0000-0000103D0000}"/>
    <cellStyle name="Calculation 2 8 2 2 4 3" xfId="44415" xr:uid="{00000000-0005-0000-0000-0000113D0000}"/>
    <cellStyle name="Calculation 2 8 2 2 4 4" xfId="29488" xr:uid="{00000000-0005-0000-0000-0000123D0000}"/>
    <cellStyle name="Calculation 2 8 2 2 5" xfId="20709" xr:uid="{00000000-0005-0000-0000-0000133D0000}"/>
    <cellStyle name="Calculation 2 8 2 2 5 2" xfId="46246" xr:uid="{00000000-0005-0000-0000-0000143D0000}"/>
    <cellStyle name="Calculation 2 8 2 2 5 3" xfId="50152" xr:uid="{00000000-0005-0000-0000-0000153D0000}"/>
    <cellStyle name="Calculation 2 8 2 2 5 4" xfId="38115" xr:uid="{00000000-0005-0000-0000-0000163D0000}"/>
    <cellStyle name="Calculation 2 8 2 2 6" xfId="21362" xr:uid="{00000000-0005-0000-0000-0000173D0000}"/>
    <cellStyle name="Calculation 2 8 2 2 6 2" xfId="46899" xr:uid="{00000000-0005-0000-0000-0000183D0000}"/>
    <cellStyle name="Calculation 2 8 2 2 6 3" xfId="50805" xr:uid="{00000000-0005-0000-0000-0000193D0000}"/>
    <cellStyle name="Calculation 2 8 2 2 7" xfId="40702" xr:uid="{00000000-0005-0000-0000-00001A3D0000}"/>
    <cellStyle name="Calculation 2 8 2 2 8" xfId="40106" xr:uid="{00000000-0005-0000-0000-00001B3D0000}"/>
    <cellStyle name="Calculation 2 8 2 3" xfId="10798" xr:uid="{00000000-0005-0000-0000-00001C3D0000}"/>
    <cellStyle name="Calculation 2 8 2 3 2" xfId="18591" xr:uid="{00000000-0005-0000-0000-00001D3D0000}"/>
    <cellStyle name="Calculation 2 8 2 3 2 2" xfId="44138" xr:uid="{00000000-0005-0000-0000-00001E3D0000}"/>
    <cellStyle name="Calculation 2 8 2 3 2 3" xfId="48047" xr:uid="{00000000-0005-0000-0000-00001F3D0000}"/>
    <cellStyle name="Calculation 2 8 2 3 2 4" xfId="36228" xr:uid="{00000000-0005-0000-0000-0000203D0000}"/>
    <cellStyle name="Calculation 2 8 2 3 3" xfId="19727" xr:uid="{00000000-0005-0000-0000-0000213D0000}"/>
    <cellStyle name="Calculation 2 8 2 3 3 2" xfId="45264" xr:uid="{00000000-0005-0000-0000-0000223D0000}"/>
    <cellStyle name="Calculation 2 8 2 3 3 3" xfId="49170" xr:uid="{00000000-0005-0000-0000-0000233D0000}"/>
    <cellStyle name="Calculation 2 8 2 3 3 4" xfId="37254" xr:uid="{00000000-0005-0000-0000-0000243D0000}"/>
    <cellStyle name="Calculation 2 8 2 3 4" xfId="19937" xr:uid="{00000000-0005-0000-0000-0000253D0000}"/>
    <cellStyle name="Calculation 2 8 2 3 4 2" xfId="45474" xr:uid="{00000000-0005-0000-0000-0000263D0000}"/>
    <cellStyle name="Calculation 2 8 2 3 4 3" xfId="49380" xr:uid="{00000000-0005-0000-0000-0000273D0000}"/>
    <cellStyle name="Calculation 2 8 2 3 4 4" xfId="37447" xr:uid="{00000000-0005-0000-0000-0000283D0000}"/>
    <cellStyle name="Calculation 2 8 2 3 5" xfId="21004" xr:uid="{00000000-0005-0000-0000-0000293D0000}"/>
    <cellStyle name="Calculation 2 8 2 3 5 2" xfId="46541" xr:uid="{00000000-0005-0000-0000-00002A3D0000}"/>
    <cellStyle name="Calculation 2 8 2 3 5 3" xfId="50447" xr:uid="{00000000-0005-0000-0000-00002B3D0000}"/>
    <cellStyle name="Calculation 2 8 2 3 5 4" xfId="38410" xr:uid="{00000000-0005-0000-0000-00002C3D0000}"/>
    <cellStyle name="Calculation 2 8 2 3 6" xfId="21657" xr:uid="{00000000-0005-0000-0000-00002D3D0000}"/>
    <cellStyle name="Calculation 2 8 2 3 6 2" xfId="47194" xr:uid="{00000000-0005-0000-0000-00002E3D0000}"/>
    <cellStyle name="Calculation 2 8 2 3 6 3" xfId="51100" xr:uid="{00000000-0005-0000-0000-00002F3D0000}"/>
    <cellStyle name="Calculation 2 8 2 3 7" xfId="40997" xr:uid="{00000000-0005-0000-0000-0000303D0000}"/>
    <cellStyle name="Calculation 2 8 2 3 8" xfId="40485" xr:uid="{00000000-0005-0000-0000-0000313D0000}"/>
    <cellStyle name="Calculation 2 8 2 4" xfId="14761" xr:uid="{00000000-0005-0000-0000-0000323D0000}"/>
    <cellStyle name="Calculation 2 8 2 4 2" xfId="42877" xr:uid="{00000000-0005-0000-0000-0000333D0000}"/>
    <cellStyle name="Calculation 2 8 2 4 3" xfId="40534" xr:uid="{00000000-0005-0000-0000-0000343D0000}"/>
    <cellStyle name="Calculation 2 8 2 4 4" xfId="32396" xr:uid="{00000000-0005-0000-0000-0000353D0000}"/>
    <cellStyle name="Calculation 2 8 2 5" xfId="13056" xr:uid="{00000000-0005-0000-0000-0000363D0000}"/>
    <cellStyle name="Calculation 2 8 2 5 2" xfId="42277" xr:uid="{00000000-0005-0000-0000-0000373D0000}"/>
    <cellStyle name="Calculation 2 8 2 5 3" xfId="40329" xr:uid="{00000000-0005-0000-0000-0000383D0000}"/>
    <cellStyle name="Calculation 2 8 2 5 4" xfId="30705" xr:uid="{00000000-0005-0000-0000-0000393D0000}"/>
    <cellStyle name="Calculation 2 8 2 6" xfId="15302" xr:uid="{00000000-0005-0000-0000-00003A3D0000}"/>
    <cellStyle name="Calculation 2 8 2 6 2" xfId="43170" xr:uid="{00000000-0005-0000-0000-00003B3D0000}"/>
    <cellStyle name="Calculation 2 8 2 6 3" xfId="40034" xr:uid="{00000000-0005-0000-0000-00003C3D0000}"/>
    <cellStyle name="Calculation 2 8 2 6 4" xfId="32937" xr:uid="{00000000-0005-0000-0000-00003D3D0000}"/>
    <cellStyle name="Calculation 2 8 2 7" xfId="11645" xr:uid="{00000000-0005-0000-0000-00003E3D0000}"/>
    <cellStyle name="Calculation 2 8 2 7 2" xfId="41656" xr:uid="{00000000-0005-0000-0000-00003F3D0000}"/>
    <cellStyle name="Calculation 2 8 2 7 3" xfId="43210" xr:uid="{00000000-0005-0000-0000-0000403D0000}"/>
    <cellStyle name="Calculation 2 8 2 7 4" xfId="29345" xr:uid="{00000000-0005-0000-0000-0000413D0000}"/>
    <cellStyle name="Calculation 2 8 2 8" xfId="19452" xr:uid="{00000000-0005-0000-0000-0000423D0000}"/>
    <cellStyle name="Calculation 2 8 2 8 2" xfId="44989" xr:uid="{00000000-0005-0000-0000-0000433D0000}"/>
    <cellStyle name="Calculation 2 8 2 8 3" xfId="48895" xr:uid="{00000000-0005-0000-0000-0000443D0000}"/>
    <cellStyle name="Calculation 2 8 2 9" xfId="39737" xr:uid="{00000000-0005-0000-0000-0000453D0000}"/>
    <cellStyle name="Calculation 2 8 3" xfId="52956" xr:uid="{00000000-0005-0000-0000-0000463D0000}"/>
    <cellStyle name="Calculation 2 9" xfId="1458" xr:uid="{00000000-0005-0000-0000-0000473D0000}"/>
    <cellStyle name="Calculation 2 9 2" xfId="6974" xr:uid="{00000000-0005-0000-0000-0000483D0000}"/>
    <cellStyle name="Calculation 2 9 2 10" xfId="39420" xr:uid="{00000000-0005-0000-0000-0000493D0000}"/>
    <cellStyle name="Calculation 2 9 2 2" xfId="10504" xr:uid="{00000000-0005-0000-0000-00004A3D0000}"/>
    <cellStyle name="Calculation 2 9 2 2 2" xfId="18297" xr:uid="{00000000-0005-0000-0000-00004B3D0000}"/>
    <cellStyle name="Calculation 2 9 2 2 2 2" xfId="43844" xr:uid="{00000000-0005-0000-0000-00004C3D0000}"/>
    <cellStyle name="Calculation 2 9 2 2 2 3" xfId="47753" xr:uid="{00000000-0005-0000-0000-00004D3D0000}"/>
    <cellStyle name="Calculation 2 9 2 2 2 4" xfId="35934" xr:uid="{00000000-0005-0000-0000-00004E3D0000}"/>
    <cellStyle name="Calculation 2 9 2 2 3" xfId="19309" xr:uid="{00000000-0005-0000-0000-00004F3D0000}"/>
    <cellStyle name="Calculation 2 9 2 2 3 2" xfId="44846" xr:uid="{00000000-0005-0000-0000-0000503D0000}"/>
    <cellStyle name="Calculation 2 9 2 2 3 3" xfId="48752" xr:uid="{00000000-0005-0000-0000-0000513D0000}"/>
    <cellStyle name="Calculation 2 9 2 2 3 4" xfId="36887" xr:uid="{00000000-0005-0000-0000-0000523D0000}"/>
    <cellStyle name="Calculation 2 9 2 2 4" xfId="11652" xr:uid="{00000000-0005-0000-0000-0000533D0000}"/>
    <cellStyle name="Calculation 2 9 2 2 4 2" xfId="41663" xr:uid="{00000000-0005-0000-0000-0000543D0000}"/>
    <cellStyle name="Calculation 2 9 2 2 4 3" xfId="43598" xr:uid="{00000000-0005-0000-0000-0000553D0000}"/>
    <cellStyle name="Calculation 2 9 2 2 4 4" xfId="29351" xr:uid="{00000000-0005-0000-0000-0000563D0000}"/>
    <cellStyle name="Calculation 2 9 2 2 5" xfId="20710" xr:uid="{00000000-0005-0000-0000-0000573D0000}"/>
    <cellStyle name="Calculation 2 9 2 2 5 2" xfId="46247" xr:uid="{00000000-0005-0000-0000-0000583D0000}"/>
    <cellStyle name="Calculation 2 9 2 2 5 3" xfId="50153" xr:uid="{00000000-0005-0000-0000-0000593D0000}"/>
    <cellStyle name="Calculation 2 9 2 2 5 4" xfId="38116" xr:uid="{00000000-0005-0000-0000-00005A3D0000}"/>
    <cellStyle name="Calculation 2 9 2 2 6" xfId="21363" xr:uid="{00000000-0005-0000-0000-00005B3D0000}"/>
    <cellStyle name="Calculation 2 9 2 2 6 2" xfId="46900" xr:uid="{00000000-0005-0000-0000-00005C3D0000}"/>
    <cellStyle name="Calculation 2 9 2 2 6 3" xfId="50806" xr:uid="{00000000-0005-0000-0000-00005D3D0000}"/>
    <cellStyle name="Calculation 2 9 2 2 7" xfId="40703" xr:uid="{00000000-0005-0000-0000-00005E3D0000}"/>
    <cellStyle name="Calculation 2 9 2 2 8" xfId="42856" xr:uid="{00000000-0005-0000-0000-00005F3D0000}"/>
    <cellStyle name="Calculation 2 9 2 3" xfId="10799" xr:uid="{00000000-0005-0000-0000-0000603D0000}"/>
    <cellStyle name="Calculation 2 9 2 3 2" xfId="18592" xr:uid="{00000000-0005-0000-0000-0000613D0000}"/>
    <cellStyle name="Calculation 2 9 2 3 2 2" xfId="44139" xr:uid="{00000000-0005-0000-0000-0000623D0000}"/>
    <cellStyle name="Calculation 2 9 2 3 2 3" xfId="48048" xr:uid="{00000000-0005-0000-0000-0000633D0000}"/>
    <cellStyle name="Calculation 2 9 2 3 2 4" xfId="36229" xr:uid="{00000000-0005-0000-0000-0000643D0000}"/>
    <cellStyle name="Calculation 2 9 2 3 3" xfId="11512" xr:uid="{00000000-0005-0000-0000-0000653D0000}"/>
    <cellStyle name="Calculation 2 9 2 3 3 2" xfId="41523" xr:uid="{00000000-0005-0000-0000-0000663D0000}"/>
    <cellStyle name="Calculation 2 9 2 3 3 3" xfId="40214" xr:uid="{00000000-0005-0000-0000-0000673D0000}"/>
    <cellStyle name="Calculation 2 9 2 3 3 4" xfId="29227" xr:uid="{00000000-0005-0000-0000-0000683D0000}"/>
    <cellStyle name="Calculation 2 9 2 3 4" xfId="20119" xr:uid="{00000000-0005-0000-0000-0000693D0000}"/>
    <cellStyle name="Calculation 2 9 2 3 4 2" xfId="45656" xr:uid="{00000000-0005-0000-0000-00006A3D0000}"/>
    <cellStyle name="Calculation 2 9 2 3 4 3" xfId="49562" xr:uid="{00000000-0005-0000-0000-00006B3D0000}"/>
    <cellStyle name="Calculation 2 9 2 3 4 4" xfId="37605" xr:uid="{00000000-0005-0000-0000-00006C3D0000}"/>
    <cellStyle name="Calculation 2 9 2 3 5" xfId="21005" xr:uid="{00000000-0005-0000-0000-00006D3D0000}"/>
    <cellStyle name="Calculation 2 9 2 3 5 2" xfId="46542" xr:uid="{00000000-0005-0000-0000-00006E3D0000}"/>
    <cellStyle name="Calculation 2 9 2 3 5 3" xfId="50448" xr:uid="{00000000-0005-0000-0000-00006F3D0000}"/>
    <cellStyle name="Calculation 2 9 2 3 5 4" xfId="38411" xr:uid="{00000000-0005-0000-0000-0000703D0000}"/>
    <cellStyle name="Calculation 2 9 2 3 6" xfId="21658" xr:uid="{00000000-0005-0000-0000-0000713D0000}"/>
    <cellStyle name="Calculation 2 9 2 3 6 2" xfId="47195" xr:uid="{00000000-0005-0000-0000-0000723D0000}"/>
    <cellStyle name="Calculation 2 9 2 3 6 3" xfId="51101" xr:uid="{00000000-0005-0000-0000-0000733D0000}"/>
    <cellStyle name="Calculation 2 9 2 3 7" xfId="40998" xr:uid="{00000000-0005-0000-0000-0000743D0000}"/>
    <cellStyle name="Calculation 2 9 2 3 8" xfId="39595" xr:uid="{00000000-0005-0000-0000-0000753D0000}"/>
    <cellStyle name="Calculation 2 9 2 4" xfId="14762" xr:uid="{00000000-0005-0000-0000-0000763D0000}"/>
    <cellStyle name="Calculation 2 9 2 4 2" xfId="42878" xr:uid="{00000000-0005-0000-0000-0000773D0000}"/>
    <cellStyle name="Calculation 2 9 2 4 3" xfId="39642" xr:uid="{00000000-0005-0000-0000-0000783D0000}"/>
    <cellStyle name="Calculation 2 9 2 4 4" xfId="32397" xr:uid="{00000000-0005-0000-0000-0000793D0000}"/>
    <cellStyle name="Calculation 2 9 2 5" xfId="11275" xr:uid="{00000000-0005-0000-0000-00007A3D0000}"/>
    <cellStyle name="Calculation 2 9 2 5 2" xfId="41322" xr:uid="{00000000-0005-0000-0000-00007B3D0000}"/>
    <cellStyle name="Calculation 2 9 2 5 3" xfId="39477" xr:uid="{00000000-0005-0000-0000-00007C3D0000}"/>
    <cellStyle name="Calculation 2 9 2 5 4" xfId="29003" xr:uid="{00000000-0005-0000-0000-00007D3D0000}"/>
    <cellStyle name="Calculation 2 9 2 6" xfId="20255" xr:uid="{00000000-0005-0000-0000-00007E3D0000}"/>
    <cellStyle name="Calculation 2 9 2 6 2" xfId="45792" xr:uid="{00000000-0005-0000-0000-00007F3D0000}"/>
    <cellStyle name="Calculation 2 9 2 6 3" xfId="49698" xr:uid="{00000000-0005-0000-0000-0000803D0000}"/>
    <cellStyle name="Calculation 2 9 2 6 4" xfId="37726" xr:uid="{00000000-0005-0000-0000-0000813D0000}"/>
    <cellStyle name="Calculation 2 9 2 7" xfId="19251" xr:uid="{00000000-0005-0000-0000-0000823D0000}"/>
    <cellStyle name="Calculation 2 9 2 7 2" xfId="44788" xr:uid="{00000000-0005-0000-0000-0000833D0000}"/>
    <cellStyle name="Calculation 2 9 2 7 3" xfId="48694" xr:uid="{00000000-0005-0000-0000-0000843D0000}"/>
    <cellStyle name="Calculation 2 9 2 7 4" xfId="36829" xr:uid="{00000000-0005-0000-0000-0000853D0000}"/>
    <cellStyle name="Calculation 2 9 2 8" xfId="20349" xr:uid="{00000000-0005-0000-0000-0000863D0000}"/>
    <cellStyle name="Calculation 2 9 2 8 2" xfId="45886" xr:uid="{00000000-0005-0000-0000-0000873D0000}"/>
    <cellStyle name="Calculation 2 9 2 8 3" xfId="49792" xr:uid="{00000000-0005-0000-0000-0000883D0000}"/>
    <cellStyle name="Calculation 2 9 2 9" xfId="39738" xr:uid="{00000000-0005-0000-0000-0000893D0000}"/>
    <cellStyle name="Calculation 2 9 3" xfId="52957" xr:uid="{00000000-0005-0000-0000-00008A3D0000}"/>
    <cellStyle name="Calculation 2_BallGrid" xfId="1459" xr:uid="{00000000-0005-0000-0000-00008B3D0000}"/>
    <cellStyle name="Calculation 3" xfId="77" xr:uid="{00000000-0005-0000-0000-00008C3D0000}"/>
    <cellStyle name="Calculation 3 10" xfId="6975" xr:uid="{00000000-0005-0000-0000-00008D3D0000}"/>
    <cellStyle name="Calculation 3 10 10" xfId="39255" xr:uid="{00000000-0005-0000-0000-00008E3D0000}"/>
    <cellStyle name="Calculation 3 10 2" xfId="10505" xr:uid="{00000000-0005-0000-0000-00008F3D0000}"/>
    <cellStyle name="Calculation 3 10 2 2" xfId="18298" xr:uid="{00000000-0005-0000-0000-0000903D0000}"/>
    <cellStyle name="Calculation 3 10 2 2 2" xfId="43845" xr:uid="{00000000-0005-0000-0000-0000913D0000}"/>
    <cellStyle name="Calculation 3 10 2 2 3" xfId="47754" xr:uid="{00000000-0005-0000-0000-0000923D0000}"/>
    <cellStyle name="Calculation 3 10 2 2 4" xfId="35935" xr:uid="{00000000-0005-0000-0000-0000933D0000}"/>
    <cellStyle name="Calculation 3 10 2 3" xfId="19918" xr:uid="{00000000-0005-0000-0000-0000943D0000}"/>
    <cellStyle name="Calculation 3 10 2 3 2" xfId="45455" xr:uid="{00000000-0005-0000-0000-0000953D0000}"/>
    <cellStyle name="Calculation 3 10 2 3 3" xfId="49361" xr:uid="{00000000-0005-0000-0000-0000963D0000}"/>
    <cellStyle name="Calculation 3 10 2 3 4" xfId="37432" xr:uid="{00000000-0005-0000-0000-0000973D0000}"/>
    <cellStyle name="Calculation 3 10 2 4" xfId="12614" xr:uid="{00000000-0005-0000-0000-0000983D0000}"/>
    <cellStyle name="Calculation 3 10 2 4 2" xfId="42093" xr:uid="{00000000-0005-0000-0000-0000993D0000}"/>
    <cellStyle name="Calculation 3 10 2 4 3" xfId="40450" xr:uid="{00000000-0005-0000-0000-00009A3D0000}"/>
    <cellStyle name="Calculation 3 10 2 4 4" xfId="30280" xr:uid="{00000000-0005-0000-0000-00009B3D0000}"/>
    <cellStyle name="Calculation 3 10 2 5" xfId="20711" xr:uid="{00000000-0005-0000-0000-00009C3D0000}"/>
    <cellStyle name="Calculation 3 10 2 5 2" xfId="46248" xr:uid="{00000000-0005-0000-0000-00009D3D0000}"/>
    <cellStyle name="Calculation 3 10 2 5 3" xfId="50154" xr:uid="{00000000-0005-0000-0000-00009E3D0000}"/>
    <cellStyle name="Calculation 3 10 2 5 4" xfId="38117" xr:uid="{00000000-0005-0000-0000-00009F3D0000}"/>
    <cellStyle name="Calculation 3 10 2 6" xfId="21364" xr:uid="{00000000-0005-0000-0000-0000A03D0000}"/>
    <cellStyle name="Calculation 3 10 2 6 2" xfId="46901" xr:uid="{00000000-0005-0000-0000-0000A13D0000}"/>
    <cellStyle name="Calculation 3 10 2 6 3" xfId="50807" xr:uid="{00000000-0005-0000-0000-0000A23D0000}"/>
    <cellStyle name="Calculation 3 10 2 7" xfId="40704" xr:uid="{00000000-0005-0000-0000-0000A33D0000}"/>
    <cellStyle name="Calculation 3 10 2 8" xfId="43745" xr:uid="{00000000-0005-0000-0000-0000A43D0000}"/>
    <cellStyle name="Calculation 3 10 3" xfId="10800" xr:uid="{00000000-0005-0000-0000-0000A53D0000}"/>
    <cellStyle name="Calculation 3 10 3 2" xfId="18593" xr:uid="{00000000-0005-0000-0000-0000A63D0000}"/>
    <cellStyle name="Calculation 3 10 3 2 2" xfId="44140" xr:uid="{00000000-0005-0000-0000-0000A73D0000}"/>
    <cellStyle name="Calculation 3 10 3 2 3" xfId="48049" xr:uid="{00000000-0005-0000-0000-0000A83D0000}"/>
    <cellStyle name="Calculation 3 10 3 2 4" xfId="36230" xr:uid="{00000000-0005-0000-0000-0000A93D0000}"/>
    <cellStyle name="Calculation 3 10 3 3" xfId="13330" xr:uid="{00000000-0005-0000-0000-0000AA3D0000}"/>
    <cellStyle name="Calculation 3 10 3 3 2" xfId="42500" xr:uid="{00000000-0005-0000-0000-0000AB3D0000}"/>
    <cellStyle name="Calculation 3 10 3 3 3" xfId="39440" xr:uid="{00000000-0005-0000-0000-0000AC3D0000}"/>
    <cellStyle name="Calculation 3 10 3 3 4" xfId="30970" xr:uid="{00000000-0005-0000-0000-0000AD3D0000}"/>
    <cellStyle name="Calculation 3 10 3 4" xfId="18957" xr:uid="{00000000-0005-0000-0000-0000AE3D0000}"/>
    <cellStyle name="Calculation 3 10 3 4 2" xfId="44494" xr:uid="{00000000-0005-0000-0000-0000AF3D0000}"/>
    <cellStyle name="Calculation 3 10 3 4 3" xfId="48400" xr:uid="{00000000-0005-0000-0000-0000B03D0000}"/>
    <cellStyle name="Calculation 3 10 3 4 4" xfId="36583" xr:uid="{00000000-0005-0000-0000-0000B13D0000}"/>
    <cellStyle name="Calculation 3 10 3 5" xfId="21006" xr:uid="{00000000-0005-0000-0000-0000B23D0000}"/>
    <cellStyle name="Calculation 3 10 3 5 2" xfId="46543" xr:uid="{00000000-0005-0000-0000-0000B33D0000}"/>
    <cellStyle name="Calculation 3 10 3 5 3" xfId="50449" xr:uid="{00000000-0005-0000-0000-0000B43D0000}"/>
    <cellStyle name="Calculation 3 10 3 5 4" xfId="38412" xr:uid="{00000000-0005-0000-0000-0000B53D0000}"/>
    <cellStyle name="Calculation 3 10 3 6" xfId="21659" xr:uid="{00000000-0005-0000-0000-0000B63D0000}"/>
    <cellStyle name="Calculation 3 10 3 6 2" xfId="47196" xr:uid="{00000000-0005-0000-0000-0000B73D0000}"/>
    <cellStyle name="Calculation 3 10 3 6 3" xfId="51102" xr:uid="{00000000-0005-0000-0000-0000B83D0000}"/>
    <cellStyle name="Calculation 3 10 3 7" xfId="40999" xr:uid="{00000000-0005-0000-0000-0000B93D0000}"/>
    <cellStyle name="Calculation 3 10 3 8" xfId="42603" xr:uid="{00000000-0005-0000-0000-0000BA3D0000}"/>
    <cellStyle name="Calculation 3 10 4" xfId="14763" xr:uid="{00000000-0005-0000-0000-0000BB3D0000}"/>
    <cellStyle name="Calculation 3 10 4 2" xfId="42879" xr:uid="{00000000-0005-0000-0000-0000BC3D0000}"/>
    <cellStyle name="Calculation 3 10 4 3" xfId="42678" xr:uid="{00000000-0005-0000-0000-0000BD3D0000}"/>
    <cellStyle name="Calculation 3 10 4 4" xfId="32398" xr:uid="{00000000-0005-0000-0000-0000BE3D0000}"/>
    <cellStyle name="Calculation 3 10 5" xfId="13057" xr:uid="{00000000-0005-0000-0000-0000BF3D0000}"/>
    <cellStyle name="Calculation 3 10 5 2" xfId="42278" xr:uid="{00000000-0005-0000-0000-0000C03D0000}"/>
    <cellStyle name="Calculation 3 10 5 3" xfId="39446" xr:uid="{00000000-0005-0000-0000-0000C13D0000}"/>
    <cellStyle name="Calculation 3 10 5 4" xfId="30706" xr:uid="{00000000-0005-0000-0000-0000C23D0000}"/>
    <cellStyle name="Calculation 3 10 6" xfId="12036" xr:uid="{00000000-0005-0000-0000-0000C33D0000}"/>
    <cellStyle name="Calculation 3 10 6 2" xfId="41792" xr:uid="{00000000-0005-0000-0000-0000C43D0000}"/>
    <cellStyle name="Calculation 3 10 6 3" xfId="47505" xr:uid="{00000000-0005-0000-0000-0000C53D0000}"/>
    <cellStyle name="Calculation 3 10 6 4" xfId="29715" xr:uid="{00000000-0005-0000-0000-0000C63D0000}"/>
    <cellStyle name="Calculation 3 10 7" xfId="20529" xr:uid="{00000000-0005-0000-0000-0000C73D0000}"/>
    <cellStyle name="Calculation 3 10 7 2" xfId="46066" xr:uid="{00000000-0005-0000-0000-0000C83D0000}"/>
    <cellStyle name="Calculation 3 10 7 3" xfId="49972" xr:uid="{00000000-0005-0000-0000-0000C93D0000}"/>
    <cellStyle name="Calculation 3 10 7 4" xfId="37958" xr:uid="{00000000-0005-0000-0000-0000CA3D0000}"/>
    <cellStyle name="Calculation 3 10 8" xfId="13305" xr:uid="{00000000-0005-0000-0000-0000CB3D0000}"/>
    <cellStyle name="Calculation 3 10 8 2" xfId="42475" xr:uid="{00000000-0005-0000-0000-0000CC3D0000}"/>
    <cellStyle name="Calculation 3 10 8 3" xfId="43570" xr:uid="{00000000-0005-0000-0000-0000CD3D0000}"/>
    <cellStyle name="Calculation 3 10 9" xfId="39739" xr:uid="{00000000-0005-0000-0000-0000CE3D0000}"/>
    <cellStyle name="Calculation 3 11" xfId="1460" xr:uid="{00000000-0005-0000-0000-0000CF3D0000}"/>
    <cellStyle name="Calculation 3 12" xfId="52751" xr:uid="{00000000-0005-0000-0000-0000D03D0000}"/>
    <cellStyle name="Calculation 3 2" xfId="1461" xr:uid="{00000000-0005-0000-0000-0000D13D0000}"/>
    <cellStyle name="Calculation 3 2 2" xfId="6976" xr:uid="{00000000-0005-0000-0000-0000D23D0000}"/>
    <cellStyle name="Calculation 3 2 2 10" xfId="47597" xr:uid="{00000000-0005-0000-0000-0000D33D0000}"/>
    <cellStyle name="Calculation 3 2 2 2" xfId="10506" xr:uid="{00000000-0005-0000-0000-0000D43D0000}"/>
    <cellStyle name="Calculation 3 2 2 2 2" xfId="18299" xr:uid="{00000000-0005-0000-0000-0000D53D0000}"/>
    <cellStyle name="Calculation 3 2 2 2 2 2" xfId="43846" xr:uid="{00000000-0005-0000-0000-0000D63D0000}"/>
    <cellStyle name="Calculation 3 2 2 2 2 3" xfId="47755" xr:uid="{00000000-0005-0000-0000-0000D73D0000}"/>
    <cellStyle name="Calculation 3 2 2 2 2 4" xfId="35936" xr:uid="{00000000-0005-0000-0000-0000D83D0000}"/>
    <cellStyle name="Calculation 3 2 2 2 3" xfId="19141" xr:uid="{00000000-0005-0000-0000-0000D93D0000}"/>
    <cellStyle name="Calculation 3 2 2 2 3 2" xfId="44678" xr:uid="{00000000-0005-0000-0000-0000DA3D0000}"/>
    <cellStyle name="Calculation 3 2 2 2 3 3" xfId="48584" xr:uid="{00000000-0005-0000-0000-0000DB3D0000}"/>
    <cellStyle name="Calculation 3 2 2 2 3 4" xfId="36736" xr:uid="{00000000-0005-0000-0000-0000DC3D0000}"/>
    <cellStyle name="Calculation 3 2 2 2 4" xfId="19561" xr:uid="{00000000-0005-0000-0000-0000DD3D0000}"/>
    <cellStyle name="Calculation 3 2 2 2 4 2" xfId="45098" xr:uid="{00000000-0005-0000-0000-0000DE3D0000}"/>
    <cellStyle name="Calculation 3 2 2 2 4 3" xfId="49004" xr:uid="{00000000-0005-0000-0000-0000DF3D0000}"/>
    <cellStyle name="Calculation 3 2 2 2 4 4" xfId="37102" xr:uid="{00000000-0005-0000-0000-0000E03D0000}"/>
    <cellStyle name="Calculation 3 2 2 2 5" xfId="20712" xr:uid="{00000000-0005-0000-0000-0000E13D0000}"/>
    <cellStyle name="Calculation 3 2 2 2 5 2" xfId="46249" xr:uid="{00000000-0005-0000-0000-0000E23D0000}"/>
    <cellStyle name="Calculation 3 2 2 2 5 3" xfId="50155" xr:uid="{00000000-0005-0000-0000-0000E33D0000}"/>
    <cellStyle name="Calculation 3 2 2 2 5 4" xfId="38118" xr:uid="{00000000-0005-0000-0000-0000E43D0000}"/>
    <cellStyle name="Calculation 3 2 2 2 6" xfId="21365" xr:uid="{00000000-0005-0000-0000-0000E53D0000}"/>
    <cellStyle name="Calculation 3 2 2 2 6 2" xfId="46902" xr:uid="{00000000-0005-0000-0000-0000E63D0000}"/>
    <cellStyle name="Calculation 3 2 2 2 6 3" xfId="50808" xr:uid="{00000000-0005-0000-0000-0000E73D0000}"/>
    <cellStyle name="Calculation 3 2 2 2 7" xfId="40705" xr:uid="{00000000-0005-0000-0000-0000E83D0000}"/>
    <cellStyle name="Calculation 3 2 2 2 8" xfId="40604" xr:uid="{00000000-0005-0000-0000-0000E93D0000}"/>
    <cellStyle name="Calculation 3 2 2 3" xfId="10801" xr:uid="{00000000-0005-0000-0000-0000EA3D0000}"/>
    <cellStyle name="Calculation 3 2 2 3 2" xfId="18594" xr:uid="{00000000-0005-0000-0000-0000EB3D0000}"/>
    <cellStyle name="Calculation 3 2 2 3 2 2" xfId="44141" xr:uid="{00000000-0005-0000-0000-0000EC3D0000}"/>
    <cellStyle name="Calculation 3 2 2 3 2 3" xfId="48050" xr:uid="{00000000-0005-0000-0000-0000ED3D0000}"/>
    <cellStyle name="Calculation 3 2 2 3 2 4" xfId="36231" xr:uid="{00000000-0005-0000-0000-0000EE3D0000}"/>
    <cellStyle name="Calculation 3 2 2 3 3" xfId="19595" xr:uid="{00000000-0005-0000-0000-0000EF3D0000}"/>
    <cellStyle name="Calculation 3 2 2 3 3 2" xfId="45132" xr:uid="{00000000-0005-0000-0000-0000F03D0000}"/>
    <cellStyle name="Calculation 3 2 2 3 3 3" xfId="49038" xr:uid="{00000000-0005-0000-0000-0000F13D0000}"/>
    <cellStyle name="Calculation 3 2 2 3 3 4" xfId="37135" xr:uid="{00000000-0005-0000-0000-0000F23D0000}"/>
    <cellStyle name="Calculation 3 2 2 3 4" xfId="19243" xr:uid="{00000000-0005-0000-0000-0000F33D0000}"/>
    <cellStyle name="Calculation 3 2 2 3 4 2" xfId="44780" xr:uid="{00000000-0005-0000-0000-0000F43D0000}"/>
    <cellStyle name="Calculation 3 2 2 3 4 3" xfId="48686" xr:uid="{00000000-0005-0000-0000-0000F53D0000}"/>
    <cellStyle name="Calculation 3 2 2 3 4 4" xfId="36821" xr:uid="{00000000-0005-0000-0000-0000F63D0000}"/>
    <cellStyle name="Calculation 3 2 2 3 5" xfId="21007" xr:uid="{00000000-0005-0000-0000-0000F73D0000}"/>
    <cellStyle name="Calculation 3 2 2 3 5 2" xfId="46544" xr:uid="{00000000-0005-0000-0000-0000F83D0000}"/>
    <cellStyle name="Calculation 3 2 2 3 5 3" xfId="50450" xr:uid="{00000000-0005-0000-0000-0000F93D0000}"/>
    <cellStyle name="Calculation 3 2 2 3 5 4" xfId="38413" xr:uid="{00000000-0005-0000-0000-0000FA3D0000}"/>
    <cellStyle name="Calculation 3 2 2 3 6" xfId="21660" xr:uid="{00000000-0005-0000-0000-0000FB3D0000}"/>
    <cellStyle name="Calculation 3 2 2 3 6 2" xfId="47197" xr:uid="{00000000-0005-0000-0000-0000FC3D0000}"/>
    <cellStyle name="Calculation 3 2 2 3 6 3" xfId="51103" xr:uid="{00000000-0005-0000-0000-0000FD3D0000}"/>
    <cellStyle name="Calculation 3 2 2 3 7" xfId="41000" xr:uid="{00000000-0005-0000-0000-0000FE3D0000}"/>
    <cellStyle name="Calculation 3 2 2 3 8" xfId="43516" xr:uid="{00000000-0005-0000-0000-0000FF3D0000}"/>
    <cellStyle name="Calculation 3 2 2 4" xfId="14764" xr:uid="{00000000-0005-0000-0000-0000003E0000}"/>
    <cellStyle name="Calculation 3 2 2 4 2" xfId="42880" xr:uid="{00000000-0005-0000-0000-0000013E0000}"/>
    <cellStyle name="Calculation 3 2 2 4 3" xfId="43566" xr:uid="{00000000-0005-0000-0000-0000023E0000}"/>
    <cellStyle name="Calculation 3 2 2 4 4" xfId="32399" xr:uid="{00000000-0005-0000-0000-0000033E0000}"/>
    <cellStyle name="Calculation 3 2 2 5" xfId="11276" xr:uid="{00000000-0005-0000-0000-0000043E0000}"/>
    <cellStyle name="Calculation 3 2 2 5 2" xfId="41323" xr:uid="{00000000-0005-0000-0000-0000053E0000}"/>
    <cellStyle name="Calculation 3 2 2 5 3" xfId="42041" xr:uid="{00000000-0005-0000-0000-0000063E0000}"/>
    <cellStyle name="Calculation 3 2 2 5 4" xfId="29004" xr:uid="{00000000-0005-0000-0000-0000073E0000}"/>
    <cellStyle name="Calculation 3 2 2 6" xfId="18912" xr:uid="{00000000-0005-0000-0000-0000083E0000}"/>
    <cellStyle name="Calculation 3 2 2 6 2" xfId="44449" xr:uid="{00000000-0005-0000-0000-0000093E0000}"/>
    <cellStyle name="Calculation 3 2 2 6 3" xfId="48355" xr:uid="{00000000-0005-0000-0000-00000A3E0000}"/>
    <cellStyle name="Calculation 3 2 2 6 4" xfId="36544" xr:uid="{00000000-0005-0000-0000-00000B3E0000}"/>
    <cellStyle name="Calculation 3 2 2 7" xfId="12032" xr:uid="{00000000-0005-0000-0000-00000C3E0000}"/>
    <cellStyle name="Calculation 3 2 2 7 2" xfId="41789" xr:uid="{00000000-0005-0000-0000-00000D3E0000}"/>
    <cellStyle name="Calculation 3 2 2 7 3" xfId="39335" xr:uid="{00000000-0005-0000-0000-00000E3E0000}"/>
    <cellStyle name="Calculation 3 2 2 7 4" xfId="29712" xr:uid="{00000000-0005-0000-0000-00000F3E0000}"/>
    <cellStyle name="Calculation 3 2 2 8" xfId="20491" xr:uid="{00000000-0005-0000-0000-0000103E0000}"/>
    <cellStyle name="Calculation 3 2 2 8 2" xfId="46028" xr:uid="{00000000-0005-0000-0000-0000113E0000}"/>
    <cellStyle name="Calculation 3 2 2 8 3" xfId="49934" xr:uid="{00000000-0005-0000-0000-0000123E0000}"/>
    <cellStyle name="Calculation 3 2 2 9" xfId="39740" xr:uid="{00000000-0005-0000-0000-0000133E0000}"/>
    <cellStyle name="Calculation 3 2 3" xfId="52958" xr:uid="{00000000-0005-0000-0000-0000143E0000}"/>
    <cellStyle name="Calculation 3 3" xfId="1462" xr:uid="{00000000-0005-0000-0000-0000153E0000}"/>
    <cellStyle name="Calculation 3 3 2" xfId="6977" xr:uid="{00000000-0005-0000-0000-0000163E0000}"/>
    <cellStyle name="Calculation 3 3 2 10" xfId="41731" xr:uid="{00000000-0005-0000-0000-0000173E0000}"/>
    <cellStyle name="Calculation 3 3 2 2" xfId="10507" xr:uid="{00000000-0005-0000-0000-0000183E0000}"/>
    <cellStyle name="Calculation 3 3 2 2 2" xfId="18300" xr:uid="{00000000-0005-0000-0000-0000193E0000}"/>
    <cellStyle name="Calculation 3 3 2 2 2 2" xfId="43847" xr:uid="{00000000-0005-0000-0000-00001A3E0000}"/>
    <cellStyle name="Calculation 3 3 2 2 2 3" xfId="47756" xr:uid="{00000000-0005-0000-0000-00001B3E0000}"/>
    <cellStyle name="Calculation 3 3 2 2 2 4" xfId="35937" xr:uid="{00000000-0005-0000-0000-00001C3E0000}"/>
    <cellStyle name="Calculation 3 3 2 2 3" xfId="19763" xr:uid="{00000000-0005-0000-0000-00001D3E0000}"/>
    <cellStyle name="Calculation 3 3 2 2 3 2" xfId="45300" xr:uid="{00000000-0005-0000-0000-00001E3E0000}"/>
    <cellStyle name="Calculation 3 3 2 2 3 3" xfId="49206" xr:uid="{00000000-0005-0000-0000-00001F3E0000}"/>
    <cellStyle name="Calculation 3 3 2 2 3 4" xfId="37290" xr:uid="{00000000-0005-0000-0000-0000203E0000}"/>
    <cellStyle name="Calculation 3 3 2 2 4" xfId="19836" xr:uid="{00000000-0005-0000-0000-0000213E0000}"/>
    <cellStyle name="Calculation 3 3 2 2 4 2" xfId="45373" xr:uid="{00000000-0005-0000-0000-0000223E0000}"/>
    <cellStyle name="Calculation 3 3 2 2 4 3" xfId="49279" xr:uid="{00000000-0005-0000-0000-0000233E0000}"/>
    <cellStyle name="Calculation 3 3 2 2 4 4" xfId="37354" xr:uid="{00000000-0005-0000-0000-0000243E0000}"/>
    <cellStyle name="Calculation 3 3 2 2 5" xfId="20713" xr:uid="{00000000-0005-0000-0000-0000253E0000}"/>
    <cellStyle name="Calculation 3 3 2 2 5 2" xfId="46250" xr:uid="{00000000-0005-0000-0000-0000263E0000}"/>
    <cellStyle name="Calculation 3 3 2 2 5 3" xfId="50156" xr:uid="{00000000-0005-0000-0000-0000273E0000}"/>
    <cellStyle name="Calculation 3 3 2 2 5 4" xfId="38119" xr:uid="{00000000-0005-0000-0000-0000283E0000}"/>
    <cellStyle name="Calculation 3 3 2 2 6" xfId="21366" xr:uid="{00000000-0005-0000-0000-0000293E0000}"/>
    <cellStyle name="Calculation 3 3 2 2 6 2" xfId="46903" xr:uid="{00000000-0005-0000-0000-00002A3E0000}"/>
    <cellStyle name="Calculation 3 3 2 2 6 3" xfId="50809" xr:uid="{00000000-0005-0000-0000-00002B3E0000}"/>
    <cellStyle name="Calculation 3 3 2 2 7" xfId="40706" xr:uid="{00000000-0005-0000-0000-00002C3E0000}"/>
    <cellStyle name="Calculation 3 3 2 2 8" xfId="39715" xr:uid="{00000000-0005-0000-0000-00002D3E0000}"/>
    <cellStyle name="Calculation 3 3 2 3" xfId="10802" xr:uid="{00000000-0005-0000-0000-00002E3E0000}"/>
    <cellStyle name="Calculation 3 3 2 3 2" xfId="18595" xr:uid="{00000000-0005-0000-0000-00002F3E0000}"/>
    <cellStyle name="Calculation 3 3 2 3 2 2" xfId="44142" xr:uid="{00000000-0005-0000-0000-0000303E0000}"/>
    <cellStyle name="Calculation 3 3 2 3 2 3" xfId="48051" xr:uid="{00000000-0005-0000-0000-0000313E0000}"/>
    <cellStyle name="Calculation 3 3 2 3 2 4" xfId="36232" xr:uid="{00000000-0005-0000-0000-0000323E0000}"/>
    <cellStyle name="Calculation 3 3 2 3 3" xfId="20148" xr:uid="{00000000-0005-0000-0000-0000333E0000}"/>
    <cellStyle name="Calculation 3 3 2 3 3 2" xfId="45685" xr:uid="{00000000-0005-0000-0000-0000343E0000}"/>
    <cellStyle name="Calculation 3 3 2 3 3 3" xfId="49591" xr:uid="{00000000-0005-0000-0000-0000353E0000}"/>
    <cellStyle name="Calculation 3 3 2 3 3 4" xfId="37634" xr:uid="{00000000-0005-0000-0000-0000363E0000}"/>
    <cellStyle name="Calculation 3 3 2 3 4" xfId="19081" xr:uid="{00000000-0005-0000-0000-0000373E0000}"/>
    <cellStyle name="Calculation 3 3 2 3 4 2" xfId="44618" xr:uid="{00000000-0005-0000-0000-0000383E0000}"/>
    <cellStyle name="Calculation 3 3 2 3 4 3" xfId="48524" xr:uid="{00000000-0005-0000-0000-0000393E0000}"/>
    <cellStyle name="Calculation 3 3 2 3 4 4" xfId="36677" xr:uid="{00000000-0005-0000-0000-00003A3E0000}"/>
    <cellStyle name="Calculation 3 3 2 3 5" xfId="21008" xr:uid="{00000000-0005-0000-0000-00003B3E0000}"/>
    <cellStyle name="Calculation 3 3 2 3 5 2" xfId="46545" xr:uid="{00000000-0005-0000-0000-00003C3E0000}"/>
    <cellStyle name="Calculation 3 3 2 3 5 3" xfId="50451" xr:uid="{00000000-0005-0000-0000-00003D3E0000}"/>
    <cellStyle name="Calculation 3 3 2 3 5 4" xfId="38414" xr:uid="{00000000-0005-0000-0000-00003E3E0000}"/>
    <cellStyle name="Calculation 3 3 2 3 6" xfId="21661" xr:uid="{00000000-0005-0000-0000-00003F3E0000}"/>
    <cellStyle name="Calculation 3 3 2 3 6 2" xfId="47198" xr:uid="{00000000-0005-0000-0000-0000403E0000}"/>
    <cellStyle name="Calculation 3 3 2 3 6 3" xfId="51104" xr:uid="{00000000-0005-0000-0000-0000413E0000}"/>
    <cellStyle name="Calculation 3 3 2 3 7" xfId="41001" xr:uid="{00000000-0005-0000-0000-0000423E0000}"/>
    <cellStyle name="Calculation 3 3 2 3 8" xfId="40379" xr:uid="{00000000-0005-0000-0000-0000433E0000}"/>
    <cellStyle name="Calculation 3 3 2 4" xfId="14765" xr:uid="{00000000-0005-0000-0000-0000443E0000}"/>
    <cellStyle name="Calculation 3 3 2 4 2" xfId="42881" xr:uid="{00000000-0005-0000-0000-0000453E0000}"/>
    <cellStyle name="Calculation 3 3 2 4 3" xfId="40427" xr:uid="{00000000-0005-0000-0000-0000463E0000}"/>
    <cellStyle name="Calculation 3 3 2 4 4" xfId="32400" xr:uid="{00000000-0005-0000-0000-0000473E0000}"/>
    <cellStyle name="Calculation 3 3 2 5" xfId="11277" xr:uid="{00000000-0005-0000-0000-0000483E0000}"/>
    <cellStyle name="Calculation 3 3 2 5 2" xfId="41324" xr:uid="{00000000-0005-0000-0000-0000493E0000}"/>
    <cellStyle name="Calculation 3 3 2 5 3" xfId="43362" xr:uid="{00000000-0005-0000-0000-00004A3E0000}"/>
    <cellStyle name="Calculation 3 3 2 5 4" xfId="29005" xr:uid="{00000000-0005-0000-0000-00004B3E0000}"/>
    <cellStyle name="Calculation 3 3 2 6" xfId="19555" xr:uid="{00000000-0005-0000-0000-00004C3E0000}"/>
    <cellStyle name="Calculation 3 3 2 6 2" xfId="45092" xr:uid="{00000000-0005-0000-0000-00004D3E0000}"/>
    <cellStyle name="Calculation 3 3 2 6 3" xfId="48998" xr:uid="{00000000-0005-0000-0000-00004E3E0000}"/>
    <cellStyle name="Calculation 3 3 2 6 4" xfId="37097" xr:uid="{00000000-0005-0000-0000-00004F3E0000}"/>
    <cellStyle name="Calculation 3 3 2 7" xfId="11569" xr:uid="{00000000-0005-0000-0000-0000503E0000}"/>
    <cellStyle name="Calculation 3 3 2 7 2" xfId="41580" xr:uid="{00000000-0005-0000-0000-0000513E0000}"/>
    <cellStyle name="Calculation 3 3 2 7 3" xfId="39353" xr:uid="{00000000-0005-0000-0000-0000523E0000}"/>
    <cellStyle name="Calculation 3 3 2 7 4" xfId="29280" xr:uid="{00000000-0005-0000-0000-0000533E0000}"/>
    <cellStyle name="Calculation 3 3 2 8" xfId="12092" xr:uid="{00000000-0005-0000-0000-0000543E0000}"/>
    <cellStyle name="Calculation 3 3 2 8 2" xfId="41837" xr:uid="{00000000-0005-0000-0000-0000553E0000}"/>
    <cellStyle name="Calculation 3 3 2 8 3" xfId="39329" xr:uid="{00000000-0005-0000-0000-0000563E0000}"/>
    <cellStyle name="Calculation 3 3 2 9" xfId="39741" xr:uid="{00000000-0005-0000-0000-0000573E0000}"/>
    <cellStyle name="Calculation 3 3 3" xfId="52959" xr:uid="{00000000-0005-0000-0000-0000583E0000}"/>
    <cellStyle name="Calculation 3 4" xfId="1463" xr:uid="{00000000-0005-0000-0000-0000593E0000}"/>
    <cellStyle name="Calculation 3 4 2" xfId="6978" xr:uid="{00000000-0005-0000-0000-00005A3E0000}"/>
    <cellStyle name="Calculation 3 4 2 10" xfId="43281" xr:uid="{00000000-0005-0000-0000-00005B3E0000}"/>
    <cellStyle name="Calculation 3 4 2 2" xfId="10508" xr:uid="{00000000-0005-0000-0000-00005C3E0000}"/>
    <cellStyle name="Calculation 3 4 2 2 2" xfId="18301" xr:uid="{00000000-0005-0000-0000-00005D3E0000}"/>
    <cellStyle name="Calculation 3 4 2 2 2 2" xfId="43848" xr:uid="{00000000-0005-0000-0000-00005E3E0000}"/>
    <cellStyle name="Calculation 3 4 2 2 2 3" xfId="47757" xr:uid="{00000000-0005-0000-0000-00005F3E0000}"/>
    <cellStyle name="Calculation 3 4 2 2 2 4" xfId="35938" xr:uid="{00000000-0005-0000-0000-0000603E0000}"/>
    <cellStyle name="Calculation 3 4 2 2 3" xfId="12622" xr:uid="{00000000-0005-0000-0000-0000613E0000}"/>
    <cellStyle name="Calculation 3 4 2 2 3 2" xfId="42101" xr:uid="{00000000-0005-0000-0000-0000623E0000}"/>
    <cellStyle name="Calculation 3 4 2 2 3 3" xfId="40193" xr:uid="{00000000-0005-0000-0000-0000633E0000}"/>
    <cellStyle name="Calculation 3 4 2 2 3 4" xfId="30287" xr:uid="{00000000-0005-0000-0000-0000643E0000}"/>
    <cellStyle name="Calculation 3 4 2 2 4" xfId="11681" xr:uid="{00000000-0005-0000-0000-0000653E0000}"/>
    <cellStyle name="Calculation 3 4 2 2 4 2" xfId="41692" xr:uid="{00000000-0005-0000-0000-0000663E0000}"/>
    <cellStyle name="Calculation 3 4 2 2 4 3" xfId="43342" xr:uid="{00000000-0005-0000-0000-0000673E0000}"/>
    <cellStyle name="Calculation 3 4 2 2 4 4" xfId="29374" xr:uid="{00000000-0005-0000-0000-0000683E0000}"/>
    <cellStyle name="Calculation 3 4 2 2 5" xfId="20714" xr:uid="{00000000-0005-0000-0000-0000693E0000}"/>
    <cellStyle name="Calculation 3 4 2 2 5 2" xfId="46251" xr:uid="{00000000-0005-0000-0000-00006A3E0000}"/>
    <cellStyle name="Calculation 3 4 2 2 5 3" xfId="50157" xr:uid="{00000000-0005-0000-0000-00006B3E0000}"/>
    <cellStyle name="Calculation 3 4 2 2 5 4" xfId="38120" xr:uid="{00000000-0005-0000-0000-00006C3E0000}"/>
    <cellStyle name="Calculation 3 4 2 2 6" xfId="21367" xr:uid="{00000000-0005-0000-0000-00006D3E0000}"/>
    <cellStyle name="Calculation 3 4 2 2 6 2" xfId="46904" xr:uid="{00000000-0005-0000-0000-00006E3E0000}"/>
    <cellStyle name="Calculation 3 4 2 2 6 3" xfId="50810" xr:uid="{00000000-0005-0000-0000-00006F3E0000}"/>
    <cellStyle name="Calculation 3 4 2 2 7" xfId="40707" xr:uid="{00000000-0005-0000-0000-0000703E0000}"/>
    <cellStyle name="Calculation 3 4 2 2 8" xfId="42752" xr:uid="{00000000-0005-0000-0000-0000713E0000}"/>
    <cellStyle name="Calculation 3 4 2 3" xfId="10803" xr:uid="{00000000-0005-0000-0000-0000723E0000}"/>
    <cellStyle name="Calculation 3 4 2 3 2" xfId="18596" xr:uid="{00000000-0005-0000-0000-0000733E0000}"/>
    <cellStyle name="Calculation 3 4 2 3 2 2" xfId="44143" xr:uid="{00000000-0005-0000-0000-0000743E0000}"/>
    <cellStyle name="Calculation 3 4 2 3 2 3" xfId="48052" xr:uid="{00000000-0005-0000-0000-0000753E0000}"/>
    <cellStyle name="Calculation 3 4 2 3 2 4" xfId="36233" xr:uid="{00000000-0005-0000-0000-0000763E0000}"/>
    <cellStyle name="Calculation 3 4 2 3 3" xfId="19407" xr:uid="{00000000-0005-0000-0000-0000773E0000}"/>
    <cellStyle name="Calculation 3 4 2 3 3 2" xfId="44944" xr:uid="{00000000-0005-0000-0000-0000783E0000}"/>
    <cellStyle name="Calculation 3 4 2 3 3 3" xfId="48850" xr:uid="{00000000-0005-0000-0000-0000793E0000}"/>
    <cellStyle name="Calculation 3 4 2 3 3 4" xfId="36972" xr:uid="{00000000-0005-0000-0000-00007A3E0000}"/>
    <cellStyle name="Calculation 3 4 2 3 4" xfId="12126" xr:uid="{00000000-0005-0000-0000-00007B3E0000}"/>
    <cellStyle name="Calculation 3 4 2 3 4 2" xfId="41871" xr:uid="{00000000-0005-0000-0000-00007C3E0000}"/>
    <cellStyle name="Calculation 3 4 2 3 4 3" xfId="41331" xr:uid="{00000000-0005-0000-0000-00007D3E0000}"/>
    <cellStyle name="Calculation 3 4 2 3 4 4" xfId="29799" xr:uid="{00000000-0005-0000-0000-00007E3E0000}"/>
    <cellStyle name="Calculation 3 4 2 3 5" xfId="21009" xr:uid="{00000000-0005-0000-0000-00007F3E0000}"/>
    <cellStyle name="Calculation 3 4 2 3 5 2" xfId="46546" xr:uid="{00000000-0005-0000-0000-0000803E0000}"/>
    <cellStyle name="Calculation 3 4 2 3 5 3" xfId="50452" xr:uid="{00000000-0005-0000-0000-0000813E0000}"/>
    <cellStyle name="Calculation 3 4 2 3 5 4" xfId="38415" xr:uid="{00000000-0005-0000-0000-0000823E0000}"/>
    <cellStyle name="Calculation 3 4 2 3 6" xfId="21662" xr:uid="{00000000-0005-0000-0000-0000833E0000}"/>
    <cellStyle name="Calculation 3 4 2 3 6 2" xfId="47199" xr:uid="{00000000-0005-0000-0000-0000843E0000}"/>
    <cellStyle name="Calculation 3 4 2 3 6 3" xfId="51105" xr:uid="{00000000-0005-0000-0000-0000853E0000}"/>
    <cellStyle name="Calculation 3 4 2 3 7" xfId="41002" xr:uid="{00000000-0005-0000-0000-0000863E0000}"/>
    <cellStyle name="Calculation 3 4 2 3 8" xfId="39491" xr:uid="{00000000-0005-0000-0000-0000873E0000}"/>
    <cellStyle name="Calculation 3 4 2 4" xfId="14766" xr:uid="{00000000-0005-0000-0000-0000883E0000}"/>
    <cellStyle name="Calculation 3 4 2 4 2" xfId="42882" xr:uid="{00000000-0005-0000-0000-0000893E0000}"/>
    <cellStyle name="Calculation 3 4 2 4 3" xfId="39536" xr:uid="{00000000-0005-0000-0000-00008A3E0000}"/>
    <cellStyle name="Calculation 3 4 2 4 4" xfId="32401" xr:uid="{00000000-0005-0000-0000-00008B3E0000}"/>
    <cellStyle name="Calculation 3 4 2 5" xfId="11278" xr:uid="{00000000-0005-0000-0000-00008C3E0000}"/>
    <cellStyle name="Calculation 3 4 2 5 2" xfId="41325" xr:uid="{00000000-0005-0000-0000-00008D3E0000}"/>
    <cellStyle name="Calculation 3 4 2 5 3" xfId="40224" xr:uid="{00000000-0005-0000-0000-00008E3E0000}"/>
    <cellStyle name="Calculation 3 4 2 5 4" xfId="29006" xr:uid="{00000000-0005-0000-0000-00008F3E0000}"/>
    <cellStyle name="Calculation 3 4 2 6" xfId="11676" xr:uid="{00000000-0005-0000-0000-0000903E0000}"/>
    <cellStyle name="Calculation 3 4 2 6 2" xfId="41687" xr:uid="{00000000-0005-0000-0000-0000913E0000}"/>
    <cellStyle name="Calculation 3 4 2 6 3" xfId="42575" xr:uid="{00000000-0005-0000-0000-0000923E0000}"/>
    <cellStyle name="Calculation 3 4 2 6 4" xfId="29370" xr:uid="{00000000-0005-0000-0000-0000933E0000}"/>
    <cellStyle name="Calculation 3 4 2 7" xfId="19321" xr:uid="{00000000-0005-0000-0000-0000943E0000}"/>
    <cellStyle name="Calculation 3 4 2 7 2" xfId="44858" xr:uid="{00000000-0005-0000-0000-0000953E0000}"/>
    <cellStyle name="Calculation 3 4 2 7 3" xfId="48764" xr:uid="{00000000-0005-0000-0000-0000963E0000}"/>
    <cellStyle name="Calculation 3 4 2 7 4" xfId="36899" xr:uid="{00000000-0005-0000-0000-0000973E0000}"/>
    <cellStyle name="Calculation 3 4 2 8" xfId="19845" xr:uid="{00000000-0005-0000-0000-0000983E0000}"/>
    <cellStyle name="Calculation 3 4 2 8 2" xfId="45382" xr:uid="{00000000-0005-0000-0000-0000993E0000}"/>
    <cellStyle name="Calculation 3 4 2 8 3" xfId="49288" xr:uid="{00000000-0005-0000-0000-00009A3E0000}"/>
    <cellStyle name="Calculation 3 4 2 9" xfId="39742" xr:uid="{00000000-0005-0000-0000-00009B3E0000}"/>
    <cellStyle name="Calculation 3 4 3" xfId="52960" xr:uid="{00000000-0005-0000-0000-00009C3E0000}"/>
    <cellStyle name="Calculation 3 5" xfId="1464" xr:uid="{00000000-0005-0000-0000-00009D3E0000}"/>
    <cellStyle name="Calculation 3 5 2" xfId="6979" xr:uid="{00000000-0005-0000-0000-00009E3E0000}"/>
    <cellStyle name="Calculation 3 5 2 10" xfId="40140" xr:uid="{00000000-0005-0000-0000-00009F3E0000}"/>
    <cellStyle name="Calculation 3 5 2 2" xfId="10509" xr:uid="{00000000-0005-0000-0000-0000A03E0000}"/>
    <cellStyle name="Calculation 3 5 2 2 2" xfId="18302" xr:uid="{00000000-0005-0000-0000-0000A13E0000}"/>
    <cellStyle name="Calculation 3 5 2 2 2 2" xfId="43849" xr:uid="{00000000-0005-0000-0000-0000A23E0000}"/>
    <cellStyle name="Calculation 3 5 2 2 2 3" xfId="47758" xr:uid="{00000000-0005-0000-0000-0000A33E0000}"/>
    <cellStyle name="Calculation 3 5 2 2 2 4" xfId="35939" xr:uid="{00000000-0005-0000-0000-0000A43E0000}"/>
    <cellStyle name="Calculation 3 5 2 2 3" xfId="12157" xr:uid="{00000000-0005-0000-0000-0000A53E0000}"/>
    <cellStyle name="Calculation 3 5 2 2 3 2" xfId="41902" xr:uid="{00000000-0005-0000-0000-0000A63E0000}"/>
    <cellStyle name="Calculation 3 5 2 2 3 3" xfId="42808" xr:uid="{00000000-0005-0000-0000-0000A73E0000}"/>
    <cellStyle name="Calculation 3 5 2 2 3 4" xfId="29829" xr:uid="{00000000-0005-0000-0000-0000A83E0000}"/>
    <cellStyle name="Calculation 3 5 2 2 4" xfId="18965" xr:uid="{00000000-0005-0000-0000-0000A93E0000}"/>
    <cellStyle name="Calculation 3 5 2 2 4 2" xfId="44502" xr:uid="{00000000-0005-0000-0000-0000AA3E0000}"/>
    <cellStyle name="Calculation 3 5 2 2 4 3" xfId="48408" xr:uid="{00000000-0005-0000-0000-0000AB3E0000}"/>
    <cellStyle name="Calculation 3 5 2 2 4 4" xfId="36591" xr:uid="{00000000-0005-0000-0000-0000AC3E0000}"/>
    <cellStyle name="Calculation 3 5 2 2 5" xfId="20715" xr:uid="{00000000-0005-0000-0000-0000AD3E0000}"/>
    <cellStyle name="Calculation 3 5 2 2 5 2" xfId="46252" xr:uid="{00000000-0005-0000-0000-0000AE3E0000}"/>
    <cellStyle name="Calculation 3 5 2 2 5 3" xfId="50158" xr:uid="{00000000-0005-0000-0000-0000AF3E0000}"/>
    <cellStyle name="Calculation 3 5 2 2 5 4" xfId="38121" xr:uid="{00000000-0005-0000-0000-0000B03E0000}"/>
    <cellStyle name="Calculation 3 5 2 2 6" xfId="21368" xr:uid="{00000000-0005-0000-0000-0000B13E0000}"/>
    <cellStyle name="Calculation 3 5 2 2 6 2" xfId="46905" xr:uid="{00000000-0005-0000-0000-0000B23E0000}"/>
    <cellStyle name="Calculation 3 5 2 2 6 3" xfId="50811" xr:uid="{00000000-0005-0000-0000-0000B33E0000}"/>
    <cellStyle name="Calculation 3 5 2 2 7" xfId="40708" xr:uid="{00000000-0005-0000-0000-0000B43E0000}"/>
    <cellStyle name="Calculation 3 5 2 2 8" xfId="43641" xr:uid="{00000000-0005-0000-0000-0000B53E0000}"/>
    <cellStyle name="Calculation 3 5 2 3" xfId="10804" xr:uid="{00000000-0005-0000-0000-0000B63E0000}"/>
    <cellStyle name="Calculation 3 5 2 3 2" xfId="18597" xr:uid="{00000000-0005-0000-0000-0000B73E0000}"/>
    <cellStyle name="Calculation 3 5 2 3 2 2" xfId="44144" xr:uid="{00000000-0005-0000-0000-0000B83E0000}"/>
    <cellStyle name="Calculation 3 5 2 3 2 3" xfId="48053" xr:uid="{00000000-0005-0000-0000-0000B93E0000}"/>
    <cellStyle name="Calculation 3 5 2 3 2 4" xfId="36234" xr:uid="{00000000-0005-0000-0000-0000BA3E0000}"/>
    <cellStyle name="Calculation 3 5 2 3 3" xfId="20014" xr:uid="{00000000-0005-0000-0000-0000BB3E0000}"/>
    <cellStyle name="Calculation 3 5 2 3 3 2" xfId="45551" xr:uid="{00000000-0005-0000-0000-0000BC3E0000}"/>
    <cellStyle name="Calculation 3 5 2 3 3 3" xfId="49457" xr:uid="{00000000-0005-0000-0000-0000BD3E0000}"/>
    <cellStyle name="Calculation 3 5 2 3 3 4" xfId="37512" xr:uid="{00000000-0005-0000-0000-0000BE3E0000}"/>
    <cellStyle name="Calculation 3 5 2 3 4" xfId="11459" xr:uid="{00000000-0005-0000-0000-0000BF3E0000}"/>
    <cellStyle name="Calculation 3 5 2 3 4 2" xfId="41470" xr:uid="{00000000-0005-0000-0000-0000C03E0000}"/>
    <cellStyle name="Calculation 3 5 2 3 4 3" xfId="43607" xr:uid="{00000000-0005-0000-0000-0000C13E0000}"/>
    <cellStyle name="Calculation 3 5 2 3 4 4" xfId="29178" xr:uid="{00000000-0005-0000-0000-0000C23E0000}"/>
    <cellStyle name="Calculation 3 5 2 3 5" xfId="21010" xr:uid="{00000000-0005-0000-0000-0000C33E0000}"/>
    <cellStyle name="Calculation 3 5 2 3 5 2" xfId="46547" xr:uid="{00000000-0005-0000-0000-0000C43E0000}"/>
    <cellStyle name="Calculation 3 5 2 3 5 3" xfId="50453" xr:uid="{00000000-0005-0000-0000-0000C53E0000}"/>
    <cellStyle name="Calculation 3 5 2 3 5 4" xfId="38416" xr:uid="{00000000-0005-0000-0000-0000C63E0000}"/>
    <cellStyle name="Calculation 3 5 2 3 6" xfId="21663" xr:uid="{00000000-0005-0000-0000-0000C73E0000}"/>
    <cellStyle name="Calculation 3 5 2 3 6 2" xfId="47200" xr:uid="{00000000-0005-0000-0000-0000C83E0000}"/>
    <cellStyle name="Calculation 3 5 2 3 6 3" xfId="51106" xr:uid="{00000000-0005-0000-0000-0000C93E0000}"/>
    <cellStyle name="Calculation 3 5 2 3 7" xfId="41003" xr:uid="{00000000-0005-0000-0000-0000CA3E0000}"/>
    <cellStyle name="Calculation 3 5 2 3 8" xfId="47593" xr:uid="{00000000-0005-0000-0000-0000CB3E0000}"/>
    <cellStyle name="Calculation 3 5 2 4" xfId="14767" xr:uid="{00000000-0005-0000-0000-0000CC3E0000}"/>
    <cellStyle name="Calculation 3 5 2 4 2" xfId="42883" xr:uid="{00000000-0005-0000-0000-0000CD3E0000}"/>
    <cellStyle name="Calculation 3 5 2 4 3" xfId="42546" xr:uid="{00000000-0005-0000-0000-0000CE3E0000}"/>
    <cellStyle name="Calculation 3 5 2 4 4" xfId="32402" xr:uid="{00000000-0005-0000-0000-0000CF3E0000}"/>
    <cellStyle name="Calculation 3 5 2 5" xfId="13058" xr:uid="{00000000-0005-0000-0000-0000D03E0000}"/>
    <cellStyle name="Calculation 3 5 2 5 2" xfId="42279" xr:uid="{00000000-0005-0000-0000-0000D13E0000}"/>
    <cellStyle name="Calculation 3 5 2 5 3" xfId="41972" xr:uid="{00000000-0005-0000-0000-0000D23E0000}"/>
    <cellStyle name="Calculation 3 5 2 5 4" xfId="30707" xr:uid="{00000000-0005-0000-0000-0000D33E0000}"/>
    <cellStyle name="Calculation 3 5 2 6" xfId="19444" xr:uid="{00000000-0005-0000-0000-0000D43E0000}"/>
    <cellStyle name="Calculation 3 5 2 6 2" xfId="44981" xr:uid="{00000000-0005-0000-0000-0000D53E0000}"/>
    <cellStyle name="Calculation 3 5 2 6 3" xfId="48887" xr:uid="{00000000-0005-0000-0000-0000D63E0000}"/>
    <cellStyle name="Calculation 3 5 2 6 4" xfId="37009" xr:uid="{00000000-0005-0000-0000-0000D73E0000}"/>
    <cellStyle name="Calculation 3 5 2 7" xfId="20233" xr:uid="{00000000-0005-0000-0000-0000D83E0000}"/>
    <cellStyle name="Calculation 3 5 2 7 2" xfId="45770" xr:uid="{00000000-0005-0000-0000-0000D93E0000}"/>
    <cellStyle name="Calculation 3 5 2 7 3" xfId="49676" xr:uid="{00000000-0005-0000-0000-0000DA3E0000}"/>
    <cellStyle name="Calculation 3 5 2 7 4" xfId="37707" xr:uid="{00000000-0005-0000-0000-0000DB3E0000}"/>
    <cellStyle name="Calculation 3 5 2 8" xfId="20626" xr:uid="{00000000-0005-0000-0000-0000DC3E0000}"/>
    <cellStyle name="Calculation 3 5 2 8 2" xfId="46163" xr:uid="{00000000-0005-0000-0000-0000DD3E0000}"/>
    <cellStyle name="Calculation 3 5 2 8 3" xfId="50069" xr:uid="{00000000-0005-0000-0000-0000DE3E0000}"/>
    <cellStyle name="Calculation 3 5 2 9" xfId="39743" xr:uid="{00000000-0005-0000-0000-0000DF3E0000}"/>
    <cellStyle name="Calculation 3 5 3" xfId="52961" xr:uid="{00000000-0005-0000-0000-0000E03E0000}"/>
    <cellStyle name="Calculation 3 6" xfId="1465" xr:uid="{00000000-0005-0000-0000-0000E13E0000}"/>
    <cellStyle name="Calculation 3 6 2" xfId="6980" xr:uid="{00000000-0005-0000-0000-0000E23E0000}"/>
    <cellStyle name="Calculation 3 6 2 10" xfId="43109" xr:uid="{00000000-0005-0000-0000-0000E33E0000}"/>
    <cellStyle name="Calculation 3 6 2 2" xfId="10510" xr:uid="{00000000-0005-0000-0000-0000E43E0000}"/>
    <cellStyle name="Calculation 3 6 2 2 2" xfId="18303" xr:uid="{00000000-0005-0000-0000-0000E53E0000}"/>
    <cellStyle name="Calculation 3 6 2 2 2 2" xfId="43850" xr:uid="{00000000-0005-0000-0000-0000E63E0000}"/>
    <cellStyle name="Calculation 3 6 2 2 2 3" xfId="47759" xr:uid="{00000000-0005-0000-0000-0000E73E0000}"/>
    <cellStyle name="Calculation 3 6 2 2 2 4" xfId="35940" xr:uid="{00000000-0005-0000-0000-0000E83E0000}"/>
    <cellStyle name="Calculation 3 6 2 2 3" xfId="19620" xr:uid="{00000000-0005-0000-0000-0000E93E0000}"/>
    <cellStyle name="Calculation 3 6 2 2 3 2" xfId="45157" xr:uid="{00000000-0005-0000-0000-0000EA3E0000}"/>
    <cellStyle name="Calculation 3 6 2 2 3 3" xfId="49063" xr:uid="{00000000-0005-0000-0000-0000EB3E0000}"/>
    <cellStyle name="Calculation 3 6 2 2 3 4" xfId="37160" xr:uid="{00000000-0005-0000-0000-0000EC3E0000}"/>
    <cellStyle name="Calculation 3 6 2 2 4" xfId="12781" xr:uid="{00000000-0005-0000-0000-0000ED3E0000}"/>
    <cellStyle name="Calculation 3 6 2 2 4 2" xfId="42212" xr:uid="{00000000-0005-0000-0000-0000EE3E0000}"/>
    <cellStyle name="Calculation 3 6 2 2 4 3" xfId="39553" xr:uid="{00000000-0005-0000-0000-0000EF3E0000}"/>
    <cellStyle name="Calculation 3 6 2 2 4 4" xfId="30439" xr:uid="{00000000-0005-0000-0000-0000F03E0000}"/>
    <cellStyle name="Calculation 3 6 2 2 5" xfId="20716" xr:uid="{00000000-0005-0000-0000-0000F13E0000}"/>
    <cellStyle name="Calculation 3 6 2 2 5 2" xfId="46253" xr:uid="{00000000-0005-0000-0000-0000F23E0000}"/>
    <cellStyle name="Calculation 3 6 2 2 5 3" xfId="50159" xr:uid="{00000000-0005-0000-0000-0000F33E0000}"/>
    <cellStyle name="Calculation 3 6 2 2 5 4" xfId="38122" xr:uid="{00000000-0005-0000-0000-0000F43E0000}"/>
    <cellStyle name="Calculation 3 6 2 2 6" xfId="21369" xr:uid="{00000000-0005-0000-0000-0000F53E0000}"/>
    <cellStyle name="Calculation 3 6 2 2 6 2" xfId="46906" xr:uid="{00000000-0005-0000-0000-0000F63E0000}"/>
    <cellStyle name="Calculation 3 6 2 2 6 3" xfId="50812" xr:uid="{00000000-0005-0000-0000-0000F73E0000}"/>
    <cellStyle name="Calculation 3 6 2 2 7" xfId="40709" xr:uid="{00000000-0005-0000-0000-0000F83E0000}"/>
    <cellStyle name="Calculation 3 6 2 2 8" xfId="40499" xr:uid="{00000000-0005-0000-0000-0000F93E0000}"/>
    <cellStyle name="Calculation 3 6 2 3" xfId="10805" xr:uid="{00000000-0005-0000-0000-0000FA3E0000}"/>
    <cellStyle name="Calculation 3 6 2 3 2" xfId="18598" xr:uid="{00000000-0005-0000-0000-0000FB3E0000}"/>
    <cellStyle name="Calculation 3 6 2 3 2 2" xfId="44145" xr:uid="{00000000-0005-0000-0000-0000FC3E0000}"/>
    <cellStyle name="Calculation 3 6 2 3 2 3" xfId="48054" xr:uid="{00000000-0005-0000-0000-0000FD3E0000}"/>
    <cellStyle name="Calculation 3 6 2 3 2 4" xfId="36235" xr:uid="{00000000-0005-0000-0000-0000FE3E0000}"/>
    <cellStyle name="Calculation 3 6 2 3 3" xfId="19280" xr:uid="{00000000-0005-0000-0000-0000FF3E0000}"/>
    <cellStyle name="Calculation 3 6 2 3 3 2" xfId="44817" xr:uid="{00000000-0005-0000-0000-0000003F0000}"/>
    <cellStyle name="Calculation 3 6 2 3 3 3" xfId="48723" xr:uid="{00000000-0005-0000-0000-0000013F0000}"/>
    <cellStyle name="Calculation 3 6 2 3 3 4" xfId="36858" xr:uid="{00000000-0005-0000-0000-0000023F0000}"/>
    <cellStyle name="Calculation 3 6 2 3 4" xfId="19563" xr:uid="{00000000-0005-0000-0000-0000033F0000}"/>
    <cellStyle name="Calculation 3 6 2 3 4 2" xfId="45100" xr:uid="{00000000-0005-0000-0000-0000043F0000}"/>
    <cellStyle name="Calculation 3 6 2 3 4 3" xfId="49006" xr:uid="{00000000-0005-0000-0000-0000053F0000}"/>
    <cellStyle name="Calculation 3 6 2 3 4 4" xfId="37104" xr:uid="{00000000-0005-0000-0000-0000063F0000}"/>
    <cellStyle name="Calculation 3 6 2 3 5" xfId="21011" xr:uid="{00000000-0005-0000-0000-0000073F0000}"/>
    <cellStyle name="Calculation 3 6 2 3 5 2" xfId="46548" xr:uid="{00000000-0005-0000-0000-0000083F0000}"/>
    <cellStyle name="Calculation 3 6 2 3 5 3" xfId="50454" xr:uid="{00000000-0005-0000-0000-0000093F0000}"/>
    <cellStyle name="Calculation 3 6 2 3 5 4" xfId="38417" xr:uid="{00000000-0005-0000-0000-00000A3F0000}"/>
    <cellStyle name="Calculation 3 6 2 3 6" xfId="21664" xr:uid="{00000000-0005-0000-0000-00000B3F0000}"/>
    <cellStyle name="Calculation 3 6 2 3 6 2" xfId="47201" xr:uid="{00000000-0005-0000-0000-00000C3F0000}"/>
    <cellStyle name="Calculation 3 6 2 3 6 3" xfId="51107" xr:uid="{00000000-0005-0000-0000-00000D3F0000}"/>
    <cellStyle name="Calculation 3 6 2 3 7" xfId="41004" xr:uid="{00000000-0005-0000-0000-00000E3F0000}"/>
    <cellStyle name="Calculation 3 6 2 3 8" xfId="42062" xr:uid="{00000000-0005-0000-0000-00000F3F0000}"/>
    <cellStyle name="Calculation 3 6 2 4" xfId="14768" xr:uid="{00000000-0005-0000-0000-0000103F0000}"/>
    <cellStyle name="Calculation 3 6 2 4 2" xfId="42884" xr:uid="{00000000-0005-0000-0000-0000113F0000}"/>
    <cellStyle name="Calculation 3 6 2 4 3" xfId="43457" xr:uid="{00000000-0005-0000-0000-0000123F0000}"/>
    <cellStyle name="Calculation 3 6 2 4 4" xfId="32403" xr:uid="{00000000-0005-0000-0000-0000133F0000}"/>
    <cellStyle name="Calculation 3 6 2 5" xfId="12022" xr:uid="{00000000-0005-0000-0000-0000143F0000}"/>
    <cellStyle name="Calculation 3 6 2 5 2" xfId="41779" xr:uid="{00000000-0005-0000-0000-0000153F0000}"/>
    <cellStyle name="Calculation 3 6 2 5 3" xfId="40202" xr:uid="{00000000-0005-0000-0000-0000163F0000}"/>
    <cellStyle name="Calculation 3 6 2 5 4" xfId="29704" xr:uid="{00000000-0005-0000-0000-0000173F0000}"/>
    <cellStyle name="Calculation 3 6 2 6" xfId="19948" xr:uid="{00000000-0005-0000-0000-0000183F0000}"/>
    <cellStyle name="Calculation 3 6 2 6 2" xfId="45485" xr:uid="{00000000-0005-0000-0000-0000193F0000}"/>
    <cellStyle name="Calculation 3 6 2 6 3" xfId="49391" xr:uid="{00000000-0005-0000-0000-00001A3F0000}"/>
    <cellStyle name="Calculation 3 6 2 6 4" xfId="37456" xr:uid="{00000000-0005-0000-0000-00001B3F0000}"/>
    <cellStyle name="Calculation 3 6 2 7" xfId="18940" xr:uid="{00000000-0005-0000-0000-00001C3F0000}"/>
    <cellStyle name="Calculation 3 6 2 7 2" xfId="44477" xr:uid="{00000000-0005-0000-0000-00001D3F0000}"/>
    <cellStyle name="Calculation 3 6 2 7 3" xfId="48383" xr:uid="{00000000-0005-0000-0000-00001E3F0000}"/>
    <cellStyle name="Calculation 3 6 2 7 4" xfId="36567" xr:uid="{00000000-0005-0000-0000-00001F3F0000}"/>
    <cellStyle name="Calculation 3 6 2 8" xfId="19038" xr:uid="{00000000-0005-0000-0000-0000203F0000}"/>
    <cellStyle name="Calculation 3 6 2 8 2" xfId="44575" xr:uid="{00000000-0005-0000-0000-0000213F0000}"/>
    <cellStyle name="Calculation 3 6 2 8 3" xfId="48481" xr:uid="{00000000-0005-0000-0000-0000223F0000}"/>
    <cellStyle name="Calculation 3 6 2 9" xfId="39744" xr:uid="{00000000-0005-0000-0000-0000233F0000}"/>
    <cellStyle name="Calculation 3 7" xfId="4155" xr:uid="{00000000-0005-0000-0000-0000243F0000}"/>
    <cellStyle name="Calculation 3 7 2" xfId="6981" xr:uid="{00000000-0005-0000-0000-0000253F0000}"/>
    <cellStyle name="Calculation 3 7 2 10" xfId="43776" xr:uid="{00000000-0005-0000-0000-0000263F0000}"/>
    <cellStyle name="Calculation 3 7 2 2" xfId="10511" xr:uid="{00000000-0005-0000-0000-0000273F0000}"/>
    <cellStyle name="Calculation 3 7 2 2 2" xfId="18304" xr:uid="{00000000-0005-0000-0000-0000283F0000}"/>
    <cellStyle name="Calculation 3 7 2 2 2 2" xfId="43851" xr:uid="{00000000-0005-0000-0000-0000293F0000}"/>
    <cellStyle name="Calculation 3 7 2 2 2 3" xfId="47760" xr:uid="{00000000-0005-0000-0000-00002A3F0000}"/>
    <cellStyle name="Calculation 3 7 2 2 2 4" xfId="35941" xr:uid="{00000000-0005-0000-0000-00002B3F0000}"/>
    <cellStyle name="Calculation 3 7 2 2 3" xfId="20176" xr:uid="{00000000-0005-0000-0000-00002C3F0000}"/>
    <cellStyle name="Calculation 3 7 2 2 3 2" xfId="45713" xr:uid="{00000000-0005-0000-0000-00002D3F0000}"/>
    <cellStyle name="Calculation 3 7 2 2 3 3" xfId="49619" xr:uid="{00000000-0005-0000-0000-00002E3F0000}"/>
    <cellStyle name="Calculation 3 7 2 2 3 4" xfId="37662" xr:uid="{00000000-0005-0000-0000-00002F3F0000}"/>
    <cellStyle name="Calculation 3 7 2 2 4" xfId="19092" xr:uid="{00000000-0005-0000-0000-0000303F0000}"/>
    <cellStyle name="Calculation 3 7 2 2 4 2" xfId="44629" xr:uid="{00000000-0005-0000-0000-0000313F0000}"/>
    <cellStyle name="Calculation 3 7 2 2 4 3" xfId="48535" xr:uid="{00000000-0005-0000-0000-0000323F0000}"/>
    <cellStyle name="Calculation 3 7 2 2 4 4" xfId="36688" xr:uid="{00000000-0005-0000-0000-0000333F0000}"/>
    <cellStyle name="Calculation 3 7 2 2 5" xfId="20717" xr:uid="{00000000-0005-0000-0000-0000343F0000}"/>
    <cellStyle name="Calculation 3 7 2 2 5 2" xfId="46254" xr:uid="{00000000-0005-0000-0000-0000353F0000}"/>
    <cellStyle name="Calculation 3 7 2 2 5 3" xfId="50160" xr:uid="{00000000-0005-0000-0000-0000363F0000}"/>
    <cellStyle name="Calculation 3 7 2 2 5 4" xfId="38123" xr:uid="{00000000-0005-0000-0000-0000373F0000}"/>
    <cellStyle name="Calculation 3 7 2 2 6" xfId="21370" xr:uid="{00000000-0005-0000-0000-0000383F0000}"/>
    <cellStyle name="Calculation 3 7 2 2 6 2" xfId="46907" xr:uid="{00000000-0005-0000-0000-0000393F0000}"/>
    <cellStyle name="Calculation 3 7 2 2 6 3" xfId="50813" xr:uid="{00000000-0005-0000-0000-00003A3F0000}"/>
    <cellStyle name="Calculation 3 7 2 2 7" xfId="40710" xr:uid="{00000000-0005-0000-0000-00003B3F0000}"/>
    <cellStyle name="Calculation 3 7 2 2 8" xfId="39609" xr:uid="{00000000-0005-0000-0000-00003C3F0000}"/>
    <cellStyle name="Calculation 3 7 2 3" xfId="10806" xr:uid="{00000000-0005-0000-0000-00003D3F0000}"/>
    <cellStyle name="Calculation 3 7 2 3 2" xfId="18599" xr:uid="{00000000-0005-0000-0000-00003E3F0000}"/>
    <cellStyle name="Calculation 3 7 2 3 2 2" xfId="44146" xr:uid="{00000000-0005-0000-0000-00003F3F0000}"/>
    <cellStyle name="Calculation 3 7 2 3 2 3" xfId="48055" xr:uid="{00000000-0005-0000-0000-0000403F0000}"/>
    <cellStyle name="Calculation 3 7 2 3 2 4" xfId="36236" xr:uid="{00000000-0005-0000-0000-0000413F0000}"/>
    <cellStyle name="Calculation 3 7 2 3 3" xfId="19889" xr:uid="{00000000-0005-0000-0000-0000423F0000}"/>
    <cellStyle name="Calculation 3 7 2 3 3 2" xfId="45426" xr:uid="{00000000-0005-0000-0000-0000433F0000}"/>
    <cellStyle name="Calculation 3 7 2 3 3 3" xfId="49332" xr:uid="{00000000-0005-0000-0000-0000443F0000}"/>
    <cellStyle name="Calculation 3 7 2 3 3 4" xfId="37403" xr:uid="{00000000-0005-0000-0000-0000453F0000}"/>
    <cellStyle name="Calculation 3 7 2 3 4" xfId="11806" xr:uid="{00000000-0005-0000-0000-0000463F0000}"/>
    <cellStyle name="Calculation 3 7 2 3 4 2" xfId="41755" xr:uid="{00000000-0005-0000-0000-0000473F0000}"/>
    <cellStyle name="Calculation 3 7 2 3 4 3" xfId="42812" xr:uid="{00000000-0005-0000-0000-0000483F0000}"/>
    <cellStyle name="Calculation 3 7 2 3 4 4" xfId="29492" xr:uid="{00000000-0005-0000-0000-0000493F0000}"/>
    <cellStyle name="Calculation 3 7 2 3 5" xfId="21012" xr:uid="{00000000-0005-0000-0000-00004A3F0000}"/>
    <cellStyle name="Calculation 3 7 2 3 5 2" xfId="46549" xr:uid="{00000000-0005-0000-0000-00004B3F0000}"/>
    <cellStyle name="Calculation 3 7 2 3 5 3" xfId="50455" xr:uid="{00000000-0005-0000-0000-00004C3F0000}"/>
    <cellStyle name="Calculation 3 7 2 3 5 4" xfId="38418" xr:uid="{00000000-0005-0000-0000-00004D3F0000}"/>
    <cellStyle name="Calculation 3 7 2 3 6" xfId="21665" xr:uid="{00000000-0005-0000-0000-00004E3F0000}"/>
    <cellStyle name="Calculation 3 7 2 3 6 2" xfId="47202" xr:uid="{00000000-0005-0000-0000-00004F3F0000}"/>
    <cellStyle name="Calculation 3 7 2 3 6 3" xfId="51108" xr:uid="{00000000-0005-0000-0000-0000503F0000}"/>
    <cellStyle name="Calculation 3 7 2 3 7" xfId="41005" xr:uid="{00000000-0005-0000-0000-0000513F0000}"/>
    <cellStyle name="Calculation 3 7 2 3 8" xfId="43381" xr:uid="{00000000-0005-0000-0000-0000523F0000}"/>
    <cellStyle name="Calculation 3 7 2 4" xfId="14769" xr:uid="{00000000-0005-0000-0000-0000533F0000}"/>
    <cellStyle name="Calculation 3 7 2 4 2" xfId="42885" xr:uid="{00000000-0005-0000-0000-0000543F0000}"/>
    <cellStyle name="Calculation 3 7 2 4 3" xfId="40319" xr:uid="{00000000-0005-0000-0000-0000553F0000}"/>
    <cellStyle name="Calculation 3 7 2 4 4" xfId="32404" xr:uid="{00000000-0005-0000-0000-0000563F0000}"/>
    <cellStyle name="Calculation 3 7 2 5" xfId="13059" xr:uid="{00000000-0005-0000-0000-0000573F0000}"/>
    <cellStyle name="Calculation 3 7 2 5 2" xfId="42280" xr:uid="{00000000-0005-0000-0000-0000583F0000}"/>
    <cellStyle name="Calculation 3 7 2 5 3" xfId="43320" xr:uid="{00000000-0005-0000-0000-0000593F0000}"/>
    <cellStyle name="Calculation 3 7 2 5 4" xfId="30708" xr:uid="{00000000-0005-0000-0000-00005A3F0000}"/>
    <cellStyle name="Calculation 3 7 2 6" xfId="20322" xr:uid="{00000000-0005-0000-0000-00005B3F0000}"/>
    <cellStyle name="Calculation 3 7 2 6 2" xfId="45859" xr:uid="{00000000-0005-0000-0000-00005C3F0000}"/>
    <cellStyle name="Calculation 3 7 2 6 3" xfId="49765" xr:uid="{00000000-0005-0000-0000-00005D3F0000}"/>
    <cellStyle name="Calculation 3 7 2 6 4" xfId="37786" xr:uid="{00000000-0005-0000-0000-00005E3F0000}"/>
    <cellStyle name="Calculation 3 7 2 7" xfId="18888" xr:uid="{00000000-0005-0000-0000-00005F3F0000}"/>
    <cellStyle name="Calculation 3 7 2 7 2" xfId="44425" xr:uid="{00000000-0005-0000-0000-0000603F0000}"/>
    <cellStyle name="Calculation 3 7 2 7 3" xfId="48331" xr:uid="{00000000-0005-0000-0000-0000613F0000}"/>
    <cellStyle name="Calculation 3 7 2 7 4" xfId="36524" xr:uid="{00000000-0005-0000-0000-0000623F0000}"/>
    <cellStyle name="Calculation 3 7 2 8" xfId="12855" xr:uid="{00000000-0005-0000-0000-0000633F0000}"/>
    <cellStyle name="Calculation 3 7 2 8 2" xfId="42238" xr:uid="{00000000-0005-0000-0000-0000643F0000}"/>
    <cellStyle name="Calculation 3 7 2 8 3" xfId="41310" xr:uid="{00000000-0005-0000-0000-0000653F0000}"/>
    <cellStyle name="Calculation 3 7 2 9" xfId="39745" xr:uid="{00000000-0005-0000-0000-0000663F0000}"/>
    <cellStyle name="Calculation 3 8" xfId="4156" xr:uid="{00000000-0005-0000-0000-0000673F0000}"/>
    <cellStyle name="Calculation 3 8 2" xfId="6982" xr:uid="{00000000-0005-0000-0000-0000683F0000}"/>
    <cellStyle name="Calculation 3 8 2 10" xfId="40635" xr:uid="{00000000-0005-0000-0000-0000693F0000}"/>
    <cellStyle name="Calculation 3 8 2 2" xfId="10512" xr:uid="{00000000-0005-0000-0000-00006A3F0000}"/>
    <cellStyle name="Calculation 3 8 2 2 2" xfId="18305" xr:uid="{00000000-0005-0000-0000-00006B3F0000}"/>
    <cellStyle name="Calculation 3 8 2 2 2 2" xfId="43852" xr:uid="{00000000-0005-0000-0000-00006C3F0000}"/>
    <cellStyle name="Calculation 3 8 2 2 2 3" xfId="47761" xr:uid="{00000000-0005-0000-0000-00006D3F0000}"/>
    <cellStyle name="Calculation 3 8 2 2 2 4" xfId="35942" xr:uid="{00000000-0005-0000-0000-00006E3F0000}"/>
    <cellStyle name="Calculation 3 8 2 2 3" xfId="19435" xr:uid="{00000000-0005-0000-0000-00006F3F0000}"/>
    <cellStyle name="Calculation 3 8 2 2 3 2" xfId="44972" xr:uid="{00000000-0005-0000-0000-0000703F0000}"/>
    <cellStyle name="Calculation 3 8 2 2 3 3" xfId="48878" xr:uid="{00000000-0005-0000-0000-0000713F0000}"/>
    <cellStyle name="Calculation 3 8 2 2 3 4" xfId="37000" xr:uid="{00000000-0005-0000-0000-0000723F0000}"/>
    <cellStyle name="Calculation 3 8 2 2 4" xfId="20327" xr:uid="{00000000-0005-0000-0000-0000733F0000}"/>
    <cellStyle name="Calculation 3 8 2 2 4 2" xfId="45864" xr:uid="{00000000-0005-0000-0000-0000743F0000}"/>
    <cellStyle name="Calculation 3 8 2 2 4 3" xfId="49770" xr:uid="{00000000-0005-0000-0000-0000753F0000}"/>
    <cellStyle name="Calculation 3 8 2 2 4 4" xfId="37791" xr:uid="{00000000-0005-0000-0000-0000763F0000}"/>
    <cellStyle name="Calculation 3 8 2 2 5" xfId="20718" xr:uid="{00000000-0005-0000-0000-0000773F0000}"/>
    <cellStyle name="Calculation 3 8 2 2 5 2" xfId="46255" xr:uid="{00000000-0005-0000-0000-0000783F0000}"/>
    <cellStyle name="Calculation 3 8 2 2 5 3" xfId="50161" xr:uid="{00000000-0005-0000-0000-0000793F0000}"/>
    <cellStyle name="Calculation 3 8 2 2 5 4" xfId="38124" xr:uid="{00000000-0005-0000-0000-00007A3F0000}"/>
    <cellStyle name="Calculation 3 8 2 2 6" xfId="21371" xr:uid="{00000000-0005-0000-0000-00007B3F0000}"/>
    <cellStyle name="Calculation 3 8 2 2 6 2" xfId="46908" xr:uid="{00000000-0005-0000-0000-00007C3F0000}"/>
    <cellStyle name="Calculation 3 8 2 2 6 3" xfId="50814" xr:uid="{00000000-0005-0000-0000-00007D3F0000}"/>
    <cellStyle name="Calculation 3 8 2 2 7" xfId="40711" xr:uid="{00000000-0005-0000-0000-00007E3F0000}"/>
    <cellStyle name="Calculation 3 8 2 2 8" xfId="42617" xr:uid="{00000000-0005-0000-0000-00007F3F0000}"/>
    <cellStyle name="Calculation 3 8 2 3" xfId="10807" xr:uid="{00000000-0005-0000-0000-0000803F0000}"/>
    <cellStyle name="Calculation 3 8 2 3 2" xfId="18600" xr:uid="{00000000-0005-0000-0000-0000813F0000}"/>
    <cellStyle name="Calculation 3 8 2 3 2 2" xfId="44147" xr:uid="{00000000-0005-0000-0000-0000823F0000}"/>
    <cellStyle name="Calculation 3 8 2 3 2 3" xfId="48056" xr:uid="{00000000-0005-0000-0000-0000833F0000}"/>
    <cellStyle name="Calculation 3 8 2 3 2 4" xfId="36237" xr:uid="{00000000-0005-0000-0000-0000843F0000}"/>
    <cellStyle name="Calculation 3 8 2 3 3" xfId="19112" xr:uid="{00000000-0005-0000-0000-0000853F0000}"/>
    <cellStyle name="Calculation 3 8 2 3 3 2" xfId="44649" xr:uid="{00000000-0005-0000-0000-0000863F0000}"/>
    <cellStyle name="Calculation 3 8 2 3 3 3" xfId="48555" xr:uid="{00000000-0005-0000-0000-0000873F0000}"/>
    <cellStyle name="Calculation 3 8 2 3 3 4" xfId="36707" xr:uid="{00000000-0005-0000-0000-0000883F0000}"/>
    <cellStyle name="Calculation 3 8 2 3 4" xfId="19030" xr:uid="{00000000-0005-0000-0000-0000893F0000}"/>
    <cellStyle name="Calculation 3 8 2 3 4 2" xfId="44567" xr:uid="{00000000-0005-0000-0000-00008A3F0000}"/>
    <cellStyle name="Calculation 3 8 2 3 4 3" xfId="48473" xr:uid="{00000000-0005-0000-0000-00008B3F0000}"/>
    <cellStyle name="Calculation 3 8 2 3 4 4" xfId="36636" xr:uid="{00000000-0005-0000-0000-00008C3F0000}"/>
    <cellStyle name="Calculation 3 8 2 3 5" xfId="21013" xr:uid="{00000000-0005-0000-0000-00008D3F0000}"/>
    <cellStyle name="Calculation 3 8 2 3 5 2" xfId="46550" xr:uid="{00000000-0005-0000-0000-00008E3F0000}"/>
    <cellStyle name="Calculation 3 8 2 3 5 3" xfId="50456" xr:uid="{00000000-0005-0000-0000-00008F3F0000}"/>
    <cellStyle name="Calculation 3 8 2 3 5 4" xfId="38419" xr:uid="{00000000-0005-0000-0000-0000903F0000}"/>
    <cellStyle name="Calculation 3 8 2 3 6" xfId="21666" xr:uid="{00000000-0005-0000-0000-0000913F0000}"/>
    <cellStyle name="Calculation 3 8 2 3 6 2" xfId="47203" xr:uid="{00000000-0005-0000-0000-0000923F0000}"/>
    <cellStyle name="Calculation 3 8 2 3 6 3" xfId="51109" xr:uid="{00000000-0005-0000-0000-0000933F0000}"/>
    <cellStyle name="Calculation 3 8 2 3 7" xfId="41006" xr:uid="{00000000-0005-0000-0000-0000943F0000}"/>
    <cellStyle name="Calculation 3 8 2 3 8" xfId="40243" xr:uid="{00000000-0005-0000-0000-0000953F0000}"/>
    <cellStyle name="Calculation 3 8 2 4" xfId="14770" xr:uid="{00000000-0005-0000-0000-0000963F0000}"/>
    <cellStyle name="Calculation 3 8 2 4 2" xfId="42886" xr:uid="{00000000-0005-0000-0000-0000973F0000}"/>
    <cellStyle name="Calculation 3 8 2 4 3" xfId="39436" xr:uid="{00000000-0005-0000-0000-0000983F0000}"/>
    <cellStyle name="Calculation 3 8 2 4 4" xfId="32405" xr:uid="{00000000-0005-0000-0000-0000993F0000}"/>
    <cellStyle name="Calculation 3 8 2 5" xfId="13060" xr:uid="{00000000-0005-0000-0000-00009A3F0000}"/>
    <cellStyle name="Calculation 3 8 2 5 2" xfId="42281" xr:uid="{00000000-0005-0000-0000-00009B3F0000}"/>
    <cellStyle name="Calculation 3 8 2 5 3" xfId="40180" xr:uid="{00000000-0005-0000-0000-00009C3F0000}"/>
    <cellStyle name="Calculation 3 8 2 5 4" xfId="30709" xr:uid="{00000000-0005-0000-0000-00009D3F0000}"/>
    <cellStyle name="Calculation 3 8 2 6" xfId="20275" xr:uid="{00000000-0005-0000-0000-00009E3F0000}"/>
    <cellStyle name="Calculation 3 8 2 6 2" xfId="45812" xr:uid="{00000000-0005-0000-0000-00009F3F0000}"/>
    <cellStyle name="Calculation 3 8 2 6 3" xfId="49718" xr:uid="{00000000-0005-0000-0000-0000A03F0000}"/>
    <cellStyle name="Calculation 3 8 2 6 4" xfId="37743" xr:uid="{00000000-0005-0000-0000-0000A13F0000}"/>
    <cellStyle name="Calculation 3 8 2 7" xfId="20369" xr:uid="{00000000-0005-0000-0000-0000A23F0000}"/>
    <cellStyle name="Calculation 3 8 2 7 2" xfId="45906" xr:uid="{00000000-0005-0000-0000-0000A33F0000}"/>
    <cellStyle name="Calculation 3 8 2 7 3" xfId="49812" xr:uid="{00000000-0005-0000-0000-0000A43F0000}"/>
    <cellStyle name="Calculation 3 8 2 7 4" xfId="37825" xr:uid="{00000000-0005-0000-0000-0000A53F0000}"/>
    <cellStyle name="Calculation 3 8 2 8" xfId="20493" xr:uid="{00000000-0005-0000-0000-0000A63F0000}"/>
    <cellStyle name="Calculation 3 8 2 8 2" xfId="46030" xr:uid="{00000000-0005-0000-0000-0000A73F0000}"/>
    <cellStyle name="Calculation 3 8 2 8 3" xfId="49936" xr:uid="{00000000-0005-0000-0000-0000A83F0000}"/>
    <cellStyle name="Calculation 3 8 2 9" xfId="39746" xr:uid="{00000000-0005-0000-0000-0000A93F0000}"/>
    <cellStyle name="Calculation 3 9" xfId="4157" xr:uid="{00000000-0005-0000-0000-0000AA3F0000}"/>
    <cellStyle name="Calculation 3 9 2" xfId="10458" xr:uid="{00000000-0005-0000-0000-0000AB3F0000}"/>
    <cellStyle name="Calculation 3 9 2 2" xfId="18251" xr:uid="{00000000-0005-0000-0000-0000AC3F0000}"/>
    <cellStyle name="Calculation 3 9 2 2 2" xfId="43798" xr:uid="{00000000-0005-0000-0000-0000AD3F0000}"/>
    <cellStyle name="Calculation 3 9 2 2 3" xfId="47707" xr:uid="{00000000-0005-0000-0000-0000AE3F0000}"/>
    <cellStyle name="Calculation 3 9 2 2 4" xfId="35888" xr:uid="{00000000-0005-0000-0000-0000AF3F0000}"/>
    <cellStyle name="Calculation 3 9 2 3" xfId="19923" xr:uid="{00000000-0005-0000-0000-0000B03F0000}"/>
    <cellStyle name="Calculation 3 9 2 3 2" xfId="45460" xr:uid="{00000000-0005-0000-0000-0000B13F0000}"/>
    <cellStyle name="Calculation 3 9 2 3 3" xfId="49366" xr:uid="{00000000-0005-0000-0000-0000B23F0000}"/>
    <cellStyle name="Calculation 3 9 2 3 4" xfId="37437" xr:uid="{00000000-0005-0000-0000-0000B33F0000}"/>
    <cellStyle name="Calculation 3 9 2 4" xfId="20102" xr:uid="{00000000-0005-0000-0000-0000B43F0000}"/>
    <cellStyle name="Calculation 3 9 2 4 2" xfId="45639" xr:uid="{00000000-0005-0000-0000-0000B53F0000}"/>
    <cellStyle name="Calculation 3 9 2 4 3" xfId="49545" xr:uid="{00000000-0005-0000-0000-0000B63F0000}"/>
    <cellStyle name="Calculation 3 9 2 4 4" xfId="37591" xr:uid="{00000000-0005-0000-0000-0000B73F0000}"/>
    <cellStyle name="Calculation 3 9 2 5" xfId="20664" xr:uid="{00000000-0005-0000-0000-0000B83F0000}"/>
    <cellStyle name="Calculation 3 9 2 5 2" xfId="46201" xr:uid="{00000000-0005-0000-0000-0000B93F0000}"/>
    <cellStyle name="Calculation 3 9 2 5 3" xfId="50107" xr:uid="{00000000-0005-0000-0000-0000BA3F0000}"/>
    <cellStyle name="Calculation 3 9 2 5 4" xfId="38070" xr:uid="{00000000-0005-0000-0000-0000BB3F0000}"/>
    <cellStyle name="Calculation 3 9 2 6" xfId="21317" xr:uid="{00000000-0005-0000-0000-0000BC3F0000}"/>
    <cellStyle name="Calculation 3 9 2 6 2" xfId="46854" xr:uid="{00000000-0005-0000-0000-0000BD3F0000}"/>
    <cellStyle name="Calculation 3 9 2 6 3" xfId="50760" xr:uid="{00000000-0005-0000-0000-0000BE3F0000}"/>
    <cellStyle name="Calculation 3 9 2 7" xfId="40657" xr:uid="{00000000-0005-0000-0000-0000BF3F0000}"/>
    <cellStyle name="Calculation 3 9 2 8" xfId="43249" xr:uid="{00000000-0005-0000-0000-0000C03F0000}"/>
    <cellStyle name="Calculation 3 9 3" xfId="8460" xr:uid="{00000000-0005-0000-0000-0000C13F0000}"/>
    <cellStyle name="Calculation 3 9 3 2" xfId="16256" xr:uid="{00000000-0005-0000-0000-0000C23F0000}"/>
    <cellStyle name="Calculation 3 9 3 2 2" xfId="43407" xr:uid="{00000000-0005-0000-0000-0000C33F0000}"/>
    <cellStyle name="Calculation 3 9 3 2 3" xfId="40032" xr:uid="{00000000-0005-0000-0000-0000C43F0000}"/>
    <cellStyle name="Calculation 3 9 3 2 4" xfId="33891" xr:uid="{00000000-0005-0000-0000-0000C53F0000}"/>
    <cellStyle name="Calculation 3 9 3 3" xfId="11449" xr:uid="{00000000-0005-0000-0000-0000C63F0000}"/>
    <cellStyle name="Calculation 3 9 3 3 2" xfId="41460" xr:uid="{00000000-0005-0000-0000-0000C73F0000}"/>
    <cellStyle name="Calculation 3 9 3 3 3" xfId="40218" xr:uid="{00000000-0005-0000-0000-0000C83F0000}"/>
    <cellStyle name="Calculation 3 9 3 3 4" xfId="29169" xr:uid="{00000000-0005-0000-0000-0000C93F0000}"/>
    <cellStyle name="Calculation 3 9 3 4" xfId="19200" xr:uid="{00000000-0005-0000-0000-0000CA3F0000}"/>
    <cellStyle name="Calculation 3 9 3 4 2" xfId="44737" xr:uid="{00000000-0005-0000-0000-0000CB3F0000}"/>
    <cellStyle name="Calculation 3 9 3 4 3" xfId="48643" xr:uid="{00000000-0005-0000-0000-0000CC3F0000}"/>
    <cellStyle name="Calculation 3 9 3 4 4" xfId="36786" xr:uid="{00000000-0005-0000-0000-0000CD3F0000}"/>
    <cellStyle name="Calculation 3 9 3 5" xfId="20192" xr:uid="{00000000-0005-0000-0000-0000CE3F0000}"/>
    <cellStyle name="Calculation 3 9 3 5 2" xfId="45729" xr:uid="{00000000-0005-0000-0000-0000CF3F0000}"/>
    <cellStyle name="Calculation 3 9 3 5 3" xfId="49635" xr:uid="{00000000-0005-0000-0000-0000D03F0000}"/>
    <cellStyle name="Calculation 3 9 3 5 4" xfId="37675" xr:uid="{00000000-0005-0000-0000-0000D13F0000}"/>
    <cellStyle name="Calculation 3 9 3 6" xfId="19005" xr:uid="{00000000-0005-0000-0000-0000D23F0000}"/>
    <cellStyle name="Calculation 3 9 3 6 2" xfId="44542" xr:uid="{00000000-0005-0000-0000-0000D33F0000}"/>
    <cellStyle name="Calculation 3 9 3 6 3" xfId="48448" xr:uid="{00000000-0005-0000-0000-0000D43F0000}"/>
    <cellStyle name="Calculation 3 9 3 7" xfId="40269" xr:uid="{00000000-0005-0000-0000-0000D53F0000}"/>
    <cellStyle name="Calculation 3 9 3 8" xfId="39233" xr:uid="{00000000-0005-0000-0000-0000D63F0000}"/>
    <cellStyle name="Calculation 3_BallGrid" xfId="1466" xr:uid="{00000000-0005-0000-0000-0000D73F0000}"/>
    <cellStyle name="Calculation 4" xfId="78" xr:uid="{00000000-0005-0000-0000-0000D83F0000}"/>
    <cellStyle name="Calculation 4 10" xfId="1467" xr:uid="{00000000-0005-0000-0000-0000D93F0000}"/>
    <cellStyle name="Calculation 4 11" xfId="52752" xr:uid="{00000000-0005-0000-0000-0000DA3F0000}"/>
    <cellStyle name="Calculation 4 2" xfId="1468" xr:uid="{00000000-0005-0000-0000-0000DB3F0000}"/>
    <cellStyle name="Calculation 4 2 2" xfId="6984" xr:uid="{00000000-0005-0000-0000-0000DC3F0000}"/>
    <cellStyle name="Calculation 4 2 2 10" xfId="42769" xr:uid="{00000000-0005-0000-0000-0000DD3F0000}"/>
    <cellStyle name="Calculation 4 2 2 2" xfId="10514" xr:uid="{00000000-0005-0000-0000-0000DE3F0000}"/>
    <cellStyle name="Calculation 4 2 2 2 2" xfId="18307" xr:uid="{00000000-0005-0000-0000-0000DF3F0000}"/>
    <cellStyle name="Calculation 4 2 2 2 2 2" xfId="43854" xr:uid="{00000000-0005-0000-0000-0000E03F0000}"/>
    <cellStyle name="Calculation 4 2 2 2 2 3" xfId="47763" xr:uid="{00000000-0005-0000-0000-0000E13F0000}"/>
    <cellStyle name="Calculation 4 2 2 2 2 4" xfId="35944" xr:uid="{00000000-0005-0000-0000-0000E23F0000}"/>
    <cellStyle name="Calculation 4 2 2 2 3" xfId="19308" xr:uid="{00000000-0005-0000-0000-0000E33F0000}"/>
    <cellStyle name="Calculation 4 2 2 2 3 2" xfId="44845" xr:uid="{00000000-0005-0000-0000-0000E43F0000}"/>
    <cellStyle name="Calculation 4 2 2 2 3 3" xfId="48751" xr:uid="{00000000-0005-0000-0000-0000E53F0000}"/>
    <cellStyle name="Calculation 4 2 2 2 3 4" xfId="36886" xr:uid="{00000000-0005-0000-0000-0000E63F0000}"/>
    <cellStyle name="Calculation 4 2 2 2 4" xfId="18929" xr:uid="{00000000-0005-0000-0000-0000E73F0000}"/>
    <cellStyle name="Calculation 4 2 2 2 4 2" xfId="44466" xr:uid="{00000000-0005-0000-0000-0000E83F0000}"/>
    <cellStyle name="Calculation 4 2 2 2 4 3" xfId="48372" xr:uid="{00000000-0005-0000-0000-0000E93F0000}"/>
    <cellStyle name="Calculation 4 2 2 2 4 4" xfId="36557" xr:uid="{00000000-0005-0000-0000-0000EA3F0000}"/>
    <cellStyle name="Calculation 4 2 2 2 5" xfId="20720" xr:uid="{00000000-0005-0000-0000-0000EB3F0000}"/>
    <cellStyle name="Calculation 4 2 2 2 5 2" xfId="46257" xr:uid="{00000000-0005-0000-0000-0000EC3F0000}"/>
    <cellStyle name="Calculation 4 2 2 2 5 3" xfId="50163" xr:uid="{00000000-0005-0000-0000-0000ED3F0000}"/>
    <cellStyle name="Calculation 4 2 2 2 5 4" xfId="38126" xr:uid="{00000000-0005-0000-0000-0000EE3F0000}"/>
    <cellStyle name="Calculation 4 2 2 2 6" xfId="21373" xr:uid="{00000000-0005-0000-0000-0000EF3F0000}"/>
    <cellStyle name="Calculation 4 2 2 2 6 2" xfId="46910" xr:uid="{00000000-0005-0000-0000-0000F03F0000}"/>
    <cellStyle name="Calculation 4 2 2 2 6 3" xfId="50816" xr:uid="{00000000-0005-0000-0000-0000F13F0000}"/>
    <cellStyle name="Calculation 4 2 2 2 7" xfId="40713" xr:uid="{00000000-0005-0000-0000-0000F23F0000}"/>
    <cellStyle name="Calculation 4 2 2 2 8" xfId="40393" xr:uid="{00000000-0005-0000-0000-0000F33F0000}"/>
    <cellStyle name="Calculation 4 2 2 3" xfId="10809" xr:uid="{00000000-0005-0000-0000-0000F43F0000}"/>
    <cellStyle name="Calculation 4 2 2 3 2" xfId="18602" xr:uid="{00000000-0005-0000-0000-0000F53F0000}"/>
    <cellStyle name="Calculation 4 2 2 3 2 2" xfId="44149" xr:uid="{00000000-0005-0000-0000-0000F63F0000}"/>
    <cellStyle name="Calculation 4 2 2 3 2 3" xfId="48058" xr:uid="{00000000-0005-0000-0000-0000F73F0000}"/>
    <cellStyle name="Calculation 4 2 2 3 2 4" xfId="36239" xr:uid="{00000000-0005-0000-0000-0000F83F0000}"/>
    <cellStyle name="Calculation 4 2 2 3 3" xfId="11513" xr:uid="{00000000-0005-0000-0000-0000F93F0000}"/>
    <cellStyle name="Calculation 4 2 2 3 3 2" xfId="41524" xr:uid="{00000000-0005-0000-0000-0000FA3F0000}"/>
    <cellStyle name="Calculation 4 2 2 3 3 3" xfId="39355" xr:uid="{00000000-0005-0000-0000-0000FB3F0000}"/>
    <cellStyle name="Calculation 4 2 2 3 3 4" xfId="29228" xr:uid="{00000000-0005-0000-0000-0000FC3F0000}"/>
    <cellStyle name="Calculation 4 2 2 3 4" xfId="19378" xr:uid="{00000000-0005-0000-0000-0000FD3F0000}"/>
    <cellStyle name="Calculation 4 2 2 3 4 2" xfId="44915" xr:uid="{00000000-0005-0000-0000-0000FE3F0000}"/>
    <cellStyle name="Calculation 4 2 2 3 4 3" xfId="48821" xr:uid="{00000000-0005-0000-0000-0000FF3F0000}"/>
    <cellStyle name="Calculation 4 2 2 3 4 4" xfId="36944" xr:uid="{00000000-0005-0000-0000-000000400000}"/>
    <cellStyle name="Calculation 4 2 2 3 5" xfId="21015" xr:uid="{00000000-0005-0000-0000-000001400000}"/>
    <cellStyle name="Calculation 4 2 2 3 5 2" xfId="46552" xr:uid="{00000000-0005-0000-0000-000002400000}"/>
    <cellStyle name="Calculation 4 2 2 3 5 3" xfId="50458" xr:uid="{00000000-0005-0000-0000-000003400000}"/>
    <cellStyle name="Calculation 4 2 2 3 5 4" xfId="38421" xr:uid="{00000000-0005-0000-0000-000004400000}"/>
    <cellStyle name="Calculation 4 2 2 3 6" xfId="21668" xr:uid="{00000000-0005-0000-0000-000005400000}"/>
    <cellStyle name="Calculation 4 2 2 3 6 2" xfId="47205" xr:uid="{00000000-0005-0000-0000-000006400000}"/>
    <cellStyle name="Calculation 4 2 2 3 6 3" xfId="51111" xr:uid="{00000000-0005-0000-0000-000007400000}"/>
    <cellStyle name="Calculation 4 2 2 3 7" xfId="41008" xr:uid="{00000000-0005-0000-0000-000008400000}"/>
    <cellStyle name="Calculation 4 2 2 3 8" xfId="39190" xr:uid="{00000000-0005-0000-0000-000009400000}"/>
    <cellStyle name="Calculation 4 2 2 4" xfId="14772" xr:uid="{00000000-0005-0000-0000-00000A400000}"/>
    <cellStyle name="Calculation 4 2 2 4 2" xfId="42888" xr:uid="{00000000-0005-0000-0000-00000B400000}"/>
    <cellStyle name="Calculation 4 2 2 4 3" xfId="43305" xr:uid="{00000000-0005-0000-0000-00000C400000}"/>
    <cellStyle name="Calculation 4 2 2 4 4" xfId="32407" xr:uid="{00000000-0005-0000-0000-00000D400000}"/>
    <cellStyle name="Calculation 4 2 2 5" xfId="13062" xr:uid="{00000000-0005-0000-0000-00000E400000}"/>
    <cellStyle name="Calculation 4 2 2 5 2" xfId="42283" xr:uid="{00000000-0005-0000-0000-00000F400000}"/>
    <cellStyle name="Calculation 4 2 2 5 3" xfId="41974" xr:uid="{00000000-0005-0000-0000-000010400000}"/>
    <cellStyle name="Calculation 4 2 2 5 4" xfId="30711" xr:uid="{00000000-0005-0000-0000-000011400000}"/>
    <cellStyle name="Calculation 4 2 2 6" xfId="12863" xr:uid="{00000000-0005-0000-0000-000012400000}"/>
    <cellStyle name="Calculation 4 2 2 6 2" xfId="42246" xr:uid="{00000000-0005-0000-0000-000013400000}"/>
    <cellStyle name="Calculation 4 2 2 6 3" xfId="43581" xr:uid="{00000000-0005-0000-0000-000014400000}"/>
    <cellStyle name="Calculation 4 2 2 6 4" xfId="30515" xr:uid="{00000000-0005-0000-0000-000015400000}"/>
    <cellStyle name="Calculation 4 2 2 7" xfId="20198" xr:uid="{00000000-0005-0000-0000-000016400000}"/>
    <cellStyle name="Calculation 4 2 2 7 2" xfId="45735" xr:uid="{00000000-0005-0000-0000-000017400000}"/>
    <cellStyle name="Calculation 4 2 2 7 3" xfId="49641" xr:uid="{00000000-0005-0000-0000-000018400000}"/>
    <cellStyle name="Calculation 4 2 2 7 4" xfId="37680" xr:uid="{00000000-0005-0000-0000-000019400000}"/>
    <cellStyle name="Calculation 4 2 2 8" xfId="19237" xr:uid="{00000000-0005-0000-0000-00001A400000}"/>
    <cellStyle name="Calculation 4 2 2 8 2" xfId="44774" xr:uid="{00000000-0005-0000-0000-00001B400000}"/>
    <cellStyle name="Calculation 4 2 2 8 3" xfId="48680" xr:uid="{00000000-0005-0000-0000-00001C400000}"/>
    <cellStyle name="Calculation 4 2 2 9" xfId="39748" xr:uid="{00000000-0005-0000-0000-00001D400000}"/>
    <cellStyle name="Calculation 4 2 3" xfId="22893" xr:uid="{00000000-0005-0000-0000-00001E400000}"/>
    <cellStyle name="Calculation 4 2 3 2" xfId="47612" xr:uid="{00000000-0005-0000-0000-00001F400000}"/>
    <cellStyle name="Calculation 4 2 3 3" xfId="51427" xr:uid="{00000000-0005-0000-0000-000020400000}"/>
    <cellStyle name="Calculation 4 2 3 4" xfId="39032" xr:uid="{00000000-0005-0000-0000-000021400000}"/>
    <cellStyle name="Calculation 4 2 4" xfId="23055" xr:uid="{00000000-0005-0000-0000-000022400000}"/>
    <cellStyle name="Calculation 4 2 4 2" xfId="47656" xr:uid="{00000000-0005-0000-0000-000023400000}"/>
    <cellStyle name="Calculation 4 2 4 3" xfId="51467" xr:uid="{00000000-0005-0000-0000-000024400000}"/>
    <cellStyle name="Calculation 4 2 5" xfId="52962" xr:uid="{00000000-0005-0000-0000-000025400000}"/>
    <cellStyle name="Calculation 4 3" xfId="1469" xr:uid="{00000000-0005-0000-0000-000026400000}"/>
    <cellStyle name="Calculation 4 3 2" xfId="6985" xr:uid="{00000000-0005-0000-0000-000027400000}"/>
    <cellStyle name="Calculation 4 3 2 10" xfId="43657" xr:uid="{00000000-0005-0000-0000-000028400000}"/>
    <cellStyle name="Calculation 4 3 2 2" xfId="10515" xr:uid="{00000000-0005-0000-0000-000029400000}"/>
    <cellStyle name="Calculation 4 3 2 2 2" xfId="18308" xr:uid="{00000000-0005-0000-0000-00002A400000}"/>
    <cellStyle name="Calculation 4 3 2 2 2 2" xfId="43855" xr:uid="{00000000-0005-0000-0000-00002B400000}"/>
    <cellStyle name="Calculation 4 3 2 2 2 3" xfId="47764" xr:uid="{00000000-0005-0000-0000-00002C400000}"/>
    <cellStyle name="Calculation 4 3 2 2 2 4" xfId="35945" xr:uid="{00000000-0005-0000-0000-00002D400000}"/>
    <cellStyle name="Calculation 4 3 2 2 3" xfId="19917" xr:uid="{00000000-0005-0000-0000-00002E400000}"/>
    <cellStyle name="Calculation 4 3 2 2 3 2" xfId="45454" xr:uid="{00000000-0005-0000-0000-00002F400000}"/>
    <cellStyle name="Calculation 4 3 2 2 3 3" xfId="49360" xr:uid="{00000000-0005-0000-0000-000030400000}"/>
    <cellStyle name="Calculation 4 3 2 2 3 4" xfId="37431" xr:uid="{00000000-0005-0000-0000-000031400000}"/>
    <cellStyle name="Calculation 4 3 2 2 4" xfId="11915" xr:uid="{00000000-0005-0000-0000-000032400000}"/>
    <cellStyle name="Calculation 4 3 2 2 4 2" xfId="41776" xr:uid="{00000000-0005-0000-0000-000033400000}"/>
    <cellStyle name="Calculation 4 3 2 2 4 3" xfId="42573" xr:uid="{00000000-0005-0000-0000-000034400000}"/>
    <cellStyle name="Calculation 4 3 2 2 4 4" xfId="29598" xr:uid="{00000000-0005-0000-0000-000035400000}"/>
    <cellStyle name="Calculation 4 3 2 2 5" xfId="20721" xr:uid="{00000000-0005-0000-0000-000036400000}"/>
    <cellStyle name="Calculation 4 3 2 2 5 2" xfId="46258" xr:uid="{00000000-0005-0000-0000-000037400000}"/>
    <cellStyle name="Calculation 4 3 2 2 5 3" xfId="50164" xr:uid="{00000000-0005-0000-0000-000038400000}"/>
    <cellStyle name="Calculation 4 3 2 2 5 4" xfId="38127" xr:uid="{00000000-0005-0000-0000-000039400000}"/>
    <cellStyle name="Calculation 4 3 2 2 6" xfId="21374" xr:uid="{00000000-0005-0000-0000-00003A400000}"/>
    <cellStyle name="Calculation 4 3 2 2 6 2" xfId="46911" xr:uid="{00000000-0005-0000-0000-00003B400000}"/>
    <cellStyle name="Calculation 4 3 2 2 6 3" xfId="50817" xr:uid="{00000000-0005-0000-0000-00003C400000}"/>
    <cellStyle name="Calculation 4 3 2 2 7" xfId="40714" xr:uid="{00000000-0005-0000-0000-00003D400000}"/>
    <cellStyle name="Calculation 4 3 2 2 8" xfId="39505" xr:uid="{00000000-0005-0000-0000-00003E400000}"/>
    <cellStyle name="Calculation 4 3 2 3" xfId="10810" xr:uid="{00000000-0005-0000-0000-00003F400000}"/>
    <cellStyle name="Calculation 4 3 2 3 2" xfId="18603" xr:uid="{00000000-0005-0000-0000-000040400000}"/>
    <cellStyle name="Calculation 4 3 2 3 2 2" xfId="44150" xr:uid="{00000000-0005-0000-0000-000041400000}"/>
    <cellStyle name="Calculation 4 3 2 3 2 3" xfId="48059" xr:uid="{00000000-0005-0000-0000-000042400000}"/>
    <cellStyle name="Calculation 4 3 2 3 2 4" xfId="36240" xr:uid="{00000000-0005-0000-0000-000043400000}"/>
    <cellStyle name="Calculation 4 3 2 3 3" xfId="12166" xr:uid="{00000000-0005-0000-0000-000044400000}"/>
    <cellStyle name="Calculation 4 3 2 3 3 2" xfId="41911" xr:uid="{00000000-0005-0000-0000-000045400000}"/>
    <cellStyle name="Calculation 4 3 2 3 3 3" xfId="43485" xr:uid="{00000000-0005-0000-0000-000046400000}"/>
    <cellStyle name="Calculation 4 3 2 3 3 4" xfId="29838" xr:uid="{00000000-0005-0000-0000-000047400000}"/>
    <cellStyle name="Calculation 4 3 2 3 4" xfId="18959" xr:uid="{00000000-0005-0000-0000-000048400000}"/>
    <cellStyle name="Calculation 4 3 2 3 4 2" xfId="44496" xr:uid="{00000000-0005-0000-0000-000049400000}"/>
    <cellStyle name="Calculation 4 3 2 3 4 3" xfId="48402" xr:uid="{00000000-0005-0000-0000-00004A400000}"/>
    <cellStyle name="Calculation 4 3 2 3 4 4" xfId="36585" xr:uid="{00000000-0005-0000-0000-00004B400000}"/>
    <cellStyle name="Calculation 4 3 2 3 5" xfId="21016" xr:uid="{00000000-0005-0000-0000-00004C400000}"/>
    <cellStyle name="Calculation 4 3 2 3 5 2" xfId="46553" xr:uid="{00000000-0005-0000-0000-00004D400000}"/>
    <cellStyle name="Calculation 4 3 2 3 5 3" xfId="50459" xr:uid="{00000000-0005-0000-0000-00004E400000}"/>
    <cellStyle name="Calculation 4 3 2 3 5 4" xfId="38422" xr:uid="{00000000-0005-0000-0000-00004F400000}"/>
    <cellStyle name="Calculation 4 3 2 3 6" xfId="21669" xr:uid="{00000000-0005-0000-0000-000050400000}"/>
    <cellStyle name="Calculation 4 3 2 3 6 2" xfId="47206" xr:uid="{00000000-0005-0000-0000-000051400000}"/>
    <cellStyle name="Calculation 4 3 2 3 6 3" xfId="51112" xr:uid="{00000000-0005-0000-0000-000052400000}"/>
    <cellStyle name="Calculation 4 3 2 3 7" xfId="41009" xr:uid="{00000000-0005-0000-0000-000053400000}"/>
    <cellStyle name="Calculation 4 3 2 3 8" xfId="47515" xr:uid="{00000000-0005-0000-0000-000054400000}"/>
    <cellStyle name="Calculation 4 3 2 4" xfId="14773" xr:uid="{00000000-0005-0000-0000-000055400000}"/>
    <cellStyle name="Calculation 4 3 2 4 2" xfId="42889" xr:uid="{00000000-0005-0000-0000-000056400000}"/>
    <cellStyle name="Calculation 4 3 2 4 3" xfId="40164" xr:uid="{00000000-0005-0000-0000-000057400000}"/>
    <cellStyle name="Calculation 4 3 2 4 4" xfId="32408" xr:uid="{00000000-0005-0000-0000-000058400000}"/>
    <cellStyle name="Calculation 4 3 2 5" xfId="11279" xr:uid="{00000000-0005-0000-0000-000059400000}"/>
    <cellStyle name="Calculation 4 3 2 5 2" xfId="41326" xr:uid="{00000000-0005-0000-0000-00005A400000}"/>
    <cellStyle name="Calculation 4 3 2 5 3" xfId="39364" xr:uid="{00000000-0005-0000-0000-00005B400000}"/>
    <cellStyle name="Calculation 4 3 2 5 4" xfId="29007" xr:uid="{00000000-0005-0000-0000-00005C400000}"/>
    <cellStyle name="Calculation 4 3 2 6" xfId="20123" xr:uid="{00000000-0005-0000-0000-00005D400000}"/>
    <cellStyle name="Calculation 4 3 2 6 2" xfId="45660" xr:uid="{00000000-0005-0000-0000-00005E400000}"/>
    <cellStyle name="Calculation 4 3 2 6 3" xfId="49566" xr:uid="{00000000-0005-0000-0000-00005F400000}"/>
    <cellStyle name="Calculation 4 3 2 6 4" xfId="37609" xr:uid="{00000000-0005-0000-0000-000060400000}"/>
    <cellStyle name="Calculation 4 3 2 7" xfId="13914" xr:uid="{00000000-0005-0000-0000-000061400000}"/>
    <cellStyle name="Calculation 4 3 2 7 2" xfId="42649" xr:uid="{00000000-0005-0000-0000-000062400000}"/>
    <cellStyle name="Calculation 4 3 2 7 3" xfId="39067" xr:uid="{00000000-0005-0000-0000-000063400000}"/>
    <cellStyle name="Calculation 4 3 2 7 4" xfId="31551" xr:uid="{00000000-0005-0000-0000-000064400000}"/>
    <cellStyle name="Calculation 4 3 2 8" xfId="12498" xr:uid="{00000000-0005-0000-0000-000065400000}"/>
    <cellStyle name="Calculation 4 3 2 8 2" xfId="42011" xr:uid="{00000000-0005-0000-0000-000066400000}"/>
    <cellStyle name="Calculation 4 3 2 8 3" xfId="39664" xr:uid="{00000000-0005-0000-0000-000067400000}"/>
    <cellStyle name="Calculation 4 3 2 9" xfId="39749" xr:uid="{00000000-0005-0000-0000-000068400000}"/>
    <cellStyle name="Calculation 4 3 3" xfId="22295" xr:uid="{00000000-0005-0000-0000-000069400000}"/>
    <cellStyle name="Calculation 4 3 3 2" xfId="47525" xr:uid="{00000000-0005-0000-0000-00006A400000}"/>
    <cellStyle name="Calculation 4 3 3 3" xfId="51380" xr:uid="{00000000-0005-0000-0000-00006B400000}"/>
    <cellStyle name="Calculation 4 3 3 4" xfId="38831" xr:uid="{00000000-0005-0000-0000-00006C400000}"/>
    <cellStyle name="Calculation 4 3 4" xfId="23032" xr:uid="{00000000-0005-0000-0000-00006D400000}"/>
    <cellStyle name="Calculation 4 3 4 2" xfId="47633" xr:uid="{00000000-0005-0000-0000-00006E400000}"/>
    <cellStyle name="Calculation 4 3 4 3" xfId="51444" xr:uid="{00000000-0005-0000-0000-00006F400000}"/>
    <cellStyle name="Calculation 4 3 5" xfId="52963" xr:uid="{00000000-0005-0000-0000-000070400000}"/>
    <cellStyle name="Calculation 4 4" xfId="1470" xr:uid="{00000000-0005-0000-0000-000071400000}"/>
    <cellStyle name="Calculation 4 4 2" xfId="6986" xr:uid="{00000000-0005-0000-0000-000072400000}"/>
    <cellStyle name="Calculation 4 4 2 10" xfId="40515" xr:uid="{00000000-0005-0000-0000-000073400000}"/>
    <cellStyle name="Calculation 4 4 2 2" xfId="10516" xr:uid="{00000000-0005-0000-0000-000074400000}"/>
    <cellStyle name="Calculation 4 4 2 2 2" xfId="18309" xr:uid="{00000000-0005-0000-0000-000075400000}"/>
    <cellStyle name="Calculation 4 4 2 2 2 2" xfId="43856" xr:uid="{00000000-0005-0000-0000-000076400000}"/>
    <cellStyle name="Calculation 4 4 2 2 2 3" xfId="47765" xr:uid="{00000000-0005-0000-0000-000077400000}"/>
    <cellStyle name="Calculation 4 4 2 2 2 4" xfId="35946" xr:uid="{00000000-0005-0000-0000-000078400000}"/>
    <cellStyle name="Calculation 4 4 2 2 3" xfId="19140" xr:uid="{00000000-0005-0000-0000-000079400000}"/>
    <cellStyle name="Calculation 4 4 2 2 3 2" xfId="44677" xr:uid="{00000000-0005-0000-0000-00007A400000}"/>
    <cellStyle name="Calculation 4 4 2 2 3 3" xfId="48583" xr:uid="{00000000-0005-0000-0000-00007B400000}"/>
    <cellStyle name="Calculation 4 4 2 2 3 4" xfId="36735" xr:uid="{00000000-0005-0000-0000-00007C400000}"/>
    <cellStyle name="Calculation 4 4 2 2 4" xfId="20128" xr:uid="{00000000-0005-0000-0000-00007D400000}"/>
    <cellStyle name="Calculation 4 4 2 2 4 2" xfId="45665" xr:uid="{00000000-0005-0000-0000-00007E400000}"/>
    <cellStyle name="Calculation 4 4 2 2 4 3" xfId="49571" xr:uid="{00000000-0005-0000-0000-00007F400000}"/>
    <cellStyle name="Calculation 4 4 2 2 4 4" xfId="37614" xr:uid="{00000000-0005-0000-0000-000080400000}"/>
    <cellStyle name="Calculation 4 4 2 2 5" xfId="20722" xr:uid="{00000000-0005-0000-0000-000081400000}"/>
    <cellStyle name="Calculation 4 4 2 2 5 2" xfId="46259" xr:uid="{00000000-0005-0000-0000-000082400000}"/>
    <cellStyle name="Calculation 4 4 2 2 5 3" xfId="50165" xr:uid="{00000000-0005-0000-0000-000083400000}"/>
    <cellStyle name="Calculation 4 4 2 2 5 4" xfId="38128" xr:uid="{00000000-0005-0000-0000-000084400000}"/>
    <cellStyle name="Calculation 4 4 2 2 6" xfId="21375" xr:uid="{00000000-0005-0000-0000-000085400000}"/>
    <cellStyle name="Calculation 4 4 2 2 6 2" xfId="46912" xr:uid="{00000000-0005-0000-0000-000086400000}"/>
    <cellStyle name="Calculation 4 4 2 2 6 3" xfId="50818" xr:uid="{00000000-0005-0000-0000-000087400000}"/>
    <cellStyle name="Calculation 4 4 2 2 7" xfId="40715" xr:uid="{00000000-0005-0000-0000-000088400000}"/>
    <cellStyle name="Calculation 4 4 2 2 8" xfId="42079" xr:uid="{00000000-0005-0000-0000-000089400000}"/>
    <cellStyle name="Calculation 4 4 2 3" xfId="10811" xr:uid="{00000000-0005-0000-0000-00008A400000}"/>
    <cellStyle name="Calculation 4 4 2 3 2" xfId="18604" xr:uid="{00000000-0005-0000-0000-00008B400000}"/>
    <cellStyle name="Calculation 4 4 2 3 2 2" xfId="44151" xr:uid="{00000000-0005-0000-0000-00008C400000}"/>
    <cellStyle name="Calculation 4 4 2 3 2 3" xfId="48060" xr:uid="{00000000-0005-0000-0000-00008D400000}"/>
    <cellStyle name="Calculation 4 4 2 3 2 4" xfId="36241" xr:uid="{00000000-0005-0000-0000-00008E400000}"/>
    <cellStyle name="Calculation 4 4 2 3 3" xfId="19593" xr:uid="{00000000-0005-0000-0000-00008F400000}"/>
    <cellStyle name="Calculation 4 4 2 3 3 2" xfId="45130" xr:uid="{00000000-0005-0000-0000-000090400000}"/>
    <cellStyle name="Calculation 4 4 2 3 3 3" xfId="49036" xr:uid="{00000000-0005-0000-0000-000091400000}"/>
    <cellStyle name="Calculation 4 4 2 3 3 4" xfId="37133" xr:uid="{00000000-0005-0000-0000-000092400000}"/>
    <cellStyle name="Calculation 4 4 2 3 4" xfId="19245" xr:uid="{00000000-0005-0000-0000-000093400000}"/>
    <cellStyle name="Calculation 4 4 2 3 4 2" xfId="44782" xr:uid="{00000000-0005-0000-0000-000094400000}"/>
    <cellStyle name="Calculation 4 4 2 3 4 3" xfId="48688" xr:uid="{00000000-0005-0000-0000-000095400000}"/>
    <cellStyle name="Calculation 4 4 2 3 4 4" xfId="36823" xr:uid="{00000000-0005-0000-0000-000096400000}"/>
    <cellStyle name="Calculation 4 4 2 3 5" xfId="21017" xr:uid="{00000000-0005-0000-0000-000097400000}"/>
    <cellStyle name="Calculation 4 4 2 3 5 2" xfId="46554" xr:uid="{00000000-0005-0000-0000-000098400000}"/>
    <cellStyle name="Calculation 4 4 2 3 5 3" xfId="50460" xr:uid="{00000000-0005-0000-0000-000099400000}"/>
    <cellStyle name="Calculation 4 4 2 3 5 4" xfId="38423" xr:uid="{00000000-0005-0000-0000-00009A400000}"/>
    <cellStyle name="Calculation 4 4 2 3 6" xfId="21670" xr:uid="{00000000-0005-0000-0000-00009B400000}"/>
    <cellStyle name="Calculation 4 4 2 3 6 2" xfId="47207" xr:uid="{00000000-0005-0000-0000-00009C400000}"/>
    <cellStyle name="Calculation 4 4 2 3 6 3" xfId="51113" xr:uid="{00000000-0005-0000-0000-00009D400000}"/>
    <cellStyle name="Calculation 4 4 2 3 7" xfId="41010" xr:uid="{00000000-0005-0000-0000-00009E400000}"/>
    <cellStyle name="Calculation 4 4 2 3 8" xfId="41431" xr:uid="{00000000-0005-0000-0000-00009F400000}"/>
    <cellStyle name="Calculation 4 4 2 4" xfId="14774" xr:uid="{00000000-0005-0000-0000-0000A0400000}"/>
    <cellStyle name="Calculation 4 4 2 4 2" xfId="42890" xr:uid="{00000000-0005-0000-0000-0000A1400000}"/>
    <cellStyle name="Calculation 4 4 2 4 3" xfId="39278" xr:uid="{00000000-0005-0000-0000-0000A2400000}"/>
    <cellStyle name="Calculation 4 4 2 4 4" xfId="32409" xr:uid="{00000000-0005-0000-0000-0000A3400000}"/>
    <cellStyle name="Calculation 4 4 2 5" xfId="12464" xr:uid="{00000000-0005-0000-0000-0000A4400000}"/>
    <cellStyle name="Calculation 4 4 2 5 2" xfId="41985" xr:uid="{00000000-0005-0000-0000-0000A5400000}"/>
    <cellStyle name="Calculation 4 4 2 5 3" xfId="42569" xr:uid="{00000000-0005-0000-0000-0000A6400000}"/>
    <cellStyle name="Calculation 4 4 2 5 4" xfId="30135" xr:uid="{00000000-0005-0000-0000-0000A7400000}"/>
    <cellStyle name="Calculation 4 4 2 6" xfId="19670" xr:uid="{00000000-0005-0000-0000-0000A8400000}"/>
    <cellStyle name="Calculation 4 4 2 6 2" xfId="45207" xr:uid="{00000000-0005-0000-0000-0000A9400000}"/>
    <cellStyle name="Calculation 4 4 2 6 3" xfId="49113" xr:uid="{00000000-0005-0000-0000-0000AA400000}"/>
    <cellStyle name="Calculation 4 4 2 6 4" xfId="37204" xr:uid="{00000000-0005-0000-0000-0000AB400000}"/>
    <cellStyle name="Calculation 4 4 2 7" xfId="12402" xr:uid="{00000000-0005-0000-0000-0000AC400000}"/>
    <cellStyle name="Calculation 4 4 2 7 2" xfId="41968" xr:uid="{00000000-0005-0000-0000-0000AD400000}"/>
    <cellStyle name="Calculation 4 4 2 7 3" xfId="40343" xr:uid="{00000000-0005-0000-0000-0000AE400000}"/>
    <cellStyle name="Calculation 4 4 2 7 4" xfId="30073" xr:uid="{00000000-0005-0000-0000-0000AF400000}"/>
    <cellStyle name="Calculation 4 4 2 8" xfId="19071" xr:uid="{00000000-0005-0000-0000-0000B0400000}"/>
    <cellStyle name="Calculation 4 4 2 8 2" xfId="44608" xr:uid="{00000000-0005-0000-0000-0000B1400000}"/>
    <cellStyle name="Calculation 4 4 2 8 3" xfId="48514" xr:uid="{00000000-0005-0000-0000-0000B2400000}"/>
    <cellStyle name="Calculation 4 4 2 9" xfId="39750" xr:uid="{00000000-0005-0000-0000-0000B3400000}"/>
    <cellStyle name="Calculation 4 4 3" xfId="52964" xr:uid="{00000000-0005-0000-0000-0000B4400000}"/>
    <cellStyle name="Calculation 4 5" xfId="1471" xr:uid="{00000000-0005-0000-0000-0000B5400000}"/>
    <cellStyle name="Calculation 4 5 2" xfId="6987" xr:uid="{00000000-0005-0000-0000-0000B6400000}"/>
    <cellStyle name="Calculation 4 5 2 10" xfId="39625" xr:uid="{00000000-0005-0000-0000-0000B7400000}"/>
    <cellStyle name="Calculation 4 5 2 2" xfId="10517" xr:uid="{00000000-0005-0000-0000-0000B8400000}"/>
    <cellStyle name="Calculation 4 5 2 2 2" xfId="18310" xr:uid="{00000000-0005-0000-0000-0000B9400000}"/>
    <cellStyle name="Calculation 4 5 2 2 2 2" xfId="43857" xr:uid="{00000000-0005-0000-0000-0000BA400000}"/>
    <cellStyle name="Calculation 4 5 2 2 2 3" xfId="47766" xr:uid="{00000000-0005-0000-0000-0000BB400000}"/>
    <cellStyle name="Calculation 4 5 2 2 2 4" xfId="35947" xr:uid="{00000000-0005-0000-0000-0000BC400000}"/>
    <cellStyle name="Calculation 4 5 2 2 3" xfId="19762" xr:uid="{00000000-0005-0000-0000-0000BD400000}"/>
    <cellStyle name="Calculation 4 5 2 2 3 2" xfId="45299" xr:uid="{00000000-0005-0000-0000-0000BE400000}"/>
    <cellStyle name="Calculation 4 5 2 2 3 3" xfId="49205" xr:uid="{00000000-0005-0000-0000-0000BF400000}"/>
    <cellStyle name="Calculation 4 5 2 2 3 4" xfId="37289" xr:uid="{00000000-0005-0000-0000-0000C0400000}"/>
    <cellStyle name="Calculation 4 5 2 2 4" xfId="12651" xr:uid="{00000000-0005-0000-0000-0000C1400000}"/>
    <cellStyle name="Calculation 4 5 2 2 4 2" xfId="42130" xr:uid="{00000000-0005-0000-0000-0000C2400000}"/>
    <cellStyle name="Calculation 4 5 2 2 4 3" xfId="39661" xr:uid="{00000000-0005-0000-0000-0000C3400000}"/>
    <cellStyle name="Calculation 4 5 2 2 4 4" xfId="30316" xr:uid="{00000000-0005-0000-0000-0000C4400000}"/>
    <cellStyle name="Calculation 4 5 2 2 5" xfId="20723" xr:uid="{00000000-0005-0000-0000-0000C5400000}"/>
    <cellStyle name="Calculation 4 5 2 2 5 2" xfId="46260" xr:uid="{00000000-0005-0000-0000-0000C6400000}"/>
    <cellStyle name="Calculation 4 5 2 2 5 3" xfId="50166" xr:uid="{00000000-0005-0000-0000-0000C7400000}"/>
    <cellStyle name="Calculation 4 5 2 2 5 4" xfId="38129" xr:uid="{00000000-0005-0000-0000-0000C8400000}"/>
    <cellStyle name="Calculation 4 5 2 2 6" xfId="21376" xr:uid="{00000000-0005-0000-0000-0000C9400000}"/>
    <cellStyle name="Calculation 4 5 2 2 6 2" xfId="46913" xr:uid="{00000000-0005-0000-0000-0000CA400000}"/>
    <cellStyle name="Calculation 4 5 2 2 6 3" xfId="50819" xr:uid="{00000000-0005-0000-0000-0000CB400000}"/>
    <cellStyle name="Calculation 4 5 2 2 7" xfId="40716" xr:uid="{00000000-0005-0000-0000-0000CC400000}"/>
    <cellStyle name="Calculation 4 5 2 2 8" xfId="43398" xr:uid="{00000000-0005-0000-0000-0000CD400000}"/>
    <cellStyle name="Calculation 4 5 2 3" xfId="10812" xr:uid="{00000000-0005-0000-0000-0000CE400000}"/>
    <cellStyle name="Calculation 4 5 2 3 2" xfId="18605" xr:uid="{00000000-0005-0000-0000-0000CF400000}"/>
    <cellStyle name="Calculation 4 5 2 3 2 2" xfId="44152" xr:uid="{00000000-0005-0000-0000-0000D0400000}"/>
    <cellStyle name="Calculation 4 5 2 3 2 3" xfId="48061" xr:uid="{00000000-0005-0000-0000-0000D1400000}"/>
    <cellStyle name="Calculation 4 5 2 3 2 4" xfId="36242" xr:uid="{00000000-0005-0000-0000-0000D2400000}"/>
    <cellStyle name="Calculation 4 5 2 3 3" xfId="20145" xr:uid="{00000000-0005-0000-0000-0000D3400000}"/>
    <cellStyle name="Calculation 4 5 2 3 3 2" xfId="45682" xr:uid="{00000000-0005-0000-0000-0000D4400000}"/>
    <cellStyle name="Calculation 4 5 2 3 3 3" xfId="49588" xr:uid="{00000000-0005-0000-0000-0000D5400000}"/>
    <cellStyle name="Calculation 4 5 2 3 3 4" xfId="37631" xr:uid="{00000000-0005-0000-0000-0000D6400000}"/>
    <cellStyle name="Calculation 4 5 2 3 4" xfId="11544" xr:uid="{00000000-0005-0000-0000-0000D7400000}"/>
    <cellStyle name="Calculation 4 5 2 3 4 2" xfId="41555" xr:uid="{00000000-0005-0000-0000-0000D8400000}"/>
    <cellStyle name="Calculation 4 5 2 3 4 3" xfId="40461" xr:uid="{00000000-0005-0000-0000-0000D9400000}"/>
    <cellStyle name="Calculation 4 5 2 3 4 4" xfId="29258" xr:uid="{00000000-0005-0000-0000-0000DA400000}"/>
    <cellStyle name="Calculation 4 5 2 3 5" xfId="21018" xr:uid="{00000000-0005-0000-0000-0000DB400000}"/>
    <cellStyle name="Calculation 4 5 2 3 5 2" xfId="46555" xr:uid="{00000000-0005-0000-0000-0000DC400000}"/>
    <cellStyle name="Calculation 4 5 2 3 5 3" xfId="50461" xr:uid="{00000000-0005-0000-0000-0000DD400000}"/>
    <cellStyle name="Calculation 4 5 2 3 5 4" xfId="38424" xr:uid="{00000000-0005-0000-0000-0000DE400000}"/>
    <cellStyle name="Calculation 4 5 2 3 6" xfId="21671" xr:uid="{00000000-0005-0000-0000-0000DF400000}"/>
    <cellStyle name="Calculation 4 5 2 3 6 2" xfId="47208" xr:uid="{00000000-0005-0000-0000-0000E0400000}"/>
    <cellStyle name="Calculation 4 5 2 3 6 3" xfId="51114" xr:uid="{00000000-0005-0000-0000-0000E1400000}"/>
    <cellStyle name="Calculation 4 5 2 3 7" xfId="41011" xr:uid="{00000000-0005-0000-0000-0000E2400000}"/>
    <cellStyle name="Calculation 4 5 2 3 8" xfId="43234" xr:uid="{00000000-0005-0000-0000-0000E3400000}"/>
    <cellStyle name="Calculation 4 5 2 4" xfId="14775" xr:uid="{00000000-0005-0000-0000-0000E4400000}"/>
    <cellStyle name="Calculation 4 5 2 4 2" xfId="42891" xr:uid="{00000000-0005-0000-0000-0000E5400000}"/>
    <cellStyle name="Calculation 4 5 2 4 3" xfId="41952" xr:uid="{00000000-0005-0000-0000-0000E6400000}"/>
    <cellStyle name="Calculation 4 5 2 4 4" xfId="32410" xr:uid="{00000000-0005-0000-0000-0000E7400000}"/>
    <cellStyle name="Calculation 4 5 2 5" xfId="11280" xr:uid="{00000000-0005-0000-0000-0000E8400000}"/>
    <cellStyle name="Calculation 4 5 2 5 2" xfId="41327" xr:uid="{00000000-0005-0000-0000-0000E9400000}"/>
    <cellStyle name="Calculation 4 5 2 5 3" xfId="39178" xr:uid="{00000000-0005-0000-0000-0000EA400000}"/>
    <cellStyle name="Calculation 4 5 2 5 4" xfId="29008" xr:uid="{00000000-0005-0000-0000-0000EB400000}"/>
    <cellStyle name="Calculation 4 5 2 6" xfId="11452" xr:uid="{00000000-0005-0000-0000-0000EC400000}"/>
    <cellStyle name="Calculation 4 5 2 6 2" xfId="41463" xr:uid="{00000000-0005-0000-0000-0000ED400000}"/>
    <cellStyle name="Calculation 4 5 2 6 3" xfId="43219" xr:uid="{00000000-0005-0000-0000-0000EE400000}"/>
    <cellStyle name="Calculation 4 5 2 6 4" xfId="29172" xr:uid="{00000000-0005-0000-0000-0000EF400000}"/>
    <cellStyle name="Calculation 4 5 2 7" xfId="12647" xr:uid="{00000000-0005-0000-0000-0000F0400000}"/>
    <cellStyle name="Calculation 4 5 2 7 2" xfId="42126" xr:uid="{00000000-0005-0000-0000-0000F1400000}"/>
    <cellStyle name="Calculation 4 5 2 7 3" xfId="40060" xr:uid="{00000000-0005-0000-0000-0000F2400000}"/>
    <cellStyle name="Calculation 4 5 2 7 4" xfId="30312" xr:uid="{00000000-0005-0000-0000-0000F3400000}"/>
    <cellStyle name="Calculation 4 5 2 8" xfId="12807" xr:uid="{00000000-0005-0000-0000-0000F4400000}"/>
    <cellStyle name="Calculation 4 5 2 8 2" xfId="42222" xr:uid="{00000000-0005-0000-0000-0000F5400000}"/>
    <cellStyle name="Calculation 4 5 2 8 3" xfId="43473" xr:uid="{00000000-0005-0000-0000-0000F6400000}"/>
    <cellStyle name="Calculation 4 5 2 9" xfId="39751" xr:uid="{00000000-0005-0000-0000-0000F7400000}"/>
    <cellStyle name="Calculation 4 6" xfId="4158" xr:uid="{00000000-0005-0000-0000-0000F8400000}"/>
    <cellStyle name="Calculation 4 6 2" xfId="6988" xr:uid="{00000000-0005-0000-0000-0000F9400000}"/>
    <cellStyle name="Calculation 4 6 2 10" xfId="42633" xr:uid="{00000000-0005-0000-0000-0000FA400000}"/>
    <cellStyle name="Calculation 4 6 2 2" xfId="10518" xr:uid="{00000000-0005-0000-0000-0000FB400000}"/>
    <cellStyle name="Calculation 4 6 2 2 2" xfId="18311" xr:uid="{00000000-0005-0000-0000-0000FC400000}"/>
    <cellStyle name="Calculation 4 6 2 2 2 2" xfId="43858" xr:uid="{00000000-0005-0000-0000-0000FD400000}"/>
    <cellStyle name="Calculation 4 6 2 2 2 3" xfId="47767" xr:uid="{00000000-0005-0000-0000-0000FE400000}"/>
    <cellStyle name="Calculation 4 6 2 2 2 4" xfId="35948" xr:uid="{00000000-0005-0000-0000-0000FF400000}"/>
    <cellStyle name="Calculation 4 6 2 2 3" xfId="12621" xr:uid="{00000000-0005-0000-0000-000000410000}"/>
    <cellStyle name="Calculation 4 6 2 2 3 2" xfId="42100" xr:uid="{00000000-0005-0000-0000-000001410000}"/>
    <cellStyle name="Calculation 4 6 2 2 3 3" xfId="43335" xr:uid="{00000000-0005-0000-0000-000002410000}"/>
    <cellStyle name="Calculation 4 6 2 2 3 4" xfId="30286" xr:uid="{00000000-0005-0000-0000-000003410000}"/>
    <cellStyle name="Calculation 4 6 2 2 4" xfId="19380" xr:uid="{00000000-0005-0000-0000-000004410000}"/>
    <cellStyle name="Calculation 4 6 2 2 4 2" xfId="44917" xr:uid="{00000000-0005-0000-0000-000005410000}"/>
    <cellStyle name="Calculation 4 6 2 2 4 3" xfId="48823" xr:uid="{00000000-0005-0000-0000-000006410000}"/>
    <cellStyle name="Calculation 4 6 2 2 4 4" xfId="36946" xr:uid="{00000000-0005-0000-0000-000007410000}"/>
    <cellStyle name="Calculation 4 6 2 2 5" xfId="20724" xr:uid="{00000000-0005-0000-0000-000008410000}"/>
    <cellStyle name="Calculation 4 6 2 2 5 2" xfId="46261" xr:uid="{00000000-0005-0000-0000-000009410000}"/>
    <cellStyle name="Calculation 4 6 2 2 5 3" xfId="50167" xr:uid="{00000000-0005-0000-0000-00000A410000}"/>
    <cellStyle name="Calculation 4 6 2 2 5 4" xfId="38130" xr:uid="{00000000-0005-0000-0000-00000B410000}"/>
    <cellStyle name="Calculation 4 6 2 2 6" xfId="21377" xr:uid="{00000000-0005-0000-0000-00000C410000}"/>
    <cellStyle name="Calculation 4 6 2 2 6 2" xfId="46914" xr:uid="{00000000-0005-0000-0000-00000D410000}"/>
    <cellStyle name="Calculation 4 6 2 2 6 3" xfId="50820" xr:uid="{00000000-0005-0000-0000-00000E410000}"/>
    <cellStyle name="Calculation 4 6 2 2 7" xfId="40717" xr:uid="{00000000-0005-0000-0000-00000F410000}"/>
    <cellStyle name="Calculation 4 6 2 2 8" xfId="40260" xr:uid="{00000000-0005-0000-0000-000010410000}"/>
    <cellStyle name="Calculation 4 6 2 3" xfId="10813" xr:uid="{00000000-0005-0000-0000-000011410000}"/>
    <cellStyle name="Calculation 4 6 2 3 2" xfId="18606" xr:uid="{00000000-0005-0000-0000-000012410000}"/>
    <cellStyle name="Calculation 4 6 2 3 2 2" xfId="44153" xr:uid="{00000000-0005-0000-0000-000013410000}"/>
    <cellStyle name="Calculation 4 6 2 3 2 3" xfId="48062" xr:uid="{00000000-0005-0000-0000-000014410000}"/>
    <cellStyle name="Calculation 4 6 2 3 2 4" xfId="36243" xr:uid="{00000000-0005-0000-0000-000015410000}"/>
    <cellStyle name="Calculation 4 6 2 3 3" xfId="19404" xr:uid="{00000000-0005-0000-0000-000016410000}"/>
    <cellStyle name="Calculation 4 6 2 3 3 2" xfId="44941" xr:uid="{00000000-0005-0000-0000-000017410000}"/>
    <cellStyle name="Calculation 4 6 2 3 3 3" xfId="48847" xr:uid="{00000000-0005-0000-0000-000018410000}"/>
    <cellStyle name="Calculation 4 6 2 3 3 4" xfId="36969" xr:uid="{00000000-0005-0000-0000-000019410000}"/>
    <cellStyle name="Calculation 4 6 2 3 4" xfId="11825" xr:uid="{00000000-0005-0000-0000-00001A410000}"/>
    <cellStyle name="Calculation 4 6 2 3 4 2" xfId="41763" xr:uid="{00000000-0005-0000-0000-00001B410000}"/>
    <cellStyle name="Calculation 4 6 2 3 4 3" xfId="43206" xr:uid="{00000000-0005-0000-0000-00001C410000}"/>
    <cellStyle name="Calculation 4 6 2 3 4 4" xfId="29510" xr:uid="{00000000-0005-0000-0000-00001D410000}"/>
    <cellStyle name="Calculation 4 6 2 3 5" xfId="21019" xr:uid="{00000000-0005-0000-0000-00001E410000}"/>
    <cellStyle name="Calculation 4 6 2 3 5 2" xfId="46556" xr:uid="{00000000-0005-0000-0000-00001F410000}"/>
    <cellStyle name="Calculation 4 6 2 3 5 3" xfId="50462" xr:uid="{00000000-0005-0000-0000-000020410000}"/>
    <cellStyle name="Calculation 4 6 2 3 5 4" xfId="38425" xr:uid="{00000000-0005-0000-0000-000021410000}"/>
    <cellStyle name="Calculation 4 6 2 3 6" xfId="21672" xr:uid="{00000000-0005-0000-0000-000022410000}"/>
    <cellStyle name="Calculation 4 6 2 3 6 2" xfId="47209" xr:uid="{00000000-0005-0000-0000-000023410000}"/>
    <cellStyle name="Calculation 4 6 2 3 6 3" xfId="51115" xr:uid="{00000000-0005-0000-0000-000024410000}"/>
    <cellStyle name="Calculation 4 6 2 3 7" xfId="41012" xr:uid="{00000000-0005-0000-0000-000025410000}"/>
    <cellStyle name="Calculation 4 6 2 3 8" xfId="40093" xr:uid="{00000000-0005-0000-0000-000026410000}"/>
    <cellStyle name="Calculation 4 6 2 4" xfId="14776" xr:uid="{00000000-0005-0000-0000-000027410000}"/>
    <cellStyle name="Calculation 4 6 2 4 2" xfId="42892" xr:uid="{00000000-0005-0000-0000-000028410000}"/>
    <cellStyle name="Calculation 4 6 2 4 3" xfId="43306" xr:uid="{00000000-0005-0000-0000-000029410000}"/>
    <cellStyle name="Calculation 4 6 2 4 4" xfId="32411" xr:uid="{00000000-0005-0000-0000-00002A410000}"/>
    <cellStyle name="Calculation 4 6 2 5" xfId="13063" xr:uid="{00000000-0005-0000-0000-00002B410000}"/>
    <cellStyle name="Calculation 4 6 2 5 2" xfId="42284" xr:uid="{00000000-0005-0000-0000-00002C410000}"/>
    <cellStyle name="Calculation 4 6 2 5 3" xfId="43322" xr:uid="{00000000-0005-0000-0000-00002D410000}"/>
    <cellStyle name="Calculation 4 6 2 5 4" xfId="30712" xr:uid="{00000000-0005-0000-0000-00002E410000}"/>
    <cellStyle name="Calculation 4 6 2 6" xfId="19631" xr:uid="{00000000-0005-0000-0000-00002F410000}"/>
    <cellStyle name="Calculation 4 6 2 6 2" xfId="45168" xr:uid="{00000000-0005-0000-0000-000030410000}"/>
    <cellStyle name="Calculation 4 6 2 6 3" xfId="49074" xr:uid="{00000000-0005-0000-0000-000031410000}"/>
    <cellStyle name="Calculation 4 6 2 6 4" xfId="37170" xr:uid="{00000000-0005-0000-0000-000032410000}"/>
    <cellStyle name="Calculation 4 6 2 7" xfId="19392" xr:uid="{00000000-0005-0000-0000-000033410000}"/>
    <cellStyle name="Calculation 4 6 2 7 2" xfId="44929" xr:uid="{00000000-0005-0000-0000-000034410000}"/>
    <cellStyle name="Calculation 4 6 2 7 3" xfId="48835" xr:uid="{00000000-0005-0000-0000-000035410000}"/>
    <cellStyle name="Calculation 4 6 2 7 4" xfId="36957" xr:uid="{00000000-0005-0000-0000-000036410000}"/>
    <cellStyle name="Calculation 4 6 2 8" xfId="12659" xr:uid="{00000000-0005-0000-0000-000037410000}"/>
    <cellStyle name="Calculation 4 6 2 8 2" xfId="42138" xr:uid="{00000000-0005-0000-0000-000038410000}"/>
    <cellStyle name="Calculation 4 6 2 8 3" xfId="39453" xr:uid="{00000000-0005-0000-0000-000039410000}"/>
    <cellStyle name="Calculation 4 6 2 9" xfId="39752" xr:uid="{00000000-0005-0000-0000-00003A410000}"/>
    <cellStyle name="Calculation 4 7" xfId="4159" xr:uid="{00000000-0005-0000-0000-00003B410000}"/>
    <cellStyle name="Calculation 4 7 2" xfId="6989" xr:uid="{00000000-0005-0000-0000-00003C410000}"/>
    <cellStyle name="Calculation 4 7 2 10" xfId="43546" xr:uid="{00000000-0005-0000-0000-00003D410000}"/>
    <cellStyle name="Calculation 4 7 2 2" xfId="10519" xr:uid="{00000000-0005-0000-0000-00003E410000}"/>
    <cellStyle name="Calculation 4 7 2 2 2" xfId="18312" xr:uid="{00000000-0005-0000-0000-00003F410000}"/>
    <cellStyle name="Calculation 4 7 2 2 2 2" xfId="43859" xr:uid="{00000000-0005-0000-0000-000040410000}"/>
    <cellStyle name="Calculation 4 7 2 2 2 3" xfId="47768" xr:uid="{00000000-0005-0000-0000-000041410000}"/>
    <cellStyle name="Calculation 4 7 2 2 2 4" xfId="35949" xr:uid="{00000000-0005-0000-0000-000042410000}"/>
    <cellStyle name="Calculation 4 7 2 2 3" xfId="12158" xr:uid="{00000000-0005-0000-0000-000043410000}"/>
    <cellStyle name="Calculation 4 7 2 2 3 2" xfId="41903" xr:uid="{00000000-0005-0000-0000-000044410000}"/>
    <cellStyle name="Calculation 4 7 2 2 3 3" xfId="43698" xr:uid="{00000000-0005-0000-0000-000045410000}"/>
    <cellStyle name="Calculation 4 7 2 2 3 4" xfId="29830" xr:uid="{00000000-0005-0000-0000-000046410000}"/>
    <cellStyle name="Calculation 4 7 2 2 4" xfId="12759" xr:uid="{00000000-0005-0000-0000-000047410000}"/>
    <cellStyle name="Calculation 4 7 2 2 4 2" xfId="42204" xr:uid="{00000000-0005-0000-0000-000048410000}"/>
    <cellStyle name="Calculation 4 7 2 2 4 3" xfId="43329" xr:uid="{00000000-0005-0000-0000-000049410000}"/>
    <cellStyle name="Calculation 4 7 2 2 4 4" xfId="30417" xr:uid="{00000000-0005-0000-0000-00004A410000}"/>
    <cellStyle name="Calculation 4 7 2 2 5" xfId="20725" xr:uid="{00000000-0005-0000-0000-00004B410000}"/>
    <cellStyle name="Calculation 4 7 2 2 5 2" xfId="46262" xr:uid="{00000000-0005-0000-0000-00004C410000}"/>
    <cellStyle name="Calculation 4 7 2 2 5 3" xfId="50168" xr:uid="{00000000-0005-0000-0000-00004D410000}"/>
    <cellStyle name="Calculation 4 7 2 2 5 4" xfId="38131" xr:uid="{00000000-0005-0000-0000-00004E410000}"/>
    <cellStyle name="Calculation 4 7 2 2 6" xfId="21378" xr:uid="{00000000-0005-0000-0000-00004F410000}"/>
    <cellStyle name="Calculation 4 7 2 2 6 2" xfId="46915" xr:uid="{00000000-0005-0000-0000-000050410000}"/>
    <cellStyle name="Calculation 4 7 2 2 6 3" xfId="50821" xr:uid="{00000000-0005-0000-0000-000051410000}"/>
    <cellStyle name="Calculation 4 7 2 2 7" xfId="40718" xr:uid="{00000000-0005-0000-0000-000052410000}"/>
    <cellStyle name="Calculation 4 7 2 2 8" xfId="39400" xr:uid="{00000000-0005-0000-0000-000053410000}"/>
    <cellStyle name="Calculation 4 7 2 3" xfId="10814" xr:uid="{00000000-0005-0000-0000-000054410000}"/>
    <cellStyle name="Calculation 4 7 2 3 2" xfId="18607" xr:uid="{00000000-0005-0000-0000-000055410000}"/>
    <cellStyle name="Calculation 4 7 2 3 2 2" xfId="44154" xr:uid="{00000000-0005-0000-0000-000056410000}"/>
    <cellStyle name="Calculation 4 7 2 3 2 3" xfId="48063" xr:uid="{00000000-0005-0000-0000-000057410000}"/>
    <cellStyle name="Calculation 4 7 2 3 2 4" xfId="36244" xr:uid="{00000000-0005-0000-0000-000058410000}"/>
    <cellStyle name="Calculation 4 7 2 3 3" xfId="20011" xr:uid="{00000000-0005-0000-0000-000059410000}"/>
    <cellStyle name="Calculation 4 7 2 3 3 2" xfId="45548" xr:uid="{00000000-0005-0000-0000-00005A410000}"/>
    <cellStyle name="Calculation 4 7 2 3 3 3" xfId="49454" xr:uid="{00000000-0005-0000-0000-00005B410000}"/>
    <cellStyle name="Calculation 4 7 2 3 3 4" xfId="37509" xr:uid="{00000000-0005-0000-0000-00005C410000}"/>
    <cellStyle name="Calculation 4 7 2 3 4" xfId="11885" xr:uid="{00000000-0005-0000-0000-00005D410000}"/>
    <cellStyle name="Calculation 4 7 2 3 4 2" xfId="41775" xr:uid="{00000000-0005-0000-0000-00005E410000}"/>
    <cellStyle name="Calculation 4 7 2 3 4 3" xfId="43700" xr:uid="{00000000-0005-0000-0000-00005F410000}"/>
    <cellStyle name="Calculation 4 7 2 3 4 4" xfId="29568" xr:uid="{00000000-0005-0000-0000-000060410000}"/>
    <cellStyle name="Calculation 4 7 2 3 5" xfId="21020" xr:uid="{00000000-0005-0000-0000-000061410000}"/>
    <cellStyle name="Calculation 4 7 2 3 5 2" xfId="46557" xr:uid="{00000000-0005-0000-0000-000062410000}"/>
    <cellStyle name="Calculation 4 7 2 3 5 3" xfId="50463" xr:uid="{00000000-0005-0000-0000-000063410000}"/>
    <cellStyle name="Calculation 4 7 2 3 5 4" xfId="38426" xr:uid="{00000000-0005-0000-0000-000064410000}"/>
    <cellStyle name="Calculation 4 7 2 3 6" xfId="21673" xr:uid="{00000000-0005-0000-0000-000065410000}"/>
    <cellStyle name="Calculation 4 7 2 3 6 2" xfId="47210" xr:uid="{00000000-0005-0000-0000-000066410000}"/>
    <cellStyle name="Calculation 4 7 2 3 6 3" xfId="51116" xr:uid="{00000000-0005-0000-0000-000067410000}"/>
    <cellStyle name="Calculation 4 7 2 3 7" xfId="41013" xr:uid="{00000000-0005-0000-0000-000068410000}"/>
    <cellStyle name="Calculation 4 7 2 3 8" xfId="42841" xr:uid="{00000000-0005-0000-0000-000069410000}"/>
    <cellStyle name="Calculation 4 7 2 4" xfId="14777" xr:uid="{00000000-0005-0000-0000-00006A410000}"/>
    <cellStyle name="Calculation 4 7 2 4 2" xfId="42893" xr:uid="{00000000-0005-0000-0000-00006B410000}"/>
    <cellStyle name="Calculation 4 7 2 4 3" xfId="40165" xr:uid="{00000000-0005-0000-0000-00006C410000}"/>
    <cellStyle name="Calculation 4 7 2 4 4" xfId="32412" xr:uid="{00000000-0005-0000-0000-00006D410000}"/>
    <cellStyle name="Calculation 4 7 2 5" xfId="13064" xr:uid="{00000000-0005-0000-0000-00006E410000}"/>
    <cellStyle name="Calculation 4 7 2 5 2" xfId="42285" xr:uid="{00000000-0005-0000-0000-00006F410000}"/>
    <cellStyle name="Calculation 4 7 2 5 3" xfId="40182" xr:uid="{00000000-0005-0000-0000-000070410000}"/>
    <cellStyle name="Calculation 4 7 2 5 4" xfId="30713" xr:uid="{00000000-0005-0000-0000-000071410000}"/>
    <cellStyle name="Calculation 4 7 2 6" xfId="12037" xr:uid="{00000000-0005-0000-0000-000072410000}"/>
    <cellStyle name="Calculation 4 7 2 6 2" xfId="41793" xr:uid="{00000000-0005-0000-0000-000073410000}"/>
    <cellStyle name="Calculation 4 7 2 6 3" xfId="42809" xr:uid="{00000000-0005-0000-0000-000074410000}"/>
    <cellStyle name="Calculation 4 7 2 6 4" xfId="29716" xr:uid="{00000000-0005-0000-0000-000075410000}"/>
    <cellStyle name="Calculation 4 7 2 7" xfId="19862" xr:uid="{00000000-0005-0000-0000-000076410000}"/>
    <cellStyle name="Calculation 4 7 2 7 2" xfId="45399" xr:uid="{00000000-0005-0000-0000-000077410000}"/>
    <cellStyle name="Calculation 4 7 2 7 3" xfId="49305" xr:uid="{00000000-0005-0000-0000-000078410000}"/>
    <cellStyle name="Calculation 4 7 2 7 4" xfId="37376" xr:uid="{00000000-0005-0000-0000-000079410000}"/>
    <cellStyle name="Calculation 4 7 2 8" xfId="18933" xr:uid="{00000000-0005-0000-0000-00007A410000}"/>
    <cellStyle name="Calculation 4 7 2 8 2" xfId="44470" xr:uid="{00000000-0005-0000-0000-00007B410000}"/>
    <cellStyle name="Calculation 4 7 2 8 3" xfId="48376" xr:uid="{00000000-0005-0000-0000-00007C410000}"/>
    <cellStyle name="Calculation 4 7 2 9" xfId="39753" xr:uid="{00000000-0005-0000-0000-00007D410000}"/>
    <cellStyle name="Calculation 4 8" xfId="4160" xr:uid="{00000000-0005-0000-0000-00007E410000}"/>
    <cellStyle name="Calculation 4 8 2" xfId="10459" xr:uid="{00000000-0005-0000-0000-00007F410000}"/>
    <cellStyle name="Calculation 4 8 2 2" xfId="18252" xr:uid="{00000000-0005-0000-0000-000080410000}"/>
    <cellStyle name="Calculation 4 8 2 2 2" xfId="43799" xr:uid="{00000000-0005-0000-0000-000081410000}"/>
    <cellStyle name="Calculation 4 8 2 2 3" xfId="47708" xr:uid="{00000000-0005-0000-0000-000082410000}"/>
    <cellStyle name="Calculation 4 8 2 2 4" xfId="35889" xr:uid="{00000000-0005-0000-0000-000083410000}"/>
    <cellStyle name="Calculation 4 8 2 3" xfId="19146" xr:uid="{00000000-0005-0000-0000-000084410000}"/>
    <cellStyle name="Calculation 4 8 2 3 2" xfId="44683" xr:uid="{00000000-0005-0000-0000-000085410000}"/>
    <cellStyle name="Calculation 4 8 2 3 3" xfId="48589" xr:uid="{00000000-0005-0000-0000-000086410000}"/>
    <cellStyle name="Calculation 4 8 2 3 4" xfId="36741" xr:uid="{00000000-0005-0000-0000-000087410000}"/>
    <cellStyle name="Calculation 4 8 2 4" xfId="19359" xr:uid="{00000000-0005-0000-0000-000088410000}"/>
    <cellStyle name="Calculation 4 8 2 4 2" xfId="44896" xr:uid="{00000000-0005-0000-0000-000089410000}"/>
    <cellStyle name="Calculation 4 8 2 4 3" xfId="48802" xr:uid="{00000000-0005-0000-0000-00008A410000}"/>
    <cellStyle name="Calculation 4 8 2 4 4" xfId="36928" xr:uid="{00000000-0005-0000-0000-00008B410000}"/>
    <cellStyle name="Calculation 4 8 2 5" xfId="20665" xr:uid="{00000000-0005-0000-0000-00008C410000}"/>
    <cellStyle name="Calculation 4 8 2 5 2" xfId="46202" xr:uid="{00000000-0005-0000-0000-00008D410000}"/>
    <cellStyle name="Calculation 4 8 2 5 3" xfId="50108" xr:uid="{00000000-0005-0000-0000-00008E410000}"/>
    <cellStyle name="Calculation 4 8 2 5 4" xfId="38071" xr:uid="{00000000-0005-0000-0000-00008F410000}"/>
    <cellStyle name="Calculation 4 8 2 6" xfId="21318" xr:uid="{00000000-0005-0000-0000-000090410000}"/>
    <cellStyle name="Calculation 4 8 2 6 2" xfId="46855" xr:uid="{00000000-0005-0000-0000-000091410000}"/>
    <cellStyle name="Calculation 4 8 2 6 3" xfId="50761" xr:uid="{00000000-0005-0000-0000-000092410000}"/>
    <cellStyle name="Calculation 4 8 2 7" xfId="40658" xr:uid="{00000000-0005-0000-0000-000093410000}"/>
    <cellStyle name="Calculation 4 8 2 8" xfId="40108" xr:uid="{00000000-0005-0000-0000-000094410000}"/>
    <cellStyle name="Calculation 4 8 3" xfId="8461" xr:uid="{00000000-0005-0000-0000-000095410000}"/>
    <cellStyle name="Calculation 4 8 3 2" xfId="16257" xr:uid="{00000000-0005-0000-0000-000096410000}"/>
    <cellStyle name="Calculation 4 8 3 2 2" xfId="43408" xr:uid="{00000000-0005-0000-0000-000097410000}"/>
    <cellStyle name="Calculation 4 8 3 2 3" xfId="42772" xr:uid="{00000000-0005-0000-0000-000098410000}"/>
    <cellStyle name="Calculation 4 8 3 2 4" xfId="33892" xr:uid="{00000000-0005-0000-0000-000099410000}"/>
    <cellStyle name="Calculation 4 8 3 3" xfId="11450" xr:uid="{00000000-0005-0000-0000-00009A410000}"/>
    <cellStyle name="Calculation 4 8 3 3 2" xfId="41461" xr:uid="{00000000-0005-0000-0000-00009B410000}"/>
    <cellStyle name="Calculation 4 8 3 3 3" xfId="39359" xr:uid="{00000000-0005-0000-0000-00009C410000}"/>
    <cellStyle name="Calculation 4 8 3 3 4" xfId="29170" xr:uid="{00000000-0005-0000-0000-00009D410000}"/>
    <cellStyle name="Calculation 4 8 3 4" xfId="19854" xr:uid="{00000000-0005-0000-0000-00009E410000}"/>
    <cellStyle name="Calculation 4 8 3 4 2" xfId="45391" xr:uid="{00000000-0005-0000-0000-00009F410000}"/>
    <cellStyle name="Calculation 4 8 3 4 3" xfId="49297" xr:uid="{00000000-0005-0000-0000-0000A0410000}"/>
    <cellStyle name="Calculation 4 8 3 4 4" xfId="37370" xr:uid="{00000000-0005-0000-0000-0000A1410000}"/>
    <cellStyle name="Calculation 4 8 3 5" xfId="19001" xr:uid="{00000000-0005-0000-0000-0000A2410000}"/>
    <cellStyle name="Calculation 4 8 3 5 2" xfId="44538" xr:uid="{00000000-0005-0000-0000-0000A3410000}"/>
    <cellStyle name="Calculation 4 8 3 5 3" xfId="48444" xr:uid="{00000000-0005-0000-0000-0000A4410000}"/>
    <cellStyle name="Calculation 4 8 3 5 4" xfId="36623" xr:uid="{00000000-0005-0000-0000-0000A5410000}"/>
    <cellStyle name="Calculation 4 8 3 6" xfId="11604" xr:uid="{00000000-0005-0000-0000-0000A6410000}"/>
    <cellStyle name="Calculation 4 8 3 6 2" xfId="41615" xr:uid="{00000000-0005-0000-0000-0000A7410000}"/>
    <cellStyle name="Calculation 4 8 3 6 3" xfId="40353" xr:uid="{00000000-0005-0000-0000-0000A8410000}"/>
    <cellStyle name="Calculation 4 8 3 7" xfId="40270" xr:uid="{00000000-0005-0000-0000-0000A9410000}"/>
    <cellStyle name="Calculation 4 8 3 8" xfId="39232" xr:uid="{00000000-0005-0000-0000-0000AA410000}"/>
    <cellStyle name="Calculation 4 9" xfId="6983" xr:uid="{00000000-0005-0000-0000-0000AB410000}"/>
    <cellStyle name="Calculation 4 9 10" xfId="39969" xr:uid="{00000000-0005-0000-0000-0000AC410000}"/>
    <cellStyle name="Calculation 4 9 2" xfId="10513" xr:uid="{00000000-0005-0000-0000-0000AD410000}"/>
    <cellStyle name="Calculation 4 9 2 2" xfId="18306" xr:uid="{00000000-0005-0000-0000-0000AE410000}"/>
    <cellStyle name="Calculation 4 9 2 2 2" xfId="43853" xr:uid="{00000000-0005-0000-0000-0000AF410000}"/>
    <cellStyle name="Calculation 4 9 2 2 3" xfId="47762" xr:uid="{00000000-0005-0000-0000-0000B0410000}"/>
    <cellStyle name="Calculation 4 9 2 2 4" xfId="35943" xr:uid="{00000000-0005-0000-0000-0000B1410000}"/>
    <cellStyle name="Calculation 4 9 2 3" xfId="20042" xr:uid="{00000000-0005-0000-0000-0000B2410000}"/>
    <cellStyle name="Calculation 4 9 2 3 2" xfId="45579" xr:uid="{00000000-0005-0000-0000-0000B3410000}"/>
    <cellStyle name="Calculation 4 9 2 3 3" xfId="49485" xr:uid="{00000000-0005-0000-0000-0000B4410000}"/>
    <cellStyle name="Calculation 4 9 2 3 4" xfId="37540" xr:uid="{00000000-0005-0000-0000-0000B5410000}"/>
    <cellStyle name="Calculation 4 9 2 4" xfId="19328" xr:uid="{00000000-0005-0000-0000-0000B6410000}"/>
    <cellStyle name="Calculation 4 9 2 4 2" xfId="44865" xr:uid="{00000000-0005-0000-0000-0000B7410000}"/>
    <cellStyle name="Calculation 4 9 2 4 3" xfId="48771" xr:uid="{00000000-0005-0000-0000-0000B8410000}"/>
    <cellStyle name="Calculation 4 9 2 4 4" xfId="36904" xr:uid="{00000000-0005-0000-0000-0000B9410000}"/>
    <cellStyle name="Calculation 4 9 2 5" xfId="20719" xr:uid="{00000000-0005-0000-0000-0000BA410000}"/>
    <cellStyle name="Calculation 4 9 2 5 2" xfId="46256" xr:uid="{00000000-0005-0000-0000-0000BB410000}"/>
    <cellStyle name="Calculation 4 9 2 5 3" xfId="50162" xr:uid="{00000000-0005-0000-0000-0000BC410000}"/>
    <cellStyle name="Calculation 4 9 2 5 4" xfId="38125" xr:uid="{00000000-0005-0000-0000-0000BD410000}"/>
    <cellStyle name="Calculation 4 9 2 6" xfId="21372" xr:uid="{00000000-0005-0000-0000-0000BE410000}"/>
    <cellStyle name="Calculation 4 9 2 6 2" xfId="46909" xr:uid="{00000000-0005-0000-0000-0000BF410000}"/>
    <cellStyle name="Calculation 4 9 2 6 3" xfId="50815" xr:uid="{00000000-0005-0000-0000-0000C0410000}"/>
    <cellStyle name="Calculation 4 9 2 7" xfId="40712" xr:uid="{00000000-0005-0000-0000-0000C1410000}"/>
    <cellStyle name="Calculation 4 9 2 8" xfId="43530" xr:uid="{00000000-0005-0000-0000-0000C2410000}"/>
    <cellStyle name="Calculation 4 9 3" xfId="10808" xr:uid="{00000000-0005-0000-0000-0000C3410000}"/>
    <cellStyle name="Calculation 4 9 3 2" xfId="18601" xr:uid="{00000000-0005-0000-0000-0000C4410000}"/>
    <cellStyle name="Calculation 4 9 3 2 2" xfId="44148" xr:uid="{00000000-0005-0000-0000-0000C5410000}"/>
    <cellStyle name="Calculation 4 9 3 2 3" xfId="48057" xr:uid="{00000000-0005-0000-0000-0000C6410000}"/>
    <cellStyle name="Calculation 4 9 3 2 4" xfId="36238" xr:uid="{00000000-0005-0000-0000-0000C7410000}"/>
    <cellStyle name="Calculation 4 9 3 3" xfId="19726" xr:uid="{00000000-0005-0000-0000-0000C8410000}"/>
    <cellStyle name="Calculation 4 9 3 3 2" xfId="45263" xr:uid="{00000000-0005-0000-0000-0000C9410000}"/>
    <cellStyle name="Calculation 4 9 3 3 3" xfId="49169" xr:uid="{00000000-0005-0000-0000-0000CA410000}"/>
    <cellStyle name="Calculation 4 9 3 3 4" xfId="37253" xr:uid="{00000000-0005-0000-0000-0000CB410000}"/>
    <cellStyle name="Calculation 4 9 3 4" xfId="11226" xr:uid="{00000000-0005-0000-0000-0000CC410000}"/>
    <cellStyle name="Calculation 4 9 3 4 2" xfId="41305" xr:uid="{00000000-0005-0000-0000-0000CD410000}"/>
    <cellStyle name="Calculation 4 9 3 4 3" xfId="40577" xr:uid="{00000000-0005-0000-0000-0000CE410000}"/>
    <cellStyle name="Calculation 4 9 3 4 4" xfId="28954" xr:uid="{00000000-0005-0000-0000-0000CF410000}"/>
    <cellStyle name="Calculation 4 9 3 5" xfId="21014" xr:uid="{00000000-0005-0000-0000-0000D0410000}"/>
    <cellStyle name="Calculation 4 9 3 5 2" xfId="46551" xr:uid="{00000000-0005-0000-0000-0000D1410000}"/>
    <cellStyle name="Calculation 4 9 3 5 3" xfId="50457" xr:uid="{00000000-0005-0000-0000-0000D2410000}"/>
    <cellStyle name="Calculation 4 9 3 5 4" xfId="38420" xr:uid="{00000000-0005-0000-0000-0000D3410000}"/>
    <cellStyle name="Calculation 4 9 3 6" xfId="21667" xr:uid="{00000000-0005-0000-0000-0000D4410000}"/>
    <cellStyle name="Calculation 4 9 3 6 2" xfId="47204" xr:uid="{00000000-0005-0000-0000-0000D5410000}"/>
    <cellStyle name="Calculation 4 9 3 6 3" xfId="51110" xr:uid="{00000000-0005-0000-0000-0000D6410000}"/>
    <cellStyle name="Calculation 4 9 3 7" xfId="41007" xr:uid="{00000000-0005-0000-0000-0000D7410000}"/>
    <cellStyle name="Calculation 4 9 3 8" xfId="39383" xr:uid="{00000000-0005-0000-0000-0000D8410000}"/>
    <cellStyle name="Calculation 4 9 4" xfId="14771" xr:uid="{00000000-0005-0000-0000-0000D9410000}"/>
    <cellStyle name="Calculation 4 9 4 2" xfId="42887" xr:uid="{00000000-0005-0000-0000-0000DA410000}"/>
    <cellStyle name="Calculation 4 9 4 3" xfId="41951" xr:uid="{00000000-0005-0000-0000-0000DB410000}"/>
    <cellStyle name="Calculation 4 9 4 4" xfId="32406" xr:uid="{00000000-0005-0000-0000-0000DC410000}"/>
    <cellStyle name="Calculation 4 9 5" xfId="13061" xr:uid="{00000000-0005-0000-0000-0000DD410000}"/>
    <cellStyle name="Calculation 4 9 5 2" xfId="42282" xr:uid="{00000000-0005-0000-0000-0000DE410000}"/>
    <cellStyle name="Calculation 4 9 5 3" xfId="39303" xr:uid="{00000000-0005-0000-0000-0000DF410000}"/>
    <cellStyle name="Calculation 4 9 5 4" xfId="30710" xr:uid="{00000000-0005-0000-0000-0000E0410000}"/>
    <cellStyle name="Calculation 4 9 6" xfId="19642" xr:uid="{00000000-0005-0000-0000-0000E1410000}"/>
    <cellStyle name="Calculation 4 9 6 2" xfId="45179" xr:uid="{00000000-0005-0000-0000-0000E2410000}"/>
    <cellStyle name="Calculation 4 9 6 3" xfId="49085" xr:uid="{00000000-0005-0000-0000-0000E3410000}"/>
    <cellStyle name="Calculation 4 9 6 4" xfId="37178" xr:uid="{00000000-0005-0000-0000-0000E4410000}"/>
    <cellStyle name="Calculation 4 9 7" xfId="20519" xr:uid="{00000000-0005-0000-0000-0000E5410000}"/>
    <cellStyle name="Calculation 4 9 7 2" xfId="46056" xr:uid="{00000000-0005-0000-0000-0000E6410000}"/>
    <cellStyle name="Calculation 4 9 7 3" xfId="49962" xr:uid="{00000000-0005-0000-0000-0000E7410000}"/>
    <cellStyle name="Calculation 4 9 7 4" xfId="37952" xr:uid="{00000000-0005-0000-0000-0000E8410000}"/>
    <cellStyle name="Calculation 4 9 8" xfId="11345" xr:uid="{00000000-0005-0000-0000-0000E9410000}"/>
    <cellStyle name="Calculation 4 9 8 2" xfId="41384" xr:uid="{00000000-0005-0000-0000-0000EA410000}"/>
    <cellStyle name="Calculation 4 9 8 3" xfId="39684" xr:uid="{00000000-0005-0000-0000-0000EB410000}"/>
    <cellStyle name="Calculation 4 9 9" xfId="39747" xr:uid="{00000000-0005-0000-0000-0000EC410000}"/>
    <cellStyle name="Calculation 5" xfId="1472" xr:uid="{00000000-0005-0000-0000-0000ED410000}"/>
    <cellStyle name="Calculation 5 2" xfId="4161" xr:uid="{00000000-0005-0000-0000-0000EE410000}"/>
    <cellStyle name="Calculation 5 3" xfId="4162" xr:uid="{00000000-0005-0000-0000-0000EF410000}"/>
    <cellStyle name="Calculation 5 3 2" xfId="10460" xr:uid="{00000000-0005-0000-0000-0000F0410000}"/>
    <cellStyle name="Calculation 5 3 2 2" xfId="18253" xr:uid="{00000000-0005-0000-0000-0000F1410000}"/>
    <cellStyle name="Calculation 5 3 2 2 2" xfId="43800" xr:uid="{00000000-0005-0000-0000-0000F2410000}"/>
    <cellStyle name="Calculation 5 3 2 2 3" xfId="47709" xr:uid="{00000000-0005-0000-0000-0000F3410000}"/>
    <cellStyle name="Calculation 5 3 2 2 4" xfId="35890" xr:uid="{00000000-0005-0000-0000-0000F4410000}"/>
    <cellStyle name="Calculation 5 3 2 3" xfId="19771" xr:uid="{00000000-0005-0000-0000-0000F5410000}"/>
    <cellStyle name="Calculation 5 3 2 3 2" xfId="45308" xr:uid="{00000000-0005-0000-0000-0000F6410000}"/>
    <cellStyle name="Calculation 5 3 2 3 3" xfId="49214" xr:uid="{00000000-0005-0000-0000-0000F7410000}"/>
    <cellStyle name="Calculation 5 3 2 3 4" xfId="37298" xr:uid="{00000000-0005-0000-0000-0000F8410000}"/>
    <cellStyle name="Calculation 5 3 2 4" xfId="12650" xr:uid="{00000000-0005-0000-0000-0000F9410000}"/>
    <cellStyle name="Calculation 5 3 2 4 2" xfId="42129" xr:uid="{00000000-0005-0000-0000-0000FA410000}"/>
    <cellStyle name="Calculation 5 3 2 4 3" xfId="40551" xr:uid="{00000000-0005-0000-0000-0000FB410000}"/>
    <cellStyle name="Calculation 5 3 2 4 4" xfId="30315" xr:uid="{00000000-0005-0000-0000-0000FC410000}"/>
    <cellStyle name="Calculation 5 3 2 5" xfId="20666" xr:uid="{00000000-0005-0000-0000-0000FD410000}"/>
    <cellStyle name="Calculation 5 3 2 5 2" xfId="46203" xr:uid="{00000000-0005-0000-0000-0000FE410000}"/>
    <cellStyle name="Calculation 5 3 2 5 3" xfId="50109" xr:uid="{00000000-0005-0000-0000-0000FF410000}"/>
    <cellStyle name="Calculation 5 3 2 5 4" xfId="38072" xr:uid="{00000000-0005-0000-0000-000000420000}"/>
    <cellStyle name="Calculation 5 3 2 6" xfId="21319" xr:uid="{00000000-0005-0000-0000-000001420000}"/>
    <cellStyle name="Calculation 5 3 2 6 2" xfId="46856" xr:uid="{00000000-0005-0000-0000-000002420000}"/>
    <cellStyle name="Calculation 5 3 2 6 3" xfId="50762" xr:uid="{00000000-0005-0000-0000-000003420000}"/>
    <cellStyle name="Calculation 5 3 2 7" xfId="40659" xr:uid="{00000000-0005-0000-0000-000004420000}"/>
    <cellStyle name="Calculation 5 3 2 8" xfId="42858" xr:uid="{00000000-0005-0000-0000-000005420000}"/>
    <cellStyle name="Calculation 5 3 3" xfId="8462" xr:uid="{00000000-0005-0000-0000-000006420000}"/>
    <cellStyle name="Calculation 5 3 3 2" xfId="16258" xr:uid="{00000000-0005-0000-0000-000007420000}"/>
    <cellStyle name="Calculation 5 3 3 2 2" xfId="43409" xr:uid="{00000000-0005-0000-0000-000008420000}"/>
    <cellStyle name="Calculation 5 3 3 2 3" xfId="43660" xr:uid="{00000000-0005-0000-0000-000009420000}"/>
    <cellStyle name="Calculation 5 3 3 2 4" xfId="33893" xr:uid="{00000000-0005-0000-0000-00000A420000}"/>
    <cellStyle name="Calculation 5 3 3 3" xfId="11451" xr:uid="{00000000-0005-0000-0000-00000B420000}"/>
    <cellStyle name="Calculation 5 3 3 3 2" xfId="41462" xr:uid="{00000000-0005-0000-0000-00000C420000}"/>
    <cellStyle name="Calculation 5 3 3 3 3" xfId="41398" xr:uid="{00000000-0005-0000-0000-00000D420000}"/>
    <cellStyle name="Calculation 5 3 3 3 4" xfId="29171" xr:uid="{00000000-0005-0000-0000-00000E420000}"/>
    <cellStyle name="Calculation 5 3 3 4" xfId="19828" xr:uid="{00000000-0005-0000-0000-00000F420000}"/>
    <cellStyle name="Calculation 5 3 3 4 2" xfId="45365" xr:uid="{00000000-0005-0000-0000-000010420000}"/>
    <cellStyle name="Calculation 5 3 3 4 3" xfId="49271" xr:uid="{00000000-0005-0000-0000-000011420000}"/>
    <cellStyle name="Calculation 5 3 3 4 4" xfId="37346" xr:uid="{00000000-0005-0000-0000-000012420000}"/>
    <cellStyle name="Calculation 5 3 3 5" xfId="20355" xr:uid="{00000000-0005-0000-0000-000013420000}"/>
    <cellStyle name="Calculation 5 3 3 5 2" xfId="45892" xr:uid="{00000000-0005-0000-0000-000014420000}"/>
    <cellStyle name="Calculation 5 3 3 5 3" xfId="49798" xr:uid="{00000000-0005-0000-0000-000015420000}"/>
    <cellStyle name="Calculation 5 3 3 5 4" xfId="37811" xr:uid="{00000000-0005-0000-0000-000016420000}"/>
    <cellStyle name="Calculation 5 3 3 6" xfId="19859" xr:uid="{00000000-0005-0000-0000-000017420000}"/>
    <cellStyle name="Calculation 5 3 3 6 2" xfId="45396" xr:uid="{00000000-0005-0000-0000-000018420000}"/>
    <cellStyle name="Calculation 5 3 3 6 3" xfId="49302" xr:uid="{00000000-0005-0000-0000-000019420000}"/>
    <cellStyle name="Calculation 5 3 3 7" xfId="40271" xr:uid="{00000000-0005-0000-0000-00001A420000}"/>
    <cellStyle name="Calculation 5 3 3 8" xfId="39231" xr:uid="{00000000-0005-0000-0000-00001B420000}"/>
    <cellStyle name="Calculation 5 3 4" xfId="22296" xr:uid="{00000000-0005-0000-0000-00001C420000}"/>
    <cellStyle name="Calculation 5 3 4 2" xfId="47526" xr:uid="{00000000-0005-0000-0000-00001D420000}"/>
    <cellStyle name="Calculation 5 3 4 3" xfId="51381" xr:uid="{00000000-0005-0000-0000-00001E420000}"/>
    <cellStyle name="Calculation 5 3 4 4" xfId="38832" xr:uid="{00000000-0005-0000-0000-00001F420000}"/>
    <cellStyle name="Calculation 5 3 5" xfId="23033" xr:uid="{00000000-0005-0000-0000-000020420000}"/>
    <cellStyle name="Calculation 5 3 5 2" xfId="47634" xr:uid="{00000000-0005-0000-0000-000021420000}"/>
    <cellStyle name="Calculation 5 3 5 3" xfId="51445" xr:uid="{00000000-0005-0000-0000-000022420000}"/>
    <cellStyle name="Calculation 5 3 6" xfId="52966" xr:uid="{00000000-0005-0000-0000-000023420000}"/>
    <cellStyle name="Calculation 5 4" xfId="52967" xr:uid="{00000000-0005-0000-0000-000024420000}"/>
    <cellStyle name="Calculation 5 5" xfId="52965" xr:uid="{00000000-0005-0000-0000-000025420000}"/>
    <cellStyle name="Calculation 6" xfId="1473" xr:uid="{00000000-0005-0000-0000-000026420000}"/>
    <cellStyle name="Calculation 6 2" xfId="22894" xr:uid="{00000000-0005-0000-0000-000027420000}"/>
    <cellStyle name="Calculation 6 3" xfId="22297" xr:uid="{00000000-0005-0000-0000-000028420000}"/>
    <cellStyle name="Calculation 6 3 2" xfId="23034" xr:uid="{00000000-0005-0000-0000-000029420000}"/>
    <cellStyle name="Calculation 6 3 2 2" xfId="47635" xr:uid="{00000000-0005-0000-0000-00002A420000}"/>
    <cellStyle name="Calculation 6 3 2 3" xfId="51446" xr:uid="{00000000-0005-0000-0000-00002B420000}"/>
    <cellStyle name="Calculation 6 3 3" xfId="47527" xr:uid="{00000000-0005-0000-0000-00002C420000}"/>
    <cellStyle name="Calculation 6 3 4" xfId="51382" xr:uid="{00000000-0005-0000-0000-00002D420000}"/>
    <cellStyle name="Calculation 6 3 5" xfId="52969" xr:uid="{00000000-0005-0000-0000-00002E420000}"/>
    <cellStyle name="Calculation 6 4" xfId="52970" xr:uid="{00000000-0005-0000-0000-00002F420000}"/>
    <cellStyle name="Calculation 6 5" xfId="52968" xr:uid="{00000000-0005-0000-0000-000030420000}"/>
    <cellStyle name="Calculation 7" xfId="1474" xr:uid="{00000000-0005-0000-0000-000031420000}"/>
    <cellStyle name="Calculation 7 2" xfId="22298" xr:uid="{00000000-0005-0000-0000-000032420000}"/>
    <cellStyle name="Calculation 8" xfId="1475" xr:uid="{00000000-0005-0000-0000-000033420000}"/>
    <cellStyle name="Calculation 8 2" xfId="22300" xr:uid="{00000000-0005-0000-0000-000034420000}"/>
    <cellStyle name="Calculation 8 3" xfId="22299" xr:uid="{00000000-0005-0000-0000-000035420000}"/>
    <cellStyle name="Calculation 9" xfId="1476" xr:uid="{00000000-0005-0000-0000-000036420000}"/>
    <cellStyle name="Calculation 9 2" xfId="22301" xr:uid="{00000000-0005-0000-0000-000037420000}"/>
    <cellStyle name="Check Cell" xfId="158" builtinId="23" customBuiltin="1"/>
    <cellStyle name="Check Cell 2" xfId="79" xr:uid="{00000000-0005-0000-0000-000039420000}"/>
    <cellStyle name="Check Cell 2 10" xfId="1478" xr:uid="{00000000-0005-0000-0000-00003A420000}"/>
    <cellStyle name="Check Cell 2 11" xfId="1479" xr:uid="{00000000-0005-0000-0000-00003B420000}"/>
    <cellStyle name="Check Cell 2 12" xfId="1480" xr:uid="{00000000-0005-0000-0000-00003C420000}"/>
    <cellStyle name="Check Cell 2 13" xfId="1481" xr:uid="{00000000-0005-0000-0000-00003D420000}"/>
    <cellStyle name="Check Cell 2 14" xfId="1482" xr:uid="{00000000-0005-0000-0000-00003E420000}"/>
    <cellStyle name="Check Cell 2 15" xfId="4163" xr:uid="{00000000-0005-0000-0000-00003F420000}"/>
    <cellStyle name="Check Cell 2 16" xfId="4164" xr:uid="{00000000-0005-0000-0000-000040420000}"/>
    <cellStyle name="Check Cell 2 17" xfId="4165" xr:uid="{00000000-0005-0000-0000-000041420000}"/>
    <cellStyle name="Check Cell 2 18" xfId="1477" xr:uid="{00000000-0005-0000-0000-000042420000}"/>
    <cellStyle name="Check Cell 2 2" xfId="1483" xr:uid="{00000000-0005-0000-0000-000043420000}"/>
    <cellStyle name="Check Cell 2 2 2" xfId="1484" xr:uid="{00000000-0005-0000-0000-000044420000}"/>
    <cellStyle name="Check Cell 2 2 3" xfId="1485" xr:uid="{00000000-0005-0000-0000-000045420000}"/>
    <cellStyle name="Check Cell 2 2 4" xfId="4166" xr:uid="{00000000-0005-0000-0000-000046420000}"/>
    <cellStyle name="Check Cell 2 2 5" xfId="4167" xr:uid="{00000000-0005-0000-0000-000047420000}"/>
    <cellStyle name="Check Cell 2 2_Sheet1" xfId="1486" xr:uid="{00000000-0005-0000-0000-000048420000}"/>
    <cellStyle name="Check Cell 2 3" xfId="1487" xr:uid="{00000000-0005-0000-0000-000049420000}"/>
    <cellStyle name="Check Cell 2 4" xfId="1488" xr:uid="{00000000-0005-0000-0000-00004A420000}"/>
    <cellStyle name="Check Cell 2 5" xfId="1489" xr:uid="{00000000-0005-0000-0000-00004B420000}"/>
    <cellStyle name="Check Cell 2 6" xfId="1490" xr:uid="{00000000-0005-0000-0000-00004C420000}"/>
    <cellStyle name="Check Cell 2 7" xfId="1491" xr:uid="{00000000-0005-0000-0000-00004D420000}"/>
    <cellStyle name="Check Cell 2 8" xfId="1492" xr:uid="{00000000-0005-0000-0000-00004E420000}"/>
    <cellStyle name="Check Cell 2 9" xfId="1493" xr:uid="{00000000-0005-0000-0000-00004F420000}"/>
    <cellStyle name="Check Cell 2_BallGrid" xfId="1494" xr:uid="{00000000-0005-0000-0000-000050420000}"/>
    <cellStyle name="Check Cell 3" xfId="80" xr:uid="{00000000-0005-0000-0000-000051420000}"/>
    <cellStyle name="Check Cell 3 2" xfId="1495" xr:uid="{00000000-0005-0000-0000-000052420000}"/>
    <cellStyle name="Check Cell 3 2 2" xfId="22303" xr:uid="{00000000-0005-0000-0000-000053420000}"/>
    <cellStyle name="Check Cell 3 3" xfId="1496" xr:uid="{00000000-0005-0000-0000-000054420000}"/>
    <cellStyle name="Check Cell 3 4" xfId="4168" xr:uid="{00000000-0005-0000-0000-000055420000}"/>
    <cellStyle name="Check Cell 4" xfId="81" xr:uid="{00000000-0005-0000-0000-000056420000}"/>
    <cellStyle name="Check Cell 4 2" xfId="1497" xr:uid="{00000000-0005-0000-0000-000057420000}"/>
    <cellStyle name="Check Cell 4 3" xfId="1498" xr:uid="{00000000-0005-0000-0000-000058420000}"/>
    <cellStyle name="Check Cell 4 4" xfId="4169" xr:uid="{00000000-0005-0000-0000-000059420000}"/>
    <cellStyle name="Check Cell 4 5" xfId="4170" xr:uid="{00000000-0005-0000-0000-00005A420000}"/>
    <cellStyle name="Check Cell 5" xfId="1499" xr:uid="{00000000-0005-0000-0000-00005B420000}"/>
    <cellStyle name="Check Cell 5 2" xfId="4171" xr:uid="{00000000-0005-0000-0000-00005C420000}"/>
    <cellStyle name="Check Cell 5 3" xfId="4172" xr:uid="{00000000-0005-0000-0000-00005D420000}"/>
    <cellStyle name="Check Cell 5 4" xfId="22304" xr:uid="{00000000-0005-0000-0000-00005E420000}"/>
    <cellStyle name="Check Cell 6" xfId="22305" xr:uid="{00000000-0005-0000-0000-00005F420000}"/>
    <cellStyle name="Check Cell 7" xfId="22306" xr:uid="{00000000-0005-0000-0000-000060420000}"/>
    <cellStyle name="Check Cell 8" xfId="22302" xr:uid="{00000000-0005-0000-0000-000061420000}"/>
    <cellStyle name="Explanatory Text" xfId="161" builtinId="53" customBuiltin="1"/>
    <cellStyle name="Explanatory Text 2" xfId="82" xr:uid="{00000000-0005-0000-0000-000063420000}"/>
    <cellStyle name="Explanatory Text 2 10" xfId="1501" xr:uid="{00000000-0005-0000-0000-000064420000}"/>
    <cellStyle name="Explanatory Text 2 11" xfId="1502" xr:uid="{00000000-0005-0000-0000-000065420000}"/>
    <cellStyle name="Explanatory Text 2 12" xfId="1503" xr:uid="{00000000-0005-0000-0000-000066420000}"/>
    <cellStyle name="Explanatory Text 2 13" xfId="1504" xr:uid="{00000000-0005-0000-0000-000067420000}"/>
    <cellStyle name="Explanatory Text 2 13 2" xfId="22308" xr:uid="{00000000-0005-0000-0000-000068420000}"/>
    <cellStyle name="Explanatory Text 2 14" xfId="1505" xr:uid="{00000000-0005-0000-0000-000069420000}"/>
    <cellStyle name="Explanatory Text 2 14 2" xfId="52971" xr:uid="{00000000-0005-0000-0000-00006A420000}"/>
    <cellStyle name="Explanatory Text 2 15" xfId="4173" xr:uid="{00000000-0005-0000-0000-00006B420000}"/>
    <cellStyle name="Explanatory Text 2 16" xfId="4174" xr:uid="{00000000-0005-0000-0000-00006C420000}"/>
    <cellStyle name="Explanatory Text 2 17" xfId="4175" xr:uid="{00000000-0005-0000-0000-00006D420000}"/>
    <cellStyle name="Explanatory Text 2 18" xfId="1500" xr:uid="{00000000-0005-0000-0000-00006E420000}"/>
    <cellStyle name="Explanatory Text 2 2" xfId="1506" xr:uid="{00000000-0005-0000-0000-00006F420000}"/>
    <cellStyle name="Explanatory Text 2 2 2" xfId="1507" xr:uid="{00000000-0005-0000-0000-000070420000}"/>
    <cellStyle name="Explanatory Text 2 2 3" xfId="1508" xr:uid="{00000000-0005-0000-0000-000071420000}"/>
    <cellStyle name="Explanatory Text 2 2 3 2" xfId="22897" xr:uid="{00000000-0005-0000-0000-000072420000}"/>
    <cellStyle name="Explanatory Text 2 2 4" xfId="4176" xr:uid="{00000000-0005-0000-0000-000073420000}"/>
    <cellStyle name="Explanatory Text 2 2 4 2" xfId="22309" xr:uid="{00000000-0005-0000-0000-000074420000}"/>
    <cellStyle name="Explanatory Text 2 2 5" xfId="4177" xr:uid="{00000000-0005-0000-0000-000075420000}"/>
    <cellStyle name="Explanatory Text 2 2_Sheet1" xfId="1509" xr:uid="{00000000-0005-0000-0000-000076420000}"/>
    <cellStyle name="Explanatory Text 2 3" xfId="1510" xr:uid="{00000000-0005-0000-0000-000077420000}"/>
    <cellStyle name="Explanatory Text 2 3 2" xfId="22898" xr:uid="{00000000-0005-0000-0000-000078420000}"/>
    <cellStyle name="Explanatory Text 2 3 3" xfId="22310" xr:uid="{00000000-0005-0000-0000-000079420000}"/>
    <cellStyle name="Explanatory Text 2 4" xfId="1511" xr:uid="{00000000-0005-0000-0000-00007A420000}"/>
    <cellStyle name="Explanatory Text 2 5" xfId="1512" xr:uid="{00000000-0005-0000-0000-00007B420000}"/>
    <cellStyle name="Explanatory Text 2 6" xfId="1513" xr:uid="{00000000-0005-0000-0000-00007C420000}"/>
    <cellStyle name="Explanatory Text 2 7" xfId="1514" xr:uid="{00000000-0005-0000-0000-00007D420000}"/>
    <cellStyle name="Explanatory Text 2 8" xfId="1515" xr:uid="{00000000-0005-0000-0000-00007E420000}"/>
    <cellStyle name="Explanatory Text 2 9" xfId="1516" xr:uid="{00000000-0005-0000-0000-00007F420000}"/>
    <cellStyle name="Explanatory Text 2_BallGrid" xfId="1517" xr:uid="{00000000-0005-0000-0000-000080420000}"/>
    <cellStyle name="Explanatory Text 3" xfId="83" xr:uid="{00000000-0005-0000-0000-000081420000}"/>
    <cellStyle name="Explanatory Text 3 2" xfId="1518" xr:uid="{00000000-0005-0000-0000-000082420000}"/>
    <cellStyle name="Explanatory Text 3 2 2" xfId="22311" xr:uid="{00000000-0005-0000-0000-000083420000}"/>
    <cellStyle name="Explanatory Text 3 3" xfId="1519" xr:uid="{00000000-0005-0000-0000-000084420000}"/>
    <cellStyle name="Explanatory Text 3 4" xfId="4178" xr:uid="{00000000-0005-0000-0000-000085420000}"/>
    <cellStyle name="Explanatory Text 4" xfId="84" xr:uid="{00000000-0005-0000-0000-000086420000}"/>
    <cellStyle name="Explanatory Text 4 2" xfId="1520" xr:uid="{00000000-0005-0000-0000-000087420000}"/>
    <cellStyle name="Explanatory Text 4 3" xfId="1521" xr:uid="{00000000-0005-0000-0000-000088420000}"/>
    <cellStyle name="Explanatory Text 4 4" xfId="4179" xr:uid="{00000000-0005-0000-0000-000089420000}"/>
    <cellStyle name="Explanatory Text 4 5" xfId="4180" xr:uid="{00000000-0005-0000-0000-00008A420000}"/>
    <cellStyle name="Explanatory Text 5" xfId="1522" xr:uid="{00000000-0005-0000-0000-00008B420000}"/>
    <cellStyle name="Explanatory Text 5 2" xfId="4181" xr:uid="{00000000-0005-0000-0000-00008C420000}"/>
    <cellStyle name="Explanatory Text 5 3" xfId="4182" xr:uid="{00000000-0005-0000-0000-00008D420000}"/>
    <cellStyle name="Explanatory Text 5 4" xfId="22312" xr:uid="{00000000-0005-0000-0000-00008E420000}"/>
    <cellStyle name="Explanatory Text 6" xfId="22313" xr:uid="{00000000-0005-0000-0000-00008F420000}"/>
    <cellStyle name="Explanatory Text 7" xfId="22314" xr:uid="{00000000-0005-0000-0000-000090420000}"/>
    <cellStyle name="Explanatory Text 8" xfId="22307" xr:uid="{00000000-0005-0000-0000-000091420000}"/>
    <cellStyle name="Good" xfId="154" builtinId="26" customBuiltin="1"/>
    <cellStyle name="Good 2" xfId="85" xr:uid="{00000000-0005-0000-0000-000093420000}"/>
    <cellStyle name="Good 2 10" xfId="1524" xr:uid="{00000000-0005-0000-0000-000094420000}"/>
    <cellStyle name="Good 2 11" xfId="1525" xr:uid="{00000000-0005-0000-0000-000095420000}"/>
    <cellStyle name="Good 2 12" xfId="1526" xr:uid="{00000000-0005-0000-0000-000096420000}"/>
    <cellStyle name="Good 2 13" xfId="1527" xr:uid="{00000000-0005-0000-0000-000097420000}"/>
    <cellStyle name="Good 2 14" xfId="1528" xr:uid="{00000000-0005-0000-0000-000098420000}"/>
    <cellStyle name="Good 2 15" xfId="4183" xr:uid="{00000000-0005-0000-0000-000099420000}"/>
    <cellStyle name="Good 2 16" xfId="4184" xr:uid="{00000000-0005-0000-0000-00009A420000}"/>
    <cellStyle name="Good 2 17" xfId="4185" xr:uid="{00000000-0005-0000-0000-00009B420000}"/>
    <cellStyle name="Good 2 18" xfId="1523" xr:uid="{00000000-0005-0000-0000-00009C420000}"/>
    <cellStyle name="Good 2 2" xfId="1529" xr:uid="{00000000-0005-0000-0000-00009D420000}"/>
    <cellStyle name="Good 2 2 2" xfId="1530" xr:uid="{00000000-0005-0000-0000-00009E420000}"/>
    <cellStyle name="Good 2 2 3" xfId="1531" xr:uid="{00000000-0005-0000-0000-00009F420000}"/>
    <cellStyle name="Good 2 2 4" xfId="4186" xr:uid="{00000000-0005-0000-0000-0000A0420000}"/>
    <cellStyle name="Good 2 2 5" xfId="4187" xr:uid="{00000000-0005-0000-0000-0000A1420000}"/>
    <cellStyle name="Good 2 2_Sheet1" xfId="1532" xr:uid="{00000000-0005-0000-0000-0000A2420000}"/>
    <cellStyle name="Good 2 3" xfId="1533" xr:uid="{00000000-0005-0000-0000-0000A3420000}"/>
    <cellStyle name="Good 2 4" xfId="1534" xr:uid="{00000000-0005-0000-0000-0000A4420000}"/>
    <cellStyle name="Good 2 5" xfId="1535" xr:uid="{00000000-0005-0000-0000-0000A5420000}"/>
    <cellStyle name="Good 2 6" xfId="1536" xr:uid="{00000000-0005-0000-0000-0000A6420000}"/>
    <cellStyle name="Good 2 7" xfId="1537" xr:uid="{00000000-0005-0000-0000-0000A7420000}"/>
    <cellStyle name="Good 2 8" xfId="1538" xr:uid="{00000000-0005-0000-0000-0000A8420000}"/>
    <cellStyle name="Good 2 9" xfId="1539" xr:uid="{00000000-0005-0000-0000-0000A9420000}"/>
    <cellStyle name="Good 2_BallGrid" xfId="1540" xr:uid="{00000000-0005-0000-0000-0000AA420000}"/>
    <cellStyle name="Good 3" xfId="86" xr:uid="{00000000-0005-0000-0000-0000AB420000}"/>
    <cellStyle name="Good 3 2" xfId="1541" xr:uid="{00000000-0005-0000-0000-0000AC420000}"/>
    <cellStyle name="Good 3 2 2" xfId="22316" xr:uid="{00000000-0005-0000-0000-0000AD420000}"/>
    <cellStyle name="Good 3 3" xfId="1542" xr:uid="{00000000-0005-0000-0000-0000AE420000}"/>
    <cellStyle name="Good 3 4" xfId="4188" xr:uid="{00000000-0005-0000-0000-0000AF420000}"/>
    <cellStyle name="Good 4" xfId="87" xr:uid="{00000000-0005-0000-0000-0000B0420000}"/>
    <cellStyle name="Good 4 2" xfId="1543" xr:uid="{00000000-0005-0000-0000-0000B1420000}"/>
    <cellStyle name="Good 4 3" xfId="1544" xr:uid="{00000000-0005-0000-0000-0000B2420000}"/>
    <cellStyle name="Good 4 4" xfId="4189" xr:uid="{00000000-0005-0000-0000-0000B3420000}"/>
    <cellStyle name="Good 4 5" xfId="4190" xr:uid="{00000000-0005-0000-0000-0000B4420000}"/>
    <cellStyle name="Good 5" xfId="1545" xr:uid="{00000000-0005-0000-0000-0000B5420000}"/>
    <cellStyle name="Good 5 2" xfId="4191" xr:uid="{00000000-0005-0000-0000-0000B6420000}"/>
    <cellStyle name="Good 5 3" xfId="4192" xr:uid="{00000000-0005-0000-0000-0000B7420000}"/>
    <cellStyle name="Good 5 4" xfId="22317" xr:uid="{00000000-0005-0000-0000-0000B8420000}"/>
    <cellStyle name="Good 6" xfId="22318" xr:uid="{00000000-0005-0000-0000-0000B9420000}"/>
    <cellStyle name="Good 7" xfId="22319" xr:uid="{00000000-0005-0000-0000-0000BA420000}"/>
    <cellStyle name="Good 8" xfId="22315" xr:uid="{00000000-0005-0000-0000-0000BB420000}"/>
    <cellStyle name="Grey" xfId="1546" xr:uid="{00000000-0005-0000-0000-0000BC420000}"/>
    <cellStyle name="Grey 2" xfId="1547" xr:uid="{00000000-0005-0000-0000-0000BD420000}"/>
    <cellStyle name="Grey 2 2" xfId="1548" xr:uid="{00000000-0005-0000-0000-0000BE420000}"/>
    <cellStyle name="Grey 2 3" xfId="1549" xr:uid="{00000000-0005-0000-0000-0000BF420000}"/>
    <cellStyle name="Grey 2_BallGrid" xfId="1550" xr:uid="{00000000-0005-0000-0000-0000C0420000}"/>
    <cellStyle name="Grey 3" xfId="1551" xr:uid="{00000000-0005-0000-0000-0000C1420000}"/>
    <cellStyle name="Grey 3 2" xfId="1552" xr:uid="{00000000-0005-0000-0000-0000C2420000}"/>
    <cellStyle name="Grey 3 3" xfId="1553" xr:uid="{00000000-0005-0000-0000-0000C3420000}"/>
    <cellStyle name="Grey 3_BallGrid" xfId="1554" xr:uid="{00000000-0005-0000-0000-0000C4420000}"/>
    <cellStyle name="Grey 4" xfId="1555" xr:uid="{00000000-0005-0000-0000-0000C5420000}"/>
    <cellStyle name="Grey 4 2" xfId="1556" xr:uid="{00000000-0005-0000-0000-0000C6420000}"/>
    <cellStyle name="Grey 4 3" xfId="1557" xr:uid="{00000000-0005-0000-0000-0000C7420000}"/>
    <cellStyle name="Grey 4_BallGrid" xfId="1558" xr:uid="{00000000-0005-0000-0000-0000C8420000}"/>
    <cellStyle name="Grey 5" xfId="1559" xr:uid="{00000000-0005-0000-0000-0000C9420000}"/>
    <cellStyle name="Grey 5 2" xfId="1560" xr:uid="{00000000-0005-0000-0000-0000CA420000}"/>
    <cellStyle name="Grey 5 3" xfId="1561" xr:uid="{00000000-0005-0000-0000-0000CB420000}"/>
    <cellStyle name="Grey 5_BallGrid" xfId="1562" xr:uid="{00000000-0005-0000-0000-0000CC420000}"/>
    <cellStyle name="Grey 6" xfId="1563" xr:uid="{00000000-0005-0000-0000-0000CD420000}"/>
    <cellStyle name="Grey 6 2" xfId="1564" xr:uid="{00000000-0005-0000-0000-0000CE420000}"/>
    <cellStyle name="Grey 7" xfId="1565" xr:uid="{00000000-0005-0000-0000-0000CF420000}"/>
    <cellStyle name="Grey_BallGrid" xfId="1566" xr:uid="{00000000-0005-0000-0000-0000D0420000}"/>
    <cellStyle name="Heading 1" xfId="150" builtinId="16" customBuiltin="1"/>
    <cellStyle name="Heading 1 10" xfId="1567" xr:uid="{00000000-0005-0000-0000-0000D2420000}"/>
    <cellStyle name="Heading 1 10 2" xfId="22323" xr:uid="{00000000-0005-0000-0000-0000D3420000}"/>
    <cellStyle name="Heading 1 10 3" xfId="22322" xr:uid="{00000000-0005-0000-0000-0000D4420000}"/>
    <cellStyle name="Heading 1 11" xfId="22324" xr:uid="{00000000-0005-0000-0000-0000D5420000}"/>
    <cellStyle name="Heading 1 11 2" xfId="22325" xr:uid="{00000000-0005-0000-0000-0000D6420000}"/>
    <cellStyle name="Heading 1 12" xfId="22326" xr:uid="{00000000-0005-0000-0000-0000D7420000}"/>
    <cellStyle name="Heading 1 12 2" xfId="22327" xr:uid="{00000000-0005-0000-0000-0000D8420000}"/>
    <cellStyle name="Heading 1 12 2 2" xfId="22328" xr:uid="{00000000-0005-0000-0000-0000D9420000}"/>
    <cellStyle name="Heading 1 12 2 2 2" xfId="22329" xr:uid="{00000000-0005-0000-0000-0000DA420000}"/>
    <cellStyle name="Heading 1 12 2 3" xfId="22330" xr:uid="{00000000-0005-0000-0000-0000DB420000}"/>
    <cellStyle name="Heading 1 12 3" xfId="22331" xr:uid="{00000000-0005-0000-0000-0000DC420000}"/>
    <cellStyle name="Heading 1 13" xfId="22332" xr:uid="{00000000-0005-0000-0000-0000DD420000}"/>
    <cellStyle name="Heading 1 14" xfId="22333" xr:uid="{00000000-0005-0000-0000-0000DE420000}"/>
    <cellStyle name="Heading 1 15" xfId="22669" xr:uid="{00000000-0005-0000-0000-0000DF420000}"/>
    <cellStyle name="Heading 1 16" xfId="22321" xr:uid="{00000000-0005-0000-0000-0000E0420000}"/>
    <cellStyle name="Heading 1 2" xfId="88" xr:uid="{00000000-0005-0000-0000-0000E1420000}"/>
    <cellStyle name="Heading 1 2 10" xfId="1568" xr:uid="{00000000-0005-0000-0000-0000E2420000}"/>
    <cellStyle name="Heading 1 2 2" xfId="1569" xr:uid="{00000000-0005-0000-0000-0000E3420000}"/>
    <cellStyle name="Heading 1 2 3" xfId="1570" xr:uid="{00000000-0005-0000-0000-0000E4420000}"/>
    <cellStyle name="Heading 1 2 3 2" xfId="22336" xr:uid="{00000000-0005-0000-0000-0000E5420000}"/>
    <cellStyle name="Heading 1 2 3 2 2" xfId="22337" xr:uid="{00000000-0005-0000-0000-0000E6420000}"/>
    <cellStyle name="Heading 1 2 3 3" xfId="22338" xr:uid="{00000000-0005-0000-0000-0000E7420000}"/>
    <cellStyle name="Heading 1 2 3 4" xfId="22900" xr:uid="{00000000-0005-0000-0000-0000E8420000}"/>
    <cellStyle name="Heading 1 2 3 5" xfId="22335" xr:uid="{00000000-0005-0000-0000-0000E9420000}"/>
    <cellStyle name="Heading 1 2 4" xfId="1571" xr:uid="{00000000-0005-0000-0000-0000EA420000}"/>
    <cellStyle name="Heading 1 2 4 2" xfId="22339" xr:uid="{00000000-0005-0000-0000-0000EB420000}"/>
    <cellStyle name="Heading 1 2 5" xfId="1572" xr:uid="{00000000-0005-0000-0000-0000EC420000}"/>
    <cellStyle name="Heading 1 2 5 2" xfId="22340" xr:uid="{00000000-0005-0000-0000-0000ED420000}"/>
    <cellStyle name="Heading 1 2 6" xfId="1573" xr:uid="{00000000-0005-0000-0000-0000EE420000}"/>
    <cellStyle name="Heading 1 2 6 2" xfId="22899" xr:uid="{00000000-0005-0000-0000-0000EF420000}"/>
    <cellStyle name="Heading 1 2 7" xfId="4193" xr:uid="{00000000-0005-0000-0000-0000F0420000}"/>
    <cellStyle name="Heading 1 2 7 2" xfId="22334" xr:uid="{00000000-0005-0000-0000-0000F1420000}"/>
    <cellStyle name="Heading 1 2 8" xfId="4194" xr:uid="{00000000-0005-0000-0000-0000F2420000}"/>
    <cellStyle name="Heading 1 2 9" xfId="4195" xr:uid="{00000000-0005-0000-0000-0000F3420000}"/>
    <cellStyle name="Heading 1 2_BallGrid" xfId="1574" xr:uid="{00000000-0005-0000-0000-0000F4420000}"/>
    <cellStyle name="Heading 1 3" xfId="89" xr:uid="{00000000-0005-0000-0000-0000F5420000}"/>
    <cellStyle name="Heading 1 3 2" xfId="1575" xr:uid="{00000000-0005-0000-0000-0000F6420000}"/>
    <cellStyle name="Heading 1 3 2 2" xfId="22342" xr:uid="{00000000-0005-0000-0000-0000F7420000}"/>
    <cellStyle name="Heading 1 3 2 3" xfId="22341" xr:uid="{00000000-0005-0000-0000-0000F8420000}"/>
    <cellStyle name="Heading 1 3 3" xfId="1576" xr:uid="{00000000-0005-0000-0000-0000F9420000}"/>
    <cellStyle name="Heading 1 3 3 2" xfId="22344" xr:uid="{00000000-0005-0000-0000-0000FA420000}"/>
    <cellStyle name="Heading 1 3 3 3" xfId="22343" xr:uid="{00000000-0005-0000-0000-0000FB420000}"/>
    <cellStyle name="Heading 1 3 4" xfId="4196" xr:uid="{00000000-0005-0000-0000-0000FC420000}"/>
    <cellStyle name="Heading 1 3 4 2" xfId="22346" xr:uid="{00000000-0005-0000-0000-0000FD420000}"/>
    <cellStyle name="Heading 1 3 4 3" xfId="22345" xr:uid="{00000000-0005-0000-0000-0000FE420000}"/>
    <cellStyle name="Heading 1 3 5" xfId="22347" xr:uid="{00000000-0005-0000-0000-0000FF420000}"/>
    <cellStyle name="Heading 1 3 5 2" xfId="22348" xr:uid="{00000000-0005-0000-0000-000000430000}"/>
    <cellStyle name="Heading 1 3 5 2 2" xfId="22349" xr:uid="{00000000-0005-0000-0000-000001430000}"/>
    <cellStyle name="Heading 1 3 5 2 3" xfId="22350" xr:uid="{00000000-0005-0000-0000-000002430000}"/>
    <cellStyle name="Heading 1 3 5 2 3 2" xfId="22351" xr:uid="{00000000-0005-0000-0000-000003430000}"/>
    <cellStyle name="Heading 1 3 5 3" xfId="22352" xr:uid="{00000000-0005-0000-0000-000004430000}"/>
    <cellStyle name="Heading 1 3 6" xfId="22353" xr:uid="{00000000-0005-0000-0000-000005430000}"/>
    <cellStyle name="Heading 1 3 7" xfId="22354" xr:uid="{00000000-0005-0000-0000-000006430000}"/>
    <cellStyle name="Heading 1 3 7 2" xfId="22355" xr:uid="{00000000-0005-0000-0000-000007430000}"/>
    <cellStyle name="Heading 1 3 7 2 2" xfId="22356" xr:uid="{00000000-0005-0000-0000-000008430000}"/>
    <cellStyle name="Heading 1 3 7 3" xfId="22357" xr:uid="{00000000-0005-0000-0000-000009430000}"/>
    <cellStyle name="Heading 1 3 7 3 2" xfId="22358" xr:uid="{00000000-0005-0000-0000-00000A430000}"/>
    <cellStyle name="Heading 1 3 7 3 2 2" xfId="22359" xr:uid="{00000000-0005-0000-0000-00000B430000}"/>
    <cellStyle name="Heading 1 3 7 3 3" xfId="22360" xr:uid="{00000000-0005-0000-0000-00000C430000}"/>
    <cellStyle name="Heading 1 3 7 4" xfId="22361" xr:uid="{00000000-0005-0000-0000-00000D430000}"/>
    <cellStyle name="Heading 1 4" xfId="90" xr:uid="{00000000-0005-0000-0000-00000E430000}"/>
    <cellStyle name="Heading 1 4 2" xfId="1578" xr:uid="{00000000-0005-0000-0000-00000F430000}"/>
    <cellStyle name="Heading 1 4 2 2" xfId="22901" xr:uid="{00000000-0005-0000-0000-000010430000}"/>
    <cellStyle name="Heading 1 4 3" xfId="1579" xr:uid="{00000000-0005-0000-0000-000011430000}"/>
    <cellStyle name="Heading 1 4 3 2" xfId="22362" xr:uid="{00000000-0005-0000-0000-000012430000}"/>
    <cellStyle name="Heading 1 4 4" xfId="1580" xr:uid="{00000000-0005-0000-0000-000013430000}"/>
    <cellStyle name="Heading 1 4 5" xfId="1581" xr:uid="{00000000-0005-0000-0000-000014430000}"/>
    <cellStyle name="Heading 1 4 6" xfId="4197" xr:uid="{00000000-0005-0000-0000-000015430000}"/>
    <cellStyle name="Heading 1 4 7" xfId="4198" xr:uid="{00000000-0005-0000-0000-000016430000}"/>
    <cellStyle name="Heading 1 4 8" xfId="4199" xr:uid="{00000000-0005-0000-0000-000017430000}"/>
    <cellStyle name="Heading 1 4 9" xfId="1577" xr:uid="{00000000-0005-0000-0000-000018430000}"/>
    <cellStyle name="Heading 1 5" xfId="1582" xr:uid="{00000000-0005-0000-0000-000019430000}"/>
    <cellStyle name="Heading 1 5 2" xfId="4200" xr:uid="{00000000-0005-0000-0000-00001A430000}"/>
    <cellStyle name="Heading 1 5 3" xfId="4201" xr:uid="{00000000-0005-0000-0000-00001B430000}"/>
    <cellStyle name="Heading 1 6" xfId="1583" xr:uid="{00000000-0005-0000-0000-00001C430000}"/>
    <cellStyle name="Heading 1 6 2" xfId="22363" xr:uid="{00000000-0005-0000-0000-00001D430000}"/>
    <cellStyle name="Heading 1 7" xfId="1584" xr:uid="{00000000-0005-0000-0000-00001E430000}"/>
    <cellStyle name="Heading 1 7 2" xfId="22365" xr:uid="{00000000-0005-0000-0000-00001F430000}"/>
    <cellStyle name="Heading 1 7 3" xfId="22364" xr:uid="{00000000-0005-0000-0000-000020430000}"/>
    <cellStyle name="Heading 1 8" xfId="1585" xr:uid="{00000000-0005-0000-0000-000021430000}"/>
    <cellStyle name="Heading 1 8 2" xfId="22367" xr:uid="{00000000-0005-0000-0000-000022430000}"/>
    <cellStyle name="Heading 1 8 2 2" xfId="22368" xr:uid="{00000000-0005-0000-0000-000023430000}"/>
    <cellStyle name="Heading 1 8 3" xfId="22366" xr:uid="{00000000-0005-0000-0000-000024430000}"/>
    <cellStyle name="Heading 1 9" xfId="1586" xr:uid="{00000000-0005-0000-0000-000025430000}"/>
    <cellStyle name="Heading 1 9 2" xfId="22370" xr:uid="{00000000-0005-0000-0000-000026430000}"/>
    <cellStyle name="Heading 1 9 3" xfId="22749" xr:uid="{00000000-0005-0000-0000-000027430000}"/>
    <cellStyle name="Heading 1 9 3 2" xfId="52972" xr:uid="{00000000-0005-0000-0000-000028430000}"/>
    <cellStyle name="Heading 1 9 4" xfId="22369" xr:uid="{00000000-0005-0000-0000-000029430000}"/>
    <cellStyle name="Heading 2" xfId="151" builtinId="17" customBuiltin="1"/>
    <cellStyle name="Heading 2 10" xfId="1587" xr:uid="{00000000-0005-0000-0000-00002B430000}"/>
    <cellStyle name="Heading 2 10 2" xfId="22372" xr:uid="{00000000-0005-0000-0000-00002C430000}"/>
    <cellStyle name="Heading 2 11" xfId="22373" xr:uid="{00000000-0005-0000-0000-00002D430000}"/>
    <cellStyle name="Heading 2 12" xfId="22374" xr:uid="{00000000-0005-0000-0000-00002E430000}"/>
    <cellStyle name="Heading 2 12 2" xfId="22375" xr:uid="{00000000-0005-0000-0000-00002F430000}"/>
    <cellStyle name="Heading 2 13" xfId="22376" xr:uid="{00000000-0005-0000-0000-000030430000}"/>
    <cellStyle name="Heading 2 14" xfId="22377" xr:uid="{00000000-0005-0000-0000-000031430000}"/>
    <cellStyle name="Heading 2 15" xfId="22670" xr:uid="{00000000-0005-0000-0000-000032430000}"/>
    <cellStyle name="Heading 2 16" xfId="22371" xr:uid="{00000000-0005-0000-0000-000033430000}"/>
    <cellStyle name="Heading 2 2" xfId="91" xr:uid="{00000000-0005-0000-0000-000034430000}"/>
    <cellStyle name="Heading 2 2 10" xfId="1588" xr:uid="{00000000-0005-0000-0000-000035430000}"/>
    <cellStyle name="Heading 2 2 2" xfId="1589" xr:uid="{00000000-0005-0000-0000-000036430000}"/>
    <cellStyle name="Heading 2 2 3" xfId="1590" xr:uid="{00000000-0005-0000-0000-000037430000}"/>
    <cellStyle name="Heading 2 2 4" xfId="1591" xr:uid="{00000000-0005-0000-0000-000038430000}"/>
    <cellStyle name="Heading 2 2 5" xfId="1592" xr:uid="{00000000-0005-0000-0000-000039430000}"/>
    <cellStyle name="Heading 2 2 6" xfId="1593" xr:uid="{00000000-0005-0000-0000-00003A430000}"/>
    <cellStyle name="Heading 2 2 7" xfId="4202" xr:uid="{00000000-0005-0000-0000-00003B430000}"/>
    <cellStyle name="Heading 2 2 8" xfId="4203" xr:uid="{00000000-0005-0000-0000-00003C430000}"/>
    <cellStyle name="Heading 2 2 9" xfId="4204" xr:uid="{00000000-0005-0000-0000-00003D430000}"/>
    <cellStyle name="Heading 2 2_BallGrid" xfId="1594" xr:uid="{00000000-0005-0000-0000-00003E430000}"/>
    <cellStyle name="Heading 2 3" xfId="92" xr:uid="{00000000-0005-0000-0000-00003F430000}"/>
    <cellStyle name="Heading 2 3 2" xfId="1595" xr:uid="{00000000-0005-0000-0000-000040430000}"/>
    <cellStyle name="Heading 2 3 3" xfId="1596" xr:uid="{00000000-0005-0000-0000-000041430000}"/>
    <cellStyle name="Heading 2 3 4" xfId="4205" xr:uid="{00000000-0005-0000-0000-000042430000}"/>
    <cellStyle name="Heading 2 4" xfId="93" xr:uid="{00000000-0005-0000-0000-000043430000}"/>
    <cellStyle name="Heading 2 4 2" xfId="1598" xr:uid="{00000000-0005-0000-0000-000044430000}"/>
    <cellStyle name="Heading 2 4 2 2" xfId="22902" xr:uid="{00000000-0005-0000-0000-000045430000}"/>
    <cellStyle name="Heading 2 4 3" xfId="1599" xr:uid="{00000000-0005-0000-0000-000046430000}"/>
    <cellStyle name="Heading 2 4 3 2" xfId="22378" xr:uid="{00000000-0005-0000-0000-000047430000}"/>
    <cellStyle name="Heading 2 4 4" xfId="1600" xr:uid="{00000000-0005-0000-0000-000048430000}"/>
    <cellStyle name="Heading 2 4 5" xfId="1601" xr:uid="{00000000-0005-0000-0000-000049430000}"/>
    <cellStyle name="Heading 2 4 6" xfId="4206" xr:uid="{00000000-0005-0000-0000-00004A430000}"/>
    <cellStyle name="Heading 2 4 7" xfId="4207" xr:uid="{00000000-0005-0000-0000-00004B430000}"/>
    <cellStyle name="Heading 2 4 8" xfId="4208" xr:uid="{00000000-0005-0000-0000-00004C430000}"/>
    <cellStyle name="Heading 2 4 9" xfId="1597" xr:uid="{00000000-0005-0000-0000-00004D430000}"/>
    <cellStyle name="Heading 2 5" xfId="1602" xr:uid="{00000000-0005-0000-0000-00004E430000}"/>
    <cellStyle name="Heading 2 5 2" xfId="4209" xr:uid="{00000000-0005-0000-0000-00004F430000}"/>
    <cellStyle name="Heading 2 5 3" xfId="4210" xr:uid="{00000000-0005-0000-0000-000050430000}"/>
    <cellStyle name="Heading 2 6" xfId="1603" xr:uid="{00000000-0005-0000-0000-000051430000}"/>
    <cellStyle name="Heading 2 6 2" xfId="22379" xr:uid="{00000000-0005-0000-0000-000052430000}"/>
    <cellStyle name="Heading 2 7" xfId="1604" xr:uid="{00000000-0005-0000-0000-000053430000}"/>
    <cellStyle name="Heading 2 7 2" xfId="22380" xr:uid="{00000000-0005-0000-0000-000054430000}"/>
    <cellStyle name="Heading 2 8" xfId="1605" xr:uid="{00000000-0005-0000-0000-000055430000}"/>
    <cellStyle name="Heading 2 8 2" xfId="22382" xr:uid="{00000000-0005-0000-0000-000056430000}"/>
    <cellStyle name="Heading 2 8 3" xfId="22381" xr:uid="{00000000-0005-0000-0000-000057430000}"/>
    <cellStyle name="Heading 2 9" xfId="1606" xr:uid="{00000000-0005-0000-0000-000058430000}"/>
    <cellStyle name="Heading 2 9 2" xfId="22383" xr:uid="{00000000-0005-0000-0000-000059430000}"/>
    <cellStyle name="Heading 3" xfId="152" builtinId="18" customBuiltin="1"/>
    <cellStyle name="Heading 3 10" xfId="1607" xr:uid="{00000000-0005-0000-0000-00005B430000}"/>
    <cellStyle name="Heading 3 10 2" xfId="1608" xr:uid="{00000000-0005-0000-0000-00005C430000}"/>
    <cellStyle name="Heading 3 10 2 2" xfId="22385" xr:uid="{00000000-0005-0000-0000-00005D430000}"/>
    <cellStyle name="Heading 3 10 3" xfId="22384" xr:uid="{00000000-0005-0000-0000-00005E430000}"/>
    <cellStyle name="Heading 3 11" xfId="1609" xr:uid="{00000000-0005-0000-0000-00005F430000}"/>
    <cellStyle name="Heading 3 11 2" xfId="22387" xr:uid="{00000000-0005-0000-0000-000060430000}"/>
    <cellStyle name="Heading 3 11 3" xfId="22386" xr:uid="{00000000-0005-0000-0000-000061430000}"/>
    <cellStyle name="Heading 3 12" xfId="1610" xr:uid="{00000000-0005-0000-0000-000062430000}"/>
    <cellStyle name="Heading 3 12 2" xfId="22389" xr:uid="{00000000-0005-0000-0000-000063430000}"/>
    <cellStyle name="Heading 3 12 2 2" xfId="22390" xr:uid="{00000000-0005-0000-0000-000064430000}"/>
    <cellStyle name="Heading 3 12 2 2 2" xfId="22391" xr:uid="{00000000-0005-0000-0000-000065430000}"/>
    <cellStyle name="Heading 3 12 2 3" xfId="22392" xr:uid="{00000000-0005-0000-0000-000066430000}"/>
    <cellStyle name="Heading 3 12 3" xfId="22393" xr:uid="{00000000-0005-0000-0000-000067430000}"/>
    <cellStyle name="Heading 3 12 4" xfId="22388" xr:uid="{00000000-0005-0000-0000-000068430000}"/>
    <cellStyle name="Heading 3 13" xfId="1611" xr:uid="{00000000-0005-0000-0000-000069430000}"/>
    <cellStyle name="Heading 3 13 2" xfId="22394" xr:uid="{00000000-0005-0000-0000-00006A430000}"/>
    <cellStyle name="Heading 3 14" xfId="1612" xr:uid="{00000000-0005-0000-0000-00006B430000}"/>
    <cellStyle name="Heading 3 15" xfId="1613" xr:uid="{00000000-0005-0000-0000-00006C430000}"/>
    <cellStyle name="Heading 3 15 2" xfId="22671" xr:uid="{00000000-0005-0000-0000-00006D430000}"/>
    <cellStyle name="Heading 3 16" xfId="1614" xr:uid="{00000000-0005-0000-0000-00006E430000}"/>
    <cellStyle name="Heading 3 17" xfId="1615" xr:uid="{00000000-0005-0000-0000-00006F430000}"/>
    <cellStyle name="Heading 3 18" xfId="1616" xr:uid="{00000000-0005-0000-0000-000070430000}"/>
    <cellStyle name="Heading 3 2" xfId="94" xr:uid="{00000000-0005-0000-0000-000071430000}"/>
    <cellStyle name="Heading 3 2 10" xfId="1617" xr:uid="{00000000-0005-0000-0000-000072430000}"/>
    <cellStyle name="Heading 3 2 2" xfId="95" xr:uid="{00000000-0005-0000-0000-000073430000}"/>
    <cellStyle name="Heading 3 2 3" xfId="1618" xr:uid="{00000000-0005-0000-0000-000074430000}"/>
    <cellStyle name="Heading 3 2 4" xfId="1619" xr:uid="{00000000-0005-0000-0000-000075430000}"/>
    <cellStyle name="Heading 3 2 5" xfId="1620" xr:uid="{00000000-0005-0000-0000-000076430000}"/>
    <cellStyle name="Heading 3 2 6" xfId="1621" xr:uid="{00000000-0005-0000-0000-000077430000}"/>
    <cellStyle name="Heading 3 2 7" xfId="4211" xr:uid="{00000000-0005-0000-0000-000078430000}"/>
    <cellStyle name="Heading 3 2 8" xfId="4212" xr:uid="{00000000-0005-0000-0000-000079430000}"/>
    <cellStyle name="Heading 3 2 9" xfId="4213" xr:uid="{00000000-0005-0000-0000-00007A430000}"/>
    <cellStyle name="Heading 3 2_BallGrid" xfId="1622" xr:uid="{00000000-0005-0000-0000-00007B430000}"/>
    <cellStyle name="Heading 3 3" xfId="96" xr:uid="{00000000-0005-0000-0000-00007C430000}"/>
    <cellStyle name="Heading 3 3 2" xfId="97" xr:uid="{00000000-0005-0000-0000-00007D430000}"/>
    <cellStyle name="Heading 3 3 3" xfId="1623" xr:uid="{00000000-0005-0000-0000-00007E430000}"/>
    <cellStyle name="Heading 3 3 4" xfId="4214" xr:uid="{00000000-0005-0000-0000-00007F430000}"/>
    <cellStyle name="Heading 3 4" xfId="98" xr:uid="{00000000-0005-0000-0000-000080430000}"/>
    <cellStyle name="Heading 3 4 2" xfId="99" xr:uid="{00000000-0005-0000-0000-000081430000}"/>
    <cellStyle name="Heading 3 4 3" xfId="1624" xr:uid="{00000000-0005-0000-0000-000082430000}"/>
    <cellStyle name="Heading 3 4 4" xfId="4215" xr:uid="{00000000-0005-0000-0000-000083430000}"/>
    <cellStyle name="Heading 3 4 5" xfId="4216" xr:uid="{00000000-0005-0000-0000-000084430000}"/>
    <cellStyle name="Heading 3 5" xfId="100" xr:uid="{00000000-0005-0000-0000-000085430000}"/>
    <cellStyle name="Heading 3 5 2" xfId="4217" xr:uid="{00000000-0005-0000-0000-000086430000}"/>
    <cellStyle name="Heading 3 5 3" xfId="4218" xr:uid="{00000000-0005-0000-0000-000087430000}"/>
    <cellStyle name="Heading 3 5 4" xfId="1625" xr:uid="{00000000-0005-0000-0000-000088430000}"/>
    <cellStyle name="Heading 3 6" xfId="1626" xr:uid="{00000000-0005-0000-0000-000089430000}"/>
    <cellStyle name="Heading 3 6 2" xfId="21958" xr:uid="{00000000-0005-0000-0000-00008A430000}"/>
    <cellStyle name="Heading 3 7" xfId="1627" xr:uid="{00000000-0005-0000-0000-00008B430000}"/>
    <cellStyle name="Heading 3 7 2" xfId="1628" xr:uid="{00000000-0005-0000-0000-00008C430000}"/>
    <cellStyle name="Heading 3 7 2 2" xfId="22397" xr:uid="{00000000-0005-0000-0000-00008D430000}"/>
    <cellStyle name="Heading 3 7 3" xfId="22396" xr:uid="{00000000-0005-0000-0000-00008E430000}"/>
    <cellStyle name="Heading 3 8" xfId="1629" xr:uid="{00000000-0005-0000-0000-00008F430000}"/>
    <cellStyle name="Heading 3 8 2" xfId="22399" xr:uid="{00000000-0005-0000-0000-000090430000}"/>
    <cellStyle name="Heading 3 8 2 2" xfId="22400" xr:uid="{00000000-0005-0000-0000-000091430000}"/>
    <cellStyle name="Heading 3 8 3" xfId="22398" xr:uid="{00000000-0005-0000-0000-000092430000}"/>
    <cellStyle name="Heading 3 9" xfId="1630" xr:uid="{00000000-0005-0000-0000-000093430000}"/>
    <cellStyle name="Heading 3 9 2" xfId="1631" xr:uid="{00000000-0005-0000-0000-000094430000}"/>
    <cellStyle name="Heading 3 9 2 2" xfId="22402" xr:uid="{00000000-0005-0000-0000-000095430000}"/>
    <cellStyle name="Heading 3 9 3" xfId="1632" xr:uid="{00000000-0005-0000-0000-000096430000}"/>
    <cellStyle name="Heading 3 9 3 2" xfId="22750" xr:uid="{00000000-0005-0000-0000-000097430000}"/>
    <cellStyle name="Heading 3 9 3 2 2" xfId="53366" xr:uid="{00000000-0005-0000-0000-000098430000}"/>
    <cellStyle name="Heading 3 9 3 3" xfId="52973" xr:uid="{00000000-0005-0000-0000-000099430000}"/>
    <cellStyle name="Heading 3 9 4" xfId="22401" xr:uid="{00000000-0005-0000-0000-00009A430000}"/>
    <cellStyle name="Heading 4" xfId="153" builtinId="19" customBuiltin="1"/>
    <cellStyle name="Heading 4 10" xfId="1634" xr:uid="{00000000-0005-0000-0000-00009C430000}"/>
    <cellStyle name="Heading 4 10 2" xfId="22405" xr:uid="{00000000-0005-0000-0000-00009D430000}"/>
    <cellStyle name="Heading 4 10 3" xfId="22404" xr:uid="{00000000-0005-0000-0000-00009E430000}"/>
    <cellStyle name="Heading 4 11" xfId="1635" xr:uid="{00000000-0005-0000-0000-00009F430000}"/>
    <cellStyle name="Heading 4 11 2" xfId="22407" xr:uid="{00000000-0005-0000-0000-0000A0430000}"/>
    <cellStyle name="Heading 4 11 3" xfId="22406" xr:uid="{00000000-0005-0000-0000-0000A1430000}"/>
    <cellStyle name="Heading 4 12" xfId="1636" xr:uid="{00000000-0005-0000-0000-0000A2430000}"/>
    <cellStyle name="Heading 4 12 2" xfId="22409" xr:uid="{00000000-0005-0000-0000-0000A3430000}"/>
    <cellStyle name="Heading 4 12 2 2" xfId="22410" xr:uid="{00000000-0005-0000-0000-0000A4430000}"/>
    <cellStyle name="Heading 4 12 2 2 2" xfId="22411" xr:uid="{00000000-0005-0000-0000-0000A5430000}"/>
    <cellStyle name="Heading 4 12 2 3" xfId="22412" xr:uid="{00000000-0005-0000-0000-0000A6430000}"/>
    <cellStyle name="Heading 4 12 3" xfId="22413" xr:uid="{00000000-0005-0000-0000-0000A7430000}"/>
    <cellStyle name="Heading 4 12 4" xfId="22408" xr:uid="{00000000-0005-0000-0000-0000A8430000}"/>
    <cellStyle name="Heading 4 13" xfId="1637" xr:uid="{00000000-0005-0000-0000-0000A9430000}"/>
    <cellStyle name="Heading 4 13 2" xfId="22414" xr:uid="{00000000-0005-0000-0000-0000AA430000}"/>
    <cellStyle name="Heading 4 14" xfId="1638" xr:uid="{00000000-0005-0000-0000-0000AB430000}"/>
    <cellStyle name="Heading 4 14 2" xfId="22415" xr:uid="{00000000-0005-0000-0000-0000AC430000}"/>
    <cellStyle name="Heading 4 15" xfId="1639" xr:uid="{00000000-0005-0000-0000-0000AD430000}"/>
    <cellStyle name="Heading 4 15 2" xfId="22672" xr:uid="{00000000-0005-0000-0000-0000AE430000}"/>
    <cellStyle name="Heading 4 16" xfId="1640" xr:uid="{00000000-0005-0000-0000-0000AF430000}"/>
    <cellStyle name="Heading 4 16 2" xfId="22403" xr:uid="{00000000-0005-0000-0000-0000B0430000}"/>
    <cellStyle name="Heading 4 17" xfId="1641" xr:uid="{00000000-0005-0000-0000-0000B1430000}"/>
    <cellStyle name="Heading 4 18" xfId="1642" xr:uid="{00000000-0005-0000-0000-0000B2430000}"/>
    <cellStyle name="Heading 4 19" xfId="1633" xr:uid="{00000000-0005-0000-0000-0000B3430000}"/>
    <cellStyle name="Heading 4 2" xfId="101" xr:uid="{00000000-0005-0000-0000-0000B4430000}"/>
    <cellStyle name="Heading 4 2 10" xfId="1643" xr:uid="{00000000-0005-0000-0000-0000B5430000}"/>
    <cellStyle name="Heading 4 2 2" xfId="1644" xr:uid="{00000000-0005-0000-0000-0000B6430000}"/>
    <cellStyle name="Heading 4 2 3" xfId="1645" xr:uid="{00000000-0005-0000-0000-0000B7430000}"/>
    <cellStyle name="Heading 4 2 4" xfId="1646" xr:uid="{00000000-0005-0000-0000-0000B8430000}"/>
    <cellStyle name="Heading 4 2 5" xfId="1647" xr:uid="{00000000-0005-0000-0000-0000B9430000}"/>
    <cellStyle name="Heading 4 2 6" xfId="1648" xr:uid="{00000000-0005-0000-0000-0000BA430000}"/>
    <cellStyle name="Heading 4 2 7" xfId="4219" xr:uid="{00000000-0005-0000-0000-0000BB430000}"/>
    <cellStyle name="Heading 4 2 8" xfId="4220" xr:uid="{00000000-0005-0000-0000-0000BC430000}"/>
    <cellStyle name="Heading 4 2 9" xfId="4221" xr:uid="{00000000-0005-0000-0000-0000BD430000}"/>
    <cellStyle name="Heading 4 2_BallGrid" xfId="1649" xr:uid="{00000000-0005-0000-0000-0000BE430000}"/>
    <cellStyle name="Heading 4 3" xfId="102" xr:uid="{00000000-0005-0000-0000-0000BF430000}"/>
    <cellStyle name="Heading 4 3 2" xfId="1650" xr:uid="{00000000-0005-0000-0000-0000C0430000}"/>
    <cellStyle name="Heading 4 3 3" xfId="1651" xr:uid="{00000000-0005-0000-0000-0000C1430000}"/>
    <cellStyle name="Heading 4 3 4" xfId="4222" xr:uid="{00000000-0005-0000-0000-0000C2430000}"/>
    <cellStyle name="Heading 4 4" xfId="103" xr:uid="{00000000-0005-0000-0000-0000C3430000}"/>
    <cellStyle name="Heading 4 4 2" xfId="1653" xr:uid="{00000000-0005-0000-0000-0000C4430000}"/>
    <cellStyle name="Heading 4 4 2 2" xfId="22903" xr:uid="{00000000-0005-0000-0000-0000C5430000}"/>
    <cellStyle name="Heading 4 4 3" xfId="1654" xr:uid="{00000000-0005-0000-0000-0000C6430000}"/>
    <cellStyle name="Heading 4 4 3 2" xfId="22417" xr:uid="{00000000-0005-0000-0000-0000C7430000}"/>
    <cellStyle name="Heading 4 4 4" xfId="1655" xr:uid="{00000000-0005-0000-0000-0000C8430000}"/>
    <cellStyle name="Heading 4 4 5" xfId="1656" xr:uid="{00000000-0005-0000-0000-0000C9430000}"/>
    <cellStyle name="Heading 4 4 6" xfId="4223" xr:uid="{00000000-0005-0000-0000-0000CA430000}"/>
    <cellStyle name="Heading 4 4 7" xfId="4224" xr:uid="{00000000-0005-0000-0000-0000CB430000}"/>
    <cellStyle name="Heading 4 4 8" xfId="4225" xr:uid="{00000000-0005-0000-0000-0000CC430000}"/>
    <cellStyle name="Heading 4 4 9" xfId="1652" xr:uid="{00000000-0005-0000-0000-0000CD430000}"/>
    <cellStyle name="Heading 4 5" xfId="1657" xr:uid="{00000000-0005-0000-0000-0000CE430000}"/>
    <cellStyle name="Heading 4 5 2" xfId="4226" xr:uid="{00000000-0005-0000-0000-0000CF430000}"/>
    <cellStyle name="Heading 4 5 3" xfId="4227" xr:uid="{00000000-0005-0000-0000-0000D0430000}"/>
    <cellStyle name="Heading 4 5 4" xfId="21959" xr:uid="{00000000-0005-0000-0000-0000D1430000}"/>
    <cellStyle name="Heading 4 6" xfId="1658" xr:uid="{00000000-0005-0000-0000-0000D2430000}"/>
    <cellStyle name="Heading 4 6 2" xfId="1659" xr:uid="{00000000-0005-0000-0000-0000D3430000}"/>
    <cellStyle name="Heading 4 7" xfId="1660" xr:uid="{00000000-0005-0000-0000-0000D4430000}"/>
    <cellStyle name="Heading 4 7 2" xfId="22420" xr:uid="{00000000-0005-0000-0000-0000D5430000}"/>
    <cellStyle name="Heading 4 7 3" xfId="23027" xr:uid="{00000000-0005-0000-0000-0000D6430000}"/>
    <cellStyle name="Heading 4 7 4" xfId="22419" xr:uid="{00000000-0005-0000-0000-0000D7430000}"/>
    <cellStyle name="Heading 4 7 5" xfId="22009" xr:uid="{00000000-0005-0000-0000-0000D8430000}"/>
    <cellStyle name="Heading 4 8" xfId="1661" xr:uid="{00000000-0005-0000-0000-0000D9430000}"/>
    <cellStyle name="Heading 4 8 2" xfId="1662" xr:uid="{00000000-0005-0000-0000-0000DA430000}"/>
    <cellStyle name="Heading 4 8 2 2" xfId="22423" xr:uid="{00000000-0005-0000-0000-0000DB430000}"/>
    <cellStyle name="Heading 4 8 2 3" xfId="22422" xr:uid="{00000000-0005-0000-0000-0000DC430000}"/>
    <cellStyle name="Heading 4 8 3" xfId="1663" xr:uid="{00000000-0005-0000-0000-0000DD430000}"/>
    <cellStyle name="Heading 4 8 4" xfId="22421" xr:uid="{00000000-0005-0000-0000-0000DE430000}"/>
    <cellStyle name="Heading 4 9" xfId="1664" xr:uid="{00000000-0005-0000-0000-0000DF430000}"/>
    <cellStyle name="Heading 4 9 2" xfId="1665" xr:uid="{00000000-0005-0000-0000-0000E0430000}"/>
    <cellStyle name="Heading 4 9 2 2" xfId="22425" xr:uid="{00000000-0005-0000-0000-0000E1430000}"/>
    <cellStyle name="Heading 4 9 3" xfId="22751" xr:uid="{00000000-0005-0000-0000-0000E2430000}"/>
    <cellStyle name="Heading 4 9 3 2" xfId="52974" xr:uid="{00000000-0005-0000-0000-0000E3430000}"/>
    <cellStyle name="Heading 4 9 4" xfId="22424" xr:uid="{00000000-0005-0000-0000-0000E4430000}"/>
    <cellStyle name="Hyperlink" xfId="53471" builtinId="8"/>
    <cellStyle name="Hyperlink 10" xfId="1666" xr:uid="{00000000-0005-0000-0000-0000E6430000}"/>
    <cellStyle name="Hyperlink 10 2" xfId="1667" xr:uid="{00000000-0005-0000-0000-0000E7430000}"/>
    <cellStyle name="Hyperlink 10 3" xfId="1668" xr:uid="{00000000-0005-0000-0000-0000E8430000}"/>
    <cellStyle name="Hyperlink 10_BallGrid" xfId="1669" xr:uid="{00000000-0005-0000-0000-0000E9430000}"/>
    <cellStyle name="Hyperlink 11" xfId="1670" xr:uid="{00000000-0005-0000-0000-0000EA430000}"/>
    <cellStyle name="Hyperlink 11 2" xfId="1671" xr:uid="{00000000-0005-0000-0000-0000EB430000}"/>
    <cellStyle name="Hyperlink 11 3" xfId="1672" xr:uid="{00000000-0005-0000-0000-0000EC430000}"/>
    <cellStyle name="Hyperlink 11_BallGrid" xfId="1673" xr:uid="{00000000-0005-0000-0000-0000ED430000}"/>
    <cellStyle name="Hyperlink 12" xfId="1674" xr:uid="{00000000-0005-0000-0000-0000EE430000}"/>
    <cellStyle name="Hyperlink 12 2" xfId="1675" xr:uid="{00000000-0005-0000-0000-0000EF430000}"/>
    <cellStyle name="Hyperlink 12 3" xfId="1676" xr:uid="{00000000-0005-0000-0000-0000F0430000}"/>
    <cellStyle name="Hyperlink 12_BallGrid" xfId="1677" xr:uid="{00000000-0005-0000-0000-0000F1430000}"/>
    <cellStyle name="Hyperlink 13" xfId="1678" xr:uid="{00000000-0005-0000-0000-0000F2430000}"/>
    <cellStyle name="Hyperlink 13 2" xfId="1679" xr:uid="{00000000-0005-0000-0000-0000F3430000}"/>
    <cellStyle name="Hyperlink 13 3" xfId="1680" xr:uid="{00000000-0005-0000-0000-0000F4430000}"/>
    <cellStyle name="Hyperlink 13_BallGrid" xfId="1681" xr:uid="{00000000-0005-0000-0000-0000F5430000}"/>
    <cellStyle name="Hyperlink 14" xfId="1682" xr:uid="{00000000-0005-0000-0000-0000F6430000}"/>
    <cellStyle name="Hyperlink 14 2" xfId="1683" xr:uid="{00000000-0005-0000-0000-0000F7430000}"/>
    <cellStyle name="Hyperlink 14 3" xfId="1684" xr:uid="{00000000-0005-0000-0000-0000F8430000}"/>
    <cellStyle name="Hyperlink 14_BallGrid" xfId="1685" xr:uid="{00000000-0005-0000-0000-0000F9430000}"/>
    <cellStyle name="Hyperlink 15" xfId="1686" xr:uid="{00000000-0005-0000-0000-0000FA430000}"/>
    <cellStyle name="Hyperlink 15 2" xfId="1687" xr:uid="{00000000-0005-0000-0000-0000FB430000}"/>
    <cellStyle name="Hyperlink 15 3" xfId="1688" xr:uid="{00000000-0005-0000-0000-0000FC430000}"/>
    <cellStyle name="Hyperlink 15_BallGrid" xfId="1689" xr:uid="{00000000-0005-0000-0000-0000FD430000}"/>
    <cellStyle name="Hyperlink 16" xfId="1690" xr:uid="{00000000-0005-0000-0000-0000FE430000}"/>
    <cellStyle name="Hyperlink 16 2" xfId="1691" xr:uid="{00000000-0005-0000-0000-0000FF430000}"/>
    <cellStyle name="Hyperlink 16 3" xfId="1692" xr:uid="{00000000-0005-0000-0000-000000440000}"/>
    <cellStyle name="Hyperlink 16_BallGrid" xfId="1693" xr:uid="{00000000-0005-0000-0000-000001440000}"/>
    <cellStyle name="Hyperlink 17" xfId="1694" xr:uid="{00000000-0005-0000-0000-000002440000}"/>
    <cellStyle name="Hyperlink 17 2" xfId="1695" xr:uid="{00000000-0005-0000-0000-000003440000}"/>
    <cellStyle name="Hyperlink 17 3" xfId="1696" xr:uid="{00000000-0005-0000-0000-000004440000}"/>
    <cellStyle name="Hyperlink 17_BallGrid" xfId="1697" xr:uid="{00000000-0005-0000-0000-000005440000}"/>
    <cellStyle name="Hyperlink 18" xfId="1698" xr:uid="{00000000-0005-0000-0000-000006440000}"/>
    <cellStyle name="Hyperlink 18 2" xfId="1699" xr:uid="{00000000-0005-0000-0000-000007440000}"/>
    <cellStyle name="Hyperlink 18 3" xfId="1700" xr:uid="{00000000-0005-0000-0000-000008440000}"/>
    <cellStyle name="Hyperlink 18_BallGrid" xfId="1701" xr:uid="{00000000-0005-0000-0000-000009440000}"/>
    <cellStyle name="Hyperlink 19" xfId="1702" xr:uid="{00000000-0005-0000-0000-00000A440000}"/>
    <cellStyle name="Hyperlink 19 2" xfId="1703" xr:uid="{00000000-0005-0000-0000-00000B440000}"/>
    <cellStyle name="Hyperlink 19 3" xfId="1704" xr:uid="{00000000-0005-0000-0000-00000C440000}"/>
    <cellStyle name="Hyperlink 19_BallGrid" xfId="1705" xr:uid="{00000000-0005-0000-0000-00000D440000}"/>
    <cellStyle name="Hyperlink 2" xfId="104" xr:uid="{00000000-0005-0000-0000-00000E440000}"/>
    <cellStyle name="Hyperlink 2 2" xfId="1707" xr:uid="{00000000-0005-0000-0000-00000F440000}"/>
    <cellStyle name="Hyperlink 2 3" xfId="1708" xr:uid="{00000000-0005-0000-0000-000010440000}"/>
    <cellStyle name="Hyperlink 2 4" xfId="1709" xr:uid="{00000000-0005-0000-0000-000011440000}"/>
    <cellStyle name="Hyperlink 2 5" xfId="1710" xr:uid="{00000000-0005-0000-0000-000012440000}"/>
    <cellStyle name="Hyperlink 2 6" xfId="4228" xr:uid="{00000000-0005-0000-0000-000013440000}"/>
    <cellStyle name="Hyperlink 2 7" xfId="4229" xr:uid="{00000000-0005-0000-0000-000014440000}"/>
    <cellStyle name="Hyperlink 2 8" xfId="1706" xr:uid="{00000000-0005-0000-0000-000015440000}"/>
    <cellStyle name="Hyperlink 2_BallGrid" xfId="1711" xr:uid="{00000000-0005-0000-0000-000016440000}"/>
    <cellStyle name="Hyperlink 20" xfId="1712" xr:uid="{00000000-0005-0000-0000-000017440000}"/>
    <cellStyle name="Hyperlink 20 2" xfId="1713" xr:uid="{00000000-0005-0000-0000-000018440000}"/>
    <cellStyle name="Hyperlink 20 3" xfId="1714" xr:uid="{00000000-0005-0000-0000-000019440000}"/>
    <cellStyle name="Hyperlink 20_BallGrid" xfId="1715" xr:uid="{00000000-0005-0000-0000-00001A440000}"/>
    <cellStyle name="Hyperlink 21" xfId="1716" xr:uid="{00000000-0005-0000-0000-00001B440000}"/>
    <cellStyle name="Hyperlink 21 2" xfId="1717" xr:uid="{00000000-0005-0000-0000-00001C440000}"/>
    <cellStyle name="Hyperlink 21 3" xfId="1718" xr:uid="{00000000-0005-0000-0000-00001D440000}"/>
    <cellStyle name="Hyperlink 21_BallGrid" xfId="1719" xr:uid="{00000000-0005-0000-0000-00001E440000}"/>
    <cellStyle name="Hyperlink 22" xfId="1720" xr:uid="{00000000-0005-0000-0000-00001F440000}"/>
    <cellStyle name="Hyperlink 22 2" xfId="1721" xr:uid="{00000000-0005-0000-0000-000020440000}"/>
    <cellStyle name="Hyperlink 22 3" xfId="1722" xr:uid="{00000000-0005-0000-0000-000021440000}"/>
    <cellStyle name="Hyperlink 22_BallGrid" xfId="1723" xr:uid="{00000000-0005-0000-0000-000022440000}"/>
    <cellStyle name="Hyperlink 23" xfId="1724" xr:uid="{00000000-0005-0000-0000-000023440000}"/>
    <cellStyle name="Hyperlink 23 2" xfId="1725" xr:uid="{00000000-0005-0000-0000-000024440000}"/>
    <cellStyle name="Hyperlink 23 3" xfId="1726" xr:uid="{00000000-0005-0000-0000-000025440000}"/>
    <cellStyle name="Hyperlink 23_BallGrid" xfId="1727" xr:uid="{00000000-0005-0000-0000-000026440000}"/>
    <cellStyle name="Hyperlink 24" xfId="1728" xr:uid="{00000000-0005-0000-0000-000027440000}"/>
    <cellStyle name="Hyperlink 24 2" xfId="1729" xr:uid="{00000000-0005-0000-0000-000028440000}"/>
    <cellStyle name="Hyperlink 24 3" xfId="1730" xr:uid="{00000000-0005-0000-0000-000029440000}"/>
    <cellStyle name="Hyperlink 24_BallGrid" xfId="1731" xr:uid="{00000000-0005-0000-0000-00002A440000}"/>
    <cellStyle name="Hyperlink 25" xfId="1732" xr:uid="{00000000-0005-0000-0000-00002B440000}"/>
    <cellStyle name="Hyperlink 25 2" xfId="1733" xr:uid="{00000000-0005-0000-0000-00002C440000}"/>
    <cellStyle name="Hyperlink 25 3" xfId="1734" xr:uid="{00000000-0005-0000-0000-00002D440000}"/>
    <cellStyle name="Hyperlink 25_BallGrid" xfId="1735" xr:uid="{00000000-0005-0000-0000-00002E440000}"/>
    <cellStyle name="Hyperlink 26" xfId="1736" xr:uid="{00000000-0005-0000-0000-00002F440000}"/>
    <cellStyle name="Hyperlink 26 2" xfId="1737" xr:uid="{00000000-0005-0000-0000-000030440000}"/>
    <cellStyle name="Hyperlink 26 3" xfId="1738" xr:uid="{00000000-0005-0000-0000-000031440000}"/>
    <cellStyle name="Hyperlink 26_BallGrid" xfId="1739" xr:uid="{00000000-0005-0000-0000-000032440000}"/>
    <cellStyle name="Hyperlink 27" xfId="1740" xr:uid="{00000000-0005-0000-0000-000033440000}"/>
    <cellStyle name="Hyperlink 27 2" xfId="1741" xr:uid="{00000000-0005-0000-0000-000034440000}"/>
    <cellStyle name="Hyperlink 27 3" xfId="1742" xr:uid="{00000000-0005-0000-0000-000035440000}"/>
    <cellStyle name="Hyperlink 27_BallGrid" xfId="1743" xr:uid="{00000000-0005-0000-0000-000036440000}"/>
    <cellStyle name="Hyperlink 28" xfId="1744" xr:uid="{00000000-0005-0000-0000-000037440000}"/>
    <cellStyle name="Hyperlink 28 2" xfId="1745" xr:uid="{00000000-0005-0000-0000-000038440000}"/>
    <cellStyle name="Hyperlink 28 3" xfId="1746" xr:uid="{00000000-0005-0000-0000-000039440000}"/>
    <cellStyle name="Hyperlink 28_BallGrid" xfId="1747" xr:uid="{00000000-0005-0000-0000-00003A440000}"/>
    <cellStyle name="Hyperlink 29" xfId="52975" xr:uid="{00000000-0005-0000-0000-00003B440000}"/>
    <cellStyle name="Hyperlink 3" xfId="105" xr:uid="{00000000-0005-0000-0000-00003C440000}"/>
    <cellStyle name="Hyperlink 3 2" xfId="1749" xr:uid="{00000000-0005-0000-0000-00003D440000}"/>
    <cellStyle name="Hyperlink 3 2 2" xfId="22905" xr:uid="{00000000-0005-0000-0000-00003E440000}"/>
    <cellStyle name="Hyperlink 3 2 3" xfId="22704" xr:uid="{00000000-0005-0000-0000-00003F440000}"/>
    <cellStyle name="Hyperlink 3 3" xfId="1750" xr:uid="{00000000-0005-0000-0000-000040440000}"/>
    <cellStyle name="Hyperlink 3 4" xfId="22426" xr:uid="{00000000-0005-0000-0000-000041440000}"/>
    <cellStyle name="Hyperlink 3 5" xfId="1748" xr:uid="{00000000-0005-0000-0000-000042440000}"/>
    <cellStyle name="Hyperlink 3_BallGrid" xfId="1751" xr:uid="{00000000-0005-0000-0000-000043440000}"/>
    <cellStyle name="Hyperlink 30" xfId="52976" xr:uid="{00000000-0005-0000-0000-000044440000}"/>
    <cellStyle name="Hyperlink 4" xfId="1752" xr:uid="{00000000-0005-0000-0000-000045440000}"/>
    <cellStyle name="Hyperlink 4 2" xfId="1753" xr:uid="{00000000-0005-0000-0000-000046440000}"/>
    <cellStyle name="Hyperlink 4 3" xfId="1754" xr:uid="{00000000-0005-0000-0000-000047440000}"/>
    <cellStyle name="Hyperlink 4_BallGrid" xfId="1755" xr:uid="{00000000-0005-0000-0000-000048440000}"/>
    <cellStyle name="Hyperlink 5" xfId="1756" xr:uid="{00000000-0005-0000-0000-000049440000}"/>
    <cellStyle name="Hyperlink 5 2" xfId="1757" xr:uid="{00000000-0005-0000-0000-00004A440000}"/>
    <cellStyle name="Hyperlink 5 3" xfId="1758" xr:uid="{00000000-0005-0000-0000-00004B440000}"/>
    <cellStyle name="Hyperlink 5_BallGrid" xfId="1759" xr:uid="{00000000-0005-0000-0000-00004C440000}"/>
    <cellStyle name="Hyperlink 6" xfId="1760" xr:uid="{00000000-0005-0000-0000-00004D440000}"/>
    <cellStyle name="Hyperlink 6 2" xfId="1761" xr:uid="{00000000-0005-0000-0000-00004E440000}"/>
    <cellStyle name="Hyperlink 6 3" xfId="1762" xr:uid="{00000000-0005-0000-0000-00004F440000}"/>
    <cellStyle name="Hyperlink 6_BallGrid" xfId="1763" xr:uid="{00000000-0005-0000-0000-000050440000}"/>
    <cellStyle name="Hyperlink 7" xfId="1764" xr:uid="{00000000-0005-0000-0000-000051440000}"/>
    <cellStyle name="Hyperlink 7 2" xfId="1765" xr:uid="{00000000-0005-0000-0000-000052440000}"/>
    <cellStyle name="Hyperlink 7 3" xfId="1766" xr:uid="{00000000-0005-0000-0000-000053440000}"/>
    <cellStyle name="Hyperlink 7_BallGrid" xfId="1767" xr:uid="{00000000-0005-0000-0000-000054440000}"/>
    <cellStyle name="Hyperlink 8" xfId="1768" xr:uid="{00000000-0005-0000-0000-000055440000}"/>
    <cellStyle name="Hyperlink 8 2" xfId="1769" xr:uid="{00000000-0005-0000-0000-000056440000}"/>
    <cellStyle name="Hyperlink 8 3" xfId="1770" xr:uid="{00000000-0005-0000-0000-000057440000}"/>
    <cellStyle name="Hyperlink 8_BallGrid" xfId="1771" xr:uid="{00000000-0005-0000-0000-000058440000}"/>
    <cellStyle name="Hyperlink 9" xfId="1772" xr:uid="{00000000-0005-0000-0000-000059440000}"/>
    <cellStyle name="Hyperlink 9 2" xfId="1773" xr:uid="{00000000-0005-0000-0000-00005A440000}"/>
    <cellStyle name="Hyperlink 9 3" xfId="1774" xr:uid="{00000000-0005-0000-0000-00005B440000}"/>
    <cellStyle name="Hyperlink 9_BallGrid" xfId="1775" xr:uid="{00000000-0005-0000-0000-00005C440000}"/>
    <cellStyle name="Input" xfId="3" builtinId="20" customBuiltin="1"/>
    <cellStyle name="Input [yellow]" xfId="1776" xr:uid="{00000000-0005-0000-0000-00005E440000}"/>
    <cellStyle name="Input [yellow] 10" xfId="7776" xr:uid="{00000000-0005-0000-0000-00005F440000}"/>
    <cellStyle name="Input [yellow] 10 2" xfId="15573" xr:uid="{00000000-0005-0000-0000-000060440000}"/>
    <cellStyle name="Input [yellow] 10 2 2" xfId="43252" xr:uid="{00000000-0005-0000-0000-000061440000}"/>
    <cellStyle name="Input [yellow] 10 2 3" xfId="39423" xr:uid="{00000000-0005-0000-0000-000062440000}"/>
    <cellStyle name="Input [yellow] 10 2 4" xfId="33208" xr:uid="{00000000-0005-0000-0000-000063440000}"/>
    <cellStyle name="Input [yellow] 10 3" xfId="19483" xr:uid="{00000000-0005-0000-0000-000064440000}"/>
    <cellStyle name="Input [yellow] 10 3 2" xfId="45020" xr:uid="{00000000-0005-0000-0000-000065440000}"/>
    <cellStyle name="Input [yellow] 10 3 3" xfId="48926" xr:uid="{00000000-0005-0000-0000-000066440000}"/>
    <cellStyle name="Input [yellow] 10 3 4" xfId="37039" xr:uid="{00000000-0005-0000-0000-000067440000}"/>
    <cellStyle name="Input [yellow] 10 4" xfId="20270" xr:uid="{00000000-0005-0000-0000-000068440000}"/>
    <cellStyle name="Input [yellow] 10 4 2" xfId="45807" xr:uid="{00000000-0005-0000-0000-000069440000}"/>
    <cellStyle name="Input [yellow] 10 4 3" xfId="49713" xr:uid="{00000000-0005-0000-0000-00006A440000}"/>
    <cellStyle name="Input [yellow] 10 4 4" xfId="37740" xr:uid="{00000000-0005-0000-0000-00006B440000}"/>
    <cellStyle name="Input [yellow] 10 5" xfId="11590" xr:uid="{00000000-0005-0000-0000-00006C440000}"/>
    <cellStyle name="Input [yellow] 10 5 2" xfId="41601" xr:uid="{00000000-0005-0000-0000-00006D440000}"/>
    <cellStyle name="Input [yellow] 10 5 3" xfId="39168" xr:uid="{00000000-0005-0000-0000-00006E440000}"/>
    <cellStyle name="Input [yellow] 10 5 4" xfId="29298" xr:uid="{00000000-0005-0000-0000-00006F440000}"/>
    <cellStyle name="Input [yellow] 10 6" xfId="19632" xr:uid="{00000000-0005-0000-0000-000070440000}"/>
    <cellStyle name="Input [yellow] 10 6 2" xfId="45169" xr:uid="{00000000-0005-0000-0000-000071440000}"/>
    <cellStyle name="Input [yellow] 10 6 3" xfId="49075" xr:uid="{00000000-0005-0000-0000-000072440000}"/>
    <cellStyle name="Input [yellow] 10 7" xfId="40111" xr:uid="{00000000-0005-0000-0000-000073440000}"/>
    <cellStyle name="Input [yellow] 10 8" xfId="39613" xr:uid="{00000000-0005-0000-0000-000074440000}"/>
    <cellStyle name="Input [yellow] 11" xfId="52977" xr:uid="{00000000-0005-0000-0000-000075440000}"/>
    <cellStyle name="Input [yellow] 2" xfId="1777" xr:uid="{00000000-0005-0000-0000-000076440000}"/>
    <cellStyle name="Input [yellow] 2 2" xfId="1778" xr:uid="{00000000-0005-0000-0000-000077440000}"/>
    <cellStyle name="Input [yellow] 2 2 2" xfId="6992" xr:uid="{00000000-0005-0000-0000-000078440000}"/>
    <cellStyle name="Input [yellow] 2 2 2 10" xfId="39756" xr:uid="{00000000-0005-0000-0000-000079440000}"/>
    <cellStyle name="Input [yellow] 2 2 2 11" xfId="42202" xr:uid="{00000000-0005-0000-0000-00007A440000}"/>
    <cellStyle name="Input [yellow] 2 2 2 2" xfId="10522" xr:uid="{00000000-0005-0000-0000-00007B440000}"/>
    <cellStyle name="Input [yellow] 2 2 2 2 2" xfId="18315" xr:uid="{00000000-0005-0000-0000-00007C440000}"/>
    <cellStyle name="Input [yellow] 2 2 2 2 2 2" xfId="43862" xr:uid="{00000000-0005-0000-0000-00007D440000}"/>
    <cellStyle name="Input [yellow] 2 2 2 2 2 3" xfId="47771" xr:uid="{00000000-0005-0000-0000-00007E440000}"/>
    <cellStyle name="Input [yellow] 2 2 2 2 2 4" xfId="35952" xr:uid="{00000000-0005-0000-0000-00007F440000}"/>
    <cellStyle name="Input [yellow] 2 2 2 2 3" xfId="19434" xr:uid="{00000000-0005-0000-0000-000080440000}"/>
    <cellStyle name="Input [yellow] 2 2 2 2 3 2" xfId="44971" xr:uid="{00000000-0005-0000-0000-000081440000}"/>
    <cellStyle name="Input [yellow] 2 2 2 2 3 3" xfId="48877" xr:uid="{00000000-0005-0000-0000-000082440000}"/>
    <cellStyle name="Input [yellow] 2 2 2 2 3 4" xfId="36999" xr:uid="{00000000-0005-0000-0000-000083440000}"/>
    <cellStyle name="Input [yellow] 2 2 2 2 4" xfId="19571" xr:uid="{00000000-0005-0000-0000-000084440000}"/>
    <cellStyle name="Input [yellow] 2 2 2 2 4 2" xfId="45108" xr:uid="{00000000-0005-0000-0000-000085440000}"/>
    <cellStyle name="Input [yellow] 2 2 2 2 4 3" xfId="49014" xr:uid="{00000000-0005-0000-0000-000086440000}"/>
    <cellStyle name="Input [yellow] 2 2 2 2 4 4" xfId="37112" xr:uid="{00000000-0005-0000-0000-000087440000}"/>
    <cellStyle name="Input [yellow] 2 2 2 2 5" xfId="20728" xr:uid="{00000000-0005-0000-0000-000088440000}"/>
    <cellStyle name="Input [yellow] 2 2 2 2 5 2" xfId="46265" xr:uid="{00000000-0005-0000-0000-000089440000}"/>
    <cellStyle name="Input [yellow] 2 2 2 2 5 3" xfId="50171" xr:uid="{00000000-0005-0000-0000-00008A440000}"/>
    <cellStyle name="Input [yellow] 2 2 2 2 5 4" xfId="38134" xr:uid="{00000000-0005-0000-0000-00008B440000}"/>
    <cellStyle name="Input [yellow] 2 2 2 2 6" xfId="21381" xr:uid="{00000000-0005-0000-0000-00008C440000}"/>
    <cellStyle name="Input [yellow] 2 2 2 2 6 2" xfId="46918" xr:uid="{00000000-0005-0000-0000-00008D440000}"/>
    <cellStyle name="Input [yellow] 2 2 2 2 6 3" xfId="50824" xr:uid="{00000000-0005-0000-0000-00008E440000}"/>
    <cellStyle name="Input [yellow] 2 2 2 2 7" xfId="40721" xr:uid="{00000000-0005-0000-0000-00008F440000}"/>
    <cellStyle name="Input [yellow] 2 2 2 2 8" xfId="43246" xr:uid="{00000000-0005-0000-0000-000090440000}"/>
    <cellStyle name="Input [yellow] 2 2 2 3" xfId="10817" xr:uid="{00000000-0005-0000-0000-000091440000}"/>
    <cellStyle name="Input [yellow] 2 2 2 3 2" xfId="18610" xr:uid="{00000000-0005-0000-0000-000092440000}"/>
    <cellStyle name="Input [yellow] 2 2 2 3 2 2" xfId="44157" xr:uid="{00000000-0005-0000-0000-000093440000}"/>
    <cellStyle name="Input [yellow] 2 2 2 3 2 3" xfId="48066" xr:uid="{00000000-0005-0000-0000-000094440000}"/>
    <cellStyle name="Input [yellow] 2 2 2 3 2 4" xfId="36247" xr:uid="{00000000-0005-0000-0000-000095440000}"/>
    <cellStyle name="Input [yellow] 2 2 2 3 3" xfId="19109" xr:uid="{00000000-0005-0000-0000-000096440000}"/>
    <cellStyle name="Input [yellow] 2 2 2 3 3 2" xfId="44646" xr:uid="{00000000-0005-0000-0000-000097440000}"/>
    <cellStyle name="Input [yellow] 2 2 2 3 3 3" xfId="48552" xr:uid="{00000000-0005-0000-0000-000098440000}"/>
    <cellStyle name="Input [yellow] 2 2 2 3 3 4" xfId="36704" xr:uid="{00000000-0005-0000-0000-000099440000}"/>
    <cellStyle name="Input [yellow] 2 2 2 3 4" xfId="11671" xr:uid="{00000000-0005-0000-0000-00009A440000}"/>
    <cellStyle name="Input [yellow] 2 2 2 3 4 2" xfId="41682" xr:uid="{00000000-0005-0000-0000-00009B440000}"/>
    <cellStyle name="Input [yellow] 2 2 2 3 4 3" xfId="39672" xr:uid="{00000000-0005-0000-0000-00009C440000}"/>
    <cellStyle name="Input [yellow] 2 2 2 3 4 4" xfId="29367" xr:uid="{00000000-0005-0000-0000-00009D440000}"/>
    <cellStyle name="Input [yellow] 2 2 2 3 5" xfId="21023" xr:uid="{00000000-0005-0000-0000-00009E440000}"/>
    <cellStyle name="Input [yellow] 2 2 2 3 5 2" xfId="46560" xr:uid="{00000000-0005-0000-0000-00009F440000}"/>
    <cellStyle name="Input [yellow] 2 2 2 3 5 3" xfId="50466" xr:uid="{00000000-0005-0000-0000-0000A0440000}"/>
    <cellStyle name="Input [yellow] 2 2 2 3 5 4" xfId="38429" xr:uid="{00000000-0005-0000-0000-0000A1440000}"/>
    <cellStyle name="Input [yellow] 2 2 2 3 6" xfId="21676" xr:uid="{00000000-0005-0000-0000-0000A2440000}"/>
    <cellStyle name="Input [yellow] 2 2 2 3 6 2" xfId="47213" xr:uid="{00000000-0005-0000-0000-0000A3440000}"/>
    <cellStyle name="Input [yellow] 2 2 2 3 6 3" xfId="51119" xr:uid="{00000000-0005-0000-0000-0000A4440000}"/>
    <cellStyle name="Input [yellow] 2 2 2 3 7" xfId="41016" xr:uid="{00000000-0005-0000-0000-0000A5440000}"/>
    <cellStyle name="Input [yellow] 2 2 2 3 8" xfId="39700" xr:uid="{00000000-0005-0000-0000-0000A6440000}"/>
    <cellStyle name="Input [yellow] 2 2 2 4" xfId="10167" xr:uid="{00000000-0005-0000-0000-0000A7440000}"/>
    <cellStyle name="Input [yellow] 2 2 2 4 2" xfId="17960" xr:uid="{00000000-0005-0000-0000-0000A8440000}"/>
    <cellStyle name="Input [yellow] 2 2 2 4 2 2" xfId="43750" xr:uid="{00000000-0005-0000-0000-0000A9440000}"/>
    <cellStyle name="Input [yellow] 2 2 2 4 2 3" xfId="47673" xr:uid="{00000000-0005-0000-0000-0000AA440000}"/>
    <cellStyle name="Input [yellow] 2 2 2 4 2 4" xfId="35597" xr:uid="{00000000-0005-0000-0000-0000AB440000}"/>
    <cellStyle name="Input [yellow] 2 2 2 4 3" xfId="20055" xr:uid="{00000000-0005-0000-0000-0000AC440000}"/>
    <cellStyle name="Input [yellow] 2 2 2 4 3 2" xfId="45592" xr:uid="{00000000-0005-0000-0000-0000AD440000}"/>
    <cellStyle name="Input [yellow] 2 2 2 4 3 3" xfId="49498" xr:uid="{00000000-0005-0000-0000-0000AE440000}"/>
    <cellStyle name="Input [yellow] 2 2 2 4 3 4" xfId="37551" xr:uid="{00000000-0005-0000-0000-0000AF440000}"/>
    <cellStyle name="Input [yellow] 2 2 2 4 4" xfId="20066" xr:uid="{00000000-0005-0000-0000-0000B0440000}"/>
    <cellStyle name="Input [yellow] 2 2 2 4 4 2" xfId="45603" xr:uid="{00000000-0005-0000-0000-0000B1440000}"/>
    <cellStyle name="Input [yellow] 2 2 2 4 4 3" xfId="49509" xr:uid="{00000000-0005-0000-0000-0000B2440000}"/>
    <cellStyle name="Input [yellow] 2 2 2 4 4 4" xfId="37560" xr:uid="{00000000-0005-0000-0000-0000B3440000}"/>
    <cellStyle name="Input [yellow] 2 2 2 4 5" xfId="20630" xr:uid="{00000000-0005-0000-0000-0000B4440000}"/>
    <cellStyle name="Input [yellow] 2 2 2 4 5 2" xfId="46167" xr:uid="{00000000-0005-0000-0000-0000B5440000}"/>
    <cellStyle name="Input [yellow] 2 2 2 4 5 3" xfId="50073" xr:uid="{00000000-0005-0000-0000-0000B6440000}"/>
    <cellStyle name="Input [yellow] 2 2 2 4 5 4" xfId="38036" xr:uid="{00000000-0005-0000-0000-0000B7440000}"/>
    <cellStyle name="Input [yellow] 2 2 2 4 6" xfId="21283" xr:uid="{00000000-0005-0000-0000-0000B8440000}"/>
    <cellStyle name="Input [yellow] 2 2 2 4 6 2" xfId="46820" xr:uid="{00000000-0005-0000-0000-0000B9440000}"/>
    <cellStyle name="Input [yellow] 2 2 2 4 6 3" xfId="50726" xr:uid="{00000000-0005-0000-0000-0000BA440000}"/>
    <cellStyle name="Input [yellow] 2 2 2 4 7" xfId="40609" xr:uid="{00000000-0005-0000-0000-0000BB440000}"/>
    <cellStyle name="Input [yellow] 2 2 2 4 8" xfId="42755" xr:uid="{00000000-0005-0000-0000-0000BC440000}"/>
    <cellStyle name="Input [yellow] 2 2 2 5" xfId="14780" xr:uid="{00000000-0005-0000-0000-0000BD440000}"/>
    <cellStyle name="Input [yellow] 2 2 2 5 2" xfId="42896" xr:uid="{00000000-0005-0000-0000-0000BE440000}"/>
    <cellStyle name="Input [yellow] 2 2 2 5 3" xfId="41293" xr:uid="{00000000-0005-0000-0000-0000BF440000}"/>
    <cellStyle name="Input [yellow] 2 2 2 5 4" xfId="32415" xr:uid="{00000000-0005-0000-0000-0000C0440000}"/>
    <cellStyle name="Input [yellow] 2 2 2 6" xfId="13067" xr:uid="{00000000-0005-0000-0000-0000C1440000}"/>
    <cellStyle name="Input [yellow] 2 2 2 6 2" xfId="42288" xr:uid="{00000000-0005-0000-0000-0000C2440000}"/>
    <cellStyle name="Input [yellow] 2 2 2 6 3" xfId="40545" xr:uid="{00000000-0005-0000-0000-0000C3440000}"/>
    <cellStyle name="Input [yellow] 2 2 2 6 4" xfId="30716" xr:uid="{00000000-0005-0000-0000-0000C4440000}"/>
    <cellStyle name="Input [yellow] 2 2 2 7" xfId="19217" xr:uid="{00000000-0005-0000-0000-0000C5440000}"/>
    <cellStyle name="Input [yellow] 2 2 2 7 2" xfId="44754" xr:uid="{00000000-0005-0000-0000-0000C6440000}"/>
    <cellStyle name="Input [yellow] 2 2 2 7 3" xfId="48660" xr:uid="{00000000-0005-0000-0000-0000C7440000}"/>
    <cellStyle name="Input [yellow] 2 2 2 7 4" xfId="36802" xr:uid="{00000000-0005-0000-0000-0000C8440000}"/>
    <cellStyle name="Input [yellow] 2 2 2 8" xfId="19369" xr:uid="{00000000-0005-0000-0000-0000C9440000}"/>
    <cellStyle name="Input [yellow] 2 2 2 8 2" xfId="44906" xr:uid="{00000000-0005-0000-0000-0000CA440000}"/>
    <cellStyle name="Input [yellow] 2 2 2 8 3" xfId="48812" xr:uid="{00000000-0005-0000-0000-0000CB440000}"/>
    <cellStyle name="Input [yellow] 2 2 2 8 4" xfId="36937" xr:uid="{00000000-0005-0000-0000-0000CC440000}"/>
    <cellStyle name="Input [yellow] 2 2 2 9" xfId="20262" xr:uid="{00000000-0005-0000-0000-0000CD440000}"/>
    <cellStyle name="Input [yellow] 2 2 2 9 2" xfId="45799" xr:uid="{00000000-0005-0000-0000-0000CE440000}"/>
    <cellStyle name="Input [yellow] 2 2 2 9 3" xfId="49705" xr:uid="{00000000-0005-0000-0000-0000CF440000}"/>
    <cellStyle name="Input [yellow] 2 2 2 9 4" xfId="37732" xr:uid="{00000000-0005-0000-0000-0000D0440000}"/>
    <cellStyle name="Input [yellow] 2 2 3" xfId="10441" xr:uid="{00000000-0005-0000-0000-0000D1440000}"/>
    <cellStyle name="Input [yellow] 2 2 3 2" xfId="18234" xr:uid="{00000000-0005-0000-0000-0000D2440000}"/>
    <cellStyle name="Input [yellow] 2 2 3 2 2" xfId="43781" xr:uid="{00000000-0005-0000-0000-0000D3440000}"/>
    <cellStyle name="Input [yellow] 2 2 3 2 3" xfId="47690" xr:uid="{00000000-0005-0000-0000-0000D4440000}"/>
    <cellStyle name="Input [yellow] 2 2 3 2 4" xfId="35871" xr:uid="{00000000-0005-0000-0000-0000D5440000}"/>
    <cellStyle name="Input [yellow] 2 2 3 3" xfId="19922" xr:uid="{00000000-0005-0000-0000-0000D6440000}"/>
    <cellStyle name="Input [yellow] 2 2 3 3 2" xfId="45459" xr:uid="{00000000-0005-0000-0000-0000D7440000}"/>
    <cellStyle name="Input [yellow] 2 2 3 3 3" xfId="49365" xr:uid="{00000000-0005-0000-0000-0000D8440000}"/>
    <cellStyle name="Input [yellow] 2 2 3 3 4" xfId="37436" xr:uid="{00000000-0005-0000-0000-0000D9440000}"/>
    <cellStyle name="Input [yellow] 2 2 3 4" xfId="19344" xr:uid="{00000000-0005-0000-0000-0000DA440000}"/>
    <cellStyle name="Input [yellow] 2 2 3 4 2" xfId="44881" xr:uid="{00000000-0005-0000-0000-0000DB440000}"/>
    <cellStyle name="Input [yellow] 2 2 3 4 3" xfId="48787" xr:uid="{00000000-0005-0000-0000-0000DC440000}"/>
    <cellStyle name="Input [yellow] 2 2 3 4 4" xfId="36916" xr:uid="{00000000-0005-0000-0000-0000DD440000}"/>
    <cellStyle name="Input [yellow] 2 2 3 5" xfId="20647" xr:uid="{00000000-0005-0000-0000-0000DE440000}"/>
    <cellStyle name="Input [yellow] 2 2 3 5 2" xfId="46184" xr:uid="{00000000-0005-0000-0000-0000DF440000}"/>
    <cellStyle name="Input [yellow] 2 2 3 5 3" xfId="50090" xr:uid="{00000000-0005-0000-0000-0000E0440000}"/>
    <cellStyle name="Input [yellow] 2 2 3 5 4" xfId="38053" xr:uid="{00000000-0005-0000-0000-0000E1440000}"/>
    <cellStyle name="Input [yellow] 2 2 3 6" xfId="21300" xr:uid="{00000000-0005-0000-0000-0000E2440000}"/>
    <cellStyle name="Input [yellow] 2 2 3 6 2" xfId="46837" xr:uid="{00000000-0005-0000-0000-0000E3440000}"/>
    <cellStyle name="Input [yellow] 2 2 3 6 3" xfId="50743" xr:uid="{00000000-0005-0000-0000-0000E4440000}"/>
    <cellStyle name="Input [yellow] 2 2 3 7" xfId="40640" xr:uid="{00000000-0005-0000-0000-0000E5440000}"/>
    <cellStyle name="Input [yellow] 2 2 3 8" xfId="40109" xr:uid="{00000000-0005-0000-0000-0000E6440000}"/>
    <cellStyle name="Input [yellow] 2 2 4" xfId="7778" xr:uid="{00000000-0005-0000-0000-0000E7440000}"/>
    <cellStyle name="Input [yellow] 2 2 4 2" xfId="15575" xr:uid="{00000000-0005-0000-0000-0000E8440000}"/>
    <cellStyle name="Input [yellow] 2 2 4 2 2" xfId="43254" xr:uid="{00000000-0005-0000-0000-0000E9440000}"/>
    <cellStyle name="Input [yellow] 2 2 4 2 3" xfId="43288" xr:uid="{00000000-0005-0000-0000-0000EA440000}"/>
    <cellStyle name="Input [yellow] 2 2 4 2 4" xfId="33210" xr:uid="{00000000-0005-0000-0000-0000EB440000}"/>
    <cellStyle name="Input [yellow] 2 2 4 3" xfId="19346" xr:uid="{00000000-0005-0000-0000-0000EC440000}"/>
    <cellStyle name="Input [yellow] 2 2 4 3 2" xfId="44883" xr:uid="{00000000-0005-0000-0000-0000ED440000}"/>
    <cellStyle name="Input [yellow] 2 2 4 3 3" xfId="48789" xr:uid="{00000000-0005-0000-0000-0000EE440000}"/>
    <cellStyle name="Input [yellow] 2 2 4 3 4" xfId="36918" xr:uid="{00000000-0005-0000-0000-0000EF440000}"/>
    <cellStyle name="Input [yellow] 2 2 4 4" xfId="12661" xr:uid="{00000000-0005-0000-0000-0000F0440000}"/>
    <cellStyle name="Input [yellow] 2 2 4 4 2" xfId="42140" xr:uid="{00000000-0005-0000-0000-0000F1440000}"/>
    <cellStyle name="Input [yellow] 2 2 4 4 3" xfId="43333" xr:uid="{00000000-0005-0000-0000-0000F2440000}"/>
    <cellStyle name="Input [yellow] 2 2 4 4 4" xfId="30325" xr:uid="{00000000-0005-0000-0000-0000F3440000}"/>
    <cellStyle name="Input [yellow] 2 2 4 5" xfId="11648" xr:uid="{00000000-0005-0000-0000-0000F4440000}"/>
    <cellStyle name="Input [yellow] 2 2 4 5 2" xfId="41659" xr:uid="{00000000-0005-0000-0000-0000F5440000}"/>
    <cellStyle name="Input [yellow] 2 2 4 5 3" xfId="43704" xr:uid="{00000000-0005-0000-0000-0000F6440000}"/>
    <cellStyle name="Input [yellow] 2 2 4 5 4" xfId="29347" xr:uid="{00000000-0005-0000-0000-0000F7440000}"/>
    <cellStyle name="Input [yellow] 2 2 4 6" xfId="19050" xr:uid="{00000000-0005-0000-0000-0000F8440000}"/>
    <cellStyle name="Input [yellow] 2 2 4 6 2" xfId="44587" xr:uid="{00000000-0005-0000-0000-0000F9440000}"/>
    <cellStyle name="Input [yellow] 2 2 4 6 3" xfId="48493" xr:uid="{00000000-0005-0000-0000-0000FA440000}"/>
    <cellStyle name="Input [yellow] 2 2 4 7" xfId="40113" xr:uid="{00000000-0005-0000-0000-0000FB440000}"/>
    <cellStyle name="Input [yellow] 2 2 4 8" xfId="42621" xr:uid="{00000000-0005-0000-0000-0000FC440000}"/>
    <cellStyle name="Input [yellow] 2 2 5" xfId="52979" xr:uid="{00000000-0005-0000-0000-0000FD440000}"/>
    <cellStyle name="Input [yellow] 2 3" xfId="1779" xr:uid="{00000000-0005-0000-0000-0000FE440000}"/>
    <cellStyle name="Input [yellow] 2 3 2" xfId="6993" xr:uid="{00000000-0005-0000-0000-0000FF440000}"/>
    <cellStyle name="Input [yellow] 2 3 2 10" xfId="39757" xr:uid="{00000000-0005-0000-0000-000000450000}"/>
    <cellStyle name="Input [yellow] 2 3 2 11" xfId="43429" xr:uid="{00000000-0005-0000-0000-000001450000}"/>
    <cellStyle name="Input [yellow] 2 3 2 2" xfId="10523" xr:uid="{00000000-0005-0000-0000-000002450000}"/>
    <cellStyle name="Input [yellow] 2 3 2 2 2" xfId="18316" xr:uid="{00000000-0005-0000-0000-000003450000}"/>
    <cellStyle name="Input [yellow] 2 3 2 2 2 2" xfId="43863" xr:uid="{00000000-0005-0000-0000-000004450000}"/>
    <cellStyle name="Input [yellow] 2 3 2 2 2 3" xfId="47772" xr:uid="{00000000-0005-0000-0000-000005450000}"/>
    <cellStyle name="Input [yellow] 2 3 2 2 2 4" xfId="35953" xr:uid="{00000000-0005-0000-0000-000006450000}"/>
    <cellStyle name="Input [yellow] 2 3 2 2 3" xfId="20041" xr:uid="{00000000-0005-0000-0000-000007450000}"/>
    <cellStyle name="Input [yellow] 2 3 2 2 3 2" xfId="45578" xr:uid="{00000000-0005-0000-0000-000008450000}"/>
    <cellStyle name="Input [yellow] 2 3 2 2 3 3" xfId="49484" xr:uid="{00000000-0005-0000-0000-000009450000}"/>
    <cellStyle name="Input [yellow] 2 3 2 2 3 4" xfId="37539" xr:uid="{00000000-0005-0000-0000-00000A450000}"/>
    <cellStyle name="Input [yellow] 2 3 2 2 4" xfId="12898" xr:uid="{00000000-0005-0000-0000-00000B450000}"/>
    <cellStyle name="Input [yellow] 2 3 2 2 4 2" xfId="42253" xr:uid="{00000000-0005-0000-0000-00000C450000}"/>
    <cellStyle name="Input [yellow] 2 3 2 2 4 3" xfId="43582" xr:uid="{00000000-0005-0000-0000-00000D450000}"/>
    <cellStyle name="Input [yellow] 2 3 2 2 4 4" xfId="30548" xr:uid="{00000000-0005-0000-0000-00000E450000}"/>
    <cellStyle name="Input [yellow] 2 3 2 2 5" xfId="20729" xr:uid="{00000000-0005-0000-0000-00000F450000}"/>
    <cellStyle name="Input [yellow] 2 3 2 2 5 2" xfId="46266" xr:uid="{00000000-0005-0000-0000-000010450000}"/>
    <cellStyle name="Input [yellow] 2 3 2 2 5 3" xfId="50172" xr:uid="{00000000-0005-0000-0000-000011450000}"/>
    <cellStyle name="Input [yellow] 2 3 2 2 5 4" xfId="38135" xr:uid="{00000000-0005-0000-0000-000012450000}"/>
    <cellStyle name="Input [yellow] 2 3 2 2 6" xfId="21382" xr:uid="{00000000-0005-0000-0000-000013450000}"/>
    <cellStyle name="Input [yellow] 2 3 2 2 6 2" xfId="46919" xr:uid="{00000000-0005-0000-0000-000014450000}"/>
    <cellStyle name="Input [yellow] 2 3 2 2 6 3" xfId="50825" xr:uid="{00000000-0005-0000-0000-000015450000}"/>
    <cellStyle name="Input [yellow] 2 3 2 2 7" xfId="40722" xr:uid="{00000000-0005-0000-0000-000016450000}"/>
    <cellStyle name="Input [yellow] 2 3 2 2 8" xfId="40105" xr:uid="{00000000-0005-0000-0000-000017450000}"/>
    <cellStyle name="Input [yellow] 2 3 2 3" xfId="10818" xr:uid="{00000000-0005-0000-0000-000018450000}"/>
    <cellStyle name="Input [yellow] 2 3 2 3 2" xfId="18611" xr:uid="{00000000-0005-0000-0000-000019450000}"/>
    <cellStyle name="Input [yellow] 2 3 2 3 2 2" xfId="44158" xr:uid="{00000000-0005-0000-0000-00001A450000}"/>
    <cellStyle name="Input [yellow] 2 3 2 3 2 3" xfId="48067" xr:uid="{00000000-0005-0000-0000-00001B450000}"/>
    <cellStyle name="Input [yellow] 2 3 2 3 2 4" xfId="36248" xr:uid="{00000000-0005-0000-0000-00001C450000}"/>
    <cellStyle name="Input [yellow] 2 3 2 3 3" xfId="19723" xr:uid="{00000000-0005-0000-0000-00001D450000}"/>
    <cellStyle name="Input [yellow] 2 3 2 3 3 2" xfId="45260" xr:uid="{00000000-0005-0000-0000-00001E450000}"/>
    <cellStyle name="Input [yellow] 2 3 2 3 3 3" xfId="49166" xr:uid="{00000000-0005-0000-0000-00001F450000}"/>
    <cellStyle name="Input [yellow] 2 3 2 3 3 4" xfId="37250" xr:uid="{00000000-0005-0000-0000-000020450000}"/>
    <cellStyle name="Input [yellow] 2 3 2 3 4" xfId="19252" xr:uid="{00000000-0005-0000-0000-000021450000}"/>
    <cellStyle name="Input [yellow] 2 3 2 3 4 2" xfId="44789" xr:uid="{00000000-0005-0000-0000-000022450000}"/>
    <cellStyle name="Input [yellow] 2 3 2 3 4 3" xfId="48695" xr:uid="{00000000-0005-0000-0000-000023450000}"/>
    <cellStyle name="Input [yellow] 2 3 2 3 4 4" xfId="36830" xr:uid="{00000000-0005-0000-0000-000024450000}"/>
    <cellStyle name="Input [yellow] 2 3 2 3 5" xfId="21024" xr:uid="{00000000-0005-0000-0000-000025450000}"/>
    <cellStyle name="Input [yellow] 2 3 2 3 5 2" xfId="46561" xr:uid="{00000000-0005-0000-0000-000026450000}"/>
    <cellStyle name="Input [yellow] 2 3 2 3 5 3" xfId="50467" xr:uid="{00000000-0005-0000-0000-000027450000}"/>
    <cellStyle name="Input [yellow] 2 3 2 3 5 4" xfId="38430" xr:uid="{00000000-0005-0000-0000-000028450000}"/>
    <cellStyle name="Input [yellow] 2 3 2 3 6" xfId="21677" xr:uid="{00000000-0005-0000-0000-000029450000}"/>
    <cellStyle name="Input [yellow] 2 3 2 3 6 2" xfId="47214" xr:uid="{00000000-0005-0000-0000-00002A450000}"/>
    <cellStyle name="Input [yellow] 2 3 2 3 6 3" xfId="51120" xr:uid="{00000000-0005-0000-0000-00002B450000}"/>
    <cellStyle name="Input [yellow] 2 3 2 3 7" xfId="41017" xr:uid="{00000000-0005-0000-0000-00002C450000}"/>
    <cellStyle name="Input [yellow] 2 3 2 3 8" xfId="42737" xr:uid="{00000000-0005-0000-0000-00002D450000}"/>
    <cellStyle name="Input [yellow] 2 3 2 4" xfId="10168" xr:uid="{00000000-0005-0000-0000-00002E450000}"/>
    <cellStyle name="Input [yellow] 2 3 2 4 2" xfId="17961" xr:uid="{00000000-0005-0000-0000-00002F450000}"/>
    <cellStyle name="Input [yellow] 2 3 2 4 2 2" xfId="43751" xr:uid="{00000000-0005-0000-0000-000030450000}"/>
    <cellStyle name="Input [yellow] 2 3 2 4 2 3" xfId="47674" xr:uid="{00000000-0005-0000-0000-000031450000}"/>
    <cellStyle name="Input [yellow] 2 3 2 4 2 4" xfId="35598" xr:uid="{00000000-0005-0000-0000-000032450000}"/>
    <cellStyle name="Input [yellow] 2 3 2 4 3" xfId="19319" xr:uid="{00000000-0005-0000-0000-000033450000}"/>
    <cellStyle name="Input [yellow] 2 3 2 4 3 2" xfId="44856" xr:uid="{00000000-0005-0000-0000-000034450000}"/>
    <cellStyle name="Input [yellow] 2 3 2 4 3 3" xfId="48762" xr:uid="{00000000-0005-0000-0000-000035450000}"/>
    <cellStyle name="Input [yellow] 2 3 2 4 3 4" xfId="36897" xr:uid="{00000000-0005-0000-0000-000036450000}"/>
    <cellStyle name="Input [yellow] 2 3 2 4 4" xfId="11649" xr:uid="{00000000-0005-0000-0000-000037450000}"/>
    <cellStyle name="Input [yellow] 2 3 2 4 4 2" xfId="41660" xr:uid="{00000000-0005-0000-0000-000038450000}"/>
    <cellStyle name="Input [yellow] 2 3 2 4 4 3" xfId="40562" xr:uid="{00000000-0005-0000-0000-000039450000}"/>
    <cellStyle name="Input [yellow] 2 3 2 4 4 4" xfId="29348" xr:uid="{00000000-0005-0000-0000-00003A450000}"/>
    <cellStyle name="Input [yellow] 2 3 2 4 5" xfId="20631" xr:uid="{00000000-0005-0000-0000-00003B450000}"/>
    <cellStyle name="Input [yellow] 2 3 2 4 5 2" xfId="46168" xr:uid="{00000000-0005-0000-0000-00003C450000}"/>
    <cellStyle name="Input [yellow] 2 3 2 4 5 3" xfId="50074" xr:uid="{00000000-0005-0000-0000-00003D450000}"/>
    <cellStyle name="Input [yellow] 2 3 2 4 5 4" xfId="38037" xr:uid="{00000000-0005-0000-0000-00003E450000}"/>
    <cellStyle name="Input [yellow] 2 3 2 4 6" xfId="21284" xr:uid="{00000000-0005-0000-0000-00003F450000}"/>
    <cellStyle name="Input [yellow] 2 3 2 4 6 2" xfId="46821" xr:uid="{00000000-0005-0000-0000-000040450000}"/>
    <cellStyle name="Input [yellow] 2 3 2 4 6 3" xfId="50727" xr:uid="{00000000-0005-0000-0000-000041450000}"/>
    <cellStyle name="Input [yellow] 2 3 2 4 7" xfId="40610" xr:uid="{00000000-0005-0000-0000-000042450000}"/>
    <cellStyle name="Input [yellow] 2 3 2 4 8" xfId="43644" xr:uid="{00000000-0005-0000-0000-000043450000}"/>
    <cellStyle name="Input [yellow] 2 3 2 5" xfId="14781" xr:uid="{00000000-0005-0000-0000-000044450000}"/>
    <cellStyle name="Input [yellow] 2 3 2 5 2" xfId="42897" xr:uid="{00000000-0005-0000-0000-000045450000}"/>
    <cellStyle name="Input [yellow] 2 3 2 5 3" xfId="43186" xr:uid="{00000000-0005-0000-0000-000046450000}"/>
    <cellStyle name="Input [yellow] 2 3 2 5 4" xfId="32416" xr:uid="{00000000-0005-0000-0000-000047450000}"/>
    <cellStyle name="Input [yellow] 2 3 2 6" xfId="13068" xr:uid="{00000000-0005-0000-0000-000048450000}"/>
    <cellStyle name="Input [yellow] 2 3 2 6 2" xfId="42289" xr:uid="{00000000-0005-0000-0000-000049450000}"/>
    <cellStyle name="Input [yellow] 2 3 2 6 3" xfId="39655" xr:uid="{00000000-0005-0000-0000-00004A450000}"/>
    <cellStyle name="Input [yellow] 2 3 2 6 4" xfId="30717" xr:uid="{00000000-0005-0000-0000-00004B450000}"/>
    <cellStyle name="Input [yellow] 2 3 2 7" xfId="19533" xr:uid="{00000000-0005-0000-0000-00004C450000}"/>
    <cellStyle name="Input [yellow] 2 3 2 7 2" xfId="45070" xr:uid="{00000000-0005-0000-0000-00004D450000}"/>
    <cellStyle name="Input [yellow] 2 3 2 7 3" xfId="48976" xr:uid="{00000000-0005-0000-0000-00004E450000}"/>
    <cellStyle name="Input [yellow] 2 3 2 7 4" xfId="37080" xr:uid="{00000000-0005-0000-0000-00004F450000}"/>
    <cellStyle name="Input [yellow] 2 3 2 8" xfId="19832" xr:uid="{00000000-0005-0000-0000-000050450000}"/>
    <cellStyle name="Input [yellow] 2 3 2 8 2" xfId="45369" xr:uid="{00000000-0005-0000-0000-000051450000}"/>
    <cellStyle name="Input [yellow] 2 3 2 8 3" xfId="49275" xr:uid="{00000000-0005-0000-0000-000052450000}"/>
    <cellStyle name="Input [yellow] 2 3 2 8 4" xfId="37350" xr:uid="{00000000-0005-0000-0000-000053450000}"/>
    <cellStyle name="Input [yellow] 2 3 2 9" xfId="19377" xr:uid="{00000000-0005-0000-0000-000054450000}"/>
    <cellStyle name="Input [yellow] 2 3 2 9 2" xfId="44914" xr:uid="{00000000-0005-0000-0000-000055450000}"/>
    <cellStyle name="Input [yellow] 2 3 2 9 3" xfId="48820" xr:uid="{00000000-0005-0000-0000-000056450000}"/>
    <cellStyle name="Input [yellow] 2 3 2 9 4" xfId="36943" xr:uid="{00000000-0005-0000-0000-000057450000}"/>
    <cellStyle name="Input [yellow] 2 3 3" xfId="10442" xr:uid="{00000000-0005-0000-0000-000058450000}"/>
    <cellStyle name="Input [yellow] 2 3 3 2" xfId="18235" xr:uid="{00000000-0005-0000-0000-000059450000}"/>
    <cellStyle name="Input [yellow] 2 3 3 2 2" xfId="43782" xr:uid="{00000000-0005-0000-0000-00005A450000}"/>
    <cellStyle name="Input [yellow] 2 3 3 2 3" xfId="47691" xr:uid="{00000000-0005-0000-0000-00005B450000}"/>
    <cellStyle name="Input [yellow] 2 3 3 2 4" xfId="35872" xr:uid="{00000000-0005-0000-0000-00005C450000}"/>
    <cellStyle name="Input [yellow] 2 3 3 3" xfId="19145" xr:uid="{00000000-0005-0000-0000-00005D450000}"/>
    <cellStyle name="Input [yellow] 2 3 3 3 2" xfId="44682" xr:uid="{00000000-0005-0000-0000-00005E450000}"/>
    <cellStyle name="Input [yellow] 2 3 3 3 3" xfId="48588" xr:uid="{00000000-0005-0000-0000-00005F450000}"/>
    <cellStyle name="Input [yellow] 2 3 3 3 4" xfId="36740" xr:uid="{00000000-0005-0000-0000-000060450000}"/>
    <cellStyle name="Input [yellow] 2 3 3 4" xfId="19969" xr:uid="{00000000-0005-0000-0000-000061450000}"/>
    <cellStyle name="Input [yellow] 2 3 3 4 2" xfId="45506" xr:uid="{00000000-0005-0000-0000-000062450000}"/>
    <cellStyle name="Input [yellow] 2 3 3 4 3" xfId="49412" xr:uid="{00000000-0005-0000-0000-000063450000}"/>
    <cellStyle name="Input [yellow] 2 3 3 4 4" xfId="37474" xr:uid="{00000000-0005-0000-0000-000064450000}"/>
    <cellStyle name="Input [yellow] 2 3 3 5" xfId="20648" xr:uid="{00000000-0005-0000-0000-000065450000}"/>
    <cellStyle name="Input [yellow] 2 3 3 5 2" xfId="46185" xr:uid="{00000000-0005-0000-0000-000066450000}"/>
    <cellStyle name="Input [yellow] 2 3 3 5 3" xfId="50091" xr:uid="{00000000-0005-0000-0000-000067450000}"/>
    <cellStyle name="Input [yellow] 2 3 3 5 4" xfId="38054" xr:uid="{00000000-0005-0000-0000-000068450000}"/>
    <cellStyle name="Input [yellow] 2 3 3 6" xfId="21301" xr:uid="{00000000-0005-0000-0000-000069450000}"/>
    <cellStyle name="Input [yellow] 2 3 3 6 2" xfId="46838" xr:uid="{00000000-0005-0000-0000-00006A450000}"/>
    <cellStyle name="Input [yellow] 2 3 3 6 3" xfId="50744" xr:uid="{00000000-0005-0000-0000-00006B450000}"/>
    <cellStyle name="Input [yellow] 2 3 3 7" xfId="40641" xr:uid="{00000000-0005-0000-0000-00006C450000}"/>
    <cellStyle name="Input [yellow] 2 3 3 8" xfId="42085" xr:uid="{00000000-0005-0000-0000-00006D450000}"/>
    <cellStyle name="Input [yellow] 2 3 4" xfId="7779" xr:uid="{00000000-0005-0000-0000-00006E450000}"/>
    <cellStyle name="Input [yellow] 2 3 4 2" xfId="15576" xr:uid="{00000000-0005-0000-0000-00006F450000}"/>
    <cellStyle name="Input [yellow] 2 3 4 2 2" xfId="43255" xr:uid="{00000000-0005-0000-0000-000070450000}"/>
    <cellStyle name="Input [yellow] 2 3 4 2 3" xfId="40147" xr:uid="{00000000-0005-0000-0000-000071450000}"/>
    <cellStyle name="Input [yellow] 2 3 4 2 4" xfId="33211" xr:uid="{00000000-0005-0000-0000-000072450000}"/>
    <cellStyle name="Input [yellow] 2 3 4 3" xfId="19957" xr:uid="{00000000-0005-0000-0000-000073450000}"/>
    <cellStyle name="Input [yellow] 2 3 4 3 2" xfId="45494" xr:uid="{00000000-0005-0000-0000-000074450000}"/>
    <cellStyle name="Input [yellow] 2 3 4 3 3" xfId="49400" xr:uid="{00000000-0005-0000-0000-000075450000}"/>
    <cellStyle name="Input [yellow] 2 3 4 3 4" xfId="37462" xr:uid="{00000000-0005-0000-0000-000076450000}"/>
    <cellStyle name="Input [yellow] 2 3 4 4" xfId="20291" xr:uid="{00000000-0005-0000-0000-000077450000}"/>
    <cellStyle name="Input [yellow] 2 3 4 4 2" xfId="45828" xr:uid="{00000000-0005-0000-0000-000078450000}"/>
    <cellStyle name="Input [yellow] 2 3 4 4 3" xfId="49734" xr:uid="{00000000-0005-0000-0000-000079450000}"/>
    <cellStyle name="Input [yellow] 2 3 4 4 4" xfId="37758" xr:uid="{00000000-0005-0000-0000-00007A450000}"/>
    <cellStyle name="Input [yellow] 2 3 4 5" xfId="19000" xr:uid="{00000000-0005-0000-0000-00007B450000}"/>
    <cellStyle name="Input [yellow] 2 3 4 5 2" xfId="44537" xr:uid="{00000000-0005-0000-0000-00007C450000}"/>
    <cellStyle name="Input [yellow] 2 3 4 5 3" xfId="48443" xr:uid="{00000000-0005-0000-0000-00007D450000}"/>
    <cellStyle name="Input [yellow] 2 3 4 5 4" xfId="36622" xr:uid="{00000000-0005-0000-0000-00007E450000}"/>
    <cellStyle name="Input [yellow] 2 3 4 6" xfId="19498" xr:uid="{00000000-0005-0000-0000-00007F450000}"/>
    <cellStyle name="Input [yellow] 2 3 4 6 2" xfId="45035" xr:uid="{00000000-0005-0000-0000-000080450000}"/>
    <cellStyle name="Input [yellow] 2 3 4 6 3" xfId="48941" xr:uid="{00000000-0005-0000-0000-000081450000}"/>
    <cellStyle name="Input [yellow] 2 3 4 7" xfId="40114" xr:uid="{00000000-0005-0000-0000-000082450000}"/>
    <cellStyle name="Input [yellow] 2 3 4 8" xfId="43534" xr:uid="{00000000-0005-0000-0000-000083450000}"/>
    <cellStyle name="Input [yellow] 2 4" xfId="6991" xr:uid="{00000000-0005-0000-0000-000084450000}"/>
    <cellStyle name="Input [yellow] 2 4 10" xfId="39755" xr:uid="{00000000-0005-0000-0000-000085450000}"/>
    <cellStyle name="Input [yellow] 2 4 11" xfId="39521" xr:uid="{00000000-0005-0000-0000-000086450000}"/>
    <cellStyle name="Input [yellow] 2 4 2" xfId="10521" xr:uid="{00000000-0005-0000-0000-000087450000}"/>
    <cellStyle name="Input [yellow] 2 4 2 2" xfId="18314" xr:uid="{00000000-0005-0000-0000-000088450000}"/>
    <cellStyle name="Input [yellow] 2 4 2 2 2" xfId="43861" xr:uid="{00000000-0005-0000-0000-000089450000}"/>
    <cellStyle name="Input [yellow] 2 4 2 2 3" xfId="47770" xr:uid="{00000000-0005-0000-0000-00008A450000}"/>
    <cellStyle name="Input [yellow] 2 4 2 2 4" xfId="35951" xr:uid="{00000000-0005-0000-0000-00008B450000}"/>
    <cellStyle name="Input [yellow] 2 4 2 3" xfId="20175" xr:uid="{00000000-0005-0000-0000-00008C450000}"/>
    <cellStyle name="Input [yellow] 2 4 2 3 2" xfId="45712" xr:uid="{00000000-0005-0000-0000-00008D450000}"/>
    <cellStyle name="Input [yellow] 2 4 2 3 3" xfId="49618" xr:uid="{00000000-0005-0000-0000-00008E450000}"/>
    <cellStyle name="Input [yellow] 2 4 2 3 4" xfId="37661" xr:uid="{00000000-0005-0000-0000-00008F450000}"/>
    <cellStyle name="Input [yellow] 2 4 2 4" xfId="11620" xr:uid="{00000000-0005-0000-0000-000090450000}"/>
    <cellStyle name="Input [yellow] 2 4 2 4 2" xfId="41631" xr:uid="{00000000-0005-0000-0000-000091450000}"/>
    <cellStyle name="Input [yellow] 2 4 2 4 3" xfId="43599" xr:uid="{00000000-0005-0000-0000-000092450000}"/>
    <cellStyle name="Input [yellow] 2 4 2 4 4" xfId="29323" xr:uid="{00000000-0005-0000-0000-000093450000}"/>
    <cellStyle name="Input [yellow] 2 4 2 5" xfId="20727" xr:uid="{00000000-0005-0000-0000-000094450000}"/>
    <cellStyle name="Input [yellow] 2 4 2 5 2" xfId="46264" xr:uid="{00000000-0005-0000-0000-000095450000}"/>
    <cellStyle name="Input [yellow] 2 4 2 5 3" xfId="50170" xr:uid="{00000000-0005-0000-0000-000096450000}"/>
    <cellStyle name="Input [yellow] 2 4 2 5 4" xfId="38133" xr:uid="{00000000-0005-0000-0000-000097450000}"/>
    <cellStyle name="Input [yellow] 2 4 2 6" xfId="21380" xr:uid="{00000000-0005-0000-0000-000098450000}"/>
    <cellStyle name="Input [yellow] 2 4 2 6 2" xfId="46917" xr:uid="{00000000-0005-0000-0000-000099450000}"/>
    <cellStyle name="Input [yellow] 2 4 2 6 3" xfId="50823" xr:uid="{00000000-0005-0000-0000-00009A450000}"/>
    <cellStyle name="Input [yellow] 2 4 2 7" xfId="40720" xr:uid="{00000000-0005-0000-0000-00009B450000}"/>
    <cellStyle name="Input [yellow] 2 4 2 8" xfId="41443" xr:uid="{00000000-0005-0000-0000-00009C450000}"/>
    <cellStyle name="Input [yellow] 2 4 3" xfId="10816" xr:uid="{00000000-0005-0000-0000-00009D450000}"/>
    <cellStyle name="Input [yellow] 2 4 3 2" xfId="18609" xr:uid="{00000000-0005-0000-0000-00009E450000}"/>
    <cellStyle name="Input [yellow] 2 4 3 2 2" xfId="44156" xr:uid="{00000000-0005-0000-0000-00009F450000}"/>
    <cellStyle name="Input [yellow] 2 4 3 2 3" xfId="48065" xr:uid="{00000000-0005-0000-0000-0000A0450000}"/>
    <cellStyle name="Input [yellow] 2 4 3 2 4" xfId="36246" xr:uid="{00000000-0005-0000-0000-0000A1450000}"/>
    <cellStyle name="Input [yellow] 2 4 3 3" xfId="19886" xr:uid="{00000000-0005-0000-0000-0000A2450000}"/>
    <cellStyle name="Input [yellow] 2 4 3 3 2" xfId="45423" xr:uid="{00000000-0005-0000-0000-0000A3450000}"/>
    <cellStyle name="Input [yellow] 2 4 3 3 3" xfId="49329" xr:uid="{00000000-0005-0000-0000-0000A4450000}"/>
    <cellStyle name="Input [yellow] 2 4 3 3 4" xfId="37400" xr:uid="{00000000-0005-0000-0000-0000A5450000}"/>
    <cellStyle name="Input [yellow] 2 4 3 4" xfId="19782" xr:uid="{00000000-0005-0000-0000-0000A6450000}"/>
    <cellStyle name="Input [yellow] 2 4 3 4 2" xfId="45319" xr:uid="{00000000-0005-0000-0000-0000A7450000}"/>
    <cellStyle name="Input [yellow] 2 4 3 4 3" xfId="49225" xr:uid="{00000000-0005-0000-0000-0000A8450000}"/>
    <cellStyle name="Input [yellow] 2 4 3 4 4" xfId="37308" xr:uid="{00000000-0005-0000-0000-0000A9450000}"/>
    <cellStyle name="Input [yellow] 2 4 3 5" xfId="21022" xr:uid="{00000000-0005-0000-0000-0000AA450000}"/>
    <cellStyle name="Input [yellow] 2 4 3 5 2" xfId="46559" xr:uid="{00000000-0005-0000-0000-0000AB450000}"/>
    <cellStyle name="Input [yellow] 2 4 3 5 3" xfId="50465" xr:uid="{00000000-0005-0000-0000-0000AC450000}"/>
    <cellStyle name="Input [yellow] 2 4 3 5 4" xfId="38428" xr:uid="{00000000-0005-0000-0000-0000AD450000}"/>
    <cellStyle name="Input [yellow] 2 4 3 6" xfId="21675" xr:uid="{00000000-0005-0000-0000-0000AE450000}"/>
    <cellStyle name="Input [yellow] 2 4 3 6 2" xfId="47212" xr:uid="{00000000-0005-0000-0000-0000AF450000}"/>
    <cellStyle name="Input [yellow] 2 4 3 6 3" xfId="51118" xr:uid="{00000000-0005-0000-0000-0000B0450000}"/>
    <cellStyle name="Input [yellow] 2 4 3 7" xfId="41015" xr:uid="{00000000-0005-0000-0000-0000B1450000}"/>
    <cellStyle name="Input [yellow] 2 4 3 8" xfId="40589" xr:uid="{00000000-0005-0000-0000-0000B2450000}"/>
    <cellStyle name="Input [yellow] 2 4 4" xfId="10166" xr:uid="{00000000-0005-0000-0000-0000B3450000}"/>
    <cellStyle name="Input [yellow] 2 4 4 2" xfId="17959" xr:uid="{00000000-0005-0000-0000-0000B4450000}"/>
    <cellStyle name="Input [yellow] 2 4 4 2 2" xfId="43749" xr:uid="{00000000-0005-0000-0000-0000B5450000}"/>
    <cellStyle name="Input [yellow] 2 4 4 2 3" xfId="47672" xr:uid="{00000000-0005-0000-0000-0000B6450000}"/>
    <cellStyle name="Input [yellow] 2 4 4 2 4" xfId="35596" xr:uid="{00000000-0005-0000-0000-0000B7450000}"/>
    <cellStyle name="Input [yellow] 2 4 4 3" xfId="19446" xr:uid="{00000000-0005-0000-0000-0000B8450000}"/>
    <cellStyle name="Input [yellow] 2 4 4 3 2" xfId="44983" xr:uid="{00000000-0005-0000-0000-0000B9450000}"/>
    <cellStyle name="Input [yellow] 2 4 4 3 3" xfId="48889" xr:uid="{00000000-0005-0000-0000-0000BA450000}"/>
    <cellStyle name="Input [yellow] 2 4 4 3 4" xfId="37011" xr:uid="{00000000-0005-0000-0000-0000BB450000}"/>
    <cellStyle name="Input [yellow] 2 4 4 4" xfId="19540" xr:uid="{00000000-0005-0000-0000-0000BC450000}"/>
    <cellStyle name="Input [yellow] 2 4 4 4 2" xfId="45077" xr:uid="{00000000-0005-0000-0000-0000BD450000}"/>
    <cellStyle name="Input [yellow] 2 4 4 4 3" xfId="48983" xr:uid="{00000000-0005-0000-0000-0000BE450000}"/>
    <cellStyle name="Input [yellow] 2 4 4 4 4" xfId="37085" xr:uid="{00000000-0005-0000-0000-0000BF450000}"/>
    <cellStyle name="Input [yellow] 2 4 4 5" xfId="20629" xr:uid="{00000000-0005-0000-0000-0000C0450000}"/>
    <cellStyle name="Input [yellow] 2 4 4 5 2" xfId="46166" xr:uid="{00000000-0005-0000-0000-0000C1450000}"/>
    <cellStyle name="Input [yellow] 2 4 4 5 3" xfId="50072" xr:uid="{00000000-0005-0000-0000-0000C2450000}"/>
    <cellStyle name="Input [yellow] 2 4 4 5 4" xfId="38035" xr:uid="{00000000-0005-0000-0000-0000C3450000}"/>
    <cellStyle name="Input [yellow] 2 4 4 6" xfId="21282" xr:uid="{00000000-0005-0000-0000-0000C4450000}"/>
    <cellStyle name="Input [yellow] 2 4 4 6 2" xfId="46819" xr:uid="{00000000-0005-0000-0000-0000C5450000}"/>
    <cellStyle name="Input [yellow] 2 4 4 6 3" xfId="50725" xr:uid="{00000000-0005-0000-0000-0000C6450000}"/>
    <cellStyle name="Input [yellow] 2 4 4 7" xfId="40608" xr:uid="{00000000-0005-0000-0000-0000C7450000}"/>
    <cellStyle name="Input [yellow] 2 4 4 8" xfId="47521" xr:uid="{00000000-0005-0000-0000-0000C8450000}"/>
    <cellStyle name="Input [yellow] 2 4 5" xfId="14779" xr:uid="{00000000-0005-0000-0000-0000C9450000}"/>
    <cellStyle name="Input [yellow] 2 4 5 2" xfId="42895" xr:uid="{00000000-0005-0000-0000-0000CA450000}"/>
    <cellStyle name="Input [yellow] 2 4 5 3" xfId="39065" xr:uid="{00000000-0005-0000-0000-0000CB450000}"/>
    <cellStyle name="Input [yellow] 2 4 5 4" xfId="32414" xr:uid="{00000000-0005-0000-0000-0000CC450000}"/>
    <cellStyle name="Input [yellow] 2 4 6" xfId="13066" xr:uid="{00000000-0005-0000-0000-0000CD450000}"/>
    <cellStyle name="Input [yellow] 2 4 6 2" xfId="42287" xr:uid="{00000000-0005-0000-0000-0000CE450000}"/>
    <cellStyle name="Input [yellow] 2 4 6 3" xfId="43687" xr:uid="{00000000-0005-0000-0000-0000CF450000}"/>
    <cellStyle name="Input [yellow] 2 4 6 4" xfId="30715" xr:uid="{00000000-0005-0000-0000-0000D0450000}"/>
    <cellStyle name="Input [yellow] 2 4 7" xfId="19176" xr:uid="{00000000-0005-0000-0000-0000D1450000}"/>
    <cellStyle name="Input [yellow] 2 4 7 2" xfId="44713" xr:uid="{00000000-0005-0000-0000-0000D2450000}"/>
    <cellStyle name="Input [yellow] 2 4 7 3" xfId="48619" xr:uid="{00000000-0005-0000-0000-0000D3450000}"/>
    <cellStyle name="Input [yellow] 2 4 7 4" xfId="36767" xr:uid="{00000000-0005-0000-0000-0000D4450000}"/>
    <cellStyle name="Input [yellow] 2 4 8" xfId="18886" xr:uid="{00000000-0005-0000-0000-0000D5450000}"/>
    <cellStyle name="Input [yellow] 2 4 8 2" xfId="44423" xr:uid="{00000000-0005-0000-0000-0000D6450000}"/>
    <cellStyle name="Input [yellow] 2 4 8 3" xfId="48329" xr:uid="{00000000-0005-0000-0000-0000D7450000}"/>
    <cellStyle name="Input [yellow] 2 4 8 4" xfId="36522" xr:uid="{00000000-0005-0000-0000-0000D8450000}"/>
    <cellStyle name="Input [yellow] 2 4 9" xfId="20290" xr:uid="{00000000-0005-0000-0000-0000D9450000}"/>
    <cellStyle name="Input [yellow] 2 4 9 2" xfId="45827" xr:uid="{00000000-0005-0000-0000-0000DA450000}"/>
    <cellStyle name="Input [yellow] 2 4 9 3" xfId="49733" xr:uid="{00000000-0005-0000-0000-0000DB450000}"/>
    <cellStyle name="Input [yellow] 2 4 9 4" xfId="37757" xr:uid="{00000000-0005-0000-0000-0000DC450000}"/>
    <cellStyle name="Input [yellow] 2 5" xfId="10440" xr:uid="{00000000-0005-0000-0000-0000DD450000}"/>
    <cellStyle name="Input [yellow] 2 5 2" xfId="18233" xr:uid="{00000000-0005-0000-0000-0000DE450000}"/>
    <cellStyle name="Input [yellow] 2 5 2 2" xfId="43780" xr:uid="{00000000-0005-0000-0000-0000DF450000}"/>
    <cellStyle name="Input [yellow] 2 5 2 3" xfId="47689" xr:uid="{00000000-0005-0000-0000-0000E0450000}"/>
    <cellStyle name="Input [yellow] 2 5 2 4" xfId="35870" xr:uid="{00000000-0005-0000-0000-0000E1450000}"/>
    <cellStyle name="Input [yellow] 2 5 3" xfId="19313" xr:uid="{00000000-0005-0000-0000-0000E2450000}"/>
    <cellStyle name="Input [yellow] 2 5 3 2" xfId="44850" xr:uid="{00000000-0005-0000-0000-0000E3450000}"/>
    <cellStyle name="Input [yellow] 2 5 3 3" xfId="48756" xr:uid="{00000000-0005-0000-0000-0000E4450000}"/>
    <cellStyle name="Input [yellow] 2 5 3 4" xfId="36891" xr:uid="{00000000-0005-0000-0000-0000E5450000}"/>
    <cellStyle name="Input [yellow] 2 5 4" xfId="11574" xr:uid="{00000000-0005-0000-0000-0000E6450000}"/>
    <cellStyle name="Input [yellow] 2 5 4 2" xfId="41585" xr:uid="{00000000-0005-0000-0000-0000E7450000}"/>
    <cellStyle name="Input [yellow] 2 5 4 3" xfId="43708" xr:uid="{00000000-0005-0000-0000-0000E8450000}"/>
    <cellStyle name="Input [yellow] 2 5 4 4" xfId="29285" xr:uid="{00000000-0005-0000-0000-0000E9450000}"/>
    <cellStyle name="Input [yellow] 2 5 5" xfId="20646" xr:uid="{00000000-0005-0000-0000-0000EA450000}"/>
    <cellStyle name="Input [yellow] 2 5 5 2" xfId="46183" xr:uid="{00000000-0005-0000-0000-0000EB450000}"/>
    <cellStyle name="Input [yellow] 2 5 5 3" xfId="50089" xr:uid="{00000000-0005-0000-0000-0000EC450000}"/>
    <cellStyle name="Input [yellow] 2 5 5 4" xfId="38052" xr:uid="{00000000-0005-0000-0000-0000ED450000}"/>
    <cellStyle name="Input [yellow] 2 5 6" xfId="21299" xr:uid="{00000000-0005-0000-0000-0000EE450000}"/>
    <cellStyle name="Input [yellow] 2 5 6 2" xfId="46836" xr:uid="{00000000-0005-0000-0000-0000EF450000}"/>
    <cellStyle name="Input [yellow] 2 5 6 3" xfId="50742" xr:uid="{00000000-0005-0000-0000-0000F0450000}"/>
    <cellStyle name="Input [yellow] 2 5 7" xfId="40639" xr:uid="{00000000-0005-0000-0000-0000F1450000}"/>
    <cellStyle name="Input [yellow] 2 5 8" xfId="43250" xr:uid="{00000000-0005-0000-0000-0000F2450000}"/>
    <cellStyle name="Input [yellow] 2 6" xfId="7777" xr:uid="{00000000-0005-0000-0000-0000F3450000}"/>
    <cellStyle name="Input [yellow] 2 6 2" xfId="15574" xr:uid="{00000000-0005-0000-0000-0000F4450000}"/>
    <cellStyle name="Input [yellow] 2 6 2 2" xfId="43253" xr:uid="{00000000-0005-0000-0000-0000F5450000}"/>
    <cellStyle name="Input [yellow] 2 6 2 3" xfId="41933" xr:uid="{00000000-0005-0000-0000-0000F6450000}"/>
    <cellStyle name="Input [yellow] 2 6 2 4" xfId="33209" xr:uid="{00000000-0005-0000-0000-0000F7450000}"/>
    <cellStyle name="Input [yellow] 2 6 3" xfId="20084" xr:uid="{00000000-0005-0000-0000-0000F8450000}"/>
    <cellStyle name="Input [yellow] 2 6 3 2" xfId="45621" xr:uid="{00000000-0005-0000-0000-0000F9450000}"/>
    <cellStyle name="Input [yellow] 2 6 3 3" xfId="49527" xr:uid="{00000000-0005-0000-0000-0000FA450000}"/>
    <cellStyle name="Input [yellow] 2 6 3 4" xfId="37577" xr:uid="{00000000-0005-0000-0000-0000FB450000}"/>
    <cellStyle name="Input [yellow] 2 6 4" xfId="19471" xr:uid="{00000000-0005-0000-0000-0000FC450000}"/>
    <cellStyle name="Input [yellow] 2 6 4 2" xfId="45008" xr:uid="{00000000-0005-0000-0000-0000FD450000}"/>
    <cellStyle name="Input [yellow] 2 6 4 3" xfId="48914" xr:uid="{00000000-0005-0000-0000-0000FE450000}"/>
    <cellStyle name="Input [yellow] 2 6 4 4" xfId="37029" xr:uid="{00000000-0005-0000-0000-0000FF450000}"/>
    <cellStyle name="Input [yellow] 2 6 5" xfId="20346" xr:uid="{00000000-0005-0000-0000-000000460000}"/>
    <cellStyle name="Input [yellow] 2 6 5 2" xfId="45883" xr:uid="{00000000-0005-0000-0000-000001460000}"/>
    <cellStyle name="Input [yellow] 2 6 5 3" xfId="49789" xr:uid="{00000000-0005-0000-0000-000002460000}"/>
    <cellStyle name="Input [yellow] 2 6 5 4" xfId="37806" xr:uid="{00000000-0005-0000-0000-000003460000}"/>
    <cellStyle name="Input [yellow] 2 6 6" xfId="12678" xr:uid="{00000000-0005-0000-0000-000004460000}"/>
    <cellStyle name="Input [yellow] 2 6 6 2" xfId="42157" xr:uid="{00000000-0005-0000-0000-000005460000}"/>
    <cellStyle name="Input [yellow] 2 6 6 3" xfId="40336" xr:uid="{00000000-0005-0000-0000-000006460000}"/>
    <cellStyle name="Input [yellow] 2 6 7" xfId="40112" xr:uid="{00000000-0005-0000-0000-000007460000}"/>
    <cellStyle name="Input [yellow] 2 6 8" xfId="47624" xr:uid="{00000000-0005-0000-0000-000008460000}"/>
    <cellStyle name="Input [yellow] 2 7" xfId="52978" xr:uid="{00000000-0005-0000-0000-000009460000}"/>
    <cellStyle name="Input [yellow] 2_BallGrid" xfId="1780" xr:uid="{00000000-0005-0000-0000-00000A460000}"/>
    <cellStyle name="Input [yellow] 3" xfId="1781" xr:uid="{00000000-0005-0000-0000-00000B460000}"/>
    <cellStyle name="Input [yellow] 3 2" xfId="1782" xr:uid="{00000000-0005-0000-0000-00000C460000}"/>
    <cellStyle name="Input [yellow] 3 2 2" xfId="6995" xr:uid="{00000000-0005-0000-0000-00000D460000}"/>
    <cellStyle name="Input [yellow] 3 2 2 10" xfId="39759" xr:uid="{00000000-0005-0000-0000-00000E460000}"/>
    <cellStyle name="Input [yellow] 3 2 2 11" xfId="39419" xr:uid="{00000000-0005-0000-0000-00000F460000}"/>
    <cellStyle name="Input [yellow] 3 2 2 2" xfId="10525" xr:uid="{00000000-0005-0000-0000-000010460000}"/>
    <cellStyle name="Input [yellow] 3 2 2 2 2" xfId="18318" xr:uid="{00000000-0005-0000-0000-000011460000}"/>
    <cellStyle name="Input [yellow] 3 2 2 2 2 2" xfId="43865" xr:uid="{00000000-0005-0000-0000-000012460000}"/>
    <cellStyle name="Input [yellow] 3 2 2 2 2 3" xfId="47774" xr:uid="{00000000-0005-0000-0000-000013460000}"/>
    <cellStyle name="Input [yellow] 3 2 2 2 2 4" xfId="35955" xr:uid="{00000000-0005-0000-0000-000014460000}"/>
    <cellStyle name="Input [yellow] 3 2 2 2 3" xfId="19916" xr:uid="{00000000-0005-0000-0000-000015460000}"/>
    <cellStyle name="Input [yellow] 3 2 2 2 3 2" xfId="45453" xr:uid="{00000000-0005-0000-0000-000016460000}"/>
    <cellStyle name="Input [yellow] 3 2 2 2 3 3" xfId="49359" xr:uid="{00000000-0005-0000-0000-000017460000}"/>
    <cellStyle name="Input [yellow] 3 2 2 2 3 4" xfId="37430" xr:uid="{00000000-0005-0000-0000-000018460000}"/>
    <cellStyle name="Input [yellow] 3 2 2 2 4" xfId="19781" xr:uid="{00000000-0005-0000-0000-000019460000}"/>
    <cellStyle name="Input [yellow] 3 2 2 2 4 2" xfId="45318" xr:uid="{00000000-0005-0000-0000-00001A460000}"/>
    <cellStyle name="Input [yellow] 3 2 2 2 4 3" xfId="49224" xr:uid="{00000000-0005-0000-0000-00001B460000}"/>
    <cellStyle name="Input [yellow] 3 2 2 2 4 4" xfId="37307" xr:uid="{00000000-0005-0000-0000-00001C460000}"/>
    <cellStyle name="Input [yellow] 3 2 2 2 5" xfId="20731" xr:uid="{00000000-0005-0000-0000-00001D460000}"/>
    <cellStyle name="Input [yellow] 3 2 2 2 5 2" xfId="46268" xr:uid="{00000000-0005-0000-0000-00001E460000}"/>
    <cellStyle name="Input [yellow] 3 2 2 2 5 3" xfId="50174" xr:uid="{00000000-0005-0000-0000-00001F460000}"/>
    <cellStyle name="Input [yellow] 3 2 2 2 5 4" xfId="38137" xr:uid="{00000000-0005-0000-0000-000020460000}"/>
    <cellStyle name="Input [yellow] 3 2 2 2 6" xfId="21384" xr:uid="{00000000-0005-0000-0000-000021460000}"/>
    <cellStyle name="Input [yellow] 3 2 2 2 6 2" xfId="46921" xr:uid="{00000000-0005-0000-0000-000022460000}"/>
    <cellStyle name="Input [yellow] 3 2 2 2 6 3" xfId="50827" xr:uid="{00000000-0005-0000-0000-000023460000}"/>
    <cellStyle name="Input [yellow] 3 2 2 2 7" xfId="40724" xr:uid="{00000000-0005-0000-0000-000024460000}"/>
    <cellStyle name="Input [yellow] 3 2 2 2 8" xfId="43744" xr:uid="{00000000-0005-0000-0000-000025460000}"/>
    <cellStyle name="Input [yellow] 3 2 2 3" xfId="10820" xr:uid="{00000000-0005-0000-0000-000026460000}"/>
    <cellStyle name="Input [yellow] 3 2 2 3 2" xfId="18613" xr:uid="{00000000-0005-0000-0000-000027460000}"/>
    <cellStyle name="Input [yellow] 3 2 2 3 2 2" xfId="44160" xr:uid="{00000000-0005-0000-0000-000028460000}"/>
    <cellStyle name="Input [yellow] 3 2 2 3 2 3" xfId="48069" xr:uid="{00000000-0005-0000-0000-000029460000}"/>
    <cellStyle name="Input [yellow] 3 2 2 3 2 4" xfId="36250" xr:uid="{00000000-0005-0000-0000-00002A460000}"/>
    <cellStyle name="Input [yellow] 3 2 2 3 3" xfId="19725" xr:uid="{00000000-0005-0000-0000-00002B460000}"/>
    <cellStyle name="Input [yellow] 3 2 2 3 3 2" xfId="45262" xr:uid="{00000000-0005-0000-0000-00002C460000}"/>
    <cellStyle name="Input [yellow] 3 2 2 3 3 3" xfId="49168" xr:uid="{00000000-0005-0000-0000-00002D460000}"/>
    <cellStyle name="Input [yellow] 3 2 2 3 3 4" xfId="37252" xr:uid="{00000000-0005-0000-0000-00002E460000}"/>
    <cellStyle name="Input [yellow] 3 2 2 3 4" xfId="20191" xr:uid="{00000000-0005-0000-0000-00002F460000}"/>
    <cellStyle name="Input [yellow] 3 2 2 3 4 2" xfId="45728" xr:uid="{00000000-0005-0000-0000-000030460000}"/>
    <cellStyle name="Input [yellow] 3 2 2 3 4 3" xfId="49634" xr:uid="{00000000-0005-0000-0000-000031460000}"/>
    <cellStyle name="Input [yellow] 3 2 2 3 4 4" xfId="37674" xr:uid="{00000000-0005-0000-0000-000032460000}"/>
    <cellStyle name="Input [yellow] 3 2 2 3 5" xfId="21026" xr:uid="{00000000-0005-0000-0000-000033460000}"/>
    <cellStyle name="Input [yellow] 3 2 2 3 5 2" xfId="46563" xr:uid="{00000000-0005-0000-0000-000034460000}"/>
    <cellStyle name="Input [yellow] 3 2 2 3 5 3" xfId="50469" xr:uid="{00000000-0005-0000-0000-000035460000}"/>
    <cellStyle name="Input [yellow] 3 2 2 3 5 4" xfId="38432" xr:uid="{00000000-0005-0000-0000-000036460000}"/>
    <cellStyle name="Input [yellow] 3 2 2 3 6" xfId="21679" xr:uid="{00000000-0005-0000-0000-000037460000}"/>
    <cellStyle name="Input [yellow] 3 2 2 3 6 2" xfId="47216" xr:uid="{00000000-0005-0000-0000-000038460000}"/>
    <cellStyle name="Input [yellow] 3 2 2 3 6 3" xfId="51122" xr:uid="{00000000-0005-0000-0000-000039460000}"/>
    <cellStyle name="Input [yellow] 3 2 2 3 7" xfId="41019" xr:uid="{00000000-0005-0000-0000-00003A460000}"/>
    <cellStyle name="Input [yellow] 3 2 2 3 8" xfId="40484" xr:uid="{00000000-0005-0000-0000-00003B460000}"/>
    <cellStyle name="Input [yellow] 3 2 2 4" xfId="10170" xr:uid="{00000000-0005-0000-0000-00003C460000}"/>
    <cellStyle name="Input [yellow] 3 2 2 4 2" xfId="17963" xr:uid="{00000000-0005-0000-0000-00003D460000}"/>
    <cellStyle name="Input [yellow] 3 2 2 4 2 2" xfId="43753" xr:uid="{00000000-0005-0000-0000-00003E460000}"/>
    <cellStyle name="Input [yellow] 3 2 2 4 2 3" xfId="47676" xr:uid="{00000000-0005-0000-0000-00003F460000}"/>
    <cellStyle name="Input [yellow] 3 2 2 4 2 4" xfId="35600" xr:uid="{00000000-0005-0000-0000-000040460000}"/>
    <cellStyle name="Input [yellow] 3 2 2 4 3" xfId="19152" xr:uid="{00000000-0005-0000-0000-000041460000}"/>
    <cellStyle name="Input [yellow] 3 2 2 4 3 2" xfId="44689" xr:uid="{00000000-0005-0000-0000-000042460000}"/>
    <cellStyle name="Input [yellow] 3 2 2 4 3 3" xfId="48595" xr:uid="{00000000-0005-0000-0000-000043460000}"/>
    <cellStyle name="Input [yellow] 3 2 2 4 3 4" xfId="36746" xr:uid="{00000000-0005-0000-0000-000044460000}"/>
    <cellStyle name="Input [yellow] 3 2 2 4 4" xfId="18920" xr:uid="{00000000-0005-0000-0000-000045460000}"/>
    <cellStyle name="Input [yellow] 3 2 2 4 4 2" xfId="44457" xr:uid="{00000000-0005-0000-0000-000046460000}"/>
    <cellStyle name="Input [yellow] 3 2 2 4 4 3" xfId="48363" xr:uid="{00000000-0005-0000-0000-000047460000}"/>
    <cellStyle name="Input [yellow] 3 2 2 4 4 4" xfId="36550" xr:uid="{00000000-0005-0000-0000-000048460000}"/>
    <cellStyle name="Input [yellow] 3 2 2 4 5" xfId="20633" xr:uid="{00000000-0005-0000-0000-000049460000}"/>
    <cellStyle name="Input [yellow] 3 2 2 4 5 2" xfId="46170" xr:uid="{00000000-0005-0000-0000-00004A460000}"/>
    <cellStyle name="Input [yellow] 3 2 2 4 5 3" xfId="50076" xr:uid="{00000000-0005-0000-0000-00004B460000}"/>
    <cellStyle name="Input [yellow] 3 2 2 4 5 4" xfId="38039" xr:uid="{00000000-0005-0000-0000-00004C460000}"/>
    <cellStyle name="Input [yellow] 3 2 2 4 6" xfId="21286" xr:uid="{00000000-0005-0000-0000-00004D460000}"/>
    <cellStyle name="Input [yellow] 3 2 2 4 6 2" xfId="46823" xr:uid="{00000000-0005-0000-0000-00004E460000}"/>
    <cellStyle name="Input [yellow] 3 2 2 4 6 3" xfId="50729" xr:uid="{00000000-0005-0000-0000-00004F460000}"/>
    <cellStyle name="Input [yellow] 3 2 2 4 7" xfId="40612" xr:uid="{00000000-0005-0000-0000-000050460000}"/>
    <cellStyle name="Input [yellow] 3 2 2 4 8" xfId="39612" xr:uid="{00000000-0005-0000-0000-000051460000}"/>
    <cellStyle name="Input [yellow] 3 2 2 5" xfId="14783" xr:uid="{00000000-0005-0000-0000-000052460000}"/>
    <cellStyle name="Input [yellow] 3 2 2 5 2" xfId="42899" xr:uid="{00000000-0005-0000-0000-000053460000}"/>
    <cellStyle name="Input [yellow] 3 2 2 5 3" xfId="42787" xr:uid="{00000000-0005-0000-0000-000054460000}"/>
    <cellStyle name="Input [yellow] 3 2 2 5 4" xfId="32418" xr:uid="{00000000-0005-0000-0000-000055460000}"/>
    <cellStyle name="Input [yellow] 3 2 2 6" xfId="13070" xr:uid="{00000000-0005-0000-0000-000056460000}"/>
    <cellStyle name="Input [yellow] 3 2 2 6 2" xfId="42291" xr:uid="{00000000-0005-0000-0000-000057460000}"/>
    <cellStyle name="Input [yellow] 3 2 2 6 3" xfId="43580" xr:uid="{00000000-0005-0000-0000-000058460000}"/>
    <cellStyle name="Input [yellow] 3 2 2 6 4" xfId="30719" xr:uid="{00000000-0005-0000-0000-000059460000}"/>
    <cellStyle name="Input [yellow] 3 2 2 7" xfId="19490" xr:uid="{00000000-0005-0000-0000-00005A460000}"/>
    <cellStyle name="Input [yellow] 3 2 2 7 2" xfId="45027" xr:uid="{00000000-0005-0000-0000-00005B460000}"/>
    <cellStyle name="Input [yellow] 3 2 2 7 3" xfId="48933" xr:uid="{00000000-0005-0000-0000-00005C460000}"/>
    <cellStyle name="Input [yellow] 3 2 2 7 4" xfId="37046" xr:uid="{00000000-0005-0000-0000-00005D460000}"/>
    <cellStyle name="Input [yellow] 3 2 2 8" xfId="19811" xr:uid="{00000000-0005-0000-0000-00005E460000}"/>
    <cellStyle name="Input [yellow] 3 2 2 8 2" xfId="45348" xr:uid="{00000000-0005-0000-0000-00005F460000}"/>
    <cellStyle name="Input [yellow] 3 2 2 8 3" xfId="49254" xr:uid="{00000000-0005-0000-0000-000060460000}"/>
    <cellStyle name="Input [yellow] 3 2 2 8 4" xfId="37332" xr:uid="{00000000-0005-0000-0000-000061460000}"/>
    <cellStyle name="Input [yellow] 3 2 2 9" xfId="12829" xr:uid="{00000000-0005-0000-0000-000062460000}"/>
    <cellStyle name="Input [yellow] 3 2 2 9 2" xfId="42232" xr:uid="{00000000-0005-0000-0000-000063460000}"/>
    <cellStyle name="Input [yellow] 3 2 2 9 3" xfId="39449" xr:uid="{00000000-0005-0000-0000-000064460000}"/>
    <cellStyle name="Input [yellow] 3 2 2 9 4" xfId="30484" xr:uid="{00000000-0005-0000-0000-000065460000}"/>
    <cellStyle name="Input [yellow] 3 2 3" xfId="10444" xr:uid="{00000000-0005-0000-0000-000066460000}"/>
    <cellStyle name="Input [yellow] 3 2 3 2" xfId="18237" xr:uid="{00000000-0005-0000-0000-000067460000}"/>
    <cellStyle name="Input [yellow] 3 2 3 2 2" xfId="43784" xr:uid="{00000000-0005-0000-0000-000068460000}"/>
    <cellStyle name="Input [yellow] 3 2 3 2 3" xfId="47693" xr:uid="{00000000-0005-0000-0000-000069460000}"/>
    <cellStyle name="Input [yellow] 3 2 3 2 4" xfId="35874" xr:uid="{00000000-0005-0000-0000-00006A460000}"/>
    <cellStyle name="Input [yellow] 3 2 3 3" xfId="11485" xr:uid="{00000000-0005-0000-0000-00006B460000}"/>
    <cellStyle name="Input [yellow] 3 2 3 3 2" xfId="41496" xr:uid="{00000000-0005-0000-0000-00006C460000}"/>
    <cellStyle name="Input [yellow] 3 2 3 3 3" xfId="39577" xr:uid="{00000000-0005-0000-0000-00006D460000}"/>
    <cellStyle name="Input [yellow] 3 2 3 3 4" xfId="29200" xr:uid="{00000000-0005-0000-0000-00006E460000}"/>
    <cellStyle name="Input [yellow] 3 2 3 4" xfId="19691" xr:uid="{00000000-0005-0000-0000-00006F460000}"/>
    <cellStyle name="Input [yellow] 3 2 3 4 2" xfId="45228" xr:uid="{00000000-0005-0000-0000-000070460000}"/>
    <cellStyle name="Input [yellow] 3 2 3 4 3" xfId="49134" xr:uid="{00000000-0005-0000-0000-000071460000}"/>
    <cellStyle name="Input [yellow] 3 2 3 4 4" xfId="37222" xr:uid="{00000000-0005-0000-0000-000072460000}"/>
    <cellStyle name="Input [yellow] 3 2 3 5" xfId="20650" xr:uid="{00000000-0005-0000-0000-000073460000}"/>
    <cellStyle name="Input [yellow] 3 2 3 5 2" xfId="46187" xr:uid="{00000000-0005-0000-0000-000074460000}"/>
    <cellStyle name="Input [yellow] 3 2 3 5 3" xfId="50093" xr:uid="{00000000-0005-0000-0000-000075460000}"/>
    <cellStyle name="Input [yellow] 3 2 3 5 4" xfId="38056" xr:uid="{00000000-0005-0000-0000-000076460000}"/>
    <cellStyle name="Input [yellow] 3 2 3 6" xfId="21303" xr:uid="{00000000-0005-0000-0000-000077460000}"/>
    <cellStyle name="Input [yellow] 3 2 3 6 2" xfId="46840" xr:uid="{00000000-0005-0000-0000-000078460000}"/>
    <cellStyle name="Input [yellow] 3 2 3 6 3" xfId="50746" xr:uid="{00000000-0005-0000-0000-000079460000}"/>
    <cellStyle name="Input [yellow] 3 2 3 7" xfId="40643" xr:uid="{00000000-0005-0000-0000-00007A460000}"/>
    <cellStyle name="Input [yellow] 3 2 3 8" xfId="40266" xr:uid="{00000000-0005-0000-0000-00007B460000}"/>
    <cellStyle name="Input [yellow] 3 2 4" xfId="7781" xr:uid="{00000000-0005-0000-0000-00007C460000}"/>
    <cellStyle name="Input [yellow] 3 2 4 2" xfId="15578" xr:uid="{00000000-0005-0000-0000-00007D460000}"/>
    <cellStyle name="Input [yellow] 3 2 4 2 2" xfId="43257" xr:uid="{00000000-0005-0000-0000-00007E460000}"/>
    <cellStyle name="Input [yellow] 3 2 4 2 3" xfId="41934" xr:uid="{00000000-0005-0000-0000-00007F460000}"/>
    <cellStyle name="Input [yellow] 3 2 4 2 4" xfId="33213" xr:uid="{00000000-0005-0000-0000-000080460000}"/>
    <cellStyle name="Input [yellow] 3 2 4 3" xfId="19809" xr:uid="{00000000-0005-0000-0000-000081460000}"/>
    <cellStyle name="Input [yellow] 3 2 4 3 2" xfId="45346" xr:uid="{00000000-0005-0000-0000-000082460000}"/>
    <cellStyle name="Input [yellow] 3 2 4 3 3" xfId="49252" xr:uid="{00000000-0005-0000-0000-000083460000}"/>
    <cellStyle name="Input [yellow] 3 2 4 3 4" xfId="37330" xr:uid="{00000000-0005-0000-0000-000084460000}"/>
    <cellStyle name="Input [yellow] 3 2 4 4" xfId="20286" xr:uid="{00000000-0005-0000-0000-000085460000}"/>
    <cellStyle name="Input [yellow] 3 2 4 4 2" xfId="45823" xr:uid="{00000000-0005-0000-0000-000086460000}"/>
    <cellStyle name="Input [yellow] 3 2 4 4 3" xfId="49729" xr:uid="{00000000-0005-0000-0000-000087460000}"/>
    <cellStyle name="Input [yellow] 3 2 4 4 4" xfId="37754" xr:uid="{00000000-0005-0000-0000-000088460000}"/>
    <cellStyle name="Input [yellow] 3 2 4 5" xfId="18897" xr:uid="{00000000-0005-0000-0000-000089460000}"/>
    <cellStyle name="Input [yellow] 3 2 4 5 2" xfId="44434" xr:uid="{00000000-0005-0000-0000-00008A460000}"/>
    <cellStyle name="Input [yellow] 3 2 4 5 3" xfId="48340" xr:uid="{00000000-0005-0000-0000-00008B460000}"/>
    <cellStyle name="Input [yellow] 3 2 4 5 4" xfId="36533" xr:uid="{00000000-0005-0000-0000-00008C460000}"/>
    <cellStyle name="Input [yellow] 3 2 4 6" xfId="19779" xr:uid="{00000000-0005-0000-0000-00008D460000}"/>
    <cellStyle name="Input [yellow] 3 2 4 6 2" xfId="45316" xr:uid="{00000000-0005-0000-0000-00008E460000}"/>
    <cellStyle name="Input [yellow] 3 2 4 6 3" xfId="49222" xr:uid="{00000000-0005-0000-0000-00008F460000}"/>
    <cellStyle name="Input [yellow] 3 2 4 7" xfId="40116" xr:uid="{00000000-0005-0000-0000-000090460000}"/>
    <cellStyle name="Input [yellow] 3 2 4 8" xfId="39509" xr:uid="{00000000-0005-0000-0000-000091460000}"/>
    <cellStyle name="Input [yellow] 3 2 5" xfId="52981" xr:uid="{00000000-0005-0000-0000-000092460000}"/>
    <cellStyle name="Input [yellow] 3 3" xfId="1783" xr:uid="{00000000-0005-0000-0000-000093460000}"/>
    <cellStyle name="Input [yellow] 3 3 2" xfId="6996" xr:uid="{00000000-0005-0000-0000-000094460000}"/>
    <cellStyle name="Input [yellow] 3 3 2 10" xfId="39760" xr:uid="{00000000-0005-0000-0000-000095460000}"/>
    <cellStyle name="Input [yellow] 3 3 2 11" xfId="39254" xr:uid="{00000000-0005-0000-0000-000096460000}"/>
    <cellStyle name="Input [yellow] 3 3 2 2" xfId="10526" xr:uid="{00000000-0005-0000-0000-000097460000}"/>
    <cellStyle name="Input [yellow] 3 3 2 2 2" xfId="18319" xr:uid="{00000000-0005-0000-0000-000098460000}"/>
    <cellStyle name="Input [yellow] 3 3 2 2 2 2" xfId="43866" xr:uid="{00000000-0005-0000-0000-000099460000}"/>
    <cellStyle name="Input [yellow] 3 3 2 2 2 3" xfId="47775" xr:uid="{00000000-0005-0000-0000-00009A460000}"/>
    <cellStyle name="Input [yellow] 3 3 2 2 2 4" xfId="35956" xr:uid="{00000000-0005-0000-0000-00009B460000}"/>
    <cellStyle name="Input [yellow] 3 3 2 2 3" xfId="19139" xr:uid="{00000000-0005-0000-0000-00009C460000}"/>
    <cellStyle name="Input [yellow] 3 3 2 2 3 2" xfId="44676" xr:uid="{00000000-0005-0000-0000-00009D460000}"/>
    <cellStyle name="Input [yellow] 3 3 2 2 3 3" xfId="48582" xr:uid="{00000000-0005-0000-0000-00009E460000}"/>
    <cellStyle name="Input [yellow] 3 3 2 2 3 4" xfId="36734" xr:uid="{00000000-0005-0000-0000-00009F460000}"/>
    <cellStyle name="Input [yellow] 3 3 2 2 4" xfId="19386" xr:uid="{00000000-0005-0000-0000-0000A0460000}"/>
    <cellStyle name="Input [yellow] 3 3 2 2 4 2" xfId="44923" xr:uid="{00000000-0005-0000-0000-0000A1460000}"/>
    <cellStyle name="Input [yellow] 3 3 2 2 4 3" xfId="48829" xr:uid="{00000000-0005-0000-0000-0000A2460000}"/>
    <cellStyle name="Input [yellow] 3 3 2 2 4 4" xfId="36952" xr:uid="{00000000-0005-0000-0000-0000A3460000}"/>
    <cellStyle name="Input [yellow] 3 3 2 2 5" xfId="20732" xr:uid="{00000000-0005-0000-0000-0000A4460000}"/>
    <cellStyle name="Input [yellow] 3 3 2 2 5 2" xfId="46269" xr:uid="{00000000-0005-0000-0000-0000A5460000}"/>
    <cellStyle name="Input [yellow] 3 3 2 2 5 3" xfId="50175" xr:uid="{00000000-0005-0000-0000-0000A6460000}"/>
    <cellStyle name="Input [yellow] 3 3 2 2 5 4" xfId="38138" xr:uid="{00000000-0005-0000-0000-0000A7460000}"/>
    <cellStyle name="Input [yellow] 3 3 2 2 6" xfId="21385" xr:uid="{00000000-0005-0000-0000-0000A8460000}"/>
    <cellStyle name="Input [yellow] 3 3 2 2 6 2" xfId="46922" xr:uid="{00000000-0005-0000-0000-0000A9460000}"/>
    <cellStyle name="Input [yellow] 3 3 2 2 6 3" xfId="50828" xr:uid="{00000000-0005-0000-0000-0000AA460000}"/>
    <cellStyle name="Input [yellow] 3 3 2 2 7" xfId="40725" xr:uid="{00000000-0005-0000-0000-0000AB460000}"/>
    <cellStyle name="Input [yellow] 3 3 2 2 8" xfId="40603" xr:uid="{00000000-0005-0000-0000-0000AC460000}"/>
    <cellStyle name="Input [yellow] 3 3 2 3" xfId="10821" xr:uid="{00000000-0005-0000-0000-0000AD460000}"/>
    <cellStyle name="Input [yellow] 3 3 2 3 2" xfId="18614" xr:uid="{00000000-0005-0000-0000-0000AE460000}"/>
    <cellStyle name="Input [yellow] 3 3 2 3 2 2" xfId="44161" xr:uid="{00000000-0005-0000-0000-0000AF460000}"/>
    <cellStyle name="Input [yellow] 3 3 2 3 2 3" xfId="48070" xr:uid="{00000000-0005-0000-0000-0000B0460000}"/>
    <cellStyle name="Input [yellow] 3 3 2 3 2 4" xfId="36251" xr:uid="{00000000-0005-0000-0000-0000B1460000}"/>
    <cellStyle name="Input [yellow] 3 3 2 3 3" xfId="20147" xr:uid="{00000000-0005-0000-0000-0000B2460000}"/>
    <cellStyle name="Input [yellow] 3 3 2 3 3 2" xfId="45684" xr:uid="{00000000-0005-0000-0000-0000B3460000}"/>
    <cellStyle name="Input [yellow] 3 3 2 3 3 3" xfId="49590" xr:uid="{00000000-0005-0000-0000-0000B4460000}"/>
    <cellStyle name="Input [yellow] 3 3 2 3 3 4" xfId="37633" xr:uid="{00000000-0005-0000-0000-0000B5460000}"/>
    <cellStyle name="Input [yellow] 3 3 2 3 4" xfId="12646" xr:uid="{00000000-0005-0000-0000-0000B6460000}"/>
    <cellStyle name="Input [yellow] 3 3 2 3 4 2" xfId="42125" xr:uid="{00000000-0005-0000-0000-0000B7460000}"/>
    <cellStyle name="Input [yellow] 3 3 2 3 4 3" xfId="43200" xr:uid="{00000000-0005-0000-0000-0000B8460000}"/>
    <cellStyle name="Input [yellow] 3 3 2 3 4 4" xfId="30311" xr:uid="{00000000-0005-0000-0000-0000B9460000}"/>
    <cellStyle name="Input [yellow] 3 3 2 3 5" xfId="21027" xr:uid="{00000000-0005-0000-0000-0000BA460000}"/>
    <cellStyle name="Input [yellow] 3 3 2 3 5 2" xfId="46564" xr:uid="{00000000-0005-0000-0000-0000BB460000}"/>
    <cellStyle name="Input [yellow] 3 3 2 3 5 3" xfId="50470" xr:uid="{00000000-0005-0000-0000-0000BC460000}"/>
    <cellStyle name="Input [yellow] 3 3 2 3 5 4" xfId="38433" xr:uid="{00000000-0005-0000-0000-0000BD460000}"/>
    <cellStyle name="Input [yellow] 3 3 2 3 6" xfId="21680" xr:uid="{00000000-0005-0000-0000-0000BE460000}"/>
    <cellStyle name="Input [yellow] 3 3 2 3 6 2" xfId="47217" xr:uid="{00000000-0005-0000-0000-0000BF460000}"/>
    <cellStyle name="Input [yellow] 3 3 2 3 6 3" xfId="51123" xr:uid="{00000000-0005-0000-0000-0000C0460000}"/>
    <cellStyle name="Input [yellow] 3 3 2 3 7" xfId="41020" xr:uid="{00000000-0005-0000-0000-0000C1460000}"/>
    <cellStyle name="Input [yellow] 3 3 2 3 8" xfId="39594" xr:uid="{00000000-0005-0000-0000-0000C2460000}"/>
    <cellStyle name="Input [yellow] 3 3 2 4" xfId="10171" xr:uid="{00000000-0005-0000-0000-0000C3460000}"/>
    <cellStyle name="Input [yellow] 3 3 2 4 2" xfId="17964" xr:uid="{00000000-0005-0000-0000-0000C4460000}"/>
    <cellStyle name="Input [yellow] 3 3 2 4 2 2" xfId="43754" xr:uid="{00000000-0005-0000-0000-0000C5460000}"/>
    <cellStyle name="Input [yellow] 3 3 2 4 2 3" xfId="47677" xr:uid="{00000000-0005-0000-0000-0000C6460000}"/>
    <cellStyle name="Input [yellow] 3 3 2 4 2 4" xfId="35601" xr:uid="{00000000-0005-0000-0000-0000C7460000}"/>
    <cellStyle name="Input [yellow] 3 3 2 4 3" xfId="19778" xr:uid="{00000000-0005-0000-0000-0000C8460000}"/>
    <cellStyle name="Input [yellow] 3 3 2 4 3 2" xfId="45315" xr:uid="{00000000-0005-0000-0000-0000C9460000}"/>
    <cellStyle name="Input [yellow] 3 3 2 4 3 3" xfId="49221" xr:uid="{00000000-0005-0000-0000-0000CA460000}"/>
    <cellStyle name="Input [yellow] 3 3 2 4 3 4" xfId="37305" xr:uid="{00000000-0005-0000-0000-0000CB460000}"/>
    <cellStyle name="Input [yellow] 3 3 2 4 4" xfId="11078" xr:uid="{00000000-0005-0000-0000-0000CC460000}"/>
    <cellStyle name="Input [yellow] 3 3 2 4 4 2" xfId="41277" xr:uid="{00000000-0005-0000-0000-0000CD460000}"/>
    <cellStyle name="Input [yellow] 3 3 2 4 4 3" xfId="42043" xr:uid="{00000000-0005-0000-0000-0000CE460000}"/>
    <cellStyle name="Input [yellow] 3 3 2 4 4 4" xfId="28808" xr:uid="{00000000-0005-0000-0000-0000CF460000}"/>
    <cellStyle name="Input [yellow] 3 3 2 4 5" xfId="20634" xr:uid="{00000000-0005-0000-0000-0000D0460000}"/>
    <cellStyle name="Input [yellow] 3 3 2 4 5 2" xfId="46171" xr:uid="{00000000-0005-0000-0000-0000D1460000}"/>
    <cellStyle name="Input [yellow] 3 3 2 4 5 3" xfId="50077" xr:uid="{00000000-0005-0000-0000-0000D2460000}"/>
    <cellStyle name="Input [yellow] 3 3 2 4 5 4" xfId="38040" xr:uid="{00000000-0005-0000-0000-0000D3460000}"/>
    <cellStyle name="Input [yellow] 3 3 2 4 6" xfId="21287" xr:uid="{00000000-0005-0000-0000-0000D4460000}"/>
    <cellStyle name="Input [yellow] 3 3 2 4 6 2" xfId="46824" xr:uid="{00000000-0005-0000-0000-0000D5460000}"/>
    <cellStyle name="Input [yellow] 3 3 2 4 6 3" xfId="50730" xr:uid="{00000000-0005-0000-0000-0000D6460000}"/>
    <cellStyle name="Input [yellow] 3 3 2 4 7" xfId="40613" xr:uid="{00000000-0005-0000-0000-0000D7460000}"/>
    <cellStyle name="Input [yellow] 3 3 2 4 8" xfId="47520" xr:uid="{00000000-0005-0000-0000-0000D8460000}"/>
    <cellStyle name="Input [yellow] 3 3 2 5" xfId="14784" xr:uid="{00000000-0005-0000-0000-0000D9460000}"/>
    <cellStyle name="Input [yellow] 3 3 2 5 2" xfId="42900" xr:uid="{00000000-0005-0000-0000-0000DA460000}"/>
    <cellStyle name="Input [yellow] 3 3 2 5 3" xfId="43674" xr:uid="{00000000-0005-0000-0000-0000DB460000}"/>
    <cellStyle name="Input [yellow] 3 3 2 5 4" xfId="32419" xr:uid="{00000000-0005-0000-0000-0000DC460000}"/>
    <cellStyle name="Input [yellow] 3 3 2 6" xfId="13071" xr:uid="{00000000-0005-0000-0000-0000DD460000}"/>
    <cellStyle name="Input [yellow] 3 3 2 6 2" xfId="42292" xr:uid="{00000000-0005-0000-0000-0000DE460000}"/>
    <cellStyle name="Input [yellow] 3 3 2 6 3" xfId="40441" xr:uid="{00000000-0005-0000-0000-0000DF460000}"/>
    <cellStyle name="Input [yellow] 3 3 2 6 4" xfId="30720" xr:uid="{00000000-0005-0000-0000-0000E0460000}"/>
    <cellStyle name="Input [yellow] 3 3 2 7" xfId="20204" xr:uid="{00000000-0005-0000-0000-0000E1460000}"/>
    <cellStyle name="Input [yellow] 3 3 2 7 2" xfId="45741" xr:uid="{00000000-0005-0000-0000-0000E2460000}"/>
    <cellStyle name="Input [yellow] 3 3 2 7 3" xfId="49647" xr:uid="{00000000-0005-0000-0000-0000E3460000}"/>
    <cellStyle name="Input [yellow] 3 3 2 7 4" xfId="37686" xr:uid="{00000000-0005-0000-0000-0000E4460000}"/>
    <cellStyle name="Input [yellow] 3 3 2 8" xfId="20510" xr:uid="{00000000-0005-0000-0000-0000E5460000}"/>
    <cellStyle name="Input [yellow] 3 3 2 8 2" xfId="46047" xr:uid="{00000000-0005-0000-0000-0000E6460000}"/>
    <cellStyle name="Input [yellow] 3 3 2 8 3" xfId="49953" xr:uid="{00000000-0005-0000-0000-0000E7460000}"/>
    <cellStyle name="Input [yellow] 3 3 2 8 4" xfId="37946" xr:uid="{00000000-0005-0000-0000-0000E8460000}"/>
    <cellStyle name="Input [yellow] 3 3 2 9" xfId="20071" xr:uid="{00000000-0005-0000-0000-0000E9460000}"/>
    <cellStyle name="Input [yellow] 3 3 2 9 2" xfId="45608" xr:uid="{00000000-0005-0000-0000-0000EA460000}"/>
    <cellStyle name="Input [yellow] 3 3 2 9 3" xfId="49514" xr:uid="{00000000-0005-0000-0000-0000EB460000}"/>
    <cellStyle name="Input [yellow] 3 3 2 9 4" xfId="37565" xr:uid="{00000000-0005-0000-0000-0000EC460000}"/>
    <cellStyle name="Input [yellow] 3 3 3" xfId="10445" xr:uid="{00000000-0005-0000-0000-0000ED460000}"/>
    <cellStyle name="Input [yellow] 3 3 3 2" xfId="18238" xr:uid="{00000000-0005-0000-0000-0000EE460000}"/>
    <cellStyle name="Input [yellow] 3 3 3 2 2" xfId="43785" xr:uid="{00000000-0005-0000-0000-0000EF460000}"/>
    <cellStyle name="Input [yellow] 3 3 3 2 3" xfId="47694" xr:uid="{00000000-0005-0000-0000-0000F0460000}"/>
    <cellStyle name="Input [yellow] 3 3 3 2 4" xfId="35875" xr:uid="{00000000-0005-0000-0000-0000F1460000}"/>
    <cellStyle name="Input [yellow] 3 3 3 3" xfId="19772" xr:uid="{00000000-0005-0000-0000-0000F2460000}"/>
    <cellStyle name="Input [yellow] 3 3 3 3 2" xfId="45309" xr:uid="{00000000-0005-0000-0000-0000F3460000}"/>
    <cellStyle name="Input [yellow] 3 3 3 3 3" xfId="49215" xr:uid="{00000000-0005-0000-0000-0000F4460000}"/>
    <cellStyle name="Input [yellow] 3 3 3 3 4" xfId="37299" xr:uid="{00000000-0005-0000-0000-0000F5460000}"/>
    <cellStyle name="Input [yellow] 3 3 3 4" xfId="19068" xr:uid="{00000000-0005-0000-0000-0000F6460000}"/>
    <cellStyle name="Input [yellow] 3 3 3 4 2" xfId="44605" xr:uid="{00000000-0005-0000-0000-0000F7460000}"/>
    <cellStyle name="Input [yellow] 3 3 3 4 3" xfId="48511" xr:uid="{00000000-0005-0000-0000-0000F8460000}"/>
    <cellStyle name="Input [yellow] 3 3 3 4 4" xfId="36667" xr:uid="{00000000-0005-0000-0000-0000F9460000}"/>
    <cellStyle name="Input [yellow] 3 3 3 5" xfId="20651" xr:uid="{00000000-0005-0000-0000-0000FA460000}"/>
    <cellStyle name="Input [yellow] 3 3 3 5 2" xfId="46188" xr:uid="{00000000-0005-0000-0000-0000FB460000}"/>
    <cellStyle name="Input [yellow] 3 3 3 5 3" xfId="50094" xr:uid="{00000000-0005-0000-0000-0000FC460000}"/>
    <cellStyle name="Input [yellow] 3 3 3 5 4" xfId="38057" xr:uid="{00000000-0005-0000-0000-0000FD460000}"/>
    <cellStyle name="Input [yellow] 3 3 3 6" xfId="21304" xr:uid="{00000000-0005-0000-0000-0000FE460000}"/>
    <cellStyle name="Input [yellow] 3 3 3 6 2" xfId="46841" xr:uid="{00000000-0005-0000-0000-0000FF460000}"/>
    <cellStyle name="Input [yellow] 3 3 3 6 3" xfId="50747" xr:uid="{00000000-0005-0000-0000-000000470000}"/>
    <cellStyle name="Input [yellow] 3 3 3 7" xfId="40644" xr:uid="{00000000-0005-0000-0000-000001470000}"/>
    <cellStyle name="Input [yellow] 3 3 3 8" xfId="39406" xr:uid="{00000000-0005-0000-0000-000002470000}"/>
    <cellStyle name="Input [yellow] 3 3 4" xfId="7782" xr:uid="{00000000-0005-0000-0000-000003470000}"/>
    <cellStyle name="Input [yellow] 3 3 4 2" xfId="15579" xr:uid="{00000000-0005-0000-0000-000004470000}"/>
    <cellStyle name="Input [yellow] 3 3 4 2 2" xfId="43258" xr:uid="{00000000-0005-0000-0000-000005470000}"/>
    <cellStyle name="Input [yellow] 3 3 4 2 3" xfId="43289" xr:uid="{00000000-0005-0000-0000-000006470000}"/>
    <cellStyle name="Input [yellow] 3 3 4 2 4" xfId="33214" xr:uid="{00000000-0005-0000-0000-000007470000}"/>
    <cellStyle name="Input [yellow] 3 3 4 3" xfId="11429" xr:uid="{00000000-0005-0000-0000-000008470000}"/>
    <cellStyle name="Input [yellow] 3 3 4 3 2" xfId="41454" xr:uid="{00000000-0005-0000-0000-000009470000}"/>
    <cellStyle name="Input [yellow] 3 3 4 3 3" xfId="47513" xr:uid="{00000000-0005-0000-0000-00000A470000}"/>
    <cellStyle name="Input [yellow] 3 3 4 3 4" xfId="29150" xr:uid="{00000000-0005-0000-0000-00000B470000}"/>
    <cellStyle name="Input [yellow] 3 3 4 4" xfId="11596" xr:uid="{00000000-0005-0000-0000-00000C470000}"/>
    <cellStyle name="Input [yellow] 3 3 4 4 2" xfId="41607" xr:uid="{00000000-0005-0000-0000-00000D470000}"/>
    <cellStyle name="Input [yellow] 3 3 4 4 3" xfId="40564" xr:uid="{00000000-0005-0000-0000-00000E470000}"/>
    <cellStyle name="Input [yellow] 3 3 4 4 4" xfId="29303" xr:uid="{00000000-0005-0000-0000-00000F470000}"/>
    <cellStyle name="Input [yellow] 3 3 4 5" xfId="11597" xr:uid="{00000000-0005-0000-0000-000010470000}"/>
    <cellStyle name="Input [yellow] 3 3 4 5 2" xfId="41608" xr:uid="{00000000-0005-0000-0000-000011470000}"/>
    <cellStyle name="Input [yellow] 3 3 4 5 3" xfId="39675" xr:uid="{00000000-0005-0000-0000-000012470000}"/>
    <cellStyle name="Input [yellow] 3 3 4 5 4" xfId="29304" xr:uid="{00000000-0005-0000-0000-000013470000}"/>
    <cellStyle name="Input [yellow] 3 3 4 6" xfId="19225" xr:uid="{00000000-0005-0000-0000-000014470000}"/>
    <cellStyle name="Input [yellow] 3 3 4 6 2" xfId="44762" xr:uid="{00000000-0005-0000-0000-000015470000}"/>
    <cellStyle name="Input [yellow] 3 3 4 6 3" xfId="48668" xr:uid="{00000000-0005-0000-0000-000016470000}"/>
    <cellStyle name="Input [yellow] 3 3 4 7" xfId="40117" xr:uid="{00000000-0005-0000-0000-000017470000}"/>
    <cellStyle name="Input [yellow] 3 3 4 8" xfId="47549" xr:uid="{00000000-0005-0000-0000-000018470000}"/>
    <cellStyle name="Input [yellow] 3 4" xfId="6994" xr:uid="{00000000-0005-0000-0000-000019470000}"/>
    <cellStyle name="Input [yellow] 3 4 10" xfId="39758" xr:uid="{00000000-0005-0000-0000-00001A470000}"/>
    <cellStyle name="Input [yellow] 3 4 11" xfId="40291" xr:uid="{00000000-0005-0000-0000-00001B470000}"/>
    <cellStyle name="Input [yellow] 3 4 2" xfId="10524" xr:uid="{00000000-0005-0000-0000-00001C470000}"/>
    <cellStyle name="Input [yellow] 3 4 2 2" xfId="18317" xr:uid="{00000000-0005-0000-0000-00001D470000}"/>
    <cellStyle name="Input [yellow] 3 4 2 2 2" xfId="43864" xr:uid="{00000000-0005-0000-0000-00001E470000}"/>
    <cellStyle name="Input [yellow] 3 4 2 2 3" xfId="47773" xr:uid="{00000000-0005-0000-0000-00001F470000}"/>
    <cellStyle name="Input [yellow] 3 4 2 2 4" xfId="35954" xr:uid="{00000000-0005-0000-0000-000020470000}"/>
    <cellStyle name="Input [yellow] 3 4 2 3" xfId="19307" xr:uid="{00000000-0005-0000-0000-000021470000}"/>
    <cellStyle name="Input [yellow] 3 4 2 3 2" xfId="44844" xr:uid="{00000000-0005-0000-0000-000022470000}"/>
    <cellStyle name="Input [yellow] 3 4 2 3 3" xfId="48750" xr:uid="{00000000-0005-0000-0000-000023470000}"/>
    <cellStyle name="Input [yellow] 3 4 2 3 4" xfId="36885" xr:uid="{00000000-0005-0000-0000-000024470000}"/>
    <cellStyle name="Input [yellow] 3 4 2 4" xfId="20264" xr:uid="{00000000-0005-0000-0000-000025470000}"/>
    <cellStyle name="Input [yellow] 3 4 2 4 2" xfId="45801" xr:uid="{00000000-0005-0000-0000-000026470000}"/>
    <cellStyle name="Input [yellow] 3 4 2 4 3" xfId="49707" xr:uid="{00000000-0005-0000-0000-000027470000}"/>
    <cellStyle name="Input [yellow] 3 4 2 4 4" xfId="37734" xr:uid="{00000000-0005-0000-0000-000028470000}"/>
    <cellStyle name="Input [yellow] 3 4 2 5" xfId="20730" xr:uid="{00000000-0005-0000-0000-000029470000}"/>
    <cellStyle name="Input [yellow] 3 4 2 5 2" xfId="46267" xr:uid="{00000000-0005-0000-0000-00002A470000}"/>
    <cellStyle name="Input [yellow] 3 4 2 5 3" xfId="50173" xr:uid="{00000000-0005-0000-0000-00002B470000}"/>
    <cellStyle name="Input [yellow] 3 4 2 5 4" xfId="38136" xr:uid="{00000000-0005-0000-0000-00002C470000}"/>
    <cellStyle name="Input [yellow] 3 4 2 6" xfId="21383" xr:uid="{00000000-0005-0000-0000-00002D470000}"/>
    <cellStyle name="Input [yellow] 3 4 2 6 2" xfId="46920" xr:uid="{00000000-0005-0000-0000-00002E470000}"/>
    <cellStyle name="Input [yellow] 3 4 2 6 3" xfId="50826" xr:uid="{00000000-0005-0000-0000-00002F470000}"/>
    <cellStyle name="Input [yellow] 3 4 2 7" xfId="40723" xr:uid="{00000000-0005-0000-0000-000030470000}"/>
    <cellStyle name="Input [yellow] 3 4 2 8" xfId="42855" xr:uid="{00000000-0005-0000-0000-000031470000}"/>
    <cellStyle name="Input [yellow] 3 4 3" xfId="10819" xr:uid="{00000000-0005-0000-0000-000032470000}"/>
    <cellStyle name="Input [yellow] 3 4 3 2" xfId="18612" xr:uid="{00000000-0005-0000-0000-000033470000}"/>
    <cellStyle name="Input [yellow] 3 4 3 2 2" xfId="44159" xr:uid="{00000000-0005-0000-0000-000034470000}"/>
    <cellStyle name="Input [yellow] 3 4 3 2 3" xfId="48068" xr:uid="{00000000-0005-0000-0000-000035470000}"/>
    <cellStyle name="Input [yellow] 3 4 3 2 4" xfId="36249" xr:uid="{00000000-0005-0000-0000-000036470000}"/>
    <cellStyle name="Input [yellow] 3 4 3 3" xfId="12636" xr:uid="{00000000-0005-0000-0000-000037470000}"/>
    <cellStyle name="Input [yellow] 3 4 3 3 2" xfId="42115" xr:uid="{00000000-0005-0000-0000-000038470000}"/>
    <cellStyle name="Input [yellow] 3 4 3 3 3" xfId="42565" xr:uid="{00000000-0005-0000-0000-000039470000}"/>
    <cellStyle name="Input [yellow] 3 4 3 3 4" xfId="30301" xr:uid="{00000000-0005-0000-0000-00003A470000}"/>
    <cellStyle name="Input [yellow] 3 4 3 4" xfId="18902" xr:uid="{00000000-0005-0000-0000-00003B470000}"/>
    <cellStyle name="Input [yellow] 3 4 3 4 2" xfId="44439" xr:uid="{00000000-0005-0000-0000-00003C470000}"/>
    <cellStyle name="Input [yellow] 3 4 3 4 3" xfId="48345" xr:uid="{00000000-0005-0000-0000-00003D470000}"/>
    <cellStyle name="Input [yellow] 3 4 3 4 4" xfId="36535" xr:uid="{00000000-0005-0000-0000-00003E470000}"/>
    <cellStyle name="Input [yellow] 3 4 3 5" xfId="21025" xr:uid="{00000000-0005-0000-0000-00003F470000}"/>
    <cellStyle name="Input [yellow] 3 4 3 5 2" xfId="46562" xr:uid="{00000000-0005-0000-0000-000040470000}"/>
    <cellStyle name="Input [yellow] 3 4 3 5 3" xfId="50468" xr:uid="{00000000-0005-0000-0000-000041470000}"/>
    <cellStyle name="Input [yellow] 3 4 3 5 4" xfId="38431" xr:uid="{00000000-0005-0000-0000-000042470000}"/>
    <cellStyle name="Input [yellow] 3 4 3 6" xfId="21678" xr:uid="{00000000-0005-0000-0000-000043470000}"/>
    <cellStyle name="Input [yellow] 3 4 3 6 2" xfId="47215" xr:uid="{00000000-0005-0000-0000-000044470000}"/>
    <cellStyle name="Input [yellow] 3 4 3 6 3" xfId="51121" xr:uid="{00000000-0005-0000-0000-000045470000}"/>
    <cellStyle name="Input [yellow] 3 4 3 7" xfId="41018" xr:uid="{00000000-0005-0000-0000-000046470000}"/>
    <cellStyle name="Input [yellow] 3 4 3 8" xfId="43626" xr:uid="{00000000-0005-0000-0000-000047470000}"/>
    <cellStyle name="Input [yellow] 3 4 4" xfId="10169" xr:uid="{00000000-0005-0000-0000-000048470000}"/>
    <cellStyle name="Input [yellow] 3 4 4 2" xfId="17962" xr:uid="{00000000-0005-0000-0000-000049470000}"/>
    <cellStyle name="Input [yellow] 3 4 4 2 2" xfId="43752" xr:uid="{00000000-0005-0000-0000-00004A470000}"/>
    <cellStyle name="Input [yellow] 3 4 4 2 3" xfId="47675" xr:uid="{00000000-0005-0000-0000-00004B470000}"/>
    <cellStyle name="Input [yellow] 3 4 4 2 4" xfId="35599" xr:uid="{00000000-0005-0000-0000-00004C470000}"/>
    <cellStyle name="Input [yellow] 3 4 4 3" xfId="19931" xr:uid="{00000000-0005-0000-0000-00004D470000}"/>
    <cellStyle name="Input [yellow] 3 4 4 3 2" xfId="45468" xr:uid="{00000000-0005-0000-0000-00004E470000}"/>
    <cellStyle name="Input [yellow] 3 4 4 3 3" xfId="49374" xr:uid="{00000000-0005-0000-0000-00004F470000}"/>
    <cellStyle name="Input [yellow] 3 4 4 3 4" xfId="37443" xr:uid="{00000000-0005-0000-0000-000050470000}"/>
    <cellStyle name="Input [yellow] 3 4 4 4" xfId="20241" xr:uid="{00000000-0005-0000-0000-000051470000}"/>
    <cellStyle name="Input [yellow] 3 4 4 4 2" xfId="45778" xr:uid="{00000000-0005-0000-0000-000052470000}"/>
    <cellStyle name="Input [yellow] 3 4 4 4 3" xfId="49684" xr:uid="{00000000-0005-0000-0000-000053470000}"/>
    <cellStyle name="Input [yellow] 3 4 4 4 4" xfId="37714" xr:uid="{00000000-0005-0000-0000-000054470000}"/>
    <cellStyle name="Input [yellow] 3 4 4 5" xfId="20632" xr:uid="{00000000-0005-0000-0000-000055470000}"/>
    <cellStyle name="Input [yellow] 3 4 4 5 2" xfId="46169" xr:uid="{00000000-0005-0000-0000-000056470000}"/>
    <cellStyle name="Input [yellow] 3 4 4 5 3" xfId="50075" xr:uid="{00000000-0005-0000-0000-000057470000}"/>
    <cellStyle name="Input [yellow] 3 4 4 5 4" xfId="38038" xr:uid="{00000000-0005-0000-0000-000058470000}"/>
    <cellStyle name="Input [yellow] 3 4 4 6" xfId="21285" xr:uid="{00000000-0005-0000-0000-000059470000}"/>
    <cellStyle name="Input [yellow] 3 4 4 6 2" xfId="46822" xr:uid="{00000000-0005-0000-0000-00005A470000}"/>
    <cellStyle name="Input [yellow] 3 4 4 6 3" xfId="50728" xr:uid="{00000000-0005-0000-0000-00005B470000}"/>
    <cellStyle name="Input [yellow] 3 4 4 7" xfId="40611" xr:uid="{00000000-0005-0000-0000-00005C470000}"/>
    <cellStyle name="Input [yellow] 3 4 4 8" xfId="40502" xr:uid="{00000000-0005-0000-0000-00005D470000}"/>
    <cellStyle name="Input [yellow] 3 4 5" xfId="14782" xr:uid="{00000000-0005-0000-0000-00005E470000}"/>
    <cellStyle name="Input [yellow] 3 4 5 2" xfId="42898" xr:uid="{00000000-0005-0000-0000-00005F470000}"/>
    <cellStyle name="Input [yellow] 3 4 5 3" xfId="40045" xr:uid="{00000000-0005-0000-0000-000060470000}"/>
    <cellStyle name="Input [yellow] 3 4 5 4" xfId="32417" xr:uid="{00000000-0005-0000-0000-000061470000}"/>
    <cellStyle name="Input [yellow] 3 4 6" xfId="13069" xr:uid="{00000000-0005-0000-0000-000062470000}"/>
    <cellStyle name="Input [yellow] 3 4 6 2" xfId="42290" xr:uid="{00000000-0005-0000-0000-000063470000}"/>
    <cellStyle name="Input [yellow] 3 4 6 3" xfId="42692" xr:uid="{00000000-0005-0000-0000-000064470000}"/>
    <cellStyle name="Input [yellow] 3 4 6 4" xfId="30718" xr:uid="{00000000-0005-0000-0000-000065470000}"/>
    <cellStyle name="Input [yellow] 3 4 7" xfId="12732" xr:uid="{00000000-0005-0000-0000-000066470000}"/>
    <cellStyle name="Input [yellow] 3 4 7 2" xfId="42187" xr:uid="{00000000-0005-0000-0000-000067470000}"/>
    <cellStyle name="Input [yellow] 3 4 7 3" xfId="39554" xr:uid="{00000000-0005-0000-0000-000068470000}"/>
    <cellStyle name="Input [yellow] 3 4 7 4" xfId="30390" xr:uid="{00000000-0005-0000-0000-000069470000}"/>
    <cellStyle name="Input [yellow] 3 4 8" xfId="20466" xr:uid="{00000000-0005-0000-0000-00006A470000}"/>
    <cellStyle name="Input [yellow] 3 4 8 2" xfId="46003" xr:uid="{00000000-0005-0000-0000-00006B470000}"/>
    <cellStyle name="Input [yellow] 3 4 8 3" xfId="49909" xr:uid="{00000000-0005-0000-0000-00006C470000}"/>
    <cellStyle name="Input [yellow] 3 4 8 4" xfId="37919" xr:uid="{00000000-0005-0000-0000-00006D470000}"/>
    <cellStyle name="Input [yellow] 3 4 9" xfId="19679" xr:uid="{00000000-0005-0000-0000-00006E470000}"/>
    <cellStyle name="Input [yellow] 3 4 9 2" xfId="45216" xr:uid="{00000000-0005-0000-0000-00006F470000}"/>
    <cellStyle name="Input [yellow] 3 4 9 3" xfId="49122" xr:uid="{00000000-0005-0000-0000-000070470000}"/>
    <cellStyle name="Input [yellow] 3 4 9 4" xfId="37211" xr:uid="{00000000-0005-0000-0000-000071470000}"/>
    <cellStyle name="Input [yellow] 3 5" xfId="10443" xr:uid="{00000000-0005-0000-0000-000072470000}"/>
    <cellStyle name="Input [yellow] 3 5 2" xfId="18236" xr:uid="{00000000-0005-0000-0000-000073470000}"/>
    <cellStyle name="Input [yellow] 3 5 2 2" xfId="43783" xr:uid="{00000000-0005-0000-0000-000074470000}"/>
    <cellStyle name="Input [yellow] 3 5 2 3" xfId="47692" xr:uid="{00000000-0005-0000-0000-000075470000}"/>
    <cellStyle name="Input [yellow] 3 5 2 4" xfId="35873" xr:uid="{00000000-0005-0000-0000-000076470000}"/>
    <cellStyle name="Input [yellow] 3 5 3" xfId="19770" xr:uid="{00000000-0005-0000-0000-000077470000}"/>
    <cellStyle name="Input [yellow] 3 5 3 2" xfId="45307" xr:uid="{00000000-0005-0000-0000-000078470000}"/>
    <cellStyle name="Input [yellow] 3 5 3 3" xfId="49213" xr:uid="{00000000-0005-0000-0000-000079470000}"/>
    <cellStyle name="Input [yellow] 3 5 3 4" xfId="37297" xr:uid="{00000000-0005-0000-0000-00007A470000}"/>
    <cellStyle name="Input [yellow] 3 5 4" xfId="20101" xr:uid="{00000000-0005-0000-0000-00007B470000}"/>
    <cellStyle name="Input [yellow] 3 5 4 2" xfId="45638" xr:uid="{00000000-0005-0000-0000-00007C470000}"/>
    <cellStyle name="Input [yellow] 3 5 4 3" xfId="49544" xr:uid="{00000000-0005-0000-0000-00007D470000}"/>
    <cellStyle name="Input [yellow] 3 5 4 4" xfId="37590" xr:uid="{00000000-0005-0000-0000-00007E470000}"/>
    <cellStyle name="Input [yellow] 3 5 5" xfId="20649" xr:uid="{00000000-0005-0000-0000-00007F470000}"/>
    <cellStyle name="Input [yellow] 3 5 5 2" xfId="46186" xr:uid="{00000000-0005-0000-0000-000080470000}"/>
    <cellStyle name="Input [yellow] 3 5 5 3" xfId="50092" xr:uid="{00000000-0005-0000-0000-000081470000}"/>
    <cellStyle name="Input [yellow] 3 5 5 4" xfId="38055" xr:uid="{00000000-0005-0000-0000-000082470000}"/>
    <cellStyle name="Input [yellow] 3 5 6" xfId="21302" xr:uid="{00000000-0005-0000-0000-000083470000}"/>
    <cellStyle name="Input [yellow] 3 5 6 2" xfId="46839" xr:uid="{00000000-0005-0000-0000-000084470000}"/>
    <cellStyle name="Input [yellow] 3 5 6 3" xfId="50745" xr:uid="{00000000-0005-0000-0000-000085470000}"/>
    <cellStyle name="Input [yellow] 3 5 7" xfId="40642" xr:uid="{00000000-0005-0000-0000-000086470000}"/>
    <cellStyle name="Input [yellow] 3 5 8" xfId="43404" xr:uid="{00000000-0005-0000-0000-000087470000}"/>
    <cellStyle name="Input [yellow] 3 6" xfId="7780" xr:uid="{00000000-0005-0000-0000-000088470000}"/>
    <cellStyle name="Input [yellow] 3 6 2" xfId="15577" xr:uid="{00000000-0005-0000-0000-000089470000}"/>
    <cellStyle name="Input [yellow] 3 6 2 2" xfId="43256" xr:uid="{00000000-0005-0000-0000-00008A470000}"/>
    <cellStyle name="Input [yellow] 3 6 2 3" xfId="39261" xr:uid="{00000000-0005-0000-0000-00008B470000}"/>
    <cellStyle name="Input [yellow] 3 6 2 4" xfId="33212" xr:uid="{00000000-0005-0000-0000-00008C470000}"/>
    <cellStyle name="Input [yellow] 3 6 3" xfId="19188" xr:uid="{00000000-0005-0000-0000-00008D470000}"/>
    <cellStyle name="Input [yellow] 3 6 3 2" xfId="44725" xr:uid="{00000000-0005-0000-0000-00008E470000}"/>
    <cellStyle name="Input [yellow] 3 6 3 3" xfId="48631" xr:uid="{00000000-0005-0000-0000-00008F470000}"/>
    <cellStyle name="Input [yellow] 3 6 3 4" xfId="36775" xr:uid="{00000000-0005-0000-0000-000090470000}"/>
    <cellStyle name="Input [yellow] 3 6 4" xfId="19870" xr:uid="{00000000-0005-0000-0000-000091470000}"/>
    <cellStyle name="Input [yellow] 3 6 4 2" xfId="45407" xr:uid="{00000000-0005-0000-0000-000092470000}"/>
    <cellStyle name="Input [yellow] 3 6 4 3" xfId="49313" xr:uid="{00000000-0005-0000-0000-000093470000}"/>
    <cellStyle name="Input [yellow] 3 6 4 4" xfId="37384" xr:uid="{00000000-0005-0000-0000-000094470000}"/>
    <cellStyle name="Input [yellow] 3 6 5" xfId="19034" xr:uid="{00000000-0005-0000-0000-000095470000}"/>
    <cellStyle name="Input [yellow] 3 6 5 2" xfId="44571" xr:uid="{00000000-0005-0000-0000-000096470000}"/>
    <cellStyle name="Input [yellow] 3 6 5 3" xfId="48477" xr:uid="{00000000-0005-0000-0000-000097470000}"/>
    <cellStyle name="Input [yellow] 3 6 5 4" xfId="36640" xr:uid="{00000000-0005-0000-0000-000098470000}"/>
    <cellStyle name="Input [yellow] 3 6 6" xfId="20479" xr:uid="{00000000-0005-0000-0000-000099470000}"/>
    <cellStyle name="Input [yellow] 3 6 6 2" xfId="46016" xr:uid="{00000000-0005-0000-0000-00009A470000}"/>
    <cellStyle name="Input [yellow] 3 6 6 3" xfId="49922" xr:uid="{00000000-0005-0000-0000-00009B470000}"/>
    <cellStyle name="Input [yellow] 3 6 7" xfId="40115" xr:uid="{00000000-0005-0000-0000-00009C470000}"/>
    <cellStyle name="Input [yellow] 3 6 8" xfId="40397" xr:uid="{00000000-0005-0000-0000-00009D470000}"/>
    <cellStyle name="Input [yellow] 3 7" xfId="52980" xr:uid="{00000000-0005-0000-0000-00009E470000}"/>
    <cellStyle name="Input [yellow] 3_BallGrid" xfId="1784" xr:uid="{00000000-0005-0000-0000-00009F470000}"/>
    <cellStyle name="Input [yellow] 4" xfId="1785" xr:uid="{00000000-0005-0000-0000-0000A0470000}"/>
    <cellStyle name="Input [yellow] 4 2" xfId="1786" xr:uid="{00000000-0005-0000-0000-0000A1470000}"/>
    <cellStyle name="Input [yellow] 4 2 2" xfId="6998" xr:uid="{00000000-0005-0000-0000-0000A2470000}"/>
    <cellStyle name="Input [yellow] 4 2 2 10" xfId="39762" xr:uid="{00000000-0005-0000-0000-0000A3470000}"/>
    <cellStyle name="Input [yellow] 4 2 2 11" xfId="41730" xr:uid="{00000000-0005-0000-0000-0000A4470000}"/>
    <cellStyle name="Input [yellow] 4 2 2 2" xfId="10528" xr:uid="{00000000-0005-0000-0000-0000A5470000}"/>
    <cellStyle name="Input [yellow] 4 2 2 2 2" xfId="18321" xr:uid="{00000000-0005-0000-0000-0000A6470000}"/>
    <cellStyle name="Input [yellow] 4 2 2 2 2 2" xfId="43868" xr:uid="{00000000-0005-0000-0000-0000A7470000}"/>
    <cellStyle name="Input [yellow] 4 2 2 2 2 3" xfId="47777" xr:uid="{00000000-0005-0000-0000-0000A8470000}"/>
    <cellStyle name="Input [yellow] 4 2 2 2 2 4" xfId="35958" xr:uid="{00000000-0005-0000-0000-0000A9470000}"/>
    <cellStyle name="Input [yellow] 4 2 2 2 3" xfId="12623" xr:uid="{00000000-0005-0000-0000-0000AA470000}"/>
    <cellStyle name="Input [yellow] 4 2 2 2 3 2" xfId="42102" xr:uid="{00000000-0005-0000-0000-0000AB470000}"/>
    <cellStyle name="Input [yellow] 4 2 2 2 3 3" xfId="39316" xr:uid="{00000000-0005-0000-0000-0000AC470000}"/>
    <cellStyle name="Input [yellow] 4 2 2 2 3 4" xfId="30288" xr:uid="{00000000-0005-0000-0000-0000AD470000}"/>
    <cellStyle name="Input [yellow] 4 2 2 2 4" xfId="19986" xr:uid="{00000000-0005-0000-0000-0000AE470000}"/>
    <cellStyle name="Input [yellow] 4 2 2 2 4 2" xfId="45523" xr:uid="{00000000-0005-0000-0000-0000AF470000}"/>
    <cellStyle name="Input [yellow] 4 2 2 2 4 3" xfId="49429" xr:uid="{00000000-0005-0000-0000-0000B0470000}"/>
    <cellStyle name="Input [yellow] 4 2 2 2 4 4" xfId="37485" xr:uid="{00000000-0005-0000-0000-0000B1470000}"/>
    <cellStyle name="Input [yellow] 4 2 2 2 5" xfId="20734" xr:uid="{00000000-0005-0000-0000-0000B2470000}"/>
    <cellStyle name="Input [yellow] 4 2 2 2 5 2" xfId="46271" xr:uid="{00000000-0005-0000-0000-0000B3470000}"/>
    <cellStyle name="Input [yellow] 4 2 2 2 5 3" xfId="50177" xr:uid="{00000000-0005-0000-0000-0000B4470000}"/>
    <cellStyle name="Input [yellow] 4 2 2 2 5 4" xfId="38140" xr:uid="{00000000-0005-0000-0000-0000B5470000}"/>
    <cellStyle name="Input [yellow] 4 2 2 2 6" xfId="21387" xr:uid="{00000000-0005-0000-0000-0000B6470000}"/>
    <cellStyle name="Input [yellow] 4 2 2 2 6 2" xfId="46924" xr:uid="{00000000-0005-0000-0000-0000B7470000}"/>
    <cellStyle name="Input [yellow] 4 2 2 2 6 3" xfId="50830" xr:uid="{00000000-0005-0000-0000-0000B8470000}"/>
    <cellStyle name="Input [yellow] 4 2 2 2 7" xfId="40727" xr:uid="{00000000-0005-0000-0000-0000B9470000}"/>
    <cellStyle name="Input [yellow] 4 2 2 2 8" xfId="42751" xr:uid="{00000000-0005-0000-0000-0000BA470000}"/>
    <cellStyle name="Input [yellow] 4 2 2 3" xfId="10823" xr:uid="{00000000-0005-0000-0000-0000BB470000}"/>
    <cellStyle name="Input [yellow] 4 2 2 3 2" xfId="18616" xr:uid="{00000000-0005-0000-0000-0000BC470000}"/>
    <cellStyle name="Input [yellow] 4 2 2 3 2 2" xfId="44163" xr:uid="{00000000-0005-0000-0000-0000BD470000}"/>
    <cellStyle name="Input [yellow] 4 2 2 3 2 3" xfId="48072" xr:uid="{00000000-0005-0000-0000-0000BE470000}"/>
    <cellStyle name="Input [yellow] 4 2 2 3 2 4" xfId="36253" xr:uid="{00000000-0005-0000-0000-0000BF470000}"/>
    <cellStyle name="Input [yellow] 4 2 2 3 3" xfId="20013" xr:uid="{00000000-0005-0000-0000-0000C0470000}"/>
    <cellStyle name="Input [yellow] 4 2 2 3 3 2" xfId="45550" xr:uid="{00000000-0005-0000-0000-0000C1470000}"/>
    <cellStyle name="Input [yellow] 4 2 2 3 3 3" xfId="49456" xr:uid="{00000000-0005-0000-0000-0000C2470000}"/>
    <cellStyle name="Input [yellow] 4 2 2 3 3 4" xfId="37511" xr:uid="{00000000-0005-0000-0000-0000C3470000}"/>
    <cellStyle name="Input [yellow] 4 2 2 3 4" xfId="18882" xr:uid="{00000000-0005-0000-0000-0000C4470000}"/>
    <cellStyle name="Input [yellow] 4 2 2 3 4 2" xfId="44419" xr:uid="{00000000-0005-0000-0000-0000C5470000}"/>
    <cellStyle name="Input [yellow] 4 2 2 3 4 3" xfId="48325" xr:uid="{00000000-0005-0000-0000-0000C6470000}"/>
    <cellStyle name="Input [yellow] 4 2 2 3 4 4" xfId="36519" xr:uid="{00000000-0005-0000-0000-0000C7470000}"/>
    <cellStyle name="Input [yellow] 4 2 2 3 5" xfId="21029" xr:uid="{00000000-0005-0000-0000-0000C8470000}"/>
    <cellStyle name="Input [yellow] 4 2 2 3 5 2" xfId="46566" xr:uid="{00000000-0005-0000-0000-0000C9470000}"/>
    <cellStyle name="Input [yellow] 4 2 2 3 5 3" xfId="50472" xr:uid="{00000000-0005-0000-0000-0000CA470000}"/>
    <cellStyle name="Input [yellow] 4 2 2 3 5 4" xfId="38435" xr:uid="{00000000-0005-0000-0000-0000CB470000}"/>
    <cellStyle name="Input [yellow] 4 2 2 3 6" xfId="21682" xr:uid="{00000000-0005-0000-0000-0000CC470000}"/>
    <cellStyle name="Input [yellow] 4 2 2 3 6 2" xfId="47219" xr:uid="{00000000-0005-0000-0000-0000CD470000}"/>
    <cellStyle name="Input [yellow] 4 2 2 3 6 3" xfId="51125" xr:uid="{00000000-0005-0000-0000-0000CE470000}"/>
    <cellStyle name="Input [yellow] 4 2 2 3 7" xfId="41022" xr:uid="{00000000-0005-0000-0000-0000CF470000}"/>
    <cellStyle name="Input [yellow] 4 2 2 3 8" xfId="43515" xr:uid="{00000000-0005-0000-0000-0000D0470000}"/>
    <cellStyle name="Input [yellow] 4 2 2 4" xfId="10173" xr:uid="{00000000-0005-0000-0000-0000D1470000}"/>
    <cellStyle name="Input [yellow] 4 2 2 4 2" xfId="17966" xr:uid="{00000000-0005-0000-0000-0000D2470000}"/>
    <cellStyle name="Input [yellow] 4 2 2 4 2 2" xfId="43756" xr:uid="{00000000-0005-0000-0000-0000D3470000}"/>
    <cellStyle name="Input [yellow] 4 2 2 4 2 3" xfId="47679" xr:uid="{00000000-0005-0000-0000-0000D4470000}"/>
    <cellStyle name="Input [yellow] 4 2 2 4 2 4" xfId="35603" xr:uid="{00000000-0005-0000-0000-0000D5470000}"/>
    <cellStyle name="Input [yellow] 4 2 2 4 3" xfId="13311" xr:uid="{00000000-0005-0000-0000-0000D6470000}"/>
    <cellStyle name="Input [yellow] 4 2 2 4 3 2" xfId="42481" xr:uid="{00000000-0005-0000-0000-0000D7470000}"/>
    <cellStyle name="Input [yellow] 4 2 2 4 3 3" xfId="39438" xr:uid="{00000000-0005-0000-0000-0000D8470000}"/>
    <cellStyle name="Input [yellow] 4 2 2 4 3 4" xfId="30952" xr:uid="{00000000-0005-0000-0000-0000D9470000}"/>
    <cellStyle name="Input [yellow] 4 2 2 4 4" xfId="19368" xr:uid="{00000000-0005-0000-0000-0000DA470000}"/>
    <cellStyle name="Input [yellow] 4 2 2 4 4 2" xfId="44905" xr:uid="{00000000-0005-0000-0000-0000DB470000}"/>
    <cellStyle name="Input [yellow] 4 2 2 4 4 3" xfId="48811" xr:uid="{00000000-0005-0000-0000-0000DC470000}"/>
    <cellStyle name="Input [yellow] 4 2 2 4 4 4" xfId="36936" xr:uid="{00000000-0005-0000-0000-0000DD470000}"/>
    <cellStyle name="Input [yellow] 4 2 2 4 5" xfId="20636" xr:uid="{00000000-0005-0000-0000-0000DE470000}"/>
    <cellStyle name="Input [yellow] 4 2 2 4 5 2" xfId="46173" xr:uid="{00000000-0005-0000-0000-0000DF470000}"/>
    <cellStyle name="Input [yellow] 4 2 2 4 5 3" xfId="50079" xr:uid="{00000000-0005-0000-0000-0000E0470000}"/>
    <cellStyle name="Input [yellow] 4 2 2 4 5 4" xfId="38042" xr:uid="{00000000-0005-0000-0000-0000E1470000}"/>
    <cellStyle name="Input [yellow] 4 2 2 4 6" xfId="21289" xr:uid="{00000000-0005-0000-0000-0000E2470000}"/>
    <cellStyle name="Input [yellow] 4 2 2 4 6 2" xfId="46826" xr:uid="{00000000-0005-0000-0000-0000E3470000}"/>
    <cellStyle name="Input [yellow] 4 2 2 4 6 3" xfId="50732" xr:uid="{00000000-0005-0000-0000-0000E4470000}"/>
    <cellStyle name="Input [yellow] 4 2 2 4 7" xfId="40615" xr:uid="{00000000-0005-0000-0000-0000E5470000}"/>
    <cellStyle name="Input [yellow] 4 2 2 4 8" xfId="47595" xr:uid="{00000000-0005-0000-0000-0000E6470000}"/>
    <cellStyle name="Input [yellow] 4 2 2 5" xfId="14786" xr:uid="{00000000-0005-0000-0000-0000E7470000}"/>
    <cellStyle name="Input [yellow] 4 2 2 5 2" xfId="42902" xr:uid="{00000000-0005-0000-0000-0000E8470000}"/>
    <cellStyle name="Input [yellow] 4 2 2 5 3" xfId="39641" xr:uid="{00000000-0005-0000-0000-0000E9470000}"/>
    <cellStyle name="Input [yellow] 4 2 2 5 4" xfId="32421" xr:uid="{00000000-0005-0000-0000-0000EA470000}"/>
    <cellStyle name="Input [yellow] 4 2 2 6" xfId="13073" xr:uid="{00000000-0005-0000-0000-0000EB470000}"/>
    <cellStyle name="Input [yellow] 4 2 2 6 2" xfId="42294" xr:uid="{00000000-0005-0000-0000-0000EC470000}"/>
    <cellStyle name="Input [yellow] 4 2 2 6 3" xfId="42558" xr:uid="{00000000-0005-0000-0000-0000ED470000}"/>
    <cellStyle name="Input [yellow] 4 2 2 6 4" xfId="30722" xr:uid="{00000000-0005-0000-0000-0000EE470000}"/>
    <cellStyle name="Input [yellow] 4 2 2 7" xfId="20196" xr:uid="{00000000-0005-0000-0000-0000EF470000}"/>
    <cellStyle name="Input [yellow] 4 2 2 7 2" xfId="45733" xr:uid="{00000000-0005-0000-0000-0000F0470000}"/>
    <cellStyle name="Input [yellow] 4 2 2 7 3" xfId="49639" xr:uid="{00000000-0005-0000-0000-0000F1470000}"/>
    <cellStyle name="Input [yellow] 4 2 2 7 4" xfId="37679" xr:uid="{00000000-0005-0000-0000-0000F2470000}"/>
    <cellStyle name="Input [yellow] 4 2 2 8" xfId="12669" xr:uid="{00000000-0005-0000-0000-0000F3470000}"/>
    <cellStyle name="Input [yellow] 4 2 2 8 2" xfId="42148" xr:uid="{00000000-0005-0000-0000-0000F4470000}"/>
    <cellStyle name="Input [yellow] 4 2 2 8 3" xfId="43689" xr:uid="{00000000-0005-0000-0000-0000F5470000}"/>
    <cellStyle name="Input [yellow] 4 2 2 8 4" xfId="30333" xr:uid="{00000000-0005-0000-0000-0000F6470000}"/>
    <cellStyle name="Input [yellow] 4 2 2 9" xfId="19209" xr:uid="{00000000-0005-0000-0000-0000F7470000}"/>
    <cellStyle name="Input [yellow] 4 2 2 9 2" xfId="44746" xr:uid="{00000000-0005-0000-0000-0000F8470000}"/>
    <cellStyle name="Input [yellow] 4 2 2 9 3" xfId="48652" xr:uid="{00000000-0005-0000-0000-0000F9470000}"/>
    <cellStyle name="Input [yellow] 4 2 2 9 4" xfId="36794" xr:uid="{00000000-0005-0000-0000-0000FA470000}"/>
    <cellStyle name="Input [yellow] 4 2 3" xfId="10447" xr:uid="{00000000-0005-0000-0000-0000FB470000}"/>
    <cellStyle name="Input [yellow] 4 2 3 2" xfId="18240" xr:uid="{00000000-0005-0000-0000-0000FC470000}"/>
    <cellStyle name="Input [yellow] 4 2 3 2 2" xfId="43787" xr:uid="{00000000-0005-0000-0000-0000FD470000}"/>
    <cellStyle name="Input [yellow] 4 2 3 2 3" xfId="47696" xr:uid="{00000000-0005-0000-0000-0000FE470000}"/>
    <cellStyle name="Input [yellow] 4 2 3 2 4" xfId="35877" xr:uid="{00000000-0005-0000-0000-0000FF470000}"/>
    <cellStyle name="Input [yellow] 4 2 3 3" xfId="19442" xr:uid="{00000000-0005-0000-0000-000000480000}"/>
    <cellStyle name="Input [yellow] 4 2 3 3 2" xfId="44979" xr:uid="{00000000-0005-0000-0000-000001480000}"/>
    <cellStyle name="Input [yellow] 4 2 3 3 3" xfId="48885" xr:uid="{00000000-0005-0000-0000-000002480000}"/>
    <cellStyle name="Input [yellow] 4 2 3 3 4" xfId="37007" xr:uid="{00000000-0005-0000-0000-000003480000}"/>
    <cellStyle name="Input [yellow] 4 2 3 4" xfId="20387" xr:uid="{00000000-0005-0000-0000-000004480000}"/>
    <cellStyle name="Input [yellow] 4 2 3 4 2" xfId="45924" xr:uid="{00000000-0005-0000-0000-000005480000}"/>
    <cellStyle name="Input [yellow] 4 2 3 4 3" xfId="49830" xr:uid="{00000000-0005-0000-0000-000006480000}"/>
    <cellStyle name="Input [yellow] 4 2 3 4 4" xfId="37841" xr:uid="{00000000-0005-0000-0000-000007480000}"/>
    <cellStyle name="Input [yellow] 4 2 3 5" xfId="20653" xr:uid="{00000000-0005-0000-0000-000008480000}"/>
    <cellStyle name="Input [yellow] 4 2 3 5 2" xfId="46190" xr:uid="{00000000-0005-0000-0000-000009480000}"/>
    <cellStyle name="Input [yellow] 4 2 3 5 3" xfId="50096" xr:uid="{00000000-0005-0000-0000-00000A480000}"/>
    <cellStyle name="Input [yellow] 4 2 3 5 4" xfId="38059" xr:uid="{00000000-0005-0000-0000-00000B480000}"/>
    <cellStyle name="Input [yellow] 4 2 3 6" xfId="21306" xr:uid="{00000000-0005-0000-0000-00000C480000}"/>
    <cellStyle name="Input [yellow] 4 2 3 6 2" xfId="46843" xr:uid="{00000000-0005-0000-0000-00000D480000}"/>
    <cellStyle name="Input [yellow] 4 2 3 6 3" xfId="50749" xr:uid="{00000000-0005-0000-0000-00000E480000}"/>
    <cellStyle name="Input [yellow] 4 2 3 7" xfId="40646" xr:uid="{00000000-0005-0000-0000-00000F480000}"/>
    <cellStyle name="Input [yellow] 4 2 3 8" xfId="39205" xr:uid="{00000000-0005-0000-0000-000010480000}"/>
    <cellStyle name="Input [yellow] 4 2 4" xfId="7784" xr:uid="{00000000-0005-0000-0000-000011480000}"/>
    <cellStyle name="Input [yellow] 4 2 4 2" xfId="15581" xr:uid="{00000000-0005-0000-0000-000012480000}"/>
    <cellStyle name="Input [yellow] 4 2 4 2 2" xfId="43260" xr:uid="{00000000-0005-0000-0000-000013480000}"/>
    <cellStyle name="Input [yellow] 4 2 4 2 3" xfId="39262" xr:uid="{00000000-0005-0000-0000-000014480000}"/>
    <cellStyle name="Input [yellow] 4 2 4 2 4" xfId="33216" xr:uid="{00000000-0005-0000-0000-000015480000}"/>
    <cellStyle name="Input [yellow] 4 2 4 3" xfId="11428" xr:uid="{00000000-0005-0000-0000-000016480000}"/>
    <cellStyle name="Input [yellow] 4 2 4 3 2" xfId="41453" xr:uid="{00000000-0005-0000-0000-000017480000}"/>
    <cellStyle name="Input [yellow] 4 2 4 3 3" xfId="47578" xr:uid="{00000000-0005-0000-0000-000018480000}"/>
    <cellStyle name="Input [yellow] 4 2 4 3 4" xfId="29149" xr:uid="{00000000-0005-0000-0000-000019480000}"/>
    <cellStyle name="Input [yellow] 4 2 4 4" xfId="18990" xr:uid="{00000000-0005-0000-0000-00001A480000}"/>
    <cellStyle name="Input [yellow] 4 2 4 4 2" xfId="44527" xr:uid="{00000000-0005-0000-0000-00001B480000}"/>
    <cellStyle name="Input [yellow] 4 2 4 4 3" xfId="48433" xr:uid="{00000000-0005-0000-0000-00001C480000}"/>
    <cellStyle name="Input [yellow] 4 2 4 4 4" xfId="36612" xr:uid="{00000000-0005-0000-0000-00001D480000}"/>
    <cellStyle name="Input [yellow] 4 2 4 5" xfId="20114" xr:uid="{00000000-0005-0000-0000-00001E480000}"/>
    <cellStyle name="Input [yellow] 4 2 4 5 2" xfId="45651" xr:uid="{00000000-0005-0000-0000-00001F480000}"/>
    <cellStyle name="Input [yellow] 4 2 4 5 3" xfId="49557" xr:uid="{00000000-0005-0000-0000-000020480000}"/>
    <cellStyle name="Input [yellow] 4 2 4 5 4" xfId="37602" xr:uid="{00000000-0005-0000-0000-000021480000}"/>
    <cellStyle name="Input [yellow] 4 2 4 6" xfId="18988" xr:uid="{00000000-0005-0000-0000-000022480000}"/>
    <cellStyle name="Input [yellow] 4 2 4 6 2" xfId="44525" xr:uid="{00000000-0005-0000-0000-000023480000}"/>
    <cellStyle name="Input [yellow] 4 2 4 6 3" xfId="48431" xr:uid="{00000000-0005-0000-0000-000024480000}"/>
    <cellStyle name="Input [yellow] 4 2 4 7" xfId="40119" xr:uid="{00000000-0005-0000-0000-000025480000}"/>
    <cellStyle name="Input [yellow] 4 2 4 8" xfId="43418" xr:uid="{00000000-0005-0000-0000-000026480000}"/>
    <cellStyle name="Input [yellow] 4 2 5" xfId="52983" xr:uid="{00000000-0005-0000-0000-000027480000}"/>
    <cellStyle name="Input [yellow] 4 3" xfId="1787" xr:uid="{00000000-0005-0000-0000-000028480000}"/>
    <cellStyle name="Input [yellow] 4 3 2" xfId="6999" xr:uid="{00000000-0005-0000-0000-000029480000}"/>
    <cellStyle name="Input [yellow] 4 3 2 10" xfId="39763" xr:uid="{00000000-0005-0000-0000-00002A480000}"/>
    <cellStyle name="Input [yellow] 4 3 2 11" xfId="43280" xr:uid="{00000000-0005-0000-0000-00002B480000}"/>
    <cellStyle name="Input [yellow] 4 3 2 2" xfId="10529" xr:uid="{00000000-0005-0000-0000-00002C480000}"/>
    <cellStyle name="Input [yellow] 4 3 2 2 2" xfId="18322" xr:uid="{00000000-0005-0000-0000-00002D480000}"/>
    <cellStyle name="Input [yellow] 4 3 2 2 2 2" xfId="43869" xr:uid="{00000000-0005-0000-0000-00002E480000}"/>
    <cellStyle name="Input [yellow] 4 3 2 2 2 3" xfId="47778" xr:uid="{00000000-0005-0000-0000-00002F480000}"/>
    <cellStyle name="Input [yellow] 4 3 2 2 2 4" xfId="35959" xr:uid="{00000000-0005-0000-0000-000030480000}"/>
    <cellStyle name="Input [yellow] 4 3 2 2 3" xfId="13322" xr:uid="{00000000-0005-0000-0000-000031480000}"/>
    <cellStyle name="Input [yellow] 4 3 2 2 3 2" xfId="42492" xr:uid="{00000000-0005-0000-0000-000032480000}"/>
    <cellStyle name="Input [yellow] 4 3 2 2 3 3" xfId="39648" xr:uid="{00000000-0005-0000-0000-000033480000}"/>
    <cellStyle name="Input [yellow] 4 3 2 2 3 4" xfId="30962" xr:uid="{00000000-0005-0000-0000-000034480000}"/>
    <cellStyle name="Input [yellow] 4 3 2 2 4" xfId="18966" xr:uid="{00000000-0005-0000-0000-000035480000}"/>
    <cellStyle name="Input [yellow] 4 3 2 2 4 2" xfId="44503" xr:uid="{00000000-0005-0000-0000-000036480000}"/>
    <cellStyle name="Input [yellow] 4 3 2 2 4 3" xfId="48409" xr:uid="{00000000-0005-0000-0000-000037480000}"/>
    <cellStyle name="Input [yellow] 4 3 2 2 4 4" xfId="36592" xr:uid="{00000000-0005-0000-0000-000038480000}"/>
    <cellStyle name="Input [yellow] 4 3 2 2 5" xfId="20735" xr:uid="{00000000-0005-0000-0000-000039480000}"/>
    <cellStyle name="Input [yellow] 4 3 2 2 5 2" xfId="46272" xr:uid="{00000000-0005-0000-0000-00003A480000}"/>
    <cellStyle name="Input [yellow] 4 3 2 2 5 3" xfId="50178" xr:uid="{00000000-0005-0000-0000-00003B480000}"/>
    <cellStyle name="Input [yellow] 4 3 2 2 5 4" xfId="38141" xr:uid="{00000000-0005-0000-0000-00003C480000}"/>
    <cellStyle name="Input [yellow] 4 3 2 2 6" xfId="21388" xr:uid="{00000000-0005-0000-0000-00003D480000}"/>
    <cellStyle name="Input [yellow] 4 3 2 2 6 2" xfId="46925" xr:uid="{00000000-0005-0000-0000-00003E480000}"/>
    <cellStyle name="Input [yellow] 4 3 2 2 6 3" xfId="50831" xr:uid="{00000000-0005-0000-0000-00003F480000}"/>
    <cellStyle name="Input [yellow] 4 3 2 2 7" xfId="40728" xr:uid="{00000000-0005-0000-0000-000040480000}"/>
    <cellStyle name="Input [yellow] 4 3 2 2 8" xfId="43640" xr:uid="{00000000-0005-0000-0000-000041480000}"/>
    <cellStyle name="Input [yellow] 4 3 2 3" xfId="10824" xr:uid="{00000000-0005-0000-0000-000042480000}"/>
    <cellStyle name="Input [yellow] 4 3 2 3 2" xfId="18617" xr:uid="{00000000-0005-0000-0000-000043480000}"/>
    <cellStyle name="Input [yellow] 4 3 2 3 2 2" xfId="44164" xr:uid="{00000000-0005-0000-0000-000044480000}"/>
    <cellStyle name="Input [yellow] 4 3 2 3 2 3" xfId="48073" xr:uid="{00000000-0005-0000-0000-000045480000}"/>
    <cellStyle name="Input [yellow] 4 3 2 3 2 4" xfId="36254" xr:uid="{00000000-0005-0000-0000-000046480000}"/>
    <cellStyle name="Input [yellow] 4 3 2 3 3" xfId="19279" xr:uid="{00000000-0005-0000-0000-000047480000}"/>
    <cellStyle name="Input [yellow] 4 3 2 3 3 2" xfId="44816" xr:uid="{00000000-0005-0000-0000-000048480000}"/>
    <cellStyle name="Input [yellow] 4 3 2 3 3 3" xfId="48722" xr:uid="{00000000-0005-0000-0000-000049480000}"/>
    <cellStyle name="Input [yellow] 4 3 2 3 3 4" xfId="36857" xr:uid="{00000000-0005-0000-0000-00004A480000}"/>
    <cellStyle name="Input [yellow] 4 3 2 3 4" xfId="20132" xr:uid="{00000000-0005-0000-0000-00004B480000}"/>
    <cellStyle name="Input [yellow] 4 3 2 3 4 2" xfId="45669" xr:uid="{00000000-0005-0000-0000-00004C480000}"/>
    <cellStyle name="Input [yellow] 4 3 2 3 4 3" xfId="49575" xr:uid="{00000000-0005-0000-0000-00004D480000}"/>
    <cellStyle name="Input [yellow] 4 3 2 3 4 4" xfId="37618" xr:uid="{00000000-0005-0000-0000-00004E480000}"/>
    <cellStyle name="Input [yellow] 4 3 2 3 5" xfId="21030" xr:uid="{00000000-0005-0000-0000-00004F480000}"/>
    <cellStyle name="Input [yellow] 4 3 2 3 5 2" xfId="46567" xr:uid="{00000000-0005-0000-0000-000050480000}"/>
    <cellStyle name="Input [yellow] 4 3 2 3 5 3" xfId="50473" xr:uid="{00000000-0005-0000-0000-000051480000}"/>
    <cellStyle name="Input [yellow] 4 3 2 3 5 4" xfId="38436" xr:uid="{00000000-0005-0000-0000-000052480000}"/>
    <cellStyle name="Input [yellow] 4 3 2 3 6" xfId="21683" xr:uid="{00000000-0005-0000-0000-000053480000}"/>
    <cellStyle name="Input [yellow] 4 3 2 3 6 2" xfId="47220" xr:uid="{00000000-0005-0000-0000-000054480000}"/>
    <cellStyle name="Input [yellow] 4 3 2 3 6 3" xfId="51126" xr:uid="{00000000-0005-0000-0000-000055480000}"/>
    <cellStyle name="Input [yellow] 4 3 2 3 7" xfId="41023" xr:uid="{00000000-0005-0000-0000-000056480000}"/>
    <cellStyle name="Input [yellow] 4 3 2 3 8" xfId="40378" xr:uid="{00000000-0005-0000-0000-000057480000}"/>
    <cellStyle name="Input [yellow] 4 3 2 4" xfId="10174" xr:uid="{00000000-0005-0000-0000-000058480000}"/>
    <cellStyle name="Input [yellow] 4 3 2 4 2" xfId="17967" xr:uid="{00000000-0005-0000-0000-000059480000}"/>
    <cellStyle name="Input [yellow] 4 3 2 4 2 2" xfId="43757" xr:uid="{00000000-0005-0000-0000-00005A480000}"/>
    <cellStyle name="Input [yellow] 4 3 2 4 2 3" xfId="47680" xr:uid="{00000000-0005-0000-0000-00005B480000}"/>
    <cellStyle name="Input [yellow] 4 3 2 4 2 4" xfId="35604" xr:uid="{00000000-0005-0000-0000-00005C480000}"/>
    <cellStyle name="Input [yellow] 4 3 2 4 3" xfId="19628" xr:uid="{00000000-0005-0000-0000-00005D480000}"/>
    <cellStyle name="Input [yellow] 4 3 2 4 3 2" xfId="45165" xr:uid="{00000000-0005-0000-0000-00005E480000}"/>
    <cellStyle name="Input [yellow] 4 3 2 4 3 3" xfId="49071" xr:uid="{00000000-0005-0000-0000-00005F480000}"/>
    <cellStyle name="Input [yellow] 4 3 2 4 3 4" xfId="37167" xr:uid="{00000000-0005-0000-0000-000060480000}"/>
    <cellStyle name="Input [yellow] 4 3 2 4 4" xfId="19248" xr:uid="{00000000-0005-0000-0000-000061480000}"/>
    <cellStyle name="Input [yellow] 4 3 2 4 4 2" xfId="44785" xr:uid="{00000000-0005-0000-0000-000062480000}"/>
    <cellStyle name="Input [yellow] 4 3 2 4 4 3" xfId="48691" xr:uid="{00000000-0005-0000-0000-000063480000}"/>
    <cellStyle name="Input [yellow] 4 3 2 4 4 4" xfId="36826" xr:uid="{00000000-0005-0000-0000-000064480000}"/>
    <cellStyle name="Input [yellow] 4 3 2 4 5" xfId="20637" xr:uid="{00000000-0005-0000-0000-000065480000}"/>
    <cellStyle name="Input [yellow] 4 3 2 4 5 2" xfId="46174" xr:uid="{00000000-0005-0000-0000-000066480000}"/>
    <cellStyle name="Input [yellow] 4 3 2 4 5 3" xfId="50080" xr:uid="{00000000-0005-0000-0000-000067480000}"/>
    <cellStyle name="Input [yellow] 4 3 2 4 5 4" xfId="38043" xr:uid="{00000000-0005-0000-0000-000068480000}"/>
    <cellStyle name="Input [yellow] 4 3 2 4 6" xfId="21290" xr:uid="{00000000-0005-0000-0000-000069480000}"/>
    <cellStyle name="Input [yellow] 4 3 2 4 6 2" xfId="46827" xr:uid="{00000000-0005-0000-0000-00006A480000}"/>
    <cellStyle name="Input [yellow] 4 3 2 4 6 3" xfId="50733" xr:uid="{00000000-0005-0000-0000-00006B480000}"/>
    <cellStyle name="Input [yellow] 4 3 2 4 7" xfId="40616" xr:uid="{00000000-0005-0000-0000-00006C480000}"/>
    <cellStyle name="Input [yellow] 4 3 2 4 8" xfId="43533" xr:uid="{00000000-0005-0000-0000-00006D480000}"/>
    <cellStyle name="Input [yellow] 4 3 2 5" xfId="14787" xr:uid="{00000000-0005-0000-0000-00006E480000}"/>
    <cellStyle name="Input [yellow] 4 3 2 5 2" xfId="42903" xr:uid="{00000000-0005-0000-0000-00006F480000}"/>
    <cellStyle name="Input [yellow] 4 3 2 5 3" xfId="42677" xr:uid="{00000000-0005-0000-0000-000070480000}"/>
    <cellStyle name="Input [yellow] 4 3 2 5 4" xfId="32422" xr:uid="{00000000-0005-0000-0000-000071480000}"/>
    <cellStyle name="Input [yellow] 4 3 2 6" xfId="13074" xr:uid="{00000000-0005-0000-0000-000072480000}"/>
    <cellStyle name="Input [yellow] 4 3 2 6 2" xfId="42295" xr:uid="{00000000-0005-0000-0000-000073480000}"/>
    <cellStyle name="Input [yellow] 4 3 2 6 3" xfId="43469" xr:uid="{00000000-0005-0000-0000-000074480000}"/>
    <cellStyle name="Input [yellow] 4 3 2 6 4" xfId="30723" xr:uid="{00000000-0005-0000-0000-000075480000}"/>
    <cellStyle name="Input [yellow] 4 3 2 7" xfId="13245" xr:uid="{00000000-0005-0000-0000-000076480000}"/>
    <cellStyle name="Input [yellow] 4 3 2 7 2" xfId="42426" xr:uid="{00000000-0005-0000-0000-000077480000}"/>
    <cellStyle name="Input [yellow] 4 3 2 7 3" xfId="43575" xr:uid="{00000000-0005-0000-0000-000078480000}"/>
    <cellStyle name="Input [yellow] 4 3 2 7 4" xfId="30890" xr:uid="{00000000-0005-0000-0000-000079480000}"/>
    <cellStyle name="Input [yellow] 4 3 2 8" xfId="20373" xr:uid="{00000000-0005-0000-0000-00007A480000}"/>
    <cellStyle name="Input [yellow] 4 3 2 8 2" xfId="45910" xr:uid="{00000000-0005-0000-0000-00007B480000}"/>
    <cellStyle name="Input [yellow] 4 3 2 8 3" xfId="49816" xr:uid="{00000000-0005-0000-0000-00007C480000}"/>
    <cellStyle name="Input [yellow] 4 3 2 8 4" xfId="37829" xr:uid="{00000000-0005-0000-0000-00007D480000}"/>
    <cellStyle name="Input [yellow] 4 3 2 9" xfId="19863" xr:uid="{00000000-0005-0000-0000-00007E480000}"/>
    <cellStyle name="Input [yellow] 4 3 2 9 2" xfId="45400" xr:uid="{00000000-0005-0000-0000-00007F480000}"/>
    <cellStyle name="Input [yellow] 4 3 2 9 3" xfId="49306" xr:uid="{00000000-0005-0000-0000-000080480000}"/>
    <cellStyle name="Input [yellow] 4 3 2 9 4" xfId="37377" xr:uid="{00000000-0005-0000-0000-000081480000}"/>
    <cellStyle name="Input [yellow] 4 3 3" xfId="10448" xr:uid="{00000000-0005-0000-0000-000082480000}"/>
    <cellStyle name="Input [yellow] 4 3 3 2" xfId="18241" xr:uid="{00000000-0005-0000-0000-000083480000}"/>
    <cellStyle name="Input [yellow] 4 3 3 2 2" xfId="43788" xr:uid="{00000000-0005-0000-0000-000084480000}"/>
    <cellStyle name="Input [yellow] 4 3 3 2 3" xfId="47697" xr:uid="{00000000-0005-0000-0000-000085480000}"/>
    <cellStyle name="Input [yellow] 4 3 3 2 4" xfId="35878" xr:uid="{00000000-0005-0000-0000-000086480000}"/>
    <cellStyle name="Input [yellow] 4 3 3 3" xfId="20049" xr:uid="{00000000-0005-0000-0000-000087480000}"/>
    <cellStyle name="Input [yellow] 4 3 3 3 2" xfId="45586" xr:uid="{00000000-0005-0000-0000-000088480000}"/>
    <cellStyle name="Input [yellow] 4 3 3 3 3" xfId="49492" xr:uid="{00000000-0005-0000-0000-000089480000}"/>
    <cellStyle name="Input [yellow] 4 3 3 3 4" xfId="37547" xr:uid="{00000000-0005-0000-0000-00008A480000}"/>
    <cellStyle name="Input [yellow] 4 3 3 4" xfId="20193" xr:uid="{00000000-0005-0000-0000-00008B480000}"/>
    <cellStyle name="Input [yellow] 4 3 3 4 2" xfId="45730" xr:uid="{00000000-0005-0000-0000-00008C480000}"/>
    <cellStyle name="Input [yellow] 4 3 3 4 3" xfId="49636" xr:uid="{00000000-0005-0000-0000-00008D480000}"/>
    <cellStyle name="Input [yellow] 4 3 3 4 4" xfId="37676" xr:uid="{00000000-0005-0000-0000-00008E480000}"/>
    <cellStyle name="Input [yellow] 4 3 3 5" xfId="20654" xr:uid="{00000000-0005-0000-0000-00008F480000}"/>
    <cellStyle name="Input [yellow] 4 3 3 5 2" xfId="46191" xr:uid="{00000000-0005-0000-0000-000090480000}"/>
    <cellStyle name="Input [yellow] 4 3 3 5 3" xfId="50097" xr:uid="{00000000-0005-0000-0000-000091480000}"/>
    <cellStyle name="Input [yellow] 4 3 3 5 4" xfId="38060" xr:uid="{00000000-0005-0000-0000-000092480000}"/>
    <cellStyle name="Input [yellow] 4 3 3 6" xfId="21307" xr:uid="{00000000-0005-0000-0000-000093480000}"/>
    <cellStyle name="Input [yellow] 4 3 3 6 2" xfId="46844" xr:uid="{00000000-0005-0000-0000-000094480000}"/>
    <cellStyle name="Input [yellow] 4 3 3 6 3" xfId="50750" xr:uid="{00000000-0005-0000-0000-000095480000}"/>
    <cellStyle name="Input [yellow] 4 3 3 7" xfId="40647" xr:uid="{00000000-0005-0000-0000-000096480000}"/>
    <cellStyle name="Input [yellow] 4 3 3 8" xfId="40030" xr:uid="{00000000-0005-0000-0000-000097480000}"/>
    <cellStyle name="Input [yellow] 4 3 4" xfId="7785" xr:uid="{00000000-0005-0000-0000-000098480000}"/>
    <cellStyle name="Input [yellow] 4 3 4 2" xfId="15582" xr:uid="{00000000-0005-0000-0000-000099480000}"/>
    <cellStyle name="Input [yellow] 4 3 4 2 2" xfId="43261" xr:uid="{00000000-0005-0000-0000-00009A480000}"/>
    <cellStyle name="Input [yellow] 4 3 4 2 3" xfId="39054" xr:uid="{00000000-0005-0000-0000-00009B480000}"/>
    <cellStyle name="Input [yellow] 4 3 4 2 4" xfId="33217" xr:uid="{00000000-0005-0000-0000-00009C480000}"/>
    <cellStyle name="Input [yellow] 4 3 4 3" xfId="13264" xr:uid="{00000000-0005-0000-0000-00009D480000}"/>
    <cellStyle name="Input [yellow] 4 3 4 3 2" xfId="42434" xr:uid="{00000000-0005-0000-0000-00009E480000}"/>
    <cellStyle name="Input [yellow] 4 3 4 3 3" xfId="42686" xr:uid="{00000000-0005-0000-0000-00009F480000}"/>
    <cellStyle name="Input [yellow] 4 3 4 3 4" xfId="30909" xr:uid="{00000000-0005-0000-0000-0000A0480000}"/>
    <cellStyle name="Input [yellow] 4 3 4 4" xfId="19847" xr:uid="{00000000-0005-0000-0000-0000A1480000}"/>
    <cellStyle name="Input [yellow] 4 3 4 4 2" xfId="45384" xr:uid="{00000000-0005-0000-0000-0000A2480000}"/>
    <cellStyle name="Input [yellow] 4 3 4 4 3" xfId="49290" xr:uid="{00000000-0005-0000-0000-0000A3480000}"/>
    <cellStyle name="Input [yellow] 4 3 4 4 4" xfId="37363" xr:uid="{00000000-0005-0000-0000-0000A4480000}"/>
    <cellStyle name="Input [yellow] 4 3 4 5" xfId="11674" xr:uid="{00000000-0005-0000-0000-0000A5480000}"/>
    <cellStyle name="Input [yellow] 4 3 4 5 2" xfId="41685" xr:uid="{00000000-0005-0000-0000-0000A6480000}"/>
    <cellStyle name="Input [yellow] 4 3 4 5 3" xfId="40457" xr:uid="{00000000-0005-0000-0000-0000A7480000}"/>
    <cellStyle name="Input [yellow] 4 3 4 5 4" xfId="29368" xr:uid="{00000000-0005-0000-0000-0000A8480000}"/>
    <cellStyle name="Input [yellow] 4 3 4 6" xfId="19010" xr:uid="{00000000-0005-0000-0000-0000A9480000}"/>
    <cellStyle name="Input [yellow] 4 3 4 6 2" xfId="44547" xr:uid="{00000000-0005-0000-0000-0000AA480000}"/>
    <cellStyle name="Input [yellow] 4 3 4 6 3" xfId="48453" xr:uid="{00000000-0005-0000-0000-0000AB480000}"/>
    <cellStyle name="Input [yellow] 4 3 4 7" xfId="40120" xr:uid="{00000000-0005-0000-0000-0000AC480000}"/>
    <cellStyle name="Input [yellow] 4 3 4 8" xfId="40280" xr:uid="{00000000-0005-0000-0000-0000AD480000}"/>
    <cellStyle name="Input [yellow] 4 4" xfId="6997" xr:uid="{00000000-0005-0000-0000-0000AE480000}"/>
    <cellStyle name="Input [yellow] 4 4 10" xfId="39761" xr:uid="{00000000-0005-0000-0000-0000AF480000}"/>
    <cellStyle name="Input [yellow] 4 4 11" xfId="47605" xr:uid="{00000000-0005-0000-0000-0000B0480000}"/>
    <cellStyle name="Input [yellow] 4 4 2" xfId="10527" xr:uid="{00000000-0005-0000-0000-0000B1480000}"/>
    <cellStyle name="Input [yellow] 4 4 2 2" xfId="18320" xr:uid="{00000000-0005-0000-0000-0000B2480000}"/>
    <cellStyle name="Input [yellow] 4 4 2 2 2" xfId="43867" xr:uid="{00000000-0005-0000-0000-0000B3480000}"/>
    <cellStyle name="Input [yellow] 4 4 2 2 3" xfId="47776" xr:uid="{00000000-0005-0000-0000-0000B4480000}"/>
    <cellStyle name="Input [yellow] 4 4 2 2 4" xfId="35957" xr:uid="{00000000-0005-0000-0000-0000B5480000}"/>
    <cellStyle name="Input [yellow] 4 4 2 3" xfId="19761" xr:uid="{00000000-0005-0000-0000-0000B6480000}"/>
    <cellStyle name="Input [yellow] 4 4 2 3 2" xfId="45298" xr:uid="{00000000-0005-0000-0000-0000B7480000}"/>
    <cellStyle name="Input [yellow] 4 4 2 3 3" xfId="49204" xr:uid="{00000000-0005-0000-0000-0000B8480000}"/>
    <cellStyle name="Input [yellow] 4 4 2 3 4" xfId="37288" xr:uid="{00000000-0005-0000-0000-0000B9480000}"/>
    <cellStyle name="Input [yellow] 4 4 2 4" xfId="12652" xr:uid="{00000000-0005-0000-0000-0000BA480000}"/>
    <cellStyle name="Input [yellow] 4 4 2 4 2" xfId="42131" xr:uid="{00000000-0005-0000-0000-0000BB480000}"/>
    <cellStyle name="Input [yellow] 4 4 2 4 3" xfId="42697" xr:uid="{00000000-0005-0000-0000-0000BC480000}"/>
    <cellStyle name="Input [yellow] 4 4 2 4 4" xfId="30317" xr:uid="{00000000-0005-0000-0000-0000BD480000}"/>
    <cellStyle name="Input [yellow] 4 4 2 5" xfId="20733" xr:uid="{00000000-0005-0000-0000-0000BE480000}"/>
    <cellStyle name="Input [yellow] 4 4 2 5 2" xfId="46270" xr:uid="{00000000-0005-0000-0000-0000BF480000}"/>
    <cellStyle name="Input [yellow] 4 4 2 5 3" xfId="50176" xr:uid="{00000000-0005-0000-0000-0000C0480000}"/>
    <cellStyle name="Input [yellow] 4 4 2 5 4" xfId="38139" xr:uid="{00000000-0005-0000-0000-0000C1480000}"/>
    <cellStyle name="Input [yellow] 4 4 2 6" xfId="21386" xr:uid="{00000000-0005-0000-0000-0000C2480000}"/>
    <cellStyle name="Input [yellow] 4 4 2 6 2" xfId="46923" xr:uid="{00000000-0005-0000-0000-0000C3480000}"/>
    <cellStyle name="Input [yellow] 4 4 2 6 3" xfId="50829" xr:uid="{00000000-0005-0000-0000-0000C4480000}"/>
    <cellStyle name="Input [yellow] 4 4 2 7" xfId="40726" xr:uid="{00000000-0005-0000-0000-0000C5480000}"/>
    <cellStyle name="Input [yellow] 4 4 2 8" xfId="39714" xr:uid="{00000000-0005-0000-0000-0000C6480000}"/>
    <cellStyle name="Input [yellow] 4 4 3" xfId="10822" xr:uid="{00000000-0005-0000-0000-0000C7480000}"/>
    <cellStyle name="Input [yellow] 4 4 3 2" xfId="18615" xr:uid="{00000000-0005-0000-0000-0000C8480000}"/>
    <cellStyle name="Input [yellow] 4 4 3 2 2" xfId="44162" xr:uid="{00000000-0005-0000-0000-0000C9480000}"/>
    <cellStyle name="Input [yellow] 4 4 3 2 3" xfId="48071" xr:uid="{00000000-0005-0000-0000-0000CA480000}"/>
    <cellStyle name="Input [yellow] 4 4 3 2 4" xfId="36252" xr:uid="{00000000-0005-0000-0000-0000CB480000}"/>
    <cellStyle name="Input [yellow] 4 4 3 3" xfId="19406" xr:uid="{00000000-0005-0000-0000-0000CC480000}"/>
    <cellStyle name="Input [yellow] 4 4 3 3 2" xfId="44943" xr:uid="{00000000-0005-0000-0000-0000CD480000}"/>
    <cellStyle name="Input [yellow] 4 4 3 3 3" xfId="48849" xr:uid="{00000000-0005-0000-0000-0000CE480000}"/>
    <cellStyle name="Input [yellow] 4 4 3 3 4" xfId="36971" xr:uid="{00000000-0005-0000-0000-0000CF480000}"/>
    <cellStyle name="Input [yellow] 4 4 3 4" xfId="18884" xr:uid="{00000000-0005-0000-0000-0000D0480000}"/>
    <cellStyle name="Input [yellow] 4 4 3 4 2" xfId="44421" xr:uid="{00000000-0005-0000-0000-0000D1480000}"/>
    <cellStyle name="Input [yellow] 4 4 3 4 3" xfId="48327" xr:uid="{00000000-0005-0000-0000-0000D2480000}"/>
    <cellStyle name="Input [yellow] 4 4 3 4 4" xfId="36521" xr:uid="{00000000-0005-0000-0000-0000D3480000}"/>
    <cellStyle name="Input [yellow] 4 4 3 5" xfId="21028" xr:uid="{00000000-0005-0000-0000-0000D4480000}"/>
    <cellStyle name="Input [yellow] 4 4 3 5 2" xfId="46565" xr:uid="{00000000-0005-0000-0000-0000D5480000}"/>
    <cellStyle name="Input [yellow] 4 4 3 5 3" xfId="50471" xr:uid="{00000000-0005-0000-0000-0000D6480000}"/>
    <cellStyle name="Input [yellow] 4 4 3 5 4" xfId="38434" xr:uid="{00000000-0005-0000-0000-0000D7480000}"/>
    <cellStyle name="Input [yellow] 4 4 3 6" xfId="21681" xr:uid="{00000000-0005-0000-0000-0000D8480000}"/>
    <cellStyle name="Input [yellow] 4 4 3 6 2" xfId="47218" xr:uid="{00000000-0005-0000-0000-0000D9480000}"/>
    <cellStyle name="Input [yellow] 4 4 3 6 3" xfId="51124" xr:uid="{00000000-0005-0000-0000-0000DA480000}"/>
    <cellStyle name="Input [yellow] 4 4 3 7" xfId="41021" xr:uid="{00000000-0005-0000-0000-0000DB480000}"/>
    <cellStyle name="Input [yellow] 4 4 3 8" xfId="42602" xr:uid="{00000000-0005-0000-0000-0000DC480000}"/>
    <cellStyle name="Input [yellow] 4 4 4" xfId="10172" xr:uid="{00000000-0005-0000-0000-0000DD480000}"/>
    <cellStyle name="Input [yellow] 4 4 4 2" xfId="17965" xr:uid="{00000000-0005-0000-0000-0000DE480000}"/>
    <cellStyle name="Input [yellow] 4 4 4 2 2" xfId="43755" xr:uid="{00000000-0005-0000-0000-0000DF480000}"/>
    <cellStyle name="Input [yellow] 4 4 4 2 3" xfId="47678" xr:uid="{00000000-0005-0000-0000-0000E0480000}"/>
    <cellStyle name="Input [yellow] 4 4 4 2 4" xfId="35602" xr:uid="{00000000-0005-0000-0000-0000E1480000}"/>
    <cellStyle name="Input [yellow] 4 4 4 3" xfId="11474" xr:uid="{00000000-0005-0000-0000-0000E2480000}"/>
    <cellStyle name="Input [yellow] 4 4 4 3 2" xfId="41485" xr:uid="{00000000-0005-0000-0000-0000E3480000}"/>
    <cellStyle name="Input [yellow] 4 4 4 3 3" xfId="39173" xr:uid="{00000000-0005-0000-0000-0000E4480000}"/>
    <cellStyle name="Input [yellow] 4 4 4 3 4" xfId="29190" xr:uid="{00000000-0005-0000-0000-0000E5480000}"/>
    <cellStyle name="Input [yellow] 4 4 4 4" xfId="19852" xr:uid="{00000000-0005-0000-0000-0000E6480000}"/>
    <cellStyle name="Input [yellow] 4 4 4 4 2" xfId="45389" xr:uid="{00000000-0005-0000-0000-0000E7480000}"/>
    <cellStyle name="Input [yellow] 4 4 4 4 3" xfId="49295" xr:uid="{00000000-0005-0000-0000-0000E8480000}"/>
    <cellStyle name="Input [yellow] 4 4 4 4 4" xfId="37368" xr:uid="{00000000-0005-0000-0000-0000E9480000}"/>
    <cellStyle name="Input [yellow] 4 4 4 5" xfId="20635" xr:uid="{00000000-0005-0000-0000-0000EA480000}"/>
    <cellStyle name="Input [yellow] 4 4 4 5 2" xfId="46172" xr:uid="{00000000-0005-0000-0000-0000EB480000}"/>
    <cellStyle name="Input [yellow] 4 4 4 5 3" xfId="50078" xr:uid="{00000000-0005-0000-0000-0000EC480000}"/>
    <cellStyle name="Input [yellow] 4 4 4 5 4" xfId="38041" xr:uid="{00000000-0005-0000-0000-0000ED480000}"/>
    <cellStyle name="Input [yellow] 4 4 4 6" xfId="21288" xr:uid="{00000000-0005-0000-0000-0000EE480000}"/>
    <cellStyle name="Input [yellow] 4 4 4 6 2" xfId="46825" xr:uid="{00000000-0005-0000-0000-0000EF480000}"/>
    <cellStyle name="Input [yellow] 4 4 4 6 3" xfId="50731" xr:uid="{00000000-0005-0000-0000-0000F0480000}"/>
    <cellStyle name="Input [yellow] 4 4 4 7" xfId="40614" xr:uid="{00000000-0005-0000-0000-0000F1480000}"/>
    <cellStyle name="Input [yellow] 4 4 4 8" xfId="42620" xr:uid="{00000000-0005-0000-0000-0000F2480000}"/>
    <cellStyle name="Input [yellow] 4 4 5" xfId="14785" xr:uid="{00000000-0005-0000-0000-0000F3480000}"/>
    <cellStyle name="Input [yellow] 4 4 5 2" xfId="42901" xr:uid="{00000000-0005-0000-0000-0000F4480000}"/>
    <cellStyle name="Input [yellow] 4 4 5 3" xfId="40533" xr:uid="{00000000-0005-0000-0000-0000F5480000}"/>
    <cellStyle name="Input [yellow] 4 4 5 4" xfId="32420" xr:uid="{00000000-0005-0000-0000-0000F6480000}"/>
    <cellStyle name="Input [yellow] 4 4 6" xfId="13072" xr:uid="{00000000-0005-0000-0000-0000F7480000}"/>
    <cellStyle name="Input [yellow] 4 4 6 2" xfId="42293" xr:uid="{00000000-0005-0000-0000-0000F8480000}"/>
    <cellStyle name="Input [yellow] 4 4 6 3" xfId="39548" xr:uid="{00000000-0005-0000-0000-0000F9480000}"/>
    <cellStyle name="Input [yellow] 4 4 6 4" xfId="30721" xr:uid="{00000000-0005-0000-0000-0000FA480000}"/>
    <cellStyle name="Input [yellow] 4 4 7" xfId="19575" xr:uid="{00000000-0005-0000-0000-0000FB480000}"/>
    <cellStyle name="Input [yellow] 4 4 7 2" xfId="45112" xr:uid="{00000000-0005-0000-0000-0000FC480000}"/>
    <cellStyle name="Input [yellow] 4 4 7 3" xfId="49018" xr:uid="{00000000-0005-0000-0000-0000FD480000}"/>
    <cellStyle name="Input [yellow] 4 4 7 4" xfId="37115" xr:uid="{00000000-0005-0000-0000-0000FE480000}"/>
    <cellStyle name="Input [yellow] 4 4 8" xfId="19786" xr:uid="{00000000-0005-0000-0000-0000FF480000}"/>
    <cellStyle name="Input [yellow] 4 4 8 2" xfId="45323" xr:uid="{00000000-0005-0000-0000-000000490000}"/>
    <cellStyle name="Input [yellow] 4 4 8 3" xfId="49229" xr:uid="{00000000-0005-0000-0000-000001490000}"/>
    <cellStyle name="Input [yellow] 4 4 8 4" xfId="37311" xr:uid="{00000000-0005-0000-0000-000002490000}"/>
    <cellStyle name="Input [yellow] 4 4 9" xfId="20064" xr:uid="{00000000-0005-0000-0000-000003490000}"/>
    <cellStyle name="Input [yellow] 4 4 9 2" xfId="45601" xr:uid="{00000000-0005-0000-0000-000004490000}"/>
    <cellStyle name="Input [yellow] 4 4 9 3" xfId="49507" xr:uid="{00000000-0005-0000-0000-000005490000}"/>
    <cellStyle name="Input [yellow] 4 4 9 4" xfId="37559" xr:uid="{00000000-0005-0000-0000-000006490000}"/>
    <cellStyle name="Input [yellow] 4 5" xfId="10446" xr:uid="{00000000-0005-0000-0000-000007490000}"/>
    <cellStyle name="Input [yellow] 4 5 2" xfId="18239" xr:uid="{00000000-0005-0000-0000-000008490000}"/>
    <cellStyle name="Input [yellow] 4 5 2 2" xfId="43786" xr:uid="{00000000-0005-0000-0000-000009490000}"/>
    <cellStyle name="Input [yellow] 4 5 2 3" xfId="47695" xr:uid="{00000000-0005-0000-0000-00000A490000}"/>
    <cellStyle name="Input [yellow] 4 5 2 4" xfId="35876" xr:uid="{00000000-0005-0000-0000-00000B490000}"/>
    <cellStyle name="Input [yellow] 4 5 3" xfId="20183" xr:uid="{00000000-0005-0000-0000-00000C490000}"/>
    <cellStyle name="Input [yellow] 4 5 3 2" xfId="45720" xr:uid="{00000000-0005-0000-0000-00000D490000}"/>
    <cellStyle name="Input [yellow] 4 5 3 3" xfId="49626" xr:uid="{00000000-0005-0000-0000-00000E490000}"/>
    <cellStyle name="Input [yellow] 4 5 3 4" xfId="37668" xr:uid="{00000000-0005-0000-0000-00000F490000}"/>
    <cellStyle name="Input [yellow] 4 5 4" xfId="19190" xr:uid="{00000000-0005-0000-0000-000010490000}"/>
    <cellStyle name="Input [yellow] 4 5 4 2" xfId="44727" xr:uid="{00000000-0005-0000-0000-000011490000}"/>
    <cellStyle name="Input [yellow] 4 5 4 3" xfId="48633" xr:uid="{00000000-0005-0000-0000-000012490000}"/>
    <cellStyle name="Input [yellow] 4 5 4 4" xfId="36777" xr:uid="{00000000-0005-0000-0000-000013490000}"/>
    <cellStyle name="Input [yellow] 4 5 5" xfId="20652" xr:uid="{00000000-0005-0000-0000-000014490000}"/>
    <cellStyle name="Input [yellow] 4 5 5 2" xfId="46189" xr:uid="{00000000-0005-0000-0000-000015490000}"/>
    <cellStyle name="Input [yellow] 4 5 5 3" xfId="50095" xr:uid="{00000000-0005-0000-0000-000016490000}"/>
    <cellStyle name="Input [yellow] 4 5 5 4" xfId="38058" xr:uid="{00000000-0005-0000-0000-000017490000}"/>
    <cellStyle name="Input [yellow] 4 5 6" xfId="21305" xr:uid="{00000000-0005-0000-0000-000018490000}"/>
    <cellStyle name="Input [yellow] 4 5 6 2" xfId="46842" xr:uid="{00000000-0005-0000-0000-000019490000}"/>
    <cellStyle name="Input [yellow] 4 5 6 3" xfId="50748" xr:uid="{00000000-0005-0000-0000-00001A490000}"/>
    <cellStyle name="Input [yellow] 4 5 7" xfId="40645" xr:uid="{00000000-0005-0000-0000-00001B490000}"/>
    <cellStyle name="Input [yellow] 4 5 8" xfId="39206" xr:uid="{00000000-0005-0000-0000-00001C490000}"/>
    <cellStyle name="Input [yellow] 4 6" xfId="7783" xr:uid="{00000000-0005-0000-0000-00001D490000}"/>
    <cellStyle name="Input [yellow] 4 6 2" xfId="15580" xr:uid="{00000000-0005-0000-0000-00001E490000}"/>
    <cellStyle name="Input [yellow] 4 6 2 2" xfId="43259" xr:uid="{00000000-0005-0000-0000-00001F490000}"/>
    <cellStyle name="Input [yellow] 4 6 2 3" xfId="40148" xr:uid="{00000000-0005-0000-0000-000020490000}"/>
    <cellStyle name="Input [yellow] 4 6 2 4" xfId="33215" xr:uid="{00000000-0005-0000-0000-000021490000}"/>
    <cellStyle name="Input [yellow] 4 6 3" xfId="19810" xr:uid="{00000000-0005-0000-0000-000022490000}"/>
    <cellStyle name="Input [yellow] 4 6 3 2" xfId="45347" xr:uid="{00000000-0005-0000-0000-000023490000}"/>
    <cellStyle name="Input [yellow] 4 6 3 3" xfId="49253" xr:uid="{00000000-0005-0000-0000-000024490000}"/>
    <cellStyle name="Input [yellow] 4 6 3 4" xfId="37331" xr:uid="{00000000-0005-0000-0000-000025490000}"/>
    <cellStyle name="Input [yellow] 4 6 4" xfId="19181" xr:uid="{00000000-0005-0000-0000-000026490000}"/>
    <cellStyle name="Input [yellow] 4 6 4 2" xfId="44718" xr:uid="{00000000-0005-0000-0000-000027490000}"/>
    <cellStyle name="Input [yellow] 4 6 4 3" xfId="48624" xr:uid="{00000000-0005-0000-0000-000028490000}"/>
    <cellStyle name="Input [yellow] 4 6 4 4" xfId="36769" xr:uid="{00000000-0005-0000-0000-000029490000}"/>
    <cellStyle name="Input [yellow] 4 6 5" xfId="20524" xr:uid="{00000000-0005-0000-0000-00002A490000}"/>
    <cellStyle name="Input [yellow] 4 6 5 2" xfId="46061" xr:uid="{00000000-0005-0000-0000-00002B490000}"/>
    <cellStyle name="Input [yellow] 4 6 5 3" xfId="49967" xr:uid="{00000000-0005-0000-0000-00002C490000}"/>
    <cellStyle name="Input [yellow] 4 6 5 4" xfId="37957" xr:uid="{00000000-0005-0000-0000-00002D490000}"/>
    <cellStyle name="Input [yellow] 4 6 6" xfId="19325" xr:uid="{00000000-0005-0000-0000-00002E490000}"/>
    <cellStyle name="Input [yellow] 4 6 6 2" xfId="44862" xr:uid="{00000000-0005-0000-0000-00002F490000}"/>
    <cellStyle name="Input [yellow] 4 6 6 3" xfId="48768" xr:uid="{00000000-0005-0000-0000-000030490000}"/>
    <cellStyle name="Input [yellow] 4 6 7" xfId="40118" xr:uid="{00000000-0005-0000-0000-000031490000}"/>
    <cellStyle name="Input [yellow] 4 6 8" xfId="42184" xr:uid="{00000000-0005-0000-0000-000032490000}"/>
    <cellStyle name="Input [yellow] 4 7" xfId="52982" xr:uid="{00000000-0005-0000-0000-000033490000}"/>
    <cellStyle name="Input [yellow] 4_BallGrid" xfId="1788" xr:uid="{00000000-0005-0000-0000-000034490000}"/>
    <cellStyle name="Input [yellow] 5" xfId="1789" xr:uid="{00000000-0005-0000-0000-000035490000}"/>
    <cellStyle name="Input [yellow] 5 2" xfId="1790" xr:uid="{00000000-0005-0000-0000-000036490000}"/>
    <cellStyle name="Input [yellow] 5 2 2" xfId="7001" xr:uid="{00000000-0005-0000-0000-000037490000}"/>
    <cellStyle name="Input [yellow] 5 2 2 10" xfId="39765" xr:uid="{00000000-0005-0000-0000-000038490000}"/>
    <cellStyle name="Input [yellow] 5 2 2 11" xfId="43108" xr:uid="{00000000-0005-0000-0000-000039490000}"/>
    <cellStyle name="Input [yellow] 5 2 2 2" xfId="10531" xr:uid="{00000000-0005-0000-0000-00003A490000}"/>
    <cellStyle name="Input [yellow] 5 2 2 2 2" xfId="18324" xr:uid="{00000000-0005-0000-0000-00003B490000}"/>
    <cellStyle name="Input [yellow] 5 2 2 2 2 2" xfId="43871" xr:uid="{00000000-0005-0000-0000-00003C490000}"/>
    <cellStyle name="Input [yellow] 5 2 2 2 2 3" xfId="47780" xr:uid="{00000000-0005-0000-0000-00003D490000}"/>
    <cellStyle name="Input [yellow] 5 2 2 2 2 4" xfId="35961" xr:uid="{00000000-0005-0000-0000-00003E490000}"/>
    <cellStyle name="Input [yellow] 5 2 2 2 3" xfId="20172" xr:uid="{00000000-0005-0000-0000-00003F490000}"/>
    <cellStyle name="Input [yellow] 5 2 2 2 3 2" xfId="45709" xr:uid="{00000000-0005-0000-0000-000040490000}"/>
    <cellStyle name="Input [yellow] 5 2 2 2 3 3" xfId="49615" xr:uid="{00000000-0005-0000-0000-000041490000}"/>
    <cellStyle name="Input [yellow] 5 2 2 2 3 4" xfId="37658" xr:uid="{00000000-0005-0000-0000-000042490000}"/>
    <cellStyle name="Input [yellow] 5 2 2 2 4" xfId="12644" xr:uid="{00000000-0005-0000-0000-000043490000}"/>
    <cellStyle name="Input [yellow] 5 2 2 2 4 2" xfId="42123" xr:uid="{00000000-0005-0000-0000-000044490000}"/>
    <cellStyle name="Input [yellow] 5 2 2 2 4 3" xfId="39111" xr:uid="{00000000-0005-0000-0000-000045490000}"/>
    <cellStyle name="Input [yellow] 5 2 2 2 4 4" xfId="30309" xr:uid="{00000000-0005-0000-0000-000046490000}"/>
    <cellStyle name="Input [yellow] 5 2 2 2 5" xfId="20737" xr:uid="{00000000-0005-0000-0000-000047490000}"/>
    <cellStyle name="Input [yellow] 5 2 2 2 5 2" xfId="46274" xr:uid="{00000000-0005-0000-0000-000048490000}"/>
    <cellStyle name="Input [yellow] 5 2 2 2 5 3" xfId="50180" xr:uid="{00000000-0005-0000-0000-000049490000}"/>
    <cellStyle name="Input [yellow] 5 2 2 2 5 4" xfId="38143" xr:uid="{00000000-0005-0000-0000-00004A490000}"/>
    <cellStyle name="Input [yellow] 5 2 2 2 6" xfId="21390" xr:uid="{00000000-0005-0000-0000-00004B490000}"/>
    <cellStyle name="Input [yellow] 5 2 2 2 6 2" xfId="46927" xr:uid="{00000000-0005-0000-0000-00004C490000}"/>
    <cellStyle name="Input [yellow] 5 2 2 2 6 3" xfId="50833" xr:uid="{00000000-0005-0000-0000-00004D490000}"/>
    <cellStyle name="Input [yellow] 5 2 2 2 7" xfId="40730" xr:uid="{00000000-0005-0000-0000-00004E490000}"/>
    <cellStyle name="Input [yellow] 5 2 2 2 8" xfId="39608" xr:uid="{00000000-0005-0000-0000-00004F490000}"/>
    <cellStyle name="Input [yellow] 5 2 2 3" xfId="10826" xr:uid="{00000000-0005-0000-0000-000050490000}"/>
    <cellStyle name="Input [yellow] 5 2 2 3 2" xfId="18619" xr:uid="{00000000-0005-0000-0000-000051490000}"/>
    <cellStyle name="Input [yellow] 5 2 2 3 2 2" xfId="44166" xr:uid="{00000000-0005-0000-0000-000052490000}"/>
    <cellStyle name="Input [yellow] 5 2 2 3 2 3" xfId="48075" xr:uid="{00000000-0005-0000-0000-000053490000}"/>
    <cellStyle name="Input [yellow] 5 2 2 3 2 4" xfId="36256" xr:uid="{00000000-0005-0000-0000-000054490000}"/>
    <cellStyle name="Input [yellow] 5 2 2 3 3" xfId="19111" xr:uid="{00000000-0005-0000-0000-000055490000}"/>
    <cellStyle name="Input [yellow] 5 2 2 3 3 2" xfId="44648" xr:uid="{00000000-0005-0000-0000-000056490000}"/>
    <cellStyle name="Input [yellow] 5 2 2 3 3 3" xfId="48554" xr:uid="{00000000-0005-0000-0000-000057490000}"/>
    <cellStyle name="Input [yellow] 5 2 2 3 3 4" xfId="36706" xr:uid="{00000000-0005-0000-0000-000058490000}"/>
    <cellStyle name="Input [yellow] 5 2 2 3 4" xfId="19866" xr:uid="{00000000-0005-0000-0000-000059490000}"/>
    <cellStyle name="Input [yellow] 5 2 2 3 4 2" xfId="45403" xr:uid="{00000000-0005-0000-0000-00005A490000}"/>
    <cellStyle name="Input [yellow] 5 2 2 3 4 3" xfId="49309" xr:uid="{00000000-0005-0000-0000-00005B490000}"/>
    <cellStyle name="Input [yellow] 5 2 2 3 4 4" xfId="37380" xr:uid="{00000000-0005-0000-0000-00005C490000}"/>
    <cellStyle name="Input [yellow] 5 2 2 3 5" xfId="21032" xr:uid="{00000000-0005-0000-0000-00005D490000}"/>
    <cellStyle name="Input [yellow] 5 2 2 3 5 2" xfId="46569" xr:uid="{00000000-0005-0000-0000-00005E490000}"/>
    <cellStyle name="Input [yellow] 5 2 2 3 5 3" xfId="50475" xr:uid="{00000000-0005-0000-0000-00005F490000}"/>
    <cellStyle name="Input [yellow] 5 2 2 3 5 4" xfId="38438" xr:uid="{00000000-0005-0000-0000-000060490000}"/>
    <cellStyle name="Input [yellow] 5 2 2 3 6" xfId="21685" xr:uid="{00000000-0005-0000-0000-000061490000}"/>
    <cellStyle name="Input [yellow] 5 2 2 3 6 2" xfId="47222" xr:uid="{00000000-0005-0000-0000-000062490000}"/>
    <cellStyle name="Input [yellow] 5 2 2 3 6 3" xfId="51128" xr:uid="{00000000-0005-0000-0000-000063490000}"/>
    <cellStyle name="Input [yellow] 5 2 2 3 7" xfId="41025" xr:uid="{00000000-0005-0000-0000-000064490000}"/>
    <cellStyle name="Input [yellow] 5 2 2 3 8" xfId="42061" xr:uid="{00000000-0005-0000-0000-000065490000}"/>
    <cellStyle name="Input [yellow] 5 2 2 4" xfId="10176" xr:uid="{00000000-0005-0000-0000-000066490000}"/>
    <cellStyle name="Input [yellow] 5 2 2 4 2" xfId="17969" xr:uid="{00000000-0005-0000-0000-000067490000}"/>
    <cellStyle name="Input [yellow] 5 2 2 4 2 2" xfId="43759" xr:uid="{00000000-0005-0000-0000-000068490000}"/>
    <cellStyle name="Input [yellow] 5 2 2 4 2 3" xfId="47682" xr:uid="{00000000-0005-0000-0000-000069490000}"/>
    <cellStyle name="Input [yellow] 5 2 2 4 2 4" xfId="35606" xr:uid="{00000000-0005-0000-0000-00006A490000}"/>
    <cellStyle name="Input [yellow] 5 2 2 4 3" xfId="19445" xr:uid="{00000000-0005-0000-0000-00006B490000}"/>
    <cellStyle name="Input [yellow] 5 2 2 4 3 2" xfId="44982" xr:uid="{00000000-0005-0000-0000-00006C490000}"/>
    <cellStyle name="Input [yellow] 5 2 2 4 3 3" xfId="48888" xr:uid="{00000000-0005-0000-0000-00006D490000}"/>
    <cellStyle name="Input [yellow] 5 2 2 4 3 4" xfId="37010" xr:uid="{00000000-0005-0000-0000-00006E490000}"/>
    <cellStyle name="Input [yellow] 5 2 2 4 4" xfId="12125" xr:uid="{00000000-0005-0000-0000-00006F490000}"/>
    <cellStyle name="Input [yellow] 5 2 2 4 4 2" xfId="41870" xr:uid="{00000000-0005-0000-0000-000070490000}"/>
    <cellStyle name="Input [yellow] 5 2 2 4 4 3" xfId="47498" xr:uid="{00000000-0005-0000-0000-000071490000}"/>
    <cellStyle name="Input [yellow] 5 2 2 4 4 4" xfId="29798" xr:uid="{00000000-0005-0000-0000-000072490000}"/>
    <cellStyle name="Input [yellow] 5 2 2 4 5" xfId="20639" xr:uid="{00000000-0005-0000-0000-000073490000}"/>
    <cellStyle name="Input [yellow] 5 2 2 4 5 2" xfId="46176" xr:uid="{00000000-0005-0000-0000-000074490000}"/>
    <cellStyle name="Input [yellow] 5 2 2 4 5 3" xfId="50082" xr:uid="{00000000-0005-0000-0000-000075490000}"/>
    <cellStyle name="Input [yellow] 5 2 2 4 5 4" xfId="38045" xr:uid="{00000000-0005-0000-0000-000076490000}"/>
    <cellStyle name="Input [yellow] 5 2 2 4 6" xfId="21292" xr:uid="{00000000-0005-0000-0000-000077490000}"/>
    <cellStyle name="Input [yellow] 5 2 2 4 6 2" xfId="46829" xr:uid="{00000000-0005-0000-0000-000078490000}"/>
    <cellStyle name="Input [yellow] 5 2 2 4 6 3" xfId="50735" xr:uid="{00000000-0005-0000-0000-000079490000}"/>
    <cellStyle name="Input [yellow] 5 2 2 4 7" xfId="40618" xr:uid="{00000000-0005-0000-0000-00007A490000}"/>
    <cellStyle name="Input [yellow] 5 2 2 4 8" xfId="39508" xr:uid="{00000000-0005-0000-0000-00007B490000}"/>
    <cellStyle name="Input [yellow] 5 2 2 5" xfId="14789" xr:uid="{00000000-0005-0000-0000-00007C490000}"/>
    <cellStyle name="Input [yellow] 5 2 2 5 2" xfId="42905" xr:uid="{00000000-0005-0000-0000-00007D490000}"/>
    <cellStyle name="Input [yellow] 5 2 2 5 3" xfId="40426" xr:uid="{00000000-0005-0000-0000-00007E490000}"/>
    <cellStyle name="Input [yellow] 5 2 2 5 4" xfId="32424" xr:uid="{00000000-0005-0000-0000-00007F490000}"/>
    <cellStyle name="Input [yellow] 5 2 2 6" xfId="13076" xr:uid="{00000000-0005-0000-0000-000080490000}"/>
    <cellStyle name="Input [yellow] 5 2 2 6 2" xfId="42297" xr:uid="{00000000-0005-0000-0000-000081490000}"/>
    <cellStyle name="Input [yellow] 5 2 2 6 3" xfId="39448" xr:uid="{00000000-0005-0000-0000-000082490000}"/>
    <cellStyle name="Input [yellow] 5 2 2 6 4" xfId="30725" xr:uid="{00000000-0005-0000-0000-000083490000}"/>
    <cellStyle name="Input [yellow] 5 2 2 7" xfId="19800" xr:uid="{00000000-0005-0000-0000-000084490000}"/>
    <cellStyle name="Input [yellow] 5 2 2 7 2" xfId="45337" xr:uid="{00000000-0005-0000-0000-000085490000}"/>
    <cellStyle name="Input [yellow] 5 2 2 7 3" xfId="49243" xr:uid="{00000000-0005-0000-0000-000086490000}"/>
    <cellStyle name="Input [yellow] 5 2 2 7 4" xfId="37323" xr:uid="{00000000-0005-0000-0000-000087490000}"/>
    <cellStyle name="Input [yellow] 5 2 2 8" xfId="19363" xr:uid="{00000000-0005-0000-0000-000088490000}"/>
    <cellStyle name="Input [yellow] 5 2 2 8 2" xfId="44900" xr:uid="{00000000-0005-0000-0000-000089490000}"/>
    <cellStyle name="Input [yellow] 5 2 2 8 3" xfId="48806" xr:uid="{00000000-0005-0000-0000-00008A490000}"/>
    <cellStyle name="Input [yellow] 5 2 2 8 4" xfId="36931" xr:uid="{00000000-0005-0000-0000-00008B490000}"/>
    <cellStyle name="Input [yellow] 5 2 2 9" xfId="12681" xr:uid="{00000000-0005-0000-0000-00008C490000}"/>
    <cellStyle name="Input [yellow] 5 2 2 9 2" xfId="42160" xr:uid="{00000000-0005-0000-0000-00008D490000}"/>
    <cellStyle name="Input [yellow] 5 2 2 9 3" xfId="43331" xr:uid="{00000000-0005-0000-0000-00008E490000}"/>
    <cellStyle name="Input [yellow] 5 2 2 9 4" xfId="30343" xr:uid="{00000000-0005-0000-0000-00008F490000}"/>
    <cellStyle name="Input [yellow] 5 2 3" xfId="10450" xr:uid="{00000000-0005-0000-0000-000090490000}"/>
    <cellStyle name="Input [yellow] 5 2 3 2" xfId="18243" xr:uid="{00000000-0005-0000-0000-000091490000}"/>
    <cellStyle name="Input [yellow] 5 2 3 2 2" xfId="43790" xr:uid="{00000000-0005-0000-0000-000092490000}"/>
    <cellStyle name="Input [yellow] 5 2 3 2 3" xfId="47699" xr:uid="{00000000-0005-0000-0000-000093490000}"/>
    <cellStyle name="Input [yellow] 5 2 3 2 4" xfId="35880" xr:uid="{00000000-0005-0000-0000-000094490000}"/>
    <cellStyle name="Input [yellow] 5 2 3 3" xfId="19924" xr:uid="{00000000-0005-0000-0000-000095490000}"/>
    <cellStyle name="Input [yellow] 5 2 3 3 2" xfId="45461" xr:uid="{00000000-0005-0000-0000-000096490000}"/>
    <cellStyle name="Input [yellow] 5 2 3 3 3" xfId="49367" xr:uid="{00000000-0005-0000-0000-000097490000}"/>
    <cellStyle name="Input [yellow] 5 2 3 3 4" xfId="37438" xr:uid="{00000000-0005-0000-0000-000098490000}"/>
    <cellStyle name="Input [yellow] 5 2 3 4" xfId="19951" xr:uid="{00000000-0005-0000-0000-000099490000}"/>
    <cellStyle name="Input [yellow] 5 2 3 4 2" xfId="45488" xr:uid="{00000000-0005-0000-0000-00009A490000}"/>
    <cellStyle name="Input [yellow] 5 2 3 4 3" xfId="49394" xr:uid="{00000000-0005-0000-0000-00009B490000}"/>
    <cellStyle name="Input [yellow] 5 2 3 4 4" xfId="37457" xr:uid="{00000000-0005-0000-0000-00009C490000}"/>
    <cellStyle name="Input [yellow] 5 2 3 5" xfId="20656" xr:uid="{00000000-0005-0000-0000-00009D490000}"/>
    <cellStyle name="Input [yellow] 5 2 3 5 2" xfId="46193" xr:uid="{00000000-0005-0000-0000-00009E490000}"/>
    <cellStyle name="Input [yellow] 5 2 3 5 3" xfId="50099" xr:uid="{00000000-0005-0000-0000-00009F490000}"/>
    <cellStyle name="Input [yellow] 5 2 3 5 4" xfId="38062" xr:uid="{00000000-0005-0000-0000-0000A0490000}"/>
    <cellStyle name="Input [yellow] 5 2 3 6" xfId="21309" xr:uid="{00000000-0005-0000-0000-0000A1490000}"/>
    <cellStyle name="Input [yellow] 5 2 3 6 2" xfId="46846" xr:uid="{00000000-0005-0000-0000-0000A2490000}"/>
    <cellStyle name="Input [yellow] 5 2 3 6 3" xfId="50752" xr:uid="{00000000-0005-0000-0000-0000A3490000}"/>
    <cellStyle name="Input [yellow] 5 2 3 7" xfId="40649" xr:uid="{00000000-0005-0000-0000-0000A4490000}"/>
    <cellStyle name="Input [yellow] 5 2 3 8" xfId="43403" xr:uid="{00000000-0005-0000-0000-0000A5490000}"/>
    <cellStyle name="Input [yellow] 5 2 4" xfId="7787" xr:uid="{00000000-0005-0000-0000-0000A6490000}"/>
    <cellStyle name="Input [yellow] 5 2 4 2" xfId="15584" xr:uid="{00000000-0005-0000-0000-0000A7490000}"/>
    <cellStyle name="Input [yellow] 5 2 4 2 2" xfId="43263" xr:uid="{00000000-0005-0000-0000-0000A8490000}"/>
    <cellStyle name="Input [yellow] 5 2 4 2 3" xfId="43175" xr:uid="{00000000-0005-0000-0000-0000A9490000}"/>
    <cellStyle name="Input [yellow] 5 2 4 2 4" xfId="33219" xr:uid="{00000000-0005-0000-0000-0000AA490000}"/>
    <cellStyle name="Input [yellow] 5 2 4 3" xfId="20215" xr:uid="{00000000-0005-0000-0000-0000AB490000}"/>
    <cellStyle name="Input [yellow] 5 2 4 3 2" xfId="45752" xr:uid="{00000000-0005-0000-0000-0000AC490000}"/>
    <cellStyle name="Input [yellow] 5 2 4 3 3" xfId="49658" xr:uid="{00000000-0005-0000-0000-0000AD490000}"/>
    <cellStyle name="Input [yellow] 5 2 4 3 4" xfId="37692" xr:uid="{00000000-0005-0000-0000-0000AE490000}"/>
    <cellStyle name="Input [yellow] 5 2 4 4" xfId="20470" xr:uid="{00000000-0005-0000-0000-0000AF490000}"/>
    <cellStyle name="Input [yellow] 5 2 4 4 2" xfId="46007" xr:uid="{00000000-0005-0000-0000-0000B0490000}"/>
    <cellStyle name="Input [yellow] 5 2 4 4 3" xfId="49913" xr:uid="{00000000-0005-0000-0000-0000B1490000}"/>
    <cellStyle name="Input [yellow] 5 2 4 4 4" xfId="37923" xr:uid="{00000000-0005-0000-0000-0000B2490000}"/>
    <cellStyle name="Input [yellow] 5 2 4 5" xfId="12668" xr:uid="{00000000-0005-0000-0000-0000B3490000}"/>
    <cellStyle name="Input [yellow] 5 2 4 5 2" xfId="42147" xr:uid="{00000000-0005-0000-0000-0000B4490000}"/>
    <cellStyle name="Input [yellow] 5 2 4 5 3" xfId="42802" xr:uid="{00000000-0005-0000-0000-0000B5490000}"/>
    <cellStyle name="Input [yellow] 5 2 4 5 4" xfId="30332" xr:uid="{00000000-0005-0000-0000-0000B6490000}"/>
    <cellStyle name="Input [yellow] 5 2 4 6" xfId="11549" xr:uid="{00000000-0005-0000-0000-0000B7490000}"/>
    <cellStyle name="Input [yellow] 5 2 4 6 2" xfId="41560" xr:uid="{00000000-0005-0000-0000-0000B8490000}"/>
    <cellStyle name="Input [yellow] 5 2 4 6 3" xfId="39466" xr:uid="{00000000-0005-0000-0000-0000B9490000}"/>
    <cellStyle name="Input [yellow] 5 2 4 7" xfId="40122" xr:uid="{00000000-0005-0000-0000-0000BA490000}"/>
    <cellStyle name="Input [yellow] 5 2 4 8" xfId="39236" xr:uid="{00000000-0005-0000-0000-0000BB490000}"/>
    <cellStyle name="Input [yellow] 5 2 5" xfId="52985" xr:uid="{00000000-0005-0000-0000-0000BC490000}"/>
    <cellStyle name="Input [yellow] 5 3" xfId="1791" xr:uid="{00000000-0005-0000-0000-0000BD490000}"/>
    <cellStyle name="Input [yellow] 5 3 2" xfId="7002" xr:uid="{00000000-0005-0000-0000-0000BE490000}"/>
    <cellStyle name="Input [yellow] 5 3 2 10" xfId="39766" xr:uid="{00000000-0005-0000-0000-0000BF490000}"/>
    <cellStyle name="Input [yellow] 5 3 2 11" xfId="43775" xr:uid="{00000000-0005-0000-0000-0000C0490000}"/>
    <cellStyle name="Input [yellow] 5 3 2 2" xfId="10532" xr:uid="{00000000-0005-0000-0000-0000C1490000}"/>
    <cellStyle name="Input [yellow] 5 3 2 2 2" xfId="18325" xr:uid="{00000000-0005-0000-0000-0000C2490000}"/>
    <cellStyle name="Input [yellow] 5 3 2 2 2 2" xfId="43872" xr:uid="{00000000-0005-0000-0000-0000C3490000}"/>
    <cellStyle name="Input [yellow] 5 3 2 2 2 3" xfId="47781" xr:uid="{00000000-0005-0000-0000-0000C4490000}"/>
    <cellStyle name="Input [yellow] 5 3 2 2 2 4" xfId="35962" xr:uid="{00000000-0005-0000-0000-0000C5490000}"/>
    <cellStyle name="Input [yellow] 5 3 2 2 3" xfId="19431" xr:uid="{00000000-0005-0000-0000-0000C6490000}"/>
    <cellStyle name="Input [yellow] 5 3 2 2 3 2" xfId="44968" xr:uid="{00000000-0005-0000-0000-0000C7490000}"/>
    <cellStyle name="Input [yellow] 5 3 2 2 3 3" xfId="48874" xr:uid="{00000000-0005-0000-0000-0000C8490000}"/>
    <cellStyle name="Input [yellow] 5 3 2 2 3 4" xfId="36996" xr:uid="{00000000-0005-0000-0000-0000C9490000}"/>
    <cellStyle name="Input [yellow] 5 3 2 2 4" xfId="20326" xr:uid="{00000000-0005-0000-0000-0000CA490000}"/>
    <cellStyle name="Input [yellow] 5 3 2 2 4 2" xfId="45863" xr:uid="{00000000-0005-0000-0000-0000CB490000}"/>
    <cellStyle name="Input [yellow] 5 3 2 2 4 3" xfId="49769" xr:uid="{00000000-0005-0000-0000-0000CC490000}"/>
    <cellStyle name="Input [yellow] 5 3 2 2 4 4" xfId="37790" xr:uid="{00000000-0005-0000-0000-0000CD490000}"/>
    <cellStyle name="Input [yellow] 5 3 2 2 5" xfId="20738" xr:uid="{00000000-0005-0000-0000-0000CE490000}"/>
    <cellStyle name="Input [yellow] 5 3 2 2 5 2" xfId="46275" xr:uid="{00000000-0005-0000-0000-0000CF490000}"/>
    <cellStyle name="Input [yellow] 5 3 2 2 5 3" xfId="50181" xr:uid="{00000000-0005-0000-0000-0000D0490000}"/>
    <cellStyle name="Input [yellow] 5 3 2 2 5 4" xfId="38144" xr:uid="{00000000-0005-0000-0000-0000D1490000}"/>
    <cellStyle name="Input [yellow] 5 3 2 2 6" xfId="21391" xr:uid="{00000000-0005-0000-0000-0000D2490000}"/>
    <cellStyle name="Input [yellow] 5 3 2 2 6 2" xfId="46928" xr:uid="{00000000-0005-0000-0000-0000D3490000}"/>
    <cellStyle name="Input [yellow] 5 3 2 2 6 3" xfId="50834" xr:uid="{00000000-0005-0000-0000-0000D4490000}"/>
    <cellStyle name="Input [yellow] 5 3 2 2 7" xfId="40731" xr:uid="{00000000-0005-0000-0000-0000D5490000}"/>
    <cellStyle name="Input [yellow] 5 3 2 2 8" xfId="42616" xr:uid="{00000000-0005-0000-0000-0000D6490000}"/>
    <cellStyle name="Input [yellow] 5 3 2 3" xfId="10827" xr:uid="{00000000-0005-0000-0000-0000D7490000}"/>
    <cellStyle name="Input [yellow] 5 3 2 3 2" xfId="18620" xr:uid="{00000000-0005-0000-0000-0000D8490000}"/>
    <cellStyle name="Input [yellow] 5 3 2 3 2 2" xfId="44167" xr:uid="{00000000-0005-0000-0000-0000D9490000}"/>
    <cellStyle name="Input [yellow] 5 3 2 3 2 3" xfId="48076" xr:uid="{00000000-0005-0000-0000-0000DA490000}"/>
    <cellStyle name="Input [yellow] 5 3 2 3 2 4" xfId="36257" xr:uid="{00000000-0005-0000-0000-0000DB490000}"/>
    <cellStyle name="Input [yellow] 5 3 2 3 3" xfId="11514" xr:uid="{00000000-0005-0000-0000-0000DC490000}"/>
    <cellStyle name="Input [yellow] 5 3 2 3 3 2" xfId="41525" xr:uid="{00000000-0005-0000-0000-0000DD490000}"/>
    <cellStyle name="Input [yellow] 5 3 2 3 3 3" xfId="39171" xr:uid="{00000000-0005-0000-0000-0000DE490000}"/>
    <cellStyle name="Input [yellow] 5 3 2 3 3 4" xfId="29229" xr:uid="{00000000-0005-0000-0000-0000DF490000}"/>
    <cellStyle name="Input [yellow] 5 3 2 3 4" xfId="11684" xr:uid="{00000000-0005-0000-0000-0000E0490000}"/>
    <cellStyle name="Input [yellow] 5 3 2 3 4 2" xfId="41695" xr:uid="{00000000-0005-0000-0000-0000E1490000}"/>
    <cellStyle name="Input [yellow] 5 3 2 3 4 3" xfId="39162" xr:uid="{00000000-0005-0000-0000-0000E2490000}"/>
    <cellStyle name="Input [yellow] 5 3 2 3 4 4" xfId="29377" xr:uid="{00000000-0005-0000-0000-0000E3490000}"/>
    <cellStyle name="Input [yellow] 5 3 2 3 5" xfId="21033" xr:uid="{00000000-0005-0000-0000-0000E4490000}"/>
    <cellStyle name="Input [yellow] 5 3 2 3 5 2" xfId="46570" xr:uid="{00000000-0005-0000-0000-0000E5490000}"/>
    <cellStyle name="Input [yellow] 5 3 2 3 5 3" xfId="50476" xr:uid="{00000000-0005-0000-0000-0000E6490000}"/>
    <cellStyle name="Input [yellow] 5 3 2 3 5 4" xfId="38439" xr:uid="{00000000-0005-0000-0000-0000E7490000}"/>
    <cellStyle name="Input [yellow] 5 3 2 3 6" xfId="21686" xr:uid="{00000000-0005-0000-0000-0000E8490000}"/>
    <cellStyle name="Input [yellow] 5 3 2 3 6 2" xfId="47223" xr:uid="{00000000-0005-0000-0000-0000E9490000}"/>
    <cellStyle name="Input [yellow] 5 3 2 3 6 3" xfId="51129" xr:uid="{00000000-0005-0000-0000-0000EA490000}"/>
    <cellStyle name="Input [yellow] 5 3 2 3 7" xfId="41026" xr:uid="{00000000-0005-0000-0000-0000EB490000}"/>
    <cellStyle name="Input [yellow] 5 3 2 3 8" xfId="43380" xr:uid="{00000000-0005-0000-0000-0000EC490000}"/>
    <cellStyle name="Input [yellow] 5 3 2 4" xfId="10177" xr:uid="{00000000-0005-0000-0000-0000ED490000}"/>
    <cellStyle name="Input [yellow] 5 3 2 4 2" xfId="17970" xr:uid="{00000000-0005-0000-0000-0000EE490000}"/>
    <cellStyle name="Input [yellow] 5 3 2 4 2 2" xfId="43760" xr:uid="{00000000-0005-0000-0000-0000EF490000}"/>
    <cellStyle name="Input [yellow] 5 3 2 4 2 3" xfId="47683" xr:uid="{00000000-0005-0000-0000-0000F0490000}"/>
    <cellStyle name="Input [yellow] 5 3 2 4 2 4" xfId="35607" xr:uid="{00000000-0005-0000-0000-0000F1490000}"/>
    <cellStyle name="Input [yellow] 5 3 2 4 3" xfId="20054" xr:uid="{00000000-0005-0000-0000-0000F2490000}"/>
    <cellStyle name="Input [yellow] 5 3 2 4 3 2" xfId="45591" xr:uid="{00000000-0005-0000-0000-0000F3490000}"/>
    <cellStyle name="Input [yellow] 5 3 2 4 3 3" xfId="49497" xr:uid="{00000000-0005-0000-0000-0000F4490000}"/>
    <cellStyle name="Input [yellow] 5 3 2 4 3 4" xfId="37550" xr:uid="{00000000-0005-0000-0000-0000F5490000}"/>
    <cellStyle name="Input [yellow] 5 3 2 4 4" xfId="11884" xr:uid="{00000000-0005-0000-0000-0000F6490000}"/>
    <cellStyle name="Input [yellow] 5 3 2 4 4 2" xfId="41774" xr:uid="{00000000-0005-0000-0000-0000F7490000}"/>
    <cellStyle name="Input [yellow] 5 3 2 4 4 3" xfId="42811" xr:uid="{00000000-0005-0000-0000-0000F8490000}"/>
    <cellStyle name="Input [yellow] 5 3 2 4 4 4" xfId="29567" xr:uid="{00000000-0005-0000-0000-0000F9490000}"/>
    <cellStyle name="Input [yellow] 5 3 2 4 5" xfId="20640" xr:uid="{00000000-0005-0000-0000-0000FA490000}"/>
    <cellStyle name="Input [yellow] 5 3 2 4 5 2" xfId="46177" xr:uid="{00000000-0005-0000-0000-0000FB490000}"/>
    <cellStyle name="Input [yellow] 5 3 2 4 5 3" xfId="50083" xr:uid="{00000000-0005-0000-0000-0000FC490000}"/>
    <cellStyle name="Input [yellow] 5 3 2 4 5 4" xfId="38046" xr:uid="{00000000-0005-0000-0000-0000FD490000}"/>
    <cellStyle name="Input [yellow] 5 3 2 4 6" xfId="21293" xr:uid="{00000000-0005-0000-0000-0000FE490000}"/>
    <cellStyle name="Input [yellow] 5 3 2 4 6 2" xfId="46830" xr:uid="{00000000-0005-0000-0000-0000FF490000}"/>
    <cellStyle name="Input [yellow] 5 3 2 4 6 3" xfId="50736" xr:uid="{00000000-0005-0000-0000-0000004A0000}"/>
    <cellStyle name="Input [yellow] 5 3 2 4 7" xfId="40619" xr:uid="{00000000-0005-0000-0000-0000014A0000}"/>
    <cellStyle name="Input [yellow] 5 3 2 4 8" xfId="47519" xr:uid="{00000000-0005-0000-0000-0000024A0000}"/>
    <cellStyle name="Input [yellow] 5 3 2 5" xfId="14790" xr:uid="{00000000-0005-0000-0000-0000034A0000}"/>
    <cellStyle name="Input [yellow] 5 3 2 5 2" xfId="42906" xr:uid="{00000000-0005-0000-0000-0000044A0000}"/>
    <cellStyle name="Input [yellow] 5 3 2 5 3" xfId="39535" xr:uid="{00000000-0005-0000-0000-0000054A0000}"/>
    <cellStyle name="Input [yellow] 5 3 2 5 4" xfId="32425" xr:uid="{00000000-0005-0000-0000-0000064A0000}"/>
    <cellStyle name="Input [yellow] 5 3 2 6" xfId="13077" xr:uid="{00000000-0005-0000-0000-0000074A0000}"/>
    <cellStyle name="Input [yellow] 5 3 2 6 2" xfId="42298" xr:uid="{00000000-0005-0000-0000-0000084A0000}"/>
    <cellStyle name="Input [yellow] 5 3 2 6 3" xfId="39305" xr:uid="{00000000-0005-0000-0000-0000094A0000}"/>
    <cellStyle name="Input [yellow] 5 3 2 6 4" xfId="30726" xr:uid="{00000000-0005-0000-0000-00000A4A0000}"/>
    <cellStyle name="Input [yellow] 5 3 2 7" xfId="20377" xr:uid="{00000000-0005-0000-0000-00000B4A0000}"/>
    <cellStyle name="Input [yellow] 5 3 2 7 2" xfId="45914" xr:uid="{00000000-0005-0000-0000-00000C4A0000}"/>
    <cellStyle name="Input [yellow] 5 3 2 7 3" xfId="49820" xr:uid="{00000000-0005-0000-0000-00000D4A0000}"/>
    <cellStyle name="Input [yellow] 5 3 2 7 4" xfId="37833" xr:uid="{00000000-0005-0000-0000-00000E4A0000}"/>
    <cellStyle name="Input [yellow] 5 3 2 8" xfId="20293" xr:uid="{00000000-0005-0000-0000-00000F4A0000}"/>
    <cellStyle name="Input [yellow] 5 3 2 8 2" xfId="45830" xr:uid="{00000000-0005-0000-0000-0000104A0000}"/>
    <cellStyle name="Input [yellow] 5 3 2 8 3" xfId="49736" xr:uid="{00000000-0005-0000-0000-0000114A0000}"/>
    <cellStyle name="Input [yellow] 5 3 2 8 4" xfId="37760" xr:uid="{00000000-0005-0000-0000-0000124A0000}"/>
    <cellStyle name="Input [yellow] 5 3 2 9" xfId="19002" xr:uid="{00000000-0005-0000-0000-0000134A0000}"/>
    <cellStyle name="Input [yellow] 5 3 2 9 2" xfId="44539" xr:uid="{00000000-0005-0000-0000-0000144A0000}"/>
    <cellStyle name="Input [yellow] 5 3 2 9 3" xfId="48445" xr:uid="{00000000-0005-0000-0000-0000154A0000}"/>
    <cellStyle name="Input [yellow] 5 3 2 9 4" xfId="36624" xr:uid="{00000000-0005-0000-0000-0000164A0000}"/>
    <cellStyle name="Input [yellow] 5 3 3" xfId="10451" xr:uid="{00000000-0005-0000-0000-0000174A0000}"/>
    <cellStyle name="Input [yellow] 5 3 3 2" xfId="18244" xr:uid="{00000000-0005-0000-0000-0000184A0000}"/>
    <cellStyle name="Input [yellow] 5 3 3 2 2" xfId="43791" xr:uid="{00000000-0005-0000-0000-0000194A0000}"/>
    <cellStyle name="Input [yellow] 5 3 3 2 3" xfId="47700" xr:uid="{00000000-0005-0000-0000-00001A4A0000}"/>
    <cellStyle name="Input [yellow] 5 3 3 2 4" xfId="35881" xr:uid="{00000000-0005-0000-0000-00001B4A0000}"/>
    <cellStyle name="Input [yellow] 5 3 3 3" xfId="19147" xr:uid="{00000000-0005-0000-0000-00001C4A0000}"/>
    <cellStyle name="Input [yellow] 5 3 3 3 2" xfId="44684" xr:uid="{00000000-0005-0000-0000-00001D4A0000}"/>
    <cellStyle name="Input [yellow] 5 3 3 3 3" xfId="48590" xr:uid="{00000000-0005-0000-0000-00001E4A0000}"/>
    <cellStyle name="Input [yellow] 5 3 3 3 4" xfId="36742" xr:uid="{00000000-0005-0000-0000-00001F4A0000}"/>
    <cellStyle name="Input [yellow] 5 3 3 4" xfId="19033" xr:uid="{00000000-0005-0000-0000-0000204A0000}"/>
    <cellStyle name="Input [yellow] 5 3 3 4 2" xfId="44570" xr:uid="{00000000-0005-0000-0000-0000214A0000}"/>
    <cellStyle name="Input [yellow] 5 3 3 4 3" xfId="48476" xr:uid="{00000000-0005-0000-0000-0000224A0000}"/>
    <cellStyle name="Input [yellow] 5 3 3 4 4" xfId="36639" xr:uid="{00000000-0005-0000-0000-0000234A0000}"/>
    <cellStyle name="Input [yellow] 5 3 3 5" xfId="20657" xr:uid="{00000000-0005-0000-0000-0000244A0000}"/>
    <cellStyle name="Input [yellow] 5 3 3 5 2" xfId="46194" xr:uid="{00000000-0005-0000-0000-0000254A0000}"/>
    <cellStyle name="Input [yellow] 5 3 3 5 3" xfId="50100" xr:uid="{00000000-0005-0000-0000-0000264A0000}"/>
    <cellStyle name="Input [yellow] 5 3 3 5 4" xfId="38063" xr:uid="{00000000-0005-0000-0000-0000274A0000}"/>
    <cellStyle name="Input [yellow] 5 3 3 6" xfId="21310" xr:uid="{00000000-0005-0000-0000-0000284A0000}"/>
    <cellStyle name="Input [yellow] 5 3 3 6 2" xfId="46847" xr:uid="{00000000-0005-0000-0000-0000294A0000}"/>
    <cellStyle name="Input [yellow] 5 3 3 6 3" xfId="50753" xr:uid="{00000000-0005-0000-0000-00002A4A0000}"/>
    <cellStyle name="Input [yellow] 5 3 3 7" xfId="40650" xr:uid="{00000000-0005-0000-0000-00002B4A0000}"/>
    <cellStyle name="Input [yellow] 5 3 3 8" xfId="40265" xr:uid="{00000000-0005-0000-0000-00002C4A0000}"/>
    <cellStyle name="Input [yellow] 5 3 4" xfId="7788" xr:uid="{00000000-0005-0000-0000-00002D4A0000}"/>
    <cellStyle name="Input [yellow] 5 3 4 2" xfId="15585" xr:uid="{00000000-0005-0000-0000-00002E4A0000}"/>
    <cellStyle name="Input [yellow] 5 3 4 2 2" xfId="43264" xr:uid="{00000000-0005-0000-0000-00002F4A0000}"/>
    <cellStyle name="Input [yellow] 5 3 4 2 3" xfId="40033" xr:uid="{00000000-0005-0000-0000-0000304A0000}"/>
    <cellStyle name="Input [yellow] 5 3 4 2 4" xfId="33220" xr:uid="{00000000-0005-0000-0000-0000314A0000}"/>
    <cellStyle name="Input [yellow] 5 3 4 3" xfId="19482" xr:uid="{00000000-0005-0000-0000-0000324A0000}"/>
    <cellStyle name="Input [yellow] 5 3 4 3 2" xfId="45019" xr:uid="{00000000-0005-0000-0000-0000334A0000}"/>
    <cellStyle name="Input [yellow] 5 3 4 3 3" xfId="48925" xr:uid="{00000000-0005-0000-0000-0000344A0000}"/>
    <cellStyle name="Input [yellow] 5 3 4 3 4" xfId="37038" xr:uid="{00000000-0005-0000-0000-0000354A0000}"/>
    <cellStyle name="Input [yellow] 5 3 4 4" xfId="13296" xr:uid="{00000000-0005-0000-0000-0000364A0000}"/>
    <cellStyle name="Input [yellow] 5 3 4 4 2" xfId="42466" xr:uid="{00000000-0005-0000-0000-0000374A0000}"/>
    <cellStyle name="Input [yellow] 5 3 4 4 3" xfId="39071" xr:uid="{00000000-0005-0000-0000-0000384A0000}"/>
    <cellStyle name="Input [yellow] 5 3 4 4 4" xfId="30940" xr:uid="{00000000-0005-0000-0000-0000394A0000}"/>
    <cellStyle name="Input [yellow] 5 3 4 5" xfId="20350" xr:uid="{00000000-0005-0000-0000-00003A4A0000}"/>
    <cellStyle name="Input [yellow] 5 3 4 5 2" xfId="45887" xr:uid="{00000000-0005-0000-0000-00003B4A0000}"/>
    <cellStyle name="Input [yellow] 5 3 4 5 3" xfId="49793" xr:uid="{00000000-0005-0000-0000-00003C4A0000}"/>
    <cellStyle name="Input [yellow] 5 3 4 5 4" xfId="37808" xr:uid="{00000000-0005-0000-0000-00003D4A0000}"/>
    <cellStyle name="Input [yellow] 5 3 4 6" xfId="20343" xr:uid="{00000000-0005-0000-0000-00003E4A0000}"/>
    <cellStyle name="Input [yellow] 5 3 4 6 2" xfId="45880" xr:uid="{00000000-0005-0000-0000-00003F4A0000}"/>
    <cellStyle name="Input [yellow] 5 3 4 6 3" xfId="49786" xr:uid="{00000000-0005-0000-0000-0000404A0000}"/>
    <cellStyle name="Input [yellow] 5 3 4 7" xfId="40123" xr:uid="{00000000-0005-0000-0000-0000414A0000}"/>
    <cellStyle name="Input [yellow] 5 3 4 8" xfId="47475" xr:uid="{00000000-0005-0000-0000-0000424A0000}"/>
    <cellStyle name="Input [yellow] 5 4" xfId="7000" xr:uid="{00000000-0005-0000-0000-0000434A0000}"/>
    <cellStyle name="Input [yellow] 5 4 10" xfId="39764" xr:uid="{00000000-0005-0000-0000-0000444A0000}"/>
    <cellStyle name="Input [yellow] 5 4 11" xfId="40139" xr:uid="{00000000-0005-0000-0000-0000454A0000}"/>
    <cellStyle name="Input [yellow] 5 4 2" xfId="10530" xr:uid="{00000000-0005-0000-0000-0000464A0000}"/>
    <cellStyle name="Input [yellow] 5 4 2 2" xfId="18323" xr:uid="{00000000-0005-0000-0000-0000474A0000}"/>
    <cellStyle name="Input [yellow] 5 4 2 2 2" xfId="43870" xr:uid="{00000000-0005-0000-0000-0000484A0000}"/>
    <cellStyle name="Input [yellow] 5 4 2 2 3" xfId="47779" xr:uid="{00000000-0005-0000-0000-0000494A0000}"/>
    <cellStyle name="Input [yellow] 5 4 2 2 4" xfId="35960" xr:uid="{00000000-0005-0000-0000-00004A4A0000}"/>
    <cellStyle name="Input [yellow] 5 4 2 3" xfId="19617" xr:uid="{00000000-0005-0000-0000-00004B4A0000}"/>
    <cellStyle name="Input [yellow] 5 4 2 3 2" xfId="45154" xr:uid="{00000000-0005-0000-0000-00004C4A0000}"/>
    <cellStyle name="Input [yellow] 5 4 2 3 3" xfId="49060" xr:uid="{00000000-0005-0000-0000-00004D4A0000}"/>
    <cellStyle name="Input [yellow] 5 4 2 3 4" xfId="37157" xr:uid="{00000000-0005-0000-0000-00004E4A0000}"/>
    <cellStyle name="Input [yellow] 5 4 2 4" xfId="19327" xr:uid="{00000000-0005-0000-0000-00004F4A0000}"/>
    <cellStyle name="Input [yellow] 5 4 2 4 2" xfId="44864" xr:uid="{00000000-0005-0000-0000-0000504A0000}"/>
    <cellStyle name="Input [yellow] 5 4 2 4 3" xfId="48770" xr:uid="{00000000-0005-0000-0000-0000514A0000}"/>
    <cellStyle name="Input [yellow] 5 4 2 4 4" xfId="36903" xr:uid="{00000000-0005-0000-0000-0000524A0000}"/>
    <cellStyle name="Input [yellow] 5 4 2 5" xfId="20736" xr:uid="{00000000-0005-0000-0000-0000534A0000}"/>
    <cellStyle name="Input [yellow] 5 4 2 5 2" xfId="46273" xr:uid="{00000000-0005-0000-0000-0000544A0000}"/>
    <cellStyle name="Input [yellow] 5 4 2 5 3" xfId="50179" xr:uid="{00000000-0005-0000-0000-0000554A0000}"/>
    <cellStyle name="Input [yellow] 5 4 2 5 4" xfId="38142" xr:uid="{00000000-0005-0000-0000-0000564A0000}"/>
    <cellStyle name="Input [yellow] 5 4 2 6" xfId="21389" xr:uid="{00000000-0005-0000-0000-0000574A0000}"/>
    <cellStyle name="Input [yellow] 5 4 2 6 2" xfId="46926" xr:uid="{00000000-0005-0000-0000-0000584A0000}"/>
    <cellStyle name="Input [yellow] 5 4 2 6 3" xfId="50832" xr:uid="{00000000-0005-0000-0000-0000594A0000}"/>
    <cellStyle name="Input [yellow] 5 4 2 7" xfId="40729" xr:uid="{00000000-0005-0000-0000-00005A4A0000}"/>
    <cellStyle name="Input [yellow] 5 4 2 8" xfId="40498" xr:uid="{00000000-0005-0000-0000-00005B4A0000}"/>
    <cellStyle name="Input [yellow] 5 4 3" xfId="10825" xr:uid="{00000000-0005-0000-0000-00005C4A0000}"/>
    <cellStyle name="Input [yellow] 5 4 3 2" xfId="18618" xr:uid="{00000000-0005-0000-0000-00005D4A0000}"/>
    <cellStyle name="Input [yellow] 5 4 3 2 2" xfId="44165" xr:uid="{00000000-0005-0000-0000-00005E4A0000}"/>
    <cellStyle name="Input [yellow] 5 4 3 2 3" xfId="48074" xr:uid="{00000000-0005-0000-0000-00005F4A0000}"/>
    <cellStyle name="Input [yellow] 5 4 3 2 4" xfId="36255" xr:uid="{00000000-0005-0000-0000-0000604A0000}"/>
    <cellStyle name="Input [yellow] 5 4 3 3" xfId="19888" xr:uid="{00000000-0005-0000-0000-0000614A0000}"/>
    <cellStyle name="Input [yellow] 5 4 3 3 2" xfId="45425" xr:uid="{00000000-0005-0000-0000-0000624A0000}"/>
    <cellStyle name="Input [yellow] 5 4 3 3 3" xfId="49331" xr:uid="{00000000-0005-0000-0000-0000634A0000}"/>
    <cellStyle name="Input [yellow] 5 4 3 3 4" xfId="37402" xr:uid="{00000000-0005-0000-0000-0000644A0000}"/>
    <cellStyle name="Input [yellow] 5 4 3 4" xfId="12140" xr:uid="{00000000-0005-0000-0000-0000654A0000}"/>
    <cellStyle name="Input [yellow] 5 4 3 4 2" xfId="41885" xr:uid="{00000000-0005-0000-0000-0000664A0000}"/>
    <cellStyle name="Input [yellow] 5 4 3 4 3" xfId="43591" xr:uid="{00000000-0005-0000-0000-0000674A0000}"/>
    <cellStyle name="Input [yellow] 5 4 3 4 4" xfId="29812" xr:uid="{00000000-0005-0000-0000-0000684A0000}"/>
    <cellStyle name="Input [yellow] 5 4 3 5" xfId="21031" xr:uid="{00000000-0005-0000-0000-0000694A0000}"/>
    <cellStyle name="Input [yellow] 5 4 3 5 2" xfId="46568" xr:uid="{00000000-0005-0000-0000-00006A4A0000}"/>
    <cellStyle name="Input [yellow] 5 4 3 5 3" xfId="50474" xr:uid="{00000000-0005-0000-0000-00006B4A0000}"/>
    <cellStyle name="Input [yellow] 5 4 3 5 4" xfId="38437" xr:uid="{00000000-0005-0000-0000-00006C4A0000}"/>
    <cellStyle name="Input [yellow] 5 4 3 6" xfId="21684" xr:uid="{00000000-0005-0000-0000-00006D4A0000}"/>
    <cellStyle name="Input [yellow] 5 4 3 6 2" xfId="47221" xr:uid="{00000000-0005-0000-0000-00006E4A0000}"/>
    <cellStyle name="Input [yellow] 5 4 3 6 3" xfId="51127" xr:uid="{00000000-0005-0000-0000-00006F4A0000}"/>
    <cellStyle name="Input [yellow] 5 4 3 7" xfId="41024" xr:uid="{00000000-0005-0000-0000-0000704A0000}"/>
    <cellStyle name="Input [yellow] 5 4 3 8" xfId="39490" xr:uid="{00000000-0005-0000-0000-0000714A0000}"/>
    <cellStyle name="Input [yellow] 5 4 4" xfId="10175" xr:uid="{00000000-0005-0000-0000-0000724A0000}"/>
    <cellStyle name="Input [yellow] 5 4 4 2" xfId="17968" xr:uid="{00000000-0005-0000-0000-0000734A0000}"/>
    <cellStyle name="Input [yellow] 5 4 4 2 2" xfId="43758" xr:uid="{00000000-0005-0000-0000-0000744A0000}"/>
    <cellStyle name="Input [yellow] 5 4 4 2 3" xfId="47681" xr:uid="{00000000-0005-0000-0000-0000754A0000}"/>
    <cellStyle name="Input [yellow] 5 4 4 2 4" xfId="35605" xr:uid="{00000000-0005-0000-0000-0000764A0000}"/>
    <cellStyle name="Input [yellow] 5 4 4 3" xfId="20188" xr:uid="{00000000-0005-0000-0000-0000774A0000}"/>
    <cellStyle name="Input [yellow] 5 4 4 3 2" xfId="45725" xr:uid="{00000000-0005-0000-0000-0000784A0000}"/>
    <cellStyle name="Input [yellow] 5 4 4 3 3" xfId="49631" xr:uid="{00000000-0005-0000-0000-0000794A0000}"/>
    <cellStyle name="Input [yellow] 5 4 4 3 4" xfId="37672" xr:uid="{00000000-0005-0000-0000-00007A4A0000}"/>
    <cellStyle name="Input [yellow] 5 4 4 4" xfId="20217" xr:uid="{00000000-0005-0000-0000-00007B4A0000}"/>
    <cellStyle name="Input [yellow] 5 4 4 4 2" xfId="45754" xr:uid="{00000000-0005-0000-0000-00007C4A0000}"/>
    <cellStyle name="Input [yellow] 5 4 4 4 3" xfId="49660" xr:uid="{00000000-0005-0000-0000-00007D4A0000}"/>
    <cellStyle name="Input [yellow] 5 4 4 4 4" xfId="37694" xr:uid="{00000000-0005-0000-0000-00007E4A0000}"/>
    <cellStyle name="Input [yellow] 5 4 4 5" xfId="20638" xr:uid="{00000000-0005-0000-0000-00007F4A0000}"/>
    <cellStyle name="Input [yellow] 5 4 4 5 2" xfId="46175" xr:uid="{00000000-0005-0000-0000-0000804A0000}"/>
    <cellStyle name="Input [yellow] 5 4 4 5 3" xfId="50081" xr:uid="{00000000-0005-0000-0000-0000814A0000}"/>
    <cellStyle name="Input [yellow] 5 4 4 5 4" xfId="38044" xr:uid="{00000000-0005-0000-0000-0000824A0000}"/>
    <cellStyle name="Input [yellow] 5 4 4 6" xfId="21291" xr:uid="{00000000-0005-0000-0000-0000834A0000}"/>
    <cellStyle name="Input [yellow] 5 4 4 6 2" xfId="46828" xr:uid="{00000000-0005-0000-0000-0000844A0000}"/>
    <cellStyle name="Input [yellow] 5 4 4 6 3" xfId="50734" xr:uid="{00000000-0005-0000-0000-0000854A0000}"/>
    <cellStyle name="Input [yellow] 5 4 4 7" xfId="40617" xr:uid="{00000000-0005-0000-0000-0000864A0000}"/>
    <cellStyle name="Input [yellow] 5 4 4 8" xfId="40396" xr:uid="{00000000-0005-0000-0000-0000874A0000}"/>
    <cellStyle name="Input [yellow] 5 4 5" xfId="14788" xr:uid="{00000000-0005-0000-0000-0000884A0000}"/>
    <cellStyle name="Input [yellow] 5 4 5 2" xfId="42904" xr:uid="{00000000-0005-0000-0000-0000894A0000}"/>
    <cellStyle name="Input [yellow] 5 4 5 3" xfId="43565" xr:uid="{00000000-0005-0000-0000-00008A4A0000}"/>
    <cellStyle name="Input [yellow] 5 4 5 4" xfId="32423" xr:uid="{00000000-0005-0000-0000-00008B4A0000}"/>
    <cellStyle name="Input [yellow] 5 4 6" xfId="13075" xr:uid="{00000000-0005-0000-0000-00008C4A0000}"/>
    <cellStyle name="Input [yellow] 5 4 6 2" xfId="42296" xr:uid="{00000000-0005-0000-0000-00008D4A0000}"/>
    <cellStyle name="Input [yellow] 5 4 6 3" xfId="40331" xr:uid="{00000000-0005-0000-0000-00008E4A0000}"/>
    <cellStyle name="Input [yellow] 5 4 6 4" xfId="30724" xr:uid="{00000000-0005-0000-0000-00008F4A0000}"/>
    <cellStyle name="Input [yellow] 5 4 7" xfId="19317" xr:uid="{00000000-0005-0000-0000-0000904A0000}"/>
    <cellStyle name="Input [yellow] 5 4 7 2" xfId="44854" xr:uid="{00000000-0005-0000-0000-0000914A0000}"/>
    <cellStyle name="Input [yellow] 5 4 7 3" xfId="48760" xr:uid="{00000000-0005-0000-0000-0000924A0000}"/>
    <cellStyle name="Input [yellow] 5 4 7 4" xfId="36895" xr:uid="{00000000-0005-0000-0000-0000934A0000}"/>
    <cellStyle name="Input [yellow] 5 4 8" xfId="20104" xr:uid="{00000000-0005-0000-0000-0000944A0000}"/>
    <cellStyle name="Input [yellow] 5 4 8 2" xfId="45641" xr:uid="{00000000-0005-0000-0000-0000954A0000}"/>
    <cellStyle name="Input [yellow] 5 4 8 3" xfId="49547" xr:uid="{00000000-0005-0000-0000-0000964A0000}"/>
    <cellStyle name="Input [yellow] 5 4 8 4" xfId="37593" xr:uid="{00000000-0005-0000-0000-0000974A0000}"/>
    <cellStyle name="Input [yellow] 5 4 9" xfId="20623" xr:uid="{00000000-0005-0000-0000-0000984A0000}"/>
    <cellStyle name="Input [yellow] 5 4 9 2" xfId="46160" xr:uid="{00000000-0005-0000-0000-0000994A0000}"/>
    <cellStyle name="Input [yellow] 5 4 9 3" xfId="50066" xr:uid="{00000000-0005-0000-0000-00009A4A0000}"/>
    <cellStyle name="Input [yellow] 5 4 9 4" xfId="38032" xr:uid="{00000000-0005-0000-0000-00009B4A0000}"/>
    <cellStyle name="Input [yellow] 5 5" xfId="10449" xr:uid="{00000000-0005-0000-0000-00009C4A0000}"/>
    <cellStyle name="Input [yellow] 5 5 2" xfId="18242" xr:uid="{00000000-0005-0000-0000-00009D4A0000}"/>
    <cellStyle name="Input [yellow] 5 5 2 2" xfId="43789" xr:uid="{00000000-0005-0000-0000-00009E4A0000}"/>
    <cellStyle name="Input [yellow] 5 5 2 3" xfId="47698" xr:uid="{00000000-0005-0000-0000-00009F4A0000}"/>
    <cellStyle name="Input [yellow] 5 5 2 4" xfId="35879" xr:uid="{00000000-0005-0000-0000-0000A04A0000}"/>
    <cellStyle name="Input [yellow] 5 5 3" xfId="19315" xr:uid="{00000000-0005-0000-0000-0000A14A0000}"/>
    <cellStyle name="Input [yellow] 5 5 3 2" xfId="44852" xr:uid="{00000000-0005-0000-0000-0000A24A0000}"/>
    <cellStyle name="Input [yellow] 5 5 3 3" xfId="48758" xr:uid="{00000000-0005-0000-0000-0000A34A0000}"/>
    <cellStyle name="Input [yellow] 5 5 3 4" xfId="36893" xr:uid="{00000000-0005-0000-0000-0000A44A0000}"/>
    <cellStyle name="Input [yellow] 5 5 4" xfId="11572" xr:uid="{00000000-0005-0000-0000-0000A54A0000}"/>
    <cellStyle name="Input [yellow] 5 5 4 2" xfId="41583" xr:uid="{00000000-0005-0000-0000-0000A64A0000}"/>
    <cellStyle name="Input [yellow] 5 5 4 3" xfId="40074" xr:uid="{00000000-0005-0000-0000-0000A74A0000}"/>
    <cellStyle name="Input [yellow] 5 5 4 4" xfId="29283" xr:uid="{00000000-0005-0000-0000-0000A84A0000}"/>
    <cellStyle name="Input [yellow] 5 5 5" xfId="20655" xr:uid="{00000000-0005-0000-0000-0000A94A0000}"/>
    <cellStyle name="Input [yellow] 5 5 5 2" xfId="46192" xr:uid="{00000000-0005-0000-0000-0000AA4A0000}"/>
    <cellStyle name="Input [yellow] 5 5 5 3" xfId="50098" xr:uid="{00000000-0005-0000-0000-0000AB4A0000}"/>
    <cellStyle name="Input [yellow] 5 5 5 4" xfId="38061" xr:uid="{00000000-0005-0000-0000-0000AC4A0000}"/>
    <cellStyle name="Input [yellow] 5 5 6" xfId="21308" xr:uid="{00000000-0005-0000-0000-0000AD4A0000}"/>
    <cellStyle name="Input [yellow] 5 5 6 2" xfId="46845" xr:uid="{00000000-0005-0000-0000-0000AE4A0000}"/>
    <cellStyle name="Input [yellow] 5 5 6 3" xfId="50751" xr:uid="{00000000-0005-0000-0000-0000AF4A0000}"/>
    <cellStyle name="Input [yellow] 5 5 7" xfId="40648" xr:uid="{00000000-0005-0000-0000-0000B04A0000}"/>
    <cellStyle name="Input [yellow] 5 5 8" xfId="42084" xr:uid="{00000000-0005-0000-0000-0000B14A0000}"/>
    <cellStyle name="Input [yellow] 5 6" xfId="7786" xr:uid="{00000000-0005-0000-0000-0000B24A0000}"/>
    <cellStyle name="Input [yellow] 5 6 2" xfId="15583" xr:uid="{00000000-0005-0000-0000-0000B34A0000}"/>
    <cellStyle name="Input [yellow] 5 6 2 2" xfId="43262" xr:uid="{00000000-0005-0000-0000-0000B44A0000}"/>
    <cellStyle name="Input [yellow] 5 6 2 3" xfId="41279" xr:uid="{00000000-0005-0000-0000-0000B54A0000}"/>
    <cellStyle name="Input [yellow] 5 6 2 4" xfId="33218" xr:uid="{00000000-0005-0000-0000-0000B64A0000}"/>
    <cellStyle name="Input [yellow] 5 6 3" xfId="19655" xr:uid="{00000000-0005-0000-0000-0000B74A0000}"/>
    <cellStyle name="Input [yellow] 5 6 3 2" xfId="45192" xr:uid="{00000000-0005-0000-0000-0000B84A0000}"/>
    <cellStyle name="Input [yellow] 5 6 3 3" xfId="49098" xr:uid="{00000000-0005-0000-0000-0000B94A0000}"/>
    <cellStyle name="Input [yellow] 5 6 3 4" xfId="37189" xr:uid="{00000000-0005-0000-0000-0000BA4A0000}"/>
    <cellStyle name="Input [yellow] 5 6 4" xfId="19485" xr:uid="{00000000-0005-0000-0000-0000BB4A0000}"/>
    <cellStyle name="Input [yellow] 5 6 4 2" xfId="45022" xr:uid="{00000000-0005-0000-0000-0000BC4A0000}"/>
    <cellStyle name="Input [yellow] 5 6 4 3" xfId="48928" xr:uid="{00000000-0005-0000-0000-0000BD4A0000}"/>
    <cellStyle name="Input [yellow] 5 6 4 4" xfId="37041" xr:uid="{00000000-0005-0000-0000-0000BE4A0000}"/>
    <cellStyle name="Input [yellow] 5 6 5" xfId="11586" xr:uid="{00000000-0005-0000-0000-0000BF4A0000}"/>
    <cellStyle name="Input [yellow] 5 6 5 2" xfId="41597" xr:uid="{00000000-0005-0000-0000-0000C04A0000}"/>
    <cellStyle name="Input [yellow] 5 6 5 3" xfId="43348" xr:uid="{00000000-0005-0000-0000-0000C14A0000}"/>
    <cellStyle name="Input [yellow] 5 6 5 4" xfId="29295" xr:uid="{00000000-0005-0000-0000-0000C24A0000}"/>
    <cellStyle name="Input [yellow] 5 6 6" xfId="20504" xr:uid="{00000000-0005-0000-0000-0000C34A0000}"/>
    <cellStyle name="Input [yellow] 5 6 6 2" xfId="46041" xr:uid="{00000000-0005-0000-0000-0000C44A0000}"/>
    <cellStyle name="Input [yellow] 5 6 6 3" xfId="49947" xr:uid="{00000000-0005-0000-0000-0000C54A0000}"/>
    <cellStyle name="Input [yellow] 5 6 7" xfId="40121" xr:uid="{00000000-0005-0000-0000-0000C64A0000}"/>
    <cellStyle name="Input [yellow] 5 6 8" xfId="39407" xr:uid="{00000000-0005-0000-0000-0000C74A0000}"/>
    <cellStyle name="Input [yellow] 5 7" xfId="52984" xr:uid="{00000000-0005-0000-0000-0000C84A0000}"/>
    <cellStyle name="Input [yellow] 5_BallGrid" xfId="1792" xr:uid="{00000000-0005-0000-0000-0000C94A0000}"/>
    <cellStyle name="Input [yellow] 6" xfId="1793" xr:uid="{00000000-0005-0000-0000-0000CA4A0000}"/>
    <cellStyle name="Input [yellow] 6 2" xfId="1794" xr:uid="{00000000-0005-0000-0000-0000CB4A0000}"/>
    <cellStyle name="Input [yellow] 6 2 2" xfId="7004" xr:uid="{00000000-0005-0000-0000-0000CC4A0000}"/>
    <cellStyle name="Input [yellow] 6 2 2 10" xfId="39768" xr:uid="{00000000-0005-0000-0000-0000CD4A0000}"/>
    <cellStyle name="Input [yellow] 6 2 2 11" xfId="39968" xr:uid="{00000000-0005-0000-0000-0000CE4A0000}"/>
    <cellStyle name="Input [yellow] 6 2 2 2" xfId="10534" xr:uid="{00000000-0005-0000-0000-0000CF4A0000}"/>
    <cellStyle name="Input [yellow] 6 2 2 2 2" xfId="18327" xr:uid="{00000000-0005-0000-0000-0000D04A0000}"/>
    <cellStyle name="Input [yellow] 6 2 2 2 2 2" xfId="43874" xr:uid="{00000000-0005-0000-0000-0000D14A0000}"/>
    <cellStyle name="Input [yellow] 6 2 2 2 2 3" xfId="47783" xr:uid="{00000000-0005-0000-0000-0000D24A0000}"/>
    <cellStyle name="Input [yellow] 6 2 2 2 2 4" xfId="35964" xr:uid="{00000000-0005-0000-0000-0000D34A0000}"/>
    <cellStyle name="Input [yellow] 6 2 2 2 3" xfId="19304" xr:uid="{00000000-0005-0000-0000-0000D44A0000}"/>
    <cellStyle name="Input [yellow] 6 2 2 2 3 2" xfId="44841" xr:uid="{00000000-0005-0000-0000-0000D54A0000}"/>
    <cellStyle name="Input [yellow] 6 2 2 2 3 3" xfId="48747" xr:uid="{00000000-0005-0000-0000-0000D64A0000}"/>
    <cellStyle name="Input [yellow] 6 2 2 2 3 4" xfId="36882" xr:uid="{00000000-0005-0000-0000-0000D74A0000}"/>
    <cellStyle name="Input [yellow] 6 2 2 2 4" xfId="19391" xr:uid="{00000000-0005-0000-0000-0000D84A0000}"/>
    <cellStyle name="Input [yellow] 6 2 2 2 4 2" xfId="44928" xr:uid="{00000000-0005-0000-0000-0000D94A0000}"/>
    <cellStyle name="Input [yellow] 6 2 2 2 4 3" xfId="48834" xr:uid="{00000000-0005-0000-0000-0000DA4A0000}"/>
    <cellStyle name="Input [yellow] 6 2 2 2 4 4" xfId="36956" xr:uid="{00000000-0005-0000-0000-0000DB4A0000}"/>
    <cellStyle name="Input [yellow] 6 2 2 2 5" xfId="20740" xr:uid="{00000000-0005-0000-0000-0000DC4A0000}"/>
    <cellStyle name="Input [yellow] 6 2 2 2 5 2" xfId="46277" xr:uid="{00000000-0005-0000-0000-0000DD4A0000}"/>
    <cellStyle name="Input [yellow] 6 2 2 2 5 3" xfId="50183" xr:uid="{00000000-0005-0000-0000-0000DE4A0000}"/>
    <cellStyle name="Input [yellow] 6 2 2 2 5 4" xfId="38146" xr:uid="{00000000-0005-0000-0000-0000DF4A0000}"/>
    <cellStyle name="Input [yellow] 6 2 2 2 6" xfId="21393" xr:uid="{00000000-0005-0000-0000-0000E04A0000}"/>
    <cellStyle name="Input [yellow] 6 2 2 2 6 2" xfId="46930" xr:uid="{00000000-0005-0000-0000-0000E14A0000}"/>
    <cellStyle name="Input [yellow] 6 2 2 2 6 3" xfId="50836" xr:uid="{00000000-0005-0000-0000-0000E24A0000}"/>
    <cellStyle name="Input [yellow] 6 2 2 2 7" xfId="40733" xr:uid="{00000000-0005-0000-0000-0000E34A0000}"/>
    <cellStyle name="Input [yellow] 6 2 2 2 8" xfId="40392" xr:uid="{00000000-0005-0000-0000-0000E44A0000}"/>
    <cellStyle name="Input [yellow] 6 2 2 3" xfId="10829" xr:uid="{00000000-0005-0000-0000-0000E54A0000}"/>
    <cellStyle name="Input [yellow] 6 2 2 3 2" xfId="18622" xr:uid="{00000000-0005-0000-0000-0000E64A0000}"/>
    <cellStyle name="Input [yellow] 6 2 2 3 2 2" xfId="44169" xr:uid="{00000000-0005-0000-0000-0000E74A0000}"/>
    <cellStyle name="Input [yellow] 6 2 2 3 2 3" xfId="48078" xr:uid="{00000000-0005-0000-0000-0000E84A0000}"/>
    <cellStyle name="Input [yellow] 6 2 2 3 2 4" xfId="36259" xr:uid="{00000000-0005-0000-0000-0000E94A0000}"/>
    <cellStyle name="Input [yellow] 6 2 2 3 3" xfId="20146" xr:uid="{00000000-0005-0000-0000-0000EA4A0000}"/>
    <cellStyle name="Input [yellow] 6 2 2 3 3 2" xfId="45683" xr:uid="{00000000-0005-0000-0000-0000EB4A0000}"/>
    <cellStyle name="Input [yellow] 6 2 2 3 3 3" xfId="49589" xr:uid="{00000000-0005-0000-0000-0000EC4A0000}"/>
    <cellStyle name="Input [yellow] 6 2 2 3 3 4" xfId="37632" xr:uid="{00000000-0005-0000-0000-0000ED4A0000}"/>
    <cellStyle name="Input [yellow] 6 2 2 3 4" xfId="19080" xr:uid="{00000000-0005-0000-0000-0000EE4A0000}"/>
    <cellStyle name="Input [yellow] 6 2 2 3 4 2" xfId="44617" xr:uid="{00000000-0005-0000-0000-0000EF4A0000}"/>
    <cellStyle name="Input [yellow] 6 2 2 3 4 3" xfId="48523" xr:uid="{00000000-0005-0000-0000-0000F04A0000}"/>
    <cellStyle name="Input [yellow] 6 2 2 3 4 4" xfId="36676" xr:uid="{00000000-0005-0000-0000-0000F14A0000}"/>
    <cellStyle name="Input [yellow] 6 2 2 3 5" xfId="21035" xr:uid="{00000000-0005-0000-0000-0000F24A0000}"/>
    <cellStyle name="Input [yellow] 6 2 2 3 5 2" xfId="46572" xr:uid="{00000000-0005-0000-0000-0000F34A0000}"/>
    <cellStyle name="Input [yellow] 6 2 2 3 5 3" xfId="50478" xr:uid="{00000000-0005-0000-0000-0000F44A0000}"/>
    <cellStyle name="Input [yellow] 6 2 2 3 5 4" xfId="38441" xr:uid="{00000000-0005-0000-0000-0000F54A0000}"/>
    <cellStyle name="Input [yellow] 6 2 2 3 6" xfId="21688" xr:uid="{00000000-0005-0000-0000-0000F64A0000}"/>
    <cellStyle name="Input [yellow] 6 2 2 3 6 2" xfId="47225" xr:uid="{00000000-0005-0000-0000-0000F74A0000}"/>
    <cellStyle name="Input [yellow] 6 2 2 3 6 3" xfId="51131" xr:uid="{00000000-0005-0000-0000-0000F84A0000}"/>
    <cellStyle name="Input [yellow] 6 2 2 3 7" xfId="41028" xr:uid="{00000000-0005-0000-0000-0000F94A0000}"/>
    <cellStyle name="Input [yellow] 6 2 2 3 8" xfId="39382" xr:uid="{00000000-0005-0000-0000-0000FA4A0000}"/>
    <cellStyle name="Input [yellow] 6 2 2 4" xfId="10179" xr:uid="{00000000-0005-0000-0000-0000FB4A0000}"/>
    <cellStyle name="Input [yellow] 6 2 2 4 2" xfId="17972" xr:uid="{00000000-0005-0000-0000-0000FC4A0000}"/>
    <cellStyle name="Input [yellow] 6 2 2 4 2 2" xfId="43762" xr:uid="{00000000-0005-0000-0000-0000FD4A0000}"/>
    <cellStyle name="Input [yellow] 6 2 2 4 2 3" xfId="47685" xr:uid="{00000000-0005-0000-0000-0000FE4A0000}"/>
    <cellStyle name="Input [yellow] 6 2 2 4 2 4" xfId="35609" xr:uid="{00000000-0005-0000-0000-0000FF4A0000}"/>
    <cellStyle name="Input [yellow] 6 2 2 4 3" xfId="19930" xr:uid="{00000000-0005-0000-0000-0000004B0000}"/>
    <cellStyle name="Input [yellow] 6 2 2 4 3 2" xfId="45467" xr:uid="{00000000-0005-0000-0000-0000014B0000}"/>
    <cellStyle name="Input [yellow] 6 2 2 4 3 3" xfId="49373" xr:uid="{00000000-0005-0000-0000-0000024B0000}"/>
    <cellStyle name="Input [yellow] 6 2 2 4 3 4" xfId="37442" xr:uid="{00000000-0005-0000-0000-0000034B0000}"/>
    <cellStyle name="Input [yellow] 6 2 2 4 4" xfId="19478" xr:uid="{00000000-0005-0000-0000-0000044B0000}"/>
    <cellStyle name="Input [yellow] 6 2 2 4 4 2" xfId="45015" xr:uid="{00000000-0005-0000-0000-0000054B0000}"/>
    <cellStyle name="Input [yellow] 6 2 2 4 4 3" xfId="48921" xr:uid="{00000000-0005-0000-0000-0000064B0000}"/>
    <cellStyle name="Input [yellow] 6 2 2 4 4 4" xfId="37035" xr:uid="{00000000-0005-0000-0000-0000074B0000}"/>
    <cellStyle name="Input [yellow] 6 2 2 4 5" xfId="20642" xr:uid="{00000000-0005-0000-0000-0000084B0000}"/>
    <cellStyle name="Input [yellow] 6 2 2 4 5 2" xfId="46179" xr:uid="{00000000-0005-0000-0000-0000094B0000}"/>
    <cellStyle name="Input [yellow] 6 2 2 4 5 3" xfId="50085" xr:uid="{00000000-0005-0000-0000-00000A4B0000}"/>
    <cellStyle name="Input [yellow] 6 2 2 4 5 4" xfId="38048" xr:uid="{00000000-0005-0000-0000-00000B4B0000}"/>
    <cellStyle name="Input [yellow] 6 2 2 4 6" xfId="21295" xr:uid="{00000000-0005-0000-0000-00000C4B0000}"/>
    <cellStyle name="Input [yellow] 6 2 2 4 6 2" xfId="46832" xr:uid="{00000000-0005-0000-0000-00000D4B0000}"/>
    <cellStyle name="Input [yellow] 6 2 2 4 6 3" xfId="50738" xr:uid="{00000000-0005-0000-0000-00000E4B0000}"/>
    <cellStyle name="Input [yellow] 6 2 2 4 7" xfId="40621" xr:uid="{00000000-0005-0000-0000-00000F4B0000}"/>
    <cellStyle name="Input [yellow] 6 2 2 4 8" xfId="43284" xr:uid="{00000000-0005-0000-0000-0000104B0000}"/>
    <cellStyle name="Input [yellow] 6 2 2 5" xfId="14792" xr:uid="{00000000-0005-0000-0000-0000114B0000}"/>
    <cellStyle name="Input [yellow] 6 2 2 5 2" xfId="42908" xr:uid="{00000000-0005-0000-0000-0000124B0000}"/>
    <cellStyle name="Input [yellow] 6 2 2 5 3" xfId="43456" xr:uid="{00000000-0005-0000-0000-0000134B0000}"/>
    <cellStyle name="Input [yellow] 6 2 2 5 4" xfId="32427" xr:uid="{00000000-0005-0000-0000-0000144B0000}"/>
    <cellStyle name="Input [yellow] 6 2 2 6" xfId="11282" xr:uid="{00000000-0005-0000-0000-0000154B0000}"/>
    <cellStyle name="Input [yellow] 6 2 2 6 2" xfId="41329" xr:uid="{00000000-0005-0000-0000-0000164B0000}"/>
    <cellStyle name="Input [yellow] 6 2 2 6 3" xfId="43220" xr:uid="{00000000-0005-0000-0000-0000174B0000}"/>
    <cellStyle name="Input [yellow] 6 2 2 6 4" xfId="29010" xr:uid="{00000000-0005-0000-0000-0000184B0000}"/>
    <cellStyle name="Input [yellow] 6 2 2 7" xfId="19944" xr:uid="{00000000-0005-0000-0000-0000194B0000}"/>
    <cellStyle name="Input [yellow] 6 2 2 7 2" xfId="45481" xr:uid="{00000000-0005-0000-0000-00001A4B0000}"/>
    <cellStyle name="Input [yellow] 6 2 2 7 3" xfId="49387" xr:uid="{00000000-0005-0000-0000-00001B4B0000}"/>
    <cellStyle name="Input [yellow] 6 2 2 7 4" xfId="37453" xr:uid="{00000000-0005-0000-0000-00001C4B0000}"/>
    <cellStyle name="Input [yellow] 6 2 2 8" xfId="20077" xr:uid="{00000000-0005-0000-0000-00001D4B0000}"/>
    <cellStyle name="Input [yellow] 6 2 2 8 2" xfId="45614" xr:uid="{00000000-0005-0000-0000-00001E4B0000}"/>
    <cellStyle name="Input [yellow] 6 2 2 8 3" xfId="49520" xr:uid="{00000000-0005-0000-0000-00001F4B0000}"/>
    <cellStyle name="Input [yellow] 6 2 2 8 4" xfId="37571" xr:uid="{00000000-0005-0000-0000-0000204B0000}"/>
    <cellStyle name="Input [yellow] 6 2 2 9" xfId="12497" xr:uid="{00000000-0005-0000-0000-0000214B0000}"/>
    <cellStyle name="Input [yellow] 6 2 2 9 2" xfId="42010" xr:uid="{00000000-0005-0000-0000-0000224B0000}"/>
    <cellStyle name="Input [yellow] 6 2 2 9 3" xfId="40554" xr:uid="{00000000-0005-0000-0000-0000234B0000}"/>
    <cellStyle name="Input [yellow] 6 2 2 9 4" xfId="30168" xr:uid="{00000000-0005-0000-0000-0000244B0000}"/>
    <cellStyle name="Input [yellow] 6 2 3" xfId="10453" xr:uid="{00000000-0005-0000-0000-0000254B0000}"/>
    <cellStyle name="Input [yellow] 6 2 3 2" xfId="18246" xr:uid="{00000000-0005-0000-0000-0000264B0000}"/>
    <cellStyle name="Input [yellow] 6 2 3 2 2" xfId="43793" xr:uid="{00000000-0005-0000-0000-0000274B0000}"/>
    <cellStyle name="Input [yellow] 6 2 3 2 3" xfId="47702" xr:uid="{00000000-0005-0000-0000-0000284B0000}"/>
    <cellStyle name="Input [yellow] 6 2 3 2 4" xfId="35883" xr:uid="{00000000-0005-0000-0000-0000294B0000}"/>
    <cellStyle name="Input [yellow] 6 2 3 3" xfId="19625" xr:uid="{00000000-0005-0000-0000-00002A4B0000}"/>
    <cellStyle name="Input [yellow] 6 2 3 3 2" xfId="45162" xr:uid="{00000000-0005-0000-0000-00002B4B0000}"/>
    <cellStyle name="Input [yellow] 6 2 3 3 3" xfId="49068" xr:uid="{00000000-0005-0000-0000-00002C4B0000}"/>
    <cellStyle name="Input [yellow] 6 2 3 3 4" xfId="37165" xr:uid="{00000000-0005-0000-0000-00002D4B0000}"/>
    <cellStyle name="Input [yellow] 6 2 3 4" xfId="19936" xr:uid="{00000000-0005-0000-0000-00002E4B0000}"/>
    <cellStyle name="Input [yellow] 6 2 3 4 2" xfId="45473" xr:uid="{00000000-0005-0000-0000-00002F4B0000}"/>
    <cellStyle name="Input [yellow] 6 2 3 4 3" xfId="49379" xr:uid="{00000000-0005-0000-0000-0000304B0000}"/>
    <cellStyle name="Input [yellow] 6 2 3 4 4" xfId="37446" xr:uid="{00000000-0005-0000-0000-0000314B0000}"/>
    <cellStyle name="Input [yellow] 6 2 3 5" xfId="20659" xr:uid="{00000000-0005-0000-0000-0000324B0000}"/>
    <cellStyle name="Input [yellow] 6 2 3 5 2" xfId="46196" xr:uid="{00000000-0005-0000-0000-0000334B0000}"/>
    <cellStyle name="Input [yellow] 6 2 3 5 3" xfId="50102" xr:uid="{00000000-0005-0000-0000-0000344B0000}"/>
    <cellStyle name="Input [yellow] 6 2 3 5 4" xfId="38065" xr:uid="{00000000-0005-0000-0000-0000354B0000}"/>
    <cellStyle name="Input [yellow] 6 2 3 6" xfId="21312" xr:uid="{00000000-0005-0000-0000-0000364B0000}"/>
    <cellStyle name="Input [yellow] 6 2 3 6 2" xfId="46849" xr:uid="{00000000-0005-0000-0000-0000374B0000}"/>
    <cellStyle name="Input [yellow] 6 2 3 6 3" xfId="50755" xr:uid="{00000000-0005-0000-0000-0000384B0000}"/>
    <cellStyle name="Input [yellow] 6 2 3 7" xfId="40652" xr:uid="{00000000-0005-0000-0000-0000394B0000}"/>
    <cellStyle name="Input [yellow] 6 2 3 8" xfId="42083" xr:uid="{00000000-0005-0000-0000-00003A4B0000}"/>
    <cellStyle name="Input [yellow] 6 2 4" xfId="7790" xr:uid="{00000000-0005-0000-0000-00003B4B0000}"/>
    <cellStyle name="Input [yellow] 6 2 4 2" xfId="15587" xr:uid="{00000000-0005-0000-0000-00003C4B0000}"/>
    <cellStyle name="Input [yellow] 6 2 4 2 2" xfId="43266" xr:uid="{00000000-0005-0000-0000-00003D4B0000}"/>
    <cellStyle name="Input [yellow] 6 2 4 2 3" xfId="43661" xr:uid="{00000000-0005-0000-0000-00003E4B0000}"/>
    <cellStyle name="Input [yellow] 6 2 4 2 4" xfId="33222" xr:uid="{00000000-0005-0000-0000-00003F4B0000}"/>
    <cellStyle name="Input [yellow] 6 2 4 3" xfId="19345" xr:uid="{00000000-0005-0000-0000-0000404B0000}"/>
    <cellStyle name="Input [yellow] 6 2 4 3 2" xfId="44882" xr:uid="{00000000-0005-0000-0000-0000414B0000}"/>
    <cellStyle name="Input [yellow] 6 2 4 3 3" xfId="48788" xr:uid="{00000000-0005-0000-0000-0000424B0000}"/>
    <cellStyle name="Input [yellow] 6 2 4 3 4" xfId="36917" xr:uid="{00000000-0005-0000-0000-0000434B0000}"/>
    <cellStyle name="Input [yellow] 6 2 4 4" xfId="12662" xr:uid="{00000000-0005-0000-0000-0000444B0000}"/>
    <cellStyle name="Input [yellow] 6 2 4 4 2" xfId="42141" xr:uid="{00000000-0005-0000-0000-0000454B0000}"/>
    <cellStyle name="Input [yellow] 6 2 4 4 3" xfId="40191" xr:uid="{00000000-0005-0000-0000-0000464B0000}"/>
    <cellStyle name="Input [yellow] 6 2 4 4 4" xfId="30326" xr:uid="{00000000-0005-0000-0000-0000474B0000}"/>
    <cellStyle name="Input [yellow] 6 2 4 5" xfId="19927" xr:uid="{00000000-0005-0000-0000-0000484B0000}"/>
    <cellStyle name="Input [yellow] 6 2 4 5 2" xfId="45464" xr:uid="{00000000-0005-0000-0000-0000494B0000}"/>
    <cellStyle name="Input [yellow] 6 2 4 5 3" xfId="49370" xr:uid="{00000000-0005-0000-0000-00004A4B0000}"/>
    <cellStyle name="Input [yellow] 6 2 4 5 4" xfId="37441" xr:uid="{00000000-0005-0000-0000-00004B4B0000}"/>
    <cellStyle name="Input [yellow] 6 2 4 6" xfId="19028" xr:uid="{00000000-0005-0000-0000-00004C4B0000}"/>
    <cellStyle name="Input [yellow] 6 2 4 6 2" xfId="44565" xr:uid="{00000000-0005-0000-0000-00004D4B0000}"/>
    <cellStyle name="Input [yellow] 6 2 4 6 3" xfId="48471" xr:uid="{00000000-0005-0000-0000-00004E4B0000}"/>
    <cellStyle name="Input [yellow] 6 2 4 7" xfId="40125" xr:uid="{00000000-0005-0000-0000-00004F4B0000}"/>
    <cellStyle name="Input [yellow] 6 2 4 8" xfId="43268" xr:uid="{00000000-0005-0000-0000-0000504B0000}"/>
    <cellStyle name="Input [yellow] 6 3" xfId="7003" xr:uid="{00000000-0005-0000-0000-0000514B0000}"/>
    <cellStyle name="Input [yellow] 6 3 10" xfId="39767" xr:uid="{00000000-0005-0000-0000-0000524B0000}"/>
    <cellStyle name="Input [yellow] 6 3 11" xfId="40634" xr:uid="{00000000-0005-0000-0000-0000534B0000}"/>
    <cellStyle name="Input [yellow] 6 3 2" xfId="10533" xr:uid="{00000000-0005-0000-0000-0000544B0000}"/>
    <cellStyle name="Input [yellow] 6 3 2 2" xfId="18326" xr:uid="{00000000-0005-0000-0000-0000554B0000}"/>
    <cellStyle name="Input [yellow] 6 3 2 2 2" xfId="43873" xr:uid="{00000000-0005-0000-0000-0000564B0000}"/>
    <cellStyle name="Input [yellow] 6 3 2 2 3" xfId="47782" xr:uid="{00000000-0005-0000-0000-0000574B0000}"/>
    <cellStyle name="Input [yellow] 6 3 2 2 4" xfId="35963" xr:uid="{00000000-0005-0000-0000-0000584B0000}"/>
    <cellStyle name="Input [yellow] 6 3 2 3" xfId="20038" xr:uid="{00000000-0005-0000-0000-0000594B0000}"/>
    <cellStyle name="Input [yellow] 6 3 2 3 2" xfId="45575" xr:uid="{00000000-0005-0000-0000-00005A4B0000}"/>
    <cellStyle name="Input [yellow] 6 3 2 3 3" xfId="49481" xr:uid="{00000000-0005-0000-0000-00005B4B0000}"/>
    <cellStyle name="Input [yellow] 6 3 2 3 4" xfId="37536" xr:uid="{00000000-0005-0000-0000-00005C4B0000}"/>
    <cellStyle name="Input [yellow] 6 3 2 4" xfId="19999" xr:uid="{00000000-0005-0000-0000-00005D4B0000}"/>
    <cellStyle name="Input [yellow] 6 3 2 4 2" xfId="45536" xr:uid="{00000000-0005-0000-0000-00005E4B0000}"/>
    <cellStyle name="Input [yellow] 6 3 2 4 3" xfId="49442" xr:uid="{00000000-0005-0000-0000-00005F4B0000}"/>
    <cellStyle name="Input [yellow] 6 3 2 4 4" xfId="37497" xr:uid="{00000000-0005-0000-0000-0000604B0000}"/>
    <cellStyle name="Input [yellow] 6 3 2 5" xfId="20739" xr:uid="{00000000-0005-0000-0000-0000614B0000}"/>
    <cellStyle name="Input [yellow] 6 3 2 5 2" xfId="46276" xr:uid="{00000000-0005-0000-0000-0000624B0000}"/>
    <cellStyle name="Input [yellow] 6 3 2 5 3" xfId="50182" xr:uid="{00000000-0005-0000-0000-0000634B0000}"/>
    <cellStyle name="Input [yellow] 6 3 2 5 4" xfId="38145" xr:uid="{00000000-0005-0000-0000-0000644B0000}"/>
    <cellStyle name="Input [yellow] 6 3 2 6" xfId="21392" xr:uid="{00000000-0005-0000-0000-0000654B0000}"/>
    <cellStyle name="Input [yellow] 6 3 2 6 2" xfId="46929" xr:uid="{00000000-0005-0000-0000-0000664B0000}"/>
    <cellStyle name="Input [yellow] 6 3 2 6 3" xfId="50835" xr:uid="{00000000-0005-0000-0000-0000674B0000}"/>
    <cellStyle name="Input [yellow] 6 3 2 7" xfId="40732" xr:uid="{00000000-0005-0000-0000-0000684B0000}"/>
    <cellStyle name="Input [yellow] 6 3 2 8" xfId="43529" xr:uid="{00000000-0005-0000-0000-0000694B0000}"/>
    <cellStyle name="Input [yellow] 6 3 3" xfId="10828" xr:uid="{00000000-0005-0000-0000-00006A4B0000}"/>
    <cellStyle name="Input [yellow] 6 3 3 2" xfId="18621" xr:uid="{00000000-0005-0000-0000-00006B4B0000}"/>
    <cellStyle name="Input [yellow] 6 3 3 2 2" xfId="44168" xr:uid="{00000000-0005-0000-0000-00006C4B0000}"/>
    <cellStyle name="Input [yellow] 6 3 3 2 3" xfId="48077" xr:uid="{00000000-0005-0000-0000-00006D4B0000}"/>
    <cellStyle name="Input [yellow] 6 3 3 2 4" xfId="36258" xr:uid="{00000000-0005-0000-0000-00006E4B0000}"/>
    <cellStyle name="Input [yellow] 6 3 3 3" xfId="19594" xr:uid="{00000000-0005-0000-0000-00006F4B0000}"/>
    <cellStyle name="Input [yellow] 6 3 3 3 2" xfId="45131" xr:uid="{00000000-0005-0000-0000-0000704B0000}"/>
    <cellStyle name="Input [yellow] 6 3 3 3 3" xfId="49037" xr:uid="{00000000-0005-0000-0000-0000714B0000}"/>
    <cellStyle name="Input [yellow] 6 3 3 3 4" xfId="37134" xr:uid="{00000000-0005-0000-0000-0000724B0000}"/>
    <cellStyle name="Input [yellow] 6 3 3 4" xfId="19051" xr:uid="{00000000-0005-0000-0000-0000734B0000}"/>
    <cellStyle name="Input [yellow] 6 3 3 4 2" xfId="44588" xr:uid="{00000000-0005-0000-0000-0000744B0000}"/>
    <cellStyle name="Input [yellow] 6 3 3 4 3" xfId="48494" xr:uid="{00000000-0005-0000-0000-0000754B0000}"/>
    <cellStyle name="Input [yellow] 6 3 3 4 4" xfId="36651" xr:uid="{00000000-0005-0000-0000-0000764B0000}"/>
    <cellStyle name="Input [yellow] 6 3 3 5" xfId="21034" xr:uid="{00000000-0005-0000-0000-0000774B0000}"/>
    <cellStyle name="Input [yellow] 6 3 3 5 2" xfId="46571" xr:uid="{00000000-0005-0000-0000-0000784B0000}"/>
    <cellStyle name="Input [yellow] 6 3 3 5 3" xfId="50477" xr:uid="{00000000-0005-0000-0000-0000794B0000}"/>
    <cellStyle name="Input [yellow] 6 3 3 5 4" xfId="38440" xr:uid="{00000000-0005-0000-0000-00007A4B0000}"/>
    <cellStyle name="Input [yellow] 6 3 3 6" xfId="21687" xr:uid="{00000000-0005-0000-0000-00007B4B0000}"/>
    <cellStyle name="Input [yellow] 6 3 3 6 2" xfId="47224" xr:uid="{00000000-0005-0000-0000-00007C4B0000}"/>
    <cellStyle name="Input [yellow] 6 3 3 6 3" xfId="51130" xr:uid="{00000000-0005-0000-0000-00007D4B0000}"/>
    <cellStyle name="Input [yellow] 6 3 3 7" xfId="41027" xr:uid="{00000000-0005-0000-0000-00007E4B0000}"/>
    <cellStyle name="Input [yellow] 6 3 3 8" xfId="40242" xr:uid="{00000000-0005-0000-0000-00007F4B0000}"/>
    <cellStyle name="Input [yellow] 6 3 4" xfId="10178" xr:uid="{00000000-0005-0000-0000-0000804B0000}"/>
    <cellStyle name="Input [yellow] 6 3 4 2" xfId="17971" xr:uid="{00000000-0005-0000-0000-0000814B0000}"/>
    <cellStyle name="Input [yellow] 6 3 4 2 2" xfId="43761" xr:uid="{00000000-0005-0000-0000-0000824B0000}"/>
    <cellStyle name="Input [yellow] 6 3 4 2 3" xfId="47684" xr:uid="{00000000-0005-0000-0000-0000834B0000}"/>
    <cellStyle name="Input [yellow] 6 3 4 2 4" xfId="35608" xr:uid="{00000000-0005-0000-0000-0000844B0000}"/>
    <cellStyle name="Input [yellow] 6 3 4 3" xfId="19318" xr:uid="{00000000-0005-0000-0000-0000854B0000}"/>
    <cellStyle name="Input [yellow] 6 3 4 3 2" xfId="44855" xr:uid="{00000000-0005-0000-0000-0000864B0000}"/>
    <cellStyle name="Input [yellow] 6 3 4 3 3" xfId="48761" xr:uid="{00000000-0005-0000-0000-0000874B0000}"/>
    <cellStyle name="Input [yellow] 6 3 4 3 4" xfId="36896" xr:uid="{00000000-0005-0000-0000-0000884B0000}"/>
    <cellStyle name="Input [yellow] 6 3 4 4" xfId="11650" xr:uid="{00000000-0005-0000-0000-0000894B0000}"/>
    <cellStyle name="Input [yellow] 6 3 4 4 2" xfId="41661" xr:uid="{00000000-0005-0000-0000-00008A4B0000}"/>
    <cellStyle name="Input [yellow] 6 3 4 4 3" xfId="39673" xr:uid="{00000000-0005-0000-0000-00008B4B0000}"/>
    <cellStyle name="Input [yellow] 6 3 4 4 4" xfId="29349" xr:uid="{00000000-0005-0000-0000-00008C4B0000}"/>
    <cellStyle name="Input [yellow] 6 3 4 5" xfId="20641" xr:uid="{00000000-0005-0000-0000-00008D4B0000}"/>
    <cellStyle name="Input [yellow] 6 3 4 5 2" xfId="46178" xr:uid="{00000000-0005-0000-0000-00008E4B0000}"/>
    <cellStyle name="Input [yellow] 6 3 4 5 3" xfId="50084" xr:uid="{00000000-0005-0000-0000-00008F4B0000}"/>
    <cellStyle name="Input [yellow] 6 3 4 5 4" xfId="38047" xr:uid="{00000000-0005-0000-0000-0000904B0000}"/>
    <cellStyle name="Input [yellow] 6 3 4 6" xfId="21294" xr:uid="{00000000-0005-0000-0000-0000914B0000}"/>
    <cellStyle name="Input [yellow] 6 3 4 6 2" xfId="46831" xr:uid="{00000000-0005-0000-0000-0000924B0000}"/>
    <cellStyle name="Input [yellow] 6 3 4 6 3" xfId="50737" xr:uid="{00000000-0005-0000-0000-0000934B0000}"/>
    <cellStyle name="Input [yellow] 6 3 4 7" xfId="40620" xr:uid="{00000000-0005-0000-0000-0000944B0000}"/>
    <cellStyle name="Input [yellow] 6 3 4 8" xfId="41928" xr:uid="{00000000-0005-0000-0000-0000954B0000}"/>
    <cellStyle name="Input [yellow] 6 3 5" xfId="14791" xr:uid="{00000000-0005-0000-0000-0000964B0000}"/>
    <cellStyle name="Input [yellow] 6 3 5 2" xfId="42907" xr:uid="{00000000-0005-0000-0000-0000974B0000}"/>
    <cellStyle name="Input [yellow] 6 3 5 3" xfId="42545" xr:uid="{00000000-0005-0000-0000-0000984B0000}"/>
    <cellStyle name="Input [yellow] 6 3 5 4" xfId="32426" xr:uid="{00000000-0005-0000-0000-0000994B0000}"/>
    <cellStyle name="Input [yellow] 6 3 6" xfId="11281" xr:uid="{00000000-0005-0000-0000-00009A4B0000}"/>
    <cellStyle name="Input [yellow] 6 3 6 2" xfId="41328" xr:uid="{00000000-0005-0000-0000-00009B4B0000}"/>
    <cellStyle name="Input [yellow] 6 3 6 3" xfId="41417" xr:uid="{00000000-0005-0000-0000-00009C4B0000}"/>
    <cellStyle name="Input [yellow] 6 3 6 4" xfId="29009" xr:uid="{00000000-0005-0000-0000-00009D4B0000}"/>
    <cellStyle name="Input [yellow] 6 3 7" xfId="20338" xr:uid="{00000000-0005-0000-0000-00009E4B0000}"/>
    <cellStyle name="Input [yellow] 6 3 7 2" xfId="45875" xr:uid="{00000000-0005-0000-0000-00009F4B0000}"/>
    <cellStyle name="Input [yellow] 6 3 7 3" xfId="49781" xr:uid="{00000000-0005-0000-0000-0000A04B0000}"/>
    <cellStyle name="Input [yellow] 6 3 7 4" xfId="37801" xr:uid="{00000000-0005-0000-0000-0000A14B0000}"/>
    <cellStyle name="Input [yellow] 6 3 8" xfId="12035" xr:uid="{00000000-0005-0000-0000-0000A24B0000}"/>
    <cellStyle name="Input [yellow] 6 3 8 2" xfId="41791" xr:uid="{00000000-0005-0000-0000-0000A34B0000}"/>
    <cellStyle name="Input [yellow] 6 3 8 3" xfId="40028" xr:uid="{00000000-0005-0000-0000-0000A44B0000}"/>
    <cellStyle name="Input [yellow] 6 3 8 4" xfId="29714" xr:uid="{00000000-0005-0000-0000-0000A54B0000}"/>
    <cellStyle name="Input [yellow] 6 3 9" xfId="18901" xr:uid="{00000000-0005-0000-0000-0000A64B0000}"/>
    <cellStyle name="Input [yellow] 6 3 9 2" xfId="44438" xr:uid="{00000000-0005-0000-0000-0000A74B0000}"/>
    <cellStyle name="Input [yellow] 6 3 9 3" xfId="48344" xr:uid="{00000000-0005-0000-0000-0000A84B0000}"/>
    <cellStyle name="Input [yellow] 6 3 9 4" xfId="36534" xr:uid="{00000000-0005-0000-0000-0000A94B0000}"/>
    <cellStyle name="Input [yellow] 6 4" xfId="10452" xr:uid="{00000000-0005-0000-0000-0000AA4B0000}"/>
    <cellStyle name="Input [yellow] 6 4 2" xfId="18245" xr:uid="{00000000-0005-0000-0000-0000AB4B0000}"/>
    <cellStyle name="Input [yellow] 6 4 2 2" xfId="43792" xr:uid="{00000000-0005-0000-0000-0000AC4B0000}"/>
    <cellStyle name="Input [yellow] 6 4 2 3" xfId="47701" xr:uid="{00000000-0005-0000-0000-0000AD4B0000}"/>
    <cellStyle name="Input [yellow] 6 4 2 4" xfId="35882" xr:uid="{00000000-0005-0000-0000-0000AE4B0000}"/>
    <cellStyle name="Input [yellow] 6 4 3" xfId="11483" xr:uid="{00000000-0005-0000-0000-0000AF4B0000}"/>
    <cellStyle name="Input [yellow] 6 4 3 2" xfId="41494" xr:uid="{00000000-0005-0000-0000-0000B04B0000}"/>
    <cellStyle name="Input [yellow] 6 4 3 3" xfId="43606" xr:uid="{00000000-0005-0000-0000-0000B14B0000}"/>
    <cellStyle name="Input [yellow] 6 4 3 4" xfId="29198" xr:uid="{00000000-0005-0000-0000-0000B24B0000}"/>
    <cellStyle name="Input [yellow] 6 4 4" xfId="11679" xr:uid="{00000000-0005-0000-0000-0000B34B0000}"/>
    <cellStyle name="Input [yellow] 6 4 4 2" xfId="41690" xr:uid="{00000000-0005-0000-0000-0000B44B0000}"/>
    <cellStyle name="Input [yellow] 6 4 4 3" xfId="39462" xr:uid="{00000000-0005-0000-0000-0000B54B0000}"/>
    <cellStyle name="Input [yellow] 6 4 4 4" xfId="29372" xr:uid="{00000000-0005-0000-0000-0000B64B0000}"/>
    <cellStyle name="Input [yellow] 6 4 5" xfId="20658" xr:uid="{00000000-0005-0000-0000-0000B74B0000}"/>
    <cellStyle name="Input [yellow] 6 4 5 2" xfId="46195" xr:uid="{00000000-0005-0000-0000-0000B84B0000}"/>
    <cellStyle name="Input [yellow] 6 4 5 3" xfId="50101" xr:uid="{00000000-0005-0000-0000-0000B94B0000}"/>
    <cellStyle name="Input [yellow] 6 4 5 4" xfId="38064" xr:uid="{00000000-0005-0000-0000-0000BA4B0000}"/>
    <cellStyle name="Input [yellow] 6 4 6" xfId="21311" xr:uid="{00000000-0005-0000-0000-0000BB4B0000}"/>
    <cellStyle name="Input [yellow] 6 4 6 2" xfId="46848" xr:uid="{00000000-0005-0000-0000-0000BC4B0000}"/>
    <cellStyle name="Input [yellow] 6 4 6 3" xfId="50754" xr:uid="{00000000-0005-0000-0000-0000BD4B0000}"/>
    <cellStyle name="Input [yellow] 6 4 7" xfId="40651" xr:uid="{00000000-0005-0000-0000-0000BE4B0000}"/>
    <cellStyle name="Input [yellow] 6 4 8" xfId="39405" xr:uid="{00000000-0005-0000-0000-0000BF4B0000}"/>
    <cellStyle name="Input [yellow] 6 5" xfId="7789" xr:uid="{00000000-0005-0000-0000-0000C04B0000}"/>
    <cellStyle name="Input [yellow] 6 5 2" xfId="15586" xr:uid="{00000000-0005-0000-0000-0000C14B0000}"/>
    <cellStyle name="Input [yellow] 6 5 2 2" xfId="43265" xr:uid="{00000000-0005-0000-0000-0000C24B0000}"/>
    <cellStyle name="Input [yellow] 6 5 2 3" xfId="42773" xr:uid="{00000000-0005-0000-0000-0000C34B0000}"/>
    <cellStyle name="Input [yellow] 6 5 2 4" xfId="33221" xr:uid="{00000000-0005-0000-0000-0000C44B0000}"/>
    <cellStyle name="Input [yellow] 6 5 3" xfId="20083" xr:uid="{00000000-0005-0000-0000-0000C54B0000}"/>
    <cellStyle name="Input [yellow] 6 5 3 2" xfId="45620" xr:uid="{00000000-0005-0000-0000-0000C64B0000}"/>
    <cellStyle name="Input [yellow] 6 5 3 3" xfId="49526" xr:uid="{00000000-0005-0000-0000-0000C74B0000}"/>
    <cellStyle name="Input [yellow] 6 5 3 4" xfId="37576" xr:uid="{00000000-0005-0000-0000-0000C84B0000}"/>
    <cellStyle name="Input [yellow] 6 5 4" xfId="12808" xr:uid="{00000000-0005-0000-0000-0000C94B0000}"/>
    <cellStyle name="Input [yellow] 6 5 4 2" xfId="42223" xr:uid="{00000000-0005-0000-0000-0000CA4B0000}"/>
    <cellStyle name="Input [yellow] 6 5 4 3" xfId="40334" xr:uid="{00000000-0005-0000-0000-0000CB4B0000}"/>
    <cellStyle name="Input [yellow] 6 5 4 4" xfId="30464" xr:uid="{00000000-0005-0000-0000-0000CC4B0000}"/>
    <cellStyle name="Input [yellow] 6 5 5" xfId="19675" xr:uid="{00000000-0005-0000-0000-0000CD4B0000}"/>
    <cellStyle name="Input [yellow] 6 5 5 2" xfId="45212" xr:uid="{00000000-0005-0000-0000-0000CE4B0000}"/>
    <cellStyle name="Input [yellow] 6 5 5 3" xfId="49118" xr:uid="{00000000-0005-0000-0000-0000CF4B0000}"/>
    <cellStyle name="Input [yellow] 6 5 5 4" xfId="37208" xr:uid="{00000000-0005-0000-0000-0000D04B0000}"/>
    <cellStyle name="Input [yellow] 6 5 6" xfId="19929" xr:uid="{00000000-0005-0000-0000-0000D14B0000}"/>
    <cellStyle name="Input [yellow] 6 5 6 2" xfId="45466" xr:uid="{00000000-0005-0000-0000-0000D24B0000}"/>
    <cellStyle name="Input [yellow] 6 5 6 3" xfId="49372" xr:uid="{00000000-0005-0000-0000-0000D34B0000}"/>
    <cellStyle name="Input [yellow] 6 5 7" xfId="40124" xr:uid="{00000000-0005-0000-0000-0000D44B0000}"/>
    <cellStyle name="Input [yellow] 6 5 8" xfId="41703" xr:uid="{00000000-0005-0000-0000-0000D54B0000}"/>
    <cellStyle name="Input [yellow] 6 6" xfId="52986" xr:uid="{00000000-0005-0000-0000-0000D64B0000}"/>
    <cellStyle name="Input [yellow] 7" xfId="1795" xr:uid="{00000000-0005-0000-0000-0000D74B0000}"/>
    <cellStyle name="Input [yellow] 7 2" xfId="7005" xr:uid="{00000000-0005-0000-0000-0000D84B0000}"/>
    <cellStyle name="Input [yellow] 7 2 10" xfId="39769" xr:uid="{00000000-0005-0000-0000-0000D94B0000}"/>
    <cellStyle name="Input [yellow] 7 2 11" xfId="42768" xr:uid="{00000000-0005-0000-0000-0000DA4B0000}"/>
    <cellStyle name="Input [yellow] 7 2 2" xfId="10535" xr:uid="{00000000-0005-0000-0000-0000DB4B0000}"/>
    <cellStyle name="Input [yellow] 7 2 2 2" xfId="18328" xr:uid="{00000000-0005-0000-0000-0000DC4B0000}"/>
    <cellStyle name="Input [yellow] 7 2 2 2 2" xfId="43875" xr:uid="{00000000-0005-0000-0000-0000DD4B0000}"/>
    <cellStyle name="Input [yellow] 7 2 2 2 3" xfId="47784" xr:uid="{00000000-0005-0000-0000-0000DE4B0000}"/>
    <cellStyle name="Input [yellow] 7 2 2 2 4" xfId="35965" xr:uid="{00000000-0005-0000-0000-0000DF4B0000}"/>
    <cellStyle name="Input [yellow] 7 2 2 3" xfId="19913" xr:uid="{00000000-0005-0000-0000-0000E04B0000}"/>
    <cellStyle name="Input [yellow] 7 2 2 3 2" xfId="45450" xr:uid="{00000000-0005-0000-0000-0000E14B0000}"/>
    <cellStyle name="Input [yellow] 7 2 2 3 3" xfId="49356" xr:uid="{00000000-0005-0000-0000-0000E24B0000}"/>
    <cellStyle name="Input [yellow] 7 2 2 3 4" xfId="37427" xr:uid="{00000000-0005-0000-0000-0000E34B0000}"/>
    <cellStyle name="Input [yellow] 7 2 2 4" xfId="19183" xr:uid="{00000000-0005-0000-0000-0000E44B0000}"/>
    <cellStyle name="Input [yellow] 7 2 2 4 2" xfId="44720" xr:uid="{00000000-0005-0000-0000-0000E54B0000}"/>
    <cellStyle name="Input [yellow] 7 2 2 4 3" xfId="48626" xr:uid="{00000000-0005-0000-0000-0000E64B0000}"/>
    <cellStyle name="Input [yellow] 7 2 2 4 4" xfId="36770" xr:uid="{00000000-0005-0000-0000-0000E74B0000}"/>
    <cellStyle name="Input [yellow] 7 2 2 5" xfId="20741" xr:uid="{00000000-0005-0000-0000-0000E84B0000}"/>
    <cellStyle name="Input [yellow] 7 2 2 5 2" xfId="46278" xr:uid="{00000000-0005-0000-0000-0000E94B0000}"/>
    <cellStyle name="Input [yellow] 7 2 2 5 3" xfId="50184" xr:uid="{00000000-0005-0000-0000-0000EA4B0000}"/>
    <cellStyle name="Input [yellow] 7 2 2 5 4" xfId="38147" xr:uid="{00000000-0005-0000-0000-0000EB4B0000}"/>
    <cellStyle name="Input [yellow] 7 2 2 6" xfId="21394" xr:uid="{00000000-0005-0000-0000-0000EC4B0000}"/>
    <cellStyle name="Input [yellow] 7 2 2 6 2" xfId="46931" xr:uid="{00000000-0005-0000-0000-0000ED4B0000}"/>
    <cellStyle name="Input [yellow] 7 2 2 6 3" xfId="50837" xr:uid="{00000000-0005-0000-0000-0000EE4B0000}"/>
    <cellStyle name="Input [yellow] 7 2 2 7" xfId="40734" xr:uid="{00000000-0005-0000-0000-0000EF4B0000}"/>
    <cellStyle name="Input [yellow] 7 2 2 8" xfId="39504" xr:uid="{00000000-0005-0000-0000-0000F04B0000}"/>
    <cellStyle name="Input [yellow] 7 2 3" xfId="10830" xr:uid="{00000000-0005-0000-0000-0000F14B0000}"/>
    <cellStyle name="Input [yellow] 7 2 3 2" xfId="18623" xr:uid="{00000000-0005-0000-0000-0000F24B0000}"/>
    <cellStyle name="Input [yellow] 7 2 3 2 2" xfId="44170" xr:uid="{00000000-0005-0000-0000-0000F34B0000}"/>
    <cellStyle name="Input [yellow] 7 2 3 2 3" xfId="48079" xr:uid="{00000000-0005-0000-0000-0000F44B0000}"/>
    <cellStyle name="Input [yellow] 7 2 3 2 4" xfId="36260" xr:uid="{00000000-0005-0000-0000-0000F54B0000}"/>
    <cellStyle name="Input [yellow] 7 2 3 3" xfId="19405" xr:uid="{00000000-0005-0000-0000-0000F64B0000}"/>
    <cellStyle name="Input [yellow] 7 2 3 3 2" xfId="44942" xr:uid="{00000000-0005-0000-0000-0000F74B0000}"/>
    <cellStyle name="Input [yellow] 7 2 3 3 3" xfId="48848" xr:uid="{00000000-0005-0000-0000-0000F84B0000}"/>
    <cellStyle name="Input [yellow] 7 2 3 3 4" xfId="36970" xr:uid="{00000000-0005-0000-0000-0000F94B0000}"/>
    <cellStyle name="Input [yellow] 7 2 3 4" xfId="12137" xr:uid="{00000000-0005-0000-0000-0000FA4B0000}"/>
    <cellStyle name="Input [yellow] 7 2 3 4 2" xfId="41882" xr:uid="{00000000-0005-0000-0000-0000FB4B0000}"/>
    <cellStyle name="Input [yellow] 7 2 3 4 3" xfId="39666" xr:uid="{00000000-0005-0000-0000-0000FC4B0000}"/>
    <cellStyle name="Input [yellow] 7 2 3 4 4" xfId="29810" xr:uid="{00000000-0005-0000-0000-0000FD4B0000}"/>
    <cellStyle name="Input [yellow] 7 2 3 5" xfId="21036" xr:uid="{00000000-0005-0000-0000-0000FE4B0000}"/>
    <cellStyle name="Input [yellow] 7 2 3 5 2" xfId="46573" xr:uid="{00000000-0005-0000-0000-0000FF4B0000}"/>
    <cellStyle name="Input [yellow] 7 2 3 5 3" xfId="50479" xr:uid="{00000000-0005-0000-0000-0000004C0000}"/>
    <cellStyle name="Input [yellow] 7 2 3 5 4" xfId="38442" xr:uid="{00000000-0005-0000-0000-0000014C0000}"/>
    <cellStyle name="Input [yellow] 7 2 3 6" xfId="21689" xr:uid="{00000000-0005-0000-0000-0000024C0000}"/>
    <cellStyle name="Input [yellow] 7 2 3 6 2" xfId="47226" xr:uid="{00000000-0005-0000-0000-0000034C0000}"/>
    <cellStyle name="Input [yellow] 7 2 3 6 3" xfId="51132" xr:uid="{00000000-0005-0000-0000-0000044C0000}"/>
    <cellStyle name="Input [yellow] 7 2 3 7" xfId="41029" xr:uid="{00000000-0005-0000-0000-0000054C0000}"/>
    <cellStyle name="Input [yellow] 7 2 3 8" xfId="39189" xr:uid="{00000000-0005-0000-0000-0000064C0000}"/>
    <cellStyle name="Input [yellow] 7 2 4" xfId="10180" xr:uid="{00000000-0005-0000-0000-0000074C0000}"/>
    <cellStyle name="Input [yellow] 7 2 4 2" xfId="17973" xr:uid="{00000000-0005-0000-0000-0000084C0000}"/>
    <cellStyle name="Input [yellow] 7 2 4 2 2" xfId="43763" xr:uid="{00000000-0005-0000-0000-0000094C0000}"/>
    <cellStyle name="Input [yellow] 7 2 4 2 3" xfId="47686" xr:uid="{00000000-0005-0000-0000-00000A4C0000}"/>
    <cellStyle name="Input [yellow] 7 2 4 2 4" xfId="35610" xr:uid="{00000000-0005-0000-0000-00000B4C0000}"/>
    <cellStyle name="Input [yellow] 7 2 4 3" xfId="19151" xr:uid="{00000000-0005-0000-0000-00000C4C0000}"/>
    <cellStyle name="Input [yellow] 7 2 4 3 2" xfId="44688" xr:uid="{00000000-0005-0000-0000-00000D4C0000}"/>
    <cellStyle name="Input [yellow] 7 2 4 3 3" xfId="48594" xr:uid="{00000000-0005-0000-0000-00000E4C0000}"/>
    <cellStyle name="Input [yellow] 7 2 4 3 4" xfId="36745" xr:uid="{00000000-0005-0000-0000-00000F4C0000}"/>
    <cellStyle name="Input [yellow] 7 2 4 4" xfId="20129" xr:uid="{00000000-0005-0000-0000-0000104C0000}"/>
    <cellStyle name="Input [yellow] 7 2 4 4 2" xfId="45666" xr:uid="{00000000-0005-0000-0000-0000114C0000}"/>
    <cellStyle name="Input [yellow] 7 2 4 4 3" xfId="49572" xr:uid="{00000000-0005-0000-0000-0000124C0000}"/>
    <cellStyle name="Input [yellow] 7 2 4 4 4" xfId="37615" xr:uid="{00000000-0005-0000-0000-0000134C0000}"/>
    <cellStyle name="Input [yellow] 7 2 4 5" xfId="20643" xr:uid="{00000000-0005-0000-0000-0000144C0000}"/>
    <cellStyle name="Input [yellow] 7 2 4 5 2" xfId="46180" xr:uid="{00000000-0005-0000-0000-0000154C0000}"/>
    <cellStyle name="Input [yellow] 7 2 4 5 3" xfId="50086" xr:uid="{00000000-0005-0000-0000-0000164C0000}"/>
    <cellStyle name="Input [yellow] 7 2 4 5 4" xfId="38049" xr:uid="{00000000-0005-0000-0000-0000174C0000}"/>
    <cellStyle name="Input [yellow] 7 2 4 6" xfId="21296" xr:uid="{00000000-0005-0000-0000-0000184C0000}"/>
    <cellStyle name="Input [yellow] 7 2 4 6 2" xfId="46833" xr:uid="{00000000-0005-0000-0000-0000194C0000}"/>
    <cellStyle name="Input [yellow] 7 2 4 6 3" xfId="50739" xr:uid="{00000000-0005-0000-0000-00001A4C0000}"/>
    <cellStyle name="Input [yellow] 7 2 4 7" xfId="40622" xr:uid="{00000000-0005-0000-0000-00001B4C0000}"/>
    <cellStyle name="Input [yellow] 7 2 4 8" xfId="40143" xr:uid="{00000000-0005-0000-0000-00001C4C0000}"/>
    <cellStyle name="Input [yellow] 7 2 5" xfId="14793" xr:uid="{00000000-0005-0000-0000-00001D4C0000}"/>
    <cellStyle name="Input [yellow] 7 2 5 2" xfId="42909" xr:uid="{00000000-0005-0000-0000-00001E4C0000}"/>
    <cellStyle name="Input [yellow] 7 2 5 3" xfId="40318" xr:uid="{00000000-0005-0000-0000-00001F4C0000}"/>
    <cellStyle name="Input [yellow] 7 2 5 4" xfId="32428" xr:uid="{00000000-0005-0000-0000-0000204C0000}"/>
    <cellStyle name="Input [yellow] 7 2 6" xfId="13078" xr:uid="{00000000-0005-0000-0000-0000214C0000}"/>
    <cellStyle name="Input [yellow] 7 2 6 2" xfId="42299" xr:uid="{00000000-0005-0000-0000-0000224C0000}"/>
    <cellStyle name="Input [yellow] 7 2 6 3" xfId="41309" xr:uid="{00000000-0005-0000-0000-0000234C0000}"/>
    <cellStyle name="Input [yellow] 7 2 6 4" xfId="30727" xr:uid="{00000000-0005-0000-0000-0000244C0000}"/>
    <cellStyle name="Input [yellow] 7 2 7" xfId="19666" xr:uid="{00000000-0005-0000-0000-0000254C0000}"/>
    <cellStyle name="Input [yellow] 7 2 7 2" xfId="45203" xr:uid="{00000000-0005-0000-0000-0000264C0000}"/>
    <cellStyle name="Input [yellow] 7 2 7 3" xfId="49109" xr:uid="{00000000-0005-0000-0000-0000274C0000}"/>
    <cellStyle name="Input [yellow] 7 2 7 4" xfId="37200" xr:uid="{00000000-0005-0000-0000-0000284C0000}"/>
    <cellStyle name="Input [yellow] 7 2 8" xfId="12708" xr:uid="{00000000-0005-0000-0000-0000294C0000}"/>
    <cellStyle name="Input [yellow] 7 2 8 2" xfId="42183" xr:uid="{00000000-0005-0000-0000-00002A4C0000}"/>
    <cellStyle name="Input [yellow] 7 2 8 3" xfId="43585" xr:uid="{00000000-0005-0000-0000-00002B4C0000}"/>
    <cellStyle name="Input [yellow] 7 2 8 4" xfId="30366" xr:uid="{00000000-0005-0000-0000-00002C4C0000}"/>
    <cellStyle name="Input [yellow] 7 2 9" xfId="19864" xr:uid="{00000000-0005-0000-0000-00002D4C0000}"/>
    <cellStyle name="Input [yellow] 7 2 9 2" xfId="45401" xr:uid="{00000000-0005-0000-0000-00002E4C0000}"/>
    <cellStyle name="Input [yellow] 7 2 9 3" xfId="49307" xr:uid="{00000000-0005-0000-0000-00002F4C0000}"/>
    <cellStyle name="Input [yellow] 7 2 9 4" xfId="37378" xr:uid="{00000000-0005-0000-0000-0000304C0000}"/>
    <cellStyle name="Input [yellow] 7 3" xfId="10454" xr:uid="{00000000-0005-0000-0000-0000314C0000}"/>
    <cellStyle name="Input [yellow] 7 3 2" xfId="18247" xr:uid="{00000000-0005-0000-0000-0000324C0000}"/>
    <cellStyle name="Input [yellow] 7 3 2 2" xfId="43794" xr:uid="{00000000-0005-0000-0000-0000334C0000}"/>
    <cellStyle name="Input [yellow] 7 3 2 3" xfId="47703" xr:uid="{00000000-0005-0000-0000-0000344C0000}"/>
    <cellStyle name="Input [yellow] 7 3 2 4" xfId="35884" xr:uid="{00000000-0005-0000-0000-0000354C0000}"/>
    <cellStyle name="Input [yellow] 7 3 3" xfId="20182" xr:uid="{00000000-0005-0000-0000-0000364C0000}"/>
    <cellStyle name="Input [yellow] 7 3 3 2" xfId="45719" xr:uid="{00000000-0005-0000-0000-0000374C0000}"/>
    <cellStyle name="Input [yellow] 7 3 3 3" xfId="49625" xr:uid="{00000000-0005-0000-0000-0000384C0000}"/>
    <cellStyle name="Input [yellow] 7 3 3 4" xfId="37667" xr:uid="{00000000-0005-0000-0000-0000394C0000}"/>
    <cellStyle name="Input [yellow] 7 3 4" xfId="20462" xr:uid="{00000000-0005-0000-0000-00003A4C0000}"/>
    <cellStyle name="Input [yellow] 7 3 4 2" xfId="45999" xr:uid="{00000000-0005-0000-0000-00003B4C0000}"/>
    <cellStyle name="Input [yellow] 7 3 4 3" xfId="49905" xr:uid="{00000000-0005-0000-0000-00003C4C0000}"/>
    <cellStyle name="Input [yellow] 7 3 4 4" xfId="37915" xr:uid="{00000000-0005-0000-0000-00003D4C0000}"/>
    <cellStyle name="Input [yellow] 7 3 5" xfId="20660" xr:uid="{00000000-0005-0000-0000-00003E4C0000}"/>
    <cellStyle name="Input [yellow] 7 3 5 2" xfId="46197" xr:uid="{00000000-0005-0000-0000-00003F4C0000}"/>
    <cellStyle name="Input [yellow] 7 3 5 3" xfId="50103" xr:uid="{00000000-0005-0000-0000-0000404C0000}"/>
    <cellStyle name="Input [yellow] 7 3 5 4" xfId="38066" xr:uid="{00000000-0005-0000-0000-0000414C0000}"/>
    <cellStyle name="Input [yellow] 7 3 6" xfId="21313" xr:uid="{00000000-0005-0000-0000-0000424C0000}"/>
    <cellStyle name="Input [yellow] 7 3 6 2" xfId="46850" xr:uid="{00000000-0005-0000-0000-0000434C0000}"/>
    <cellStyle name="Input [yellow] 7 3 6 3" xfId="50756" xr:uid="{00000000-0005-0000-0000-0000444C0000}"/>
    <cellStyle name="Input [yellow] 7 3 7" xfId="40653" xr:uid="{00000000-0005-0000-0000-0000454C0000}"/>
    <cellStyle name="Input [yellow] 7 3 8" xfId="43402" xr:uid="{00000000-0005-0000-0000-0000464C0000}"/>
    <cellStyle name="Input [yellow] 7 4" xfId="7791" xr:uid="{00000000-0005-0000-0000-0000474C0000}"/>
    <cellStyle name="Input [yellow] 7 4 2" xfId="15588" xr:uid="{00000000-0005-0000-0000-0000484C0000}"/>
    <cellStyle name="Input [yellow] 7 4 2 2" xfId="43267" xr:uid="{00000000-0005-0000-0000-0000494C0000}"/>
    <cellStyle name="Input [yellow] 7 4 2 3" xfId="40519" xr:uid="{00000000-0005-0000-0000-00004A4C0000}"/>
    <cellStyle name="Input [yellow] 7 4 2 4" xfId="33223" xr:uid="{00000000-0005-0000-0000-00004B4C0000}"/>
    <cellStyle name="Input [yellow] 7 4 3" xfId="19956" xr:uid="{00000000-0005-0000-0000-00004C4C0000}"/>
    <cellStyle name="Input [yellow] 7 4 3 2" xfId="45493" xr:uid="{00000000-0005-0000-0000-00004D4C0000}"/>
    <cellStyle name="Input [yellow] 7 4 3 3" xfId="49399" xr:uid="{00000000-0005-0000-0000-00004E4C0000}"/>
    <cellStyle name="Input [yellow] 7 4 3 4" xfId="37461" xr:uid="{00000000-0005-0000-0000-00004F4C0000}"/>
    <cellStyle name="Input [yellow] 7 4 4" xfId="19172" xr:uid="{00000000-0005-0000-0000-0000504C0000}"/>
    <cellStyle name="Input [yellow] 7 4 4 2" xfId="44709" xr:uid="{00000000-0005-0000-0000-0000514C0000}"/>
    <cellStyle name="Input [yellow] 7 4 4 3" xfId="48615" xr:uid="{00000000-0005-0000-0000-0000524C0000}"/>
    <cellStyle name="Input [yellow] 7 4 4 4" xfId="36763" xr:uid="{00000000-0005-0000-0000-0000534C0000}"/>
    <cellStyle name="Input [yellow] 7 4 5" xfId="11379" xr:uid="{00000000-0005-0000-0000-0000544C0000}"/>
    <cellStyle name="Input [yellow] 7 4 5 2" xfId="41415" xr:uid="{00000000-0005-0000-0000-0000554C0000}"/>
    <cellStyle name="Input [yellow] 7 4 5 3" xfId="42037" xr:uid="{00000000-0005-0000-0000-0000564C0000}"/>
    <cellStyle name="Input [yellow] 7 4 5 4" xfId="29101" xr:uid="{00000000-0005-0000-0000-0000574C0000}"/>
    <cellStyle name="Input [yellow] 7 4 6" xfId="20086" xr:uid="{00000000-0005-0000-0000-0000584C0000}"/>
    <cellStyle name="Input [yellow] 7 4 6 2" xfId="45623" xr:uid="{00000000-0005-0000-0000-0000594C0000}"/>
    <cellStyle name="Input [yellow] 7 4 6 3" xfId="49529" xr:uid="{00000000-0005-0000-0000-00005A4C0000}"/>
    <cellStyle name="Input [yellow] 7 4 7" xfId="40126" xr:uid="{00000000-0005-0000-0000-00005B4C0000}"/>
    <cellStyle name="Input [yellow] 7 4 8" xfId="40127" xr:uid="{00000000-0005-0000-0000-00005C4C0000}"/>
    <cellStyle name="Input [yellow] 8" xfId="6990" xr:uid="{00000000-0005-0000-0000-00005D4C0000}"/>
    <cellStyle name="Input [yellow] 8 10" xfId="39754" xr:uid="{00000000-0005-0000-0000-00005E4C0000}"/>
    <cellStyle name="Input [yellow] 8 11" xfId="40409" xr:uid="{00000000-0005-0000-0000-00005F4C0000}"/>
    <cellStyle name="Input [yellow] 8 2" xfId="10520" xr:uid="{00000000-0005-0000-0000-0000604C0000}"/>
    <cellStyle name="Input [yellow] 8 2 2" xfId="18313" xr:uid="{00000000-0005-0000-0000-0000614C0000}"/>
    <cellStyle name="Input [yellow] 8 2 2 2" xfId="43860" xr:uid="{00000000-0005-0000-0000-0000624C0000}"/>
    <cellStyle name="Input [yellow] 8 2 2 3" xfId="47769" xr:uid="{00000000-0005-0000-0000-0000634C0000}"/>
    <cellStyle name="Input [yellow] 8 2 2 4" xfId="35950" xr:uid="{00000000-0005-0000-0000-0000644C0000}"/>
    <cellStyle name="Input [yellow] 8 2 3" xfId="19619" xr:uid="{00000000-0005-0000-0000-0000654C0000}"/>
    <cellStyle name="Input [yellow] 8 2 3 2" xfId="45156" xr:uid="{00000000-0005-0000-0000-0000664C0000}"/>
    <cellStyle name="Input [yellow] 8 2 3 3" xfId="49062" xr:uid="{00000000-0005-0000-0000-0000674C0000}"/>
    <cellStyle name="Input [yellow] 8 2 3 4" xfId="37159" xr:uid="{00000000-0005-0000-0000-0000684C0000}"/>
    <cellStyle name="Input [yellow] 8 2 4" xfId="19169" xr:uid="{00000000-0005-0000-0000-0000694C0000}"/>
    <cellStyle name="Input [yellow] 8 2 4 2" xfId="44706" xr:uid="{00000000-0005-0000-0000-00006A4C0000}"/>
    <cellStyle name="Input [yellow] 8 2 4 3" xfId="48612" xr:uid="{00000000-0005-0000-0000-00006B4C0000}"/>
    <cellStyle name="Input [yellow] 8 2 4 4" xfId="36761" xr:uid="{00000000-0005-0000-0000-00006C4C0000}"/>
    <cellStyle name="Input [yellow] 8 2 5" xfId="20726" xr:uid="{00000000-0005-0000-0000-00006D4C0000}"/>
    <cellStyle name="Input [yellow] 8 2 5 2" xfId="46263" xr:uid="{00000000-0005-0000-0000-00006E4C0000}"/>
    <cellStyle name="Input [yellow] 8 2 5 3" xfId="50169" xr:uid="{00000000-0005-0000-0000-00006F4C0000}"/>
    <cellStyle name="Input [yellow] 8 2 5 4" xfId="38132" xr:uid="{00000000-0005-0000-0000-0000704C0000}"/>
    <cellStyle name="Input [yellow] 8 2 6" xfId="21379" xr:uid="{00000000-0005-0000-0000-0000714C0000}"/>
    <cellStyle name="Input [yellow] 8 2 6 2" xfId="46916" xr:uid="{00000000-0005-0000-0000-0000724C0000}"/>
    <cellStyle name="Input [yellow] 8 2 6 3" xfId="50822" xr:uid="{00000000-0005-0000-0000-0000734C0000}"/>
    <cellStyle name="Input [yellow] 8 2 7" xfId="40719" xr:uid="{00000000-0005-0000-0000-0000744C0000}"/>
    <cellStyle name="Input [yellow] 8 2 8" xfId="39202" xr:uid="{00000000-0005-0000-0000-0000754C0000}"/>
    <cellStyle name="Input [yellow] 8 3" xfId="10815" xr:uid="{00000000-0005-0000-0000-0000764C0000}"/>
    <cellStyle name="Input [yellow] 8 3 2" xfId="18608" xr:uid="{00000000-0005-0000-0000-0000774C0000}"/>
    <cellStyle name="Input [yellow] 8 3 2 2" xfId="44155" xr:uid="{00000000-0005-0000-0000-0000784C0000}"/>
    <cellStyle name="Input [yellow] 8 3 2 3" xfId="48064" xr:uid="{00000000-0005-0000-0000-0000794C0000}"/>
    <cellStyle name="Input [yellow] 8 3 2 4" xfId="36245" xr:uid="{00000000-0005-0000-0000-00007A4C0000}"/>
    <cellStyle name="Input [yellow] 8 3 3" xfId="19277" xr:uid="{00000000-0005-0000-0000-00007B4C0000}"/>
    <cellStyle name="Input [yellow] 8 3 3 2" xfId="44814" xr:uid="{00000000-0005-0000-0000-00007C4C0000}"/>
    <cellStyle name="Input [yellow] 8 3 3 3" xfId="48720" xr:uid="{00000000-0005-0000-0000-00007D4C0000}"/>
    <cellStyle name="Input [yellow] 8 3 3 4" xfId="36855" xr:uid="{00000000-0005-0000-0000-00007E4C0000}"/>
    <cellStyle name="Input [yellow] 8 3 4" xfId="11658" xr:uid="{00000000-0005-0000-0000-00007F4C0000}"/>
    <cellStyle name="Input [yellow] 8 3 4 2" xfId="41669" xr:uid="{00000000-0005-0000-0000-0000804C0000}"/>
    <cellStyle name="Input [yellow] 8 3 4 3" xfId="39463" xr:uid="{00000000-0005-0000-0000-0000814C0000}"/>
    <cellStyle name="Input [yellow] 8 3 4 4" xfId="29357" xr:uid="{00000000-0005-0000-0000-0000824C0000}"/>
    <cellStyle name="Input [yellow] 8 3 5" xfId="21021" xr:uid="{00000000-0005-0000-0000-0000834C0000}"/>
    <cellStyle name="Input [yellow] 8 3 5 2" xfId="46558" xr:uid="{00000000-0005-0000-0000-0000844C0000}"/>
    <cellStyle name="Input [yellow] 8 3 5 3" xfId="50464" xr:uid="{00000000-0005-0000-0000-0000854C0000}"/>
    <cellStyle name="Input [yellow] 8 3 5 4" xfId="38427" xr:uid="{00000000-0005-0000-0000-0000864C0000}"/>
    <cellStyle name="Input [yellow] 8 3 6" xfId="21674" xr:uid="{00000000-0005-0000-0000-0000874C0000}"/>
    <cellStyle name="Input [yellow] 8 3 6 2" xfId="47211" xr:uid="{00000000-0005-0000-0000-0000884C0000}"/>
    <cellStyle name="Input [yellow] 8 3 6 3" xfId="51117" xr:uid="{00000000-0005-0000-0000-0000894C0000}"/>
    <cellStyle name="Input [yellow] 8 3 7" xfId="41014" xr:uid="{00000000-0005-0000-0000-00008A4C0000}"/>
    <cellStyle name="Input [yellow] 8 3 8" xfId="43730" xr:uid="{00000000-0005-0000-0000-00008B4C0000}"/>
    <cellStyle name="Input [yellow] 8 4" xfId="10165" xr:uid="{00000000-0005-0000-0000-00008C4C0000}"/>
    <cellStyle name="Input [yellow] 8 4 2" xfId="17958" xr:uid="{00000000-0005-0000-0000-00008D4C0000}"/>
    <cellStyle name="Input [yellow] 8 4 2 2" xfId="43748" xr:uid="{00000000-0005-0000-0000-00008E4C0000}"/>
    <cellStyle name="Input [yellow] 8 4 2 3" xfId="47671" xr:uid="{00000000-0005-0000-0000-00008F4C0000}"/>
    <cellStyle name="Input [yellow] 8 4 2 4" xfId="35595" xr:uid="{00000000-0005-0000-0000-0000904C0000}"/>
    <cellStyle name="Input [yellow] 8 4 3" xfId="20189" xr:uid="{00000000-0005-0000-0000-0000914C0000}"/>
    <cellStyle name="Input [yellow] 8 4 3 2" xfId="45726" xr:uid="{00000000-0005-0000-0000-0000924C0000}"/>
    <cellStyle name="Input [yellow] 8 4 3 3" xfId="49632" xr:uid="{00000000-0005-0000-0000-0000934C0000}"/>
    <cellStyle name="Input [yellow] 8 4 3 4" xfId="37673" xr:uid="{00000000-0005-0000-0000-0000944C0000}"/>
    <cellStyle name="Input [yellow] 8 4 4" xfId="20194" xr:uid="{00000000-0005-0000-0000-0000954C0000}"/>
    <cellStyle name="Input [yellow] 8 4 4 2" xfId="45731" xr:uid="{00000000-0005-0000-0000-0000964C0000}"/>
    <cellStyle name="Input [yellow] 8 4 4 3" xfId="49637" xr:uid="{00000000-0005-0000-0000-0000974C0000}"/>
    <cellStyle name="Input [yellow] 8 4 4 4" xfId="37677" xr:uid="{00000000-0005-0000-0000-0000984C0000}"/>
    <cellStyle name="Input [yellow] 8 4 5" xfId="20628" xr:uid="{00000000-0005-0000-0000-0000994C0000}"/>
    <cellStyle name="Input [yellow] 8 4 5 2" xfId="46165" xr:uid="{00000000-0005-0000-0000-00009A4C0000}"/>
    <cellStyle name="Input [yellow] 8 4 5 3" xfId="50071" xr:uid="{00000000-0005-0000-0000-00009B4C0000}"/>
    <cellStyle name="Input [yellow] 8 4 5 4" xfId="38034" xr:uid="{00000000-0005-0000-0000-00009C4C0000}"/>
    <cellStyle name="Input [yellow] 8 4 6" xfId="21281" xr:uid="{00000000-0005-0000-0000-00009D4C0000}"/>
    <cellStyle name="Input [yellow] 8 4 6 2" xfId="46818" xr:uid="{00000000-0005-0000-0000-00009E4C0000}"/>
    <cellStyle name="Input [yellow] 8 4 6 3" xfId="50724" xr:uid="{00000000-0005-0000-0000-00009F4C0000}"/>
    <cellStyle name="Input [yellow] 8 4 7" xfId="40607" xr:uid="{00000000-0005-0000-0000-0000A04C0000}"/>
    <cellStyle name="Input [yellow] 8 4 8" xfId="39718" xr:uid="{00000000-0005-0000-0000-0000A14C0000}"/>
    <cellStyle name="Input [yellow] 8 5" xfId="14778" xr:uid="{00000000-0005-0000-0000-0000A24C0000}"/>
    <cellStyle name="Input [yellow] 8 5 2" xfId="42894" xr:uid="{00000000-0005-0000-0000-0000A34C0000}"/>
    <cellStyle name="Input [yellow] 8 5 3" xfId="39279" xr:uid="{00000000-0005-0000-0000-0000A44C0000}"/>
    <cellStyle name="Input [yellow] 8 5 4" xfId="32413" xr:uid="{00000000-0005-0000-0000-0000A54C0000}"/>
    <cellStyle name="Input [yellow] 8 6" xfId="13065" xr:uid="{00000000-0005-0000-0000-0000A64C0000}"/>
    <cellStyle name="Input [yellow] 8 6 2" xfId="42286" xr:uid="{00000000-0005-0000-0000-0000A74C0000}"/>
    <cellStyle name="Input [yellow] 8 6 3" xfId="42799" xr:uid="{00000000-0005-0000-0000-0000A84C0000}"/>
    <cellStyle name="Input [yellow] 8 6 4" xfId="30714" xr:uid="{00000000-0005-0000-0000-0000A94C0000}"/>
    <cellStyle name="Input [yellow] 8 7" xfId="20051" xr:uid="{00000000-0005-0000-0000-0000AA4C0000}"/>
    <cellStyle name="Input [yellow] 8 7 2" xfId="45588" xr:uid="{00000000-0005-0000-0000-0000AB4C0000}"/>
    <cellStyle name="Input [yellow] 8 7 3" xfId="49494" xr:uid="{00000000-0005-0000-0000-0000AC4C0000}"/>
    <cellStyle name="Input [yellow] 8 7 4" xfId="37549" xr:uid="{00000000-0005-0000-0000-0000AD4C0000}"/>
    <cellStyle name="Input [yellow] 8 8" xfId="11795" xr:uid="{00000000-0005-0000-0000-0000AE4C0000}"/>
    <cellStyle name="Input [yellow] 8 8 2" xfId="41745" xr:uid="{00000000-0005-0000-0000-0000AF4C0000}"/>
    <cellStyle name="Input [yellow] 8 8 3" xfId="39154" xr:uid="{00000000-0005-0000-0000-0000B04C0000}"/>
    <cellStyle name="Input [yellow] 8 8 4" xfId="29481" xr:uid="{00000000-0005-0000-0000-0000B14C0000}"/>
    <cellStyle name="Input [yellow] 8 9" xfId="20624" xr:uid="{00000000-0005-0000-0000-0000B24C0000}"/>
    <cellStyle name="Input [yellow] 8 9 2" xfId="46161" xr:uid="{00000000-0005-0000-0000-0000B34C0000}"/>
    <cellStyle name="Input [yellow] 8 9 3" xfId="50067" xr:uid="{00000000-0005-0000-0000-0000B44C0000}"/>
    <cellStyle name="Input [yellow] 8 9 4" xfId="38033" xr:uid="{00000000-0005-0000-0000-0000B54C0000}"/>
    <cellStyle name="Input [yellow] 9" xfId="10439" xr:uid="{00000000-0005-0000-0000-0000B64C0000}"/>
    <cellStyle name="Input [yellow] 9 2" xfId="18232" xr:uid="{00000000-0005-0000-0000-0000B74C0000}"/>
    <cellStyle name="Input [yellow] 9 2 2" xfId="43779" xr:uid="{00000000-0005-0000-0000-0000B84C0000}"/>
    <cellStyle name="Input [yellow] 9 2 3" xfId="47688" xr:uid="{00000000-0005-0000-0000-0000B94C0000}"/>
    <cellStyle name="Input [yellow] 9 2 4" xfId="35869" xr:uid="{00000000-0005-0000-0000-0000BA4C0000}"/>
    <cellStyle name="Input [yellow] 9 3" xfId="20047" xr:uid="{00000000-0005-0000-0000-0000BB4C0000}"/>
    <cellStyle name="Input [yellow] 9 3 2" xfId="45584" xr:uid="{00000000-0005-0000-0000-0000BC4C0000}"/>
    <cellStyle name="Input [yellow] 9 3 3" xfId="49490" xr:uid="{00000000-0005-0000-0000-0000BD4C0000}"/>
    <cellStyle name="Input [yellow] 9 3 4" xfId="37545" xr:uid="{00000000-0005-0000-0000-0000BE4C0000}"/>
    <cellStyle name="Input [yellow] 9 4" xfId="19367" xr:uid="{00000000-0005-0000-0000-0000BF4C0000}"/>
    <cellStyle name="Input [yellow] 9 4 2" xfId="44904" xr:uid="{00000000-0005-0000-0000-0000C04C0000}"/>
    <cellStyle name="Input [yellow] 9 4 3" xfId="48810" xr:uid="{00000000-0005-0000-0000-0000C14C0000}"/>
    <cellStyle name="Input [yellow] 9 4 4" xfId="36935" xr:uid="{00000000-0005-0000-0000-0000C24C0000}"/>
    <cellStyle name="Input [yellow] 9 5" xfId="20645" xr:uid="{00000000-0005-0000-0000-0000C34C0000}"/>
    <cellStyle name="Input [yellow] 9 5 2" xfId="46182" xr:uid="{00000000-0005-0000-0000-0000C44C0000}"/>
    <cellStyle name="Input [yellow] 9 5 3" xfId="50088" xr:uid="{00000000-0005-0000-0000-0000C54C0000}"/>
    <cellStyle name="Input [yellow] 9 5 4" xfId="38051" xr:uid="{00000000-0005-0000-0000-0000C64C0000}"/>
    <cellStyle name="Input [yellow] 9 6" xfId="21298" xr:uid="{00000000-0005-0000-0000-0000C74C0000}"/>
    <cellStyle name="Input [yellow] 9 6 2" xfId="46835" xr:uid="{00000000-0005-0000-0000-0000C84C0000}"/>
    <cellStyle name="Input [yellow] 9 6 3" xfId="50741" xr:uid="{00000000-0005-0000-0000-0000C94C0000}"/>
    <cellStyle name="Input [yellow] 9 7" xfId="40638" xr:uid="{00000000-0005-0000-0000-0000CA4C0000}"/>
    <cellStyle name="Input [yellow] 9 8" xfId="41447" xr:uid="{00000000-0005-0000-0000-0000CB4C0000}"/>
    <cellStyle name="Input [yellow]_BallGrid" xfId="1796" xr:uid="{00000000-0005-0000-0000-0000CC4C0000}"/>
    <cellStyle name="Input 10" xfId="1797" xr:uid="{00000000-0005-0000-0000-0000CD4C0000}"/>
    <cellStyle name="Input 10 2" xfId="1798" xr:uid="{00000000-0005-0000-0000-0000CE4C0000}"/>
    <cellStyle name="Input 10 2 2" xfId="1799" xr:uid="{00000000-0005-0000-0000-0000CF4C0000}"/>
    <cellStyle name="Input 10 2 2 2" xfId="7008" xr:uid="{00000000-0005-0000-0000-0000D04C0000}"/>
    <cellStyle name="Input 10 2 2 2 10" xfId="39624" xr:uid="{00000000-0005-0000-0000-0000D14C0000}"/>
    <cellStyle name="Input 10 2 2 2 2" xfId="10538" xr:uid="{00000000-0005-0000-0000-0000D24C0000}"/>
    <cellStyle name="Input 10 2 2 2 2 2" xfId="18331" xr:uid="{00000000-0005-0000-0000-0000D34C0000}"/>
    <cellStyle name="Input 10 2 2 2 2 2 2" xfId="43878" xr:uid="{00000000-0005-0000-0000-0000D44C0000}"/>
    <cellStyle name="Input 10 2 2 2 2 2 3" xfId="47787" xr:uid="{00000000-0005-0000-0000-0000D54C0000}"/>
    <cellStyle name="Input 10 2 2 2 2 2 4" xfId="35968" xr:uid="{00000000-0005-0000-0000-0000D64C0000}"/>
    <cellStyle name="Input 10 2 2 2 2 3" xfId="11492" xr:uid="{00000000-0005-0000-0000-0000D74C0000}"/>
    <cellStyle name="Input 10 2 2 2 2 3 2" xfId="41503" xr:uid="{00000000-0005-0000-0000-0000D84C0000}"/>
    <cellStyle name="Input 10 2 2 2 2 3 3" xfId="40215" xr:uid="{00000000-0005-0000-0000-0000D94C0000}"/>
    <cellStyle name="Input 10 2 2 2 2 3 4" xfId="29207" xr:uid="{00000000-0005-0000-0000-0000DA4C0000}"/>
    <cellStyle name="Input 10 2 2 2 2 4" xfId="19536" xr:uid="{00000000-0005-0000-0000-0000DB4C0000}"/>
    <cellStyle name="Input 10 2 2 2 2 4 2" xfId="45073" xr:uid="{00000000-0005-0000-0000-0000DC4C0000}"/>
    <cellStyle name="Input 10 2 2 2 2 4 3" xfId="48979" xr:uid="{00000000-0005-0000-0000-0000DD4C0000}"/>
    <cellStyle name="Input 10 2 2 2 2 4 4" xfId="37083" xr:uid="{00000000-0005-0000-0000-0000DE4C0000}"/>
    <cellStyle name="Input 10 2 2 2 2 5" xfId="20744" xr:uid="{00000000-0005-0000-0000-0000DF4C0000}"/>
    <cellStyle name="Input 10 2 2 2 2 5 2" xfId="46281" xr:uid="{00000000-0005-0000-0000-0000E04C0000}"/>
    <cellStyle name="Input 10 2 2 2 2 5 3" xfId="50187" xr:uid="{00000000-0005-0000-0000-0000E14C0000}"/>
    <cellStyle name="Input 10 2 2 2 2 5 4" xfId="38150" xr:uid="{00000000-0005-0000-0000-0000E24C0000}"/>
    <cellStyle name="Input 10 2 2 2 2 6" xfId="21397" xr:uid="{00000000-0005-0000-0000-0000E34C0000}"/>
    <cellStyle name="Input 10 2 2 2 2 6 2" xfId="46934" xr:uid="{00000000-0005-0000-0000-0000E44C0000}"/>
    <cellStyle name="Input 10 2 2 2 2 6 3" xfId="50840" xr:uid="{00000000-0005-0000-0000-0000E54C0000}"/>
    <cellStyle name="Input 10 2 2 2 2 7" xfId="40737" xr:uid="{00000000-0005-0000-0000-0000E64C0000}"/>
    <cellStyle name="Input 10 2 2 2 2 8" xfId="40259" xr:uid="{00000000-0005-0000-0000-0000E74C0000}"/>
    <cellStyle name="Input 10 2 2 2 3" xfId="10833" xr:uid="{00000000-0005-0000-0000-0000E84C0000}"/>
    <cellStyle name="Input 10 2 2 2 3 2" xfId="18626" xr:uid="{00000000-0005-0000-0000-0000E94C0000}"/>
    <cellStyle name="Input 10 2 2 2 3 2 2" xfId="44173" xr:uid="{00000000-0005-0000-0000-0000EA4C0000}"/>
    <cellStyle name="Input 10 2 2 2 3 2 3" xfId="48082" xr:uid="{00000000-0005-0000-0000-0000EB4C0000}"/>
    <cellStyle name="Input 10 2 2 2 3 2 4" xfId="36263" xr:uid="{00000000-0005-0000-0000-0000EC4C0000}"/>
    <cellStyle name="Input 10 2 2 2 3 3" xfId="19887" xr:uid="{00000000-0005-0000-0000-0000ED4C0000}"/>
    <cellStyle name="Input 10 2 2 2 3 3 2" xfId="45424" xr:uid="{00000000-0005-0000-0000-0000EE4C0000}"/>
    <cellStyle name="Input 10 2 2 2 3 3 3" xfId="49330" xr:uid="{00000000-0005-0000-0000-0000EF4C0000}"/>
    <cellStyle name="Input 10 2 2 2 3 3 4" xfId="37401" xr:uid="{00000000-0005-0000-0000-0000F04C0000}"/>
    <cellStyle name="Input 10 2 2 2 3 4" xfId="12931" xr:uid="{00000000-0005-0000-0000-0000F14C0000}"/>
    <cellStyle name="Input 10 2 2 2 3 4 2" xfId="42257" xr:uid="{00000000-0005-0000-0000-0000F24C0000}"/>
    <cellStyle name="Input 10 2 2 2 3 4 3" xfId="39306" xr:uid="{00000000-0005-0000-0000-0000F34C0000}"/>
    <cellStyle name="Input 10 2 2 2 3 4 4" xfId="30581" xr:uid="{00000000-0005-0000-0000-0000F44C0000}"/>
    <cellStyle name="Input 10 2 2 2 3 5" xfId="21039" xr:uid="{00000000-0005-0000-0000-0000F54C0000}"/>
    <cellStyle name="Input 10 2 2 2 3 5 2" xfId="46576" xr:uid="{00000000-0005-0000-0000-0000F64C0000}"/>
    <cellStyle name="Input 10 2 2 2 3 5 3" xfId="50482" xr:uid="{00000000-0005-0000-0000-0000F74C0000}"/>
    <cellStyle name="Input 10 2 2 2 3 5 4" xfId="38445" xr:uid="{00000000-0005-0000-0000-0000F84C0000}"/>
    <cellStyle name="Input 10 2 2 2 3 6" xfId="21692" xr:uid="{00000000-0005-0000-0000-0000F94C0000}"/>
    <cellStyle name="Input 10 2 2 2 3 6 2" xfId="47229" xr:uid="{00000000-0005-0000-0000-0000FA4C0000}"/>
    <cellStyle name="Input 10 2 2 2 3 6 3" xfId="51135" xr:uid="{00000000-0005-0000-0000-0000FB4C0000}"/>
    <cellStyle name="Input 10 2 2 2 3 7" xfId="41032" xr:uid="{00000000-0005-0000-0000-0000FC4C0000}"/>
    <cellStyle name="Input 10 2 2 2 3 8" xfId="40241" xr:uid="{00000000-0005-0000-0000-0000FD4C0000}"/>
    <cellStyle name="Input 10 2 2 2 4" xfId="14796" xr:uid="{00000000-0005-0000-0000-0000FE4C0000}"/>
    <cellStyle name="Input 10 2 2 2 4 2" xfId="42912" xr:uid="{00000000-0005-0000-0000-0000FF4C0000}"/>
    <cellStyle name="Input 10 2 2 2 4 3" xfId="43304" xr:uid="{00000000-0005-0000-0000-0000004D0000}"/>
    <cellStyle name="Input 10 2 2 2 4 4" xfId="32431" xr:uid="{00000000-0005-0000-0000-0000014D0000}"/>
    <cellStyle name="Input 10 2 2 2 5" xfId="12465" xr:uid="{00000000-0005-0000-0000-0000024D0000}"/>
    <cellStyle name="Input 10 2 2 2 5 2" xfId="41986" xr:uid="{00000000-0005-0000-0000-0000034D0000}"/>
    <cellStyle name="Input 10 2 2 2 5 3" xfId="43482" xr:uid="{00000000-0005-0000-0000-0000044D0000}"/>
    <cellStyle name="Input 10 2 2 2 5 4" xfId="30136" xr:uid="{00000000-0005-0000-0000-0000054D0000}"/>
    <cellStyle name="Input 10 2 2 2 6" xfId="12852" xr:uid="{00000000-0005-0000-0000-0000064D0000}"/>
    <cellStyle name="Input 10 2 2 2 6 2" xfId="42235" xr:uid="{00000000-0005-0000-0000-0000074D0000}"/>
    <cellStyle name="Input 10 2 2 2 6 3" xfId="40185" xr:uid="{00000000-0005-0000-0000-0000084D0000}"/>
    <cellStyle name="Input 10 2 2 2 6 4" xfId="30506" xr:uid="{00000000-0005-0000-0000-0000094D0000}"/>
    <cellStyle name="Input 10 2 2 2 7" xfId="20239" xr:uid="{00000000-0005-0000-0000-00000A4D0000}"/>
    <cellStyle name="Input 10 2 2 2 7 2" xfId="45776" xr:uid="{00000000-0005-0000-0000-00000B4D0000}"/>
    <cellStyle name="Input 10 2 2 2 7 3" xfId="49682" xr:uid="{00000000-0005-0000-0000-00000C4D0000}"/>
    <cellStyle name="Input 10 2 2 2 7 4" xfId="37712" xr:uid="{00000000-0005-0000-0000-00000D4D0000}"/>
    <cellStyle name="Input 10 2 2 2 8" xfId="11582" xr:uid="{00000000-0005-0000-0000-00000E4D0000}"/>
    <cellStyle name="Input 10 2 2 2 8 2" xfId="41593" xr:uid="{00000000-0005-0000-0000-00000F4D0000}"/>
    <cellStyle name="Input 10 2 2 2 8 3" xfId="43494" xr:uid="{00000000-0005-0000-0000-0000104D0000}"/>
    <cellStyle name="Input 10 2 2 2 9" xfId="39772" xr:uid="{00000000-0005-0000-0000-0000114D0000}"/>
    <cellStyle name="Input 10 2 2 3" xfId="52989" xr:uid="{00000000-0005-0000-0000-0000124D0000}"/>
    <cellStyle name="Input 10 2 3" xfId="7007" xr:uid="{00000000-0005-0000-0000-0000134D0000}"/>
    <cellStyle name="Input 10 2 3 10" xfId="40514" xr:uid="{00000000-0005-0000-0000-0000144D0000}"/>
    <cellStyle name="Input 10 2 3 2" xfId="10537" xr:uid="{00000000-0005-0000-0000-0000154D0000}"/>
    <cellStyle name="Input 10 2 3 2 2" xfId="18330" xr:uid="{00000000-0005-0000-0000-0000164D0000}"/>
    <cellStyle name="Input 10 2 3 2 2 2" xfId="43877" xr:uid="{00000000-0005-0000-0000-0000174D0000}"/>
    <cellStyle name="Input 10 2 3 2 2 3" xfId="47786" xr:uid="{00000000-0005-0000-0000-0000184D0000}"/>
    <cellStyle name="Input 10 2 3 2 2 4" xfId="35967" xr:uid="{00000000-0005-0000-0000-0000194D0000}"/>
    <cellStyle name="Input 10 2 3 2 3" xfId="19758" xr:uid="{00000000-0005-0000-0000-00001A4D0000}"/>
    <cellStyle name="Input 10 2 3 2 3 2" xfId="45295" xr:uid="{00000000-0005-0000-0000-00001B4D0000}"/>
    <cellStyle name="Input 10 2 3 2 3 3" xfId="49201" xr:uid="{00000000-0005-0000-0000-00001C4D0000}"/>
    <cellStyle name="Input 10 2 3 2 3 4" xfId="37285" xr:uid="{00000000-0005-0000-0000-00001D4D0000}"/>
    <cellStyle name="Input 10 2 3 2 4" xfId="19256" xr:uid="{00000000-0005-0000-0000-00001E4D0000}"/>
    <cellStyle name="Input 10 2 3 2 4 2" xfId="44793" xr:uid="{00000000-0005-0000-0000-00001F4D0000}"/>
    <cellStyle name="Input 10 2 3 2 4 3" xfId="48699" xr:uid="{00000000-0005-0000-0000-0000204D0000}"/>
    <cellStyle name="Input 10 2 3 2 4 4" xfId="36834" xr:uid="{00000000-0005-0000-0000-0000214D0000}"/>
    <cellStyle name="Input 10 2 3 2 5" xfId="20743" xr:uid="{00000000-0005-0000-0000-0000224D0000}"/>
    <cellStyle name="Input 10 2 3 2 5 2" xfId="46280" xr:uid="{00000000-0005-0000-0000-0000234D0000}"/>
    <cellStyle name="Input 10 2 3 2 5 3" xfId="50186" xr:uid="{00000000-0005-0000-0000-0000244D0000}"/>
    <cellStyle name="Input 10 2 3 2 5 4" xfId="38149" xr:uid="{00000000-0005-0000-0000-0000254D0000}"/>
    <cellStyle name="Input 10 2 3 2 6" xfId="21396" xr:uid="{00000000-0005-0000-0000-0000264D0000}"/>
    <cellStyle name="Input 10 2 3 2 6 2" xfId="46933" xr:uid="{00000000-0005-0000-0000-0000274D0000}"/>
    <cellStyle name="Input 10 2 3 2 6 3" xfId="50839" xr:uid="{00000000-0005-0000-0000-0000284D0000}"/>
    <cellStyle name="Input 10 2 3 2 7" xfId="40736" xr:uid="{00000000-0005-0000-0000-0000294D0000}"/>
    <cellStyle name="Input 10 2 3 2 8" xfId="43397" xr:uid="{00000000-0005-0000-0000-00002A4D0000}"/>
    <cellStyle name="Input 10 2 3 3" xfId="10832" xr:uid="{00000000-0005-0000-0000-00002B4D0000}"/>
    <cellStyle name="Input 10 2 3 3 2" xfId="18625" xr:uid="{00000000-0005-0000-0000-00002C4D0000}"/>
    <cellStyle name="Input 10 2 3 3 2 2" xfId="44172" xr:uid="{00000000-0005-0000-0000-00002D4D0000}"/>
    <cellStyle name="Input 10 2 3 3 2 3" xfId="48081" xr:uid="{00000000-0005-0000-0000-00002E4D0000}"/>
    <cellStyle name="Input 10 2 3 3 2 4" xfId="36262" xr:uid="{00000000-0005-0000-0000-00002F4D0000}"/>
    <cellStyle name="Input 10 2 3 3 3" xfId="19278" xr:uid="{00000000-0005-0000-0000-0000304D0000}"/>
    <cellStyle name="Input 10 2 3 3 3 2" xfId="44815" xr:uid="{00000000-0005-0000-0000-0000314D0000}"/>
    <cellStyle name="Input 10 2 3 3 3 3" xfId="48721" xr:uid="{00000000-0005-0000-0000-0000324D0000}"/>
    <cellStyle name="Input 10 2 3 3 3 4" xfId="36856" xr:uid="{00000000-0005-0000-0000-0000334D0000}"/>
    <cellStyle name="Input 10 2 3 3 4" xfId="19390" xr:uid="{00000000-0005-0000-0000-0000344D0000}"/>
    <cellStyle name="Input 10 2 3 3 4 2" xfId="44927" xr:uid="{00000000-0005-0000-0000-0000354D0000}"/>
    <cellStyle name="Input 10 2 3 3 4 3" xfId="48833" xr:uid="{00000000-0005-0000-0000-0000364D0000}"/>
    <cellStyle name="Input 10 2 3 3 4 4" xfId="36955" xr:uid="{00000000-0005-0000-0000-0000374D0000}"/>
    <cellStyle name="Input 10 2 3 3 5" xfId="21038" xr:uid="{00000000-0005-0000-0000-0000384D0000}"/>
    <cellStyle name="Input 10 2 3 3 5 2" xfId="46575" xr:uid="{00000000-0005-0000-0000-0000394D0000}"/>
    <cellStyle name="Input 10 2 3 3 5 3" xfId="50481" xr:uid="{00000000-0005-0000-0000-00003A4D0000}"/>
    <cellStyle name="Input 10 2 3 3 5 4" xfId="38444" xr:uid="{00000000-0005-0000-0000-00003B4D0000}"/>
    <cellStyle name="Input 10 2 3 3 6" xfId="21691" xr:uid="{00000000-0005-0000-0000-00003C4D0000}"/>
    <cellStyle name="Input 10 2 3 3 6 2" xfId="47228" xr:uid="{00000000-0005-0000-0000-00003D4D0000}"/>
    <cellStyle name="Input 10 2 3 3 6 3" xfId="51134" xr:uid="{00000000-0005-0000-0000-00003E4D0000}"/>
    <cellStyle name="Input 10 2 3 3 7" xfId="41031" xr:uid="{00000000-0005-0000-0000-00003F4D0000}"/>
    <cellStyle name="Input 10 2 3 3 8" xfId="43379" xr:uid="{00000000-0005-0000-0000-0000404D0000}"/>
    <cellStyle name="Input 10 2 3 4" xfId="14795" xr:uid="{00000000-0005-0000-0000-0000414D0000}"/>
    <cellStyle name="Input 10 2 3 4 2" xfId="42911" xr:uid="{00000000-0005-0000-0000-0000424D0000}"/>
    <cellStyle name="Input 10 2 3 4 3" xfId="41950" xr:uid="{00000000-0005-0000-0000-0000434D0000}"/>
    <cellStyle name="Input 10 2 3 4 4" xfId="32430" xr:uid="{00000000-0005-0000-0000-0000444D0000}"/>
    <cellStyle name="Input 10 2 3 5" xfId="13080" xr:uid="{00000000-0005-0000-0000-0000454D0000}"/>
    <cellStyle name="Input 10 2 3 5 2" xfId="42301" xr:uid="{00000000-0005-0000-0000-0000464D0000}"/>
    <cellStyle name="Input 10 2 3 5 3" xfId="40056" xr:uid="{00000000-0005-0000-0000-0000474D0000}"/>
    <cellStyle name="Input 10 2 3 5 4" xfId="30729" xr:uid="{00000000-0005-0000-0000-0000484D0000}"/>
    <cellStyle name="Input 10 2 3 6" xfId="12859" xr:uid="{00000000-0005-0000-0000-0000494D0000}"/>
    <cellStyle name="Input 10 2 3 6 2" xfId="42242" xr:uid="{00000000-0005-0000-0000-00004A4D0000}"/>
    <cellStyle name="Input 10 2 3 6 3" xfId="43688" xr:uid="{00000000-0005-0000-0000-00004B4D0000}"/>
    <cellStyle name="Input 10 2 3 6 4" xfId="30511" xr:uid="{00000000-0005-0000-0000-00004C4D0000}"/>
    <cellStyle name="Input 10 2 3 7" xfId="20492" xr:uid="{00000000-0005-0000-0000-00004D4D0000}"/>
    <cellStyle name="Input 10 2 3 7 2" xfId="46029" xr:uid="{00000000-0005-0000-0000-00004E4D0000}"/>
    <cellStyle name="Input 10 2 3 7 3" xfId="49935" xr:uid="{00000000-0005-0000-0000-00004F4D0000}"/>
    <cellStyle name="Input 10 2 3 7 4" xfId="37937" xr:uid="{00000000-0005-0000-0000-0000504D0000}"/>
    <cellStyle name="Input 10 2 3 8" xfId="11629" xr:uid="{00000000-0005-0000-0000-0000514D0000}"/>
    <cellStyle name="Input 10 2 3 8 2" xfId="41640" xr:uid="{00000000-0005-0000-0000-0000524D0000}"/>
    <cellStyle name="Input 10 2 3 8 3" xfId="40208" xr:uid="{00000000-0005-0000-0000-0000534D0000}"/>
    <cellStyle name="Input 10 2 3 9" xfId="39771" xr:uid="{00000000-0005-0000-0000-0000544D0000}"/>
    <cellStyle name="Input 10 2 4" xfId="52988" xr:uid="{00000000-0005-0000-0000-0000554D0000}"/>
    <cellStyle name="Input 10 2_Sheet1" xfId="1800" xr:uid="{00000000-0005-0000-0000-0000564D0000}"/>
    <cellStyle name="Input 10 3" xfId="1801" xr:uid="{00000000-0005-0000-0000-0000574D0000}"/>
    <cellStyle name="Input 10 3 2" xfId="7009" xr:uid="{00000000-0005-0000-0000-0000584D0000}"/>
    <cellStyle name="Input 10 3 2 10" xfId="42632" xr:uid="{00000000-0005-0000-0000-0000594D0000}"/>
    <cellStyle name="Input 10 3 2 2" xfId="10539" xr:uid="{00000000-0005-0000-0000-00005A4D0000}"/>
    <cellStyle name="Input 10 3 2 2 2" xfId="18332" xr:uid="{00000000-0005-0000-0000-00005B4D0000}"/>
    <cellStyle name="Input 10 3 2 2 2 2" xfId="43879" xr:uid="{00000000-0005-0000-0000-00005C4D0000}"/>
    <cellStyle name="Input 10 3 2 2 2 3" xfId="47788" xr:uid="{00000000-0005-0000-0000-00005D4D0000}"/>
    <cellStyle name="Input 10 3 2 2 2 4" xfId="35969" xr:uid="{00000000-0005-0000-0000-00005E4D0000}"/>
    <cellStyle name="Input 10 3 2 2 3" xfId="19760" xr:uid="{00000000-0005-0000-0000-00005F4D0000}"/>
    <cellStyle name="Input 10 3 2 2 3 2" xfId="45297" xr:uid="{00000000-0005-0000-0000-0000604D0000}"/>
    <cellStyle name="Input 10 3 2 2 3 3" xfId="49203" xr:uid="{00000000-0005-0000-0000-0000614D0000}"/>
    <cellStyle name="Input 10 3 2 2 3 4" xfId="37287" xr:uid="{00000000-0005-0000-0000-0000624D0000}"/>
    <cellStyle name="Input 10 3 2 2 4" xfId="19254" xr:uid="{00000000-0005-0000-0000-0000634D0000}"/>
    <cellStyle name="Input 10 3 2 2 4 2" xfId="44791" xr:uid="{00000000-0005-0000-0000-0000644D0000}"/>
    <cellStyle name="Input 10 3 2 2 4 3" xfId="48697" xr:uid="{00000000-0005-0000-0000-0000654D0000}"/>
    <cellStyle name="Input 10 3 2 2 4 4" xfId="36832" xr:uid="{00000000-0005-0000-0000-0000664D0000}"/>
    <cellStyle name="Input 10 3 2 2 5" xfId="20745" xr:uid="{00000000-0005-0000-0000-0000674D0000}"/>
    <cellStyle name="Input 10 3 2 2 5 2" xfId="46282" xr:uid="{00000000-0005-0000-0000-0000684D0000}"/>
    <cellStyle name="Input 10 3 2 2 5 3" xfId="50188" xr:uid="{00000000-0005-0000-0000-0000694D0000}"/>
    <cellStyle name="Input 10 3 2 2 5 4" xfId="38151" xr:uid="{00000000-0005-0000-0000-00006A4D0000}"/>
    <cellStyle name="Input 10 3 2 2 6" xfId="21398" xr:uid="{00000000-0005-0000-0000-00006B4D0000}"/>
    <cellStyle name="Input 10 3 2 2 6 2" xfId="46935" xr:uid="{00000000-0005-0000-0000-00006C4D0000}"/>
    <cellStyle name="Input 10 3 2 2 6 3" xfId="50841" xr:uid="{00000000-0005-0000-0000-00006D4D0000}"/>
    <cellStyle name="Input 10 3 2 2 7" xfId="40738" xr:uid="{00000000-0005-0000-0000-00006E4D0000}"/>
    <cellStyle name="Input 10 3 2 2 8" xfId="39399" xr:uid="{00000000-0005-0000-0000-00006F4D0000}"/>
    <cellStyle name="Input 10 3 2 3" xfId="10834" xr:uid="{00000000-0005-0000-0000-0000704D0000}"/>
    <cellStyle name="Input 10 3 2 3 2" xfId="18627" xr:uid="{00000000-0005-0000-0000-0000714D0000}"/>
    <cellStyle name="Input 10 3 2 3 2 2" xfId="44174" xr:uid="{00000000-0005-0000-0000-0000724D0000}"/>
    <cellStyle name="Input 10 3 2 3 2 3" xfId="48083" xr:uid="{00000000-0005-0000-0000-0000734D0000}"/>
    <cellStyle name="Input 10 3 2 3 2 4" xfId="36264" xr:uid="{00000000-0005-0000-0000-0000744D0000}"/>
    <cellStyle name="Input 10 3 2 3 3" xfId="19110" xr:uid="{00000000-0005-0000-0000-0000754D0000}"/>
    <cellStyle name="Input 10 3 2 3 3 2" xfId="44647" xr:uid="{00000000-0005-0000-0000-0000764D0000}"/>
    <cellStyle name="Input 10 3 2 3 3 3" xfId="48553" xr:uid="{00000000-0005-0000-0000-0000774D0000}"/>
    <cellStyle name="Input 10 3 2 3 3 4" xfId="36705" xr:uid="{00000000-0005-0000-0000-0000784D0000}"/>
    <cellStyle name="Input 10 3 2 3 4" xfId="18916" xr:uid="{00000000-0005-0000-0000-0000794D0000}"/>
    <cellStyle name="Input 10 3 2 3 4 2" xfId="44453" xr:uid="{00000000-0005-0000-0000-00007A4D0000}"/>
    <cellStyle name="Input 10 3 2 3 4 3" xfId="48359" xr:uid="{00000000-0005-0000-0000-00007B4D0000}"/>
    <cellStyle name="Input 10 3 2 3 4 4" xfId="36546" xr:uid="{00000000-0005-0000-0000-00007C4D0000}"/>
    <cellStyle name="Input 10 3 2 3 5" xfId="21040" xr:uid="{00000000-0005-0000-0000-00007D4D0000}"/>
    <cellStyle name="Input 10 3 2 3 5 2" xfId="46577" xr:uid="{00000000-0005-0000-0000-00007E4D0000}"/>
    <cellStyle name="Input 10 3 2 3 5 3" xfId="50483" xr:uid="{00000000-0005-0000-0000-00007F4D0000}"/>
    <cellStyle name="Input 10 3 2 3 5 4" xfId="38446" xr:uid="{00000000-0005-0000-0000-0000804D0000}"/>
    <cellStyle name="Input 10 3 2 3 6" xfId="21693" xr:uid="{00000000-0005-0000-0000-0000814D0000}"/>
    <cellStyle name="Input 10 3 2 3 6 2" xfId="47230" xr:uid="{00000000-0005-0000-0000-0000824D0000}"/>
    <cellStyle name="Input 10 3 2 3 6 3" xfId="51136" xr:uid="{00000000-0005-0000-0000-0000834D0000}"/>
    <cellStyle name="Input 10 3 2 3 7" xfId="41033" xr:uid="{00000000-0005-0000-0000-0000844D0000}"/>
    <cellStyle name="Input 10 3 2 3 8" xfId="39381" xr:uid="{00000000-0005-0000-0000-0000854D0000}"/>
    <cellStyle name="Input 10 3 2 4" xfId="14797" xr:uid="{00000000-0005-0000-0000-0000864D0000}"/>
    <cellStyle name="Input 10 3 2 4 2" xfId="42913" xr:uid="{00000000-0005-0000-0000-0000874D0000}"/>
    <cellStyle name="Input 10 3 2 4 3" xfId="40163" xr:uid="{00000000-0005-0000-0000-0000884D0000}"/>
    <cellStyle name="Input 10 3 2 4 4" xfId="32432" xr:uid="{00000000-0005-0000-0000-0000894D0000}"/>
    <cellStyle name="Input 10 3 2 5" xfId="12466" xr:uid="{00000000-0005-0000-0000-00008A4D0000}"/>
    <cellStyle name="Input 10 3 2 5 2" xfId="41987" xr:uid="{00000000-0005-0000-0000-00008B4D0000}"/>
    <cellStyle name="Input 10 3 2 5 3" xfId="40342" xr:uid="{00000000-0005-0000-0000-00008C4D0000}"/>
    <cellStyle name="Input 10 3 2 5 4" xfId="30137" xr:uid="{00000000-0005-0000-0000-00008D4D0000}"/>
    <cellStyle name="Input 10 3 2 6" xfId="13917" xr:uid="{00000000-0005-0000-0000-00008E4D0000}"/>
    <cellStyle name="Input 10 3 2 6 2" xfId="42652" xr:uid="{00000000-0005-0000-0000-00008F4D0000}"/>
    <cellStyle name="Input 10 3 2 6 3" xfId="43188" xr:uid="{00000000-0005-0000-0000-0000904D0000}"/>
    <cellStyle name="Input 10 3 2 6 4" xfId="31553" xr:uid="{00000000-0005-0000-0000-0000914D0000}"/>
    <cellStyle name="Input 10 3 2 7" xfId="11468" xr:uid="{00000000-0005-0000-0000-0000924D0000}"/>
    <cellStyle name="Input 10 3 2 7 2" xfId="41479" xr:uid="{00000000-0005-0000-0000-0000934D0000}"/>
    <cellStyle name="Input 10 3 2 7 3" xfId="40216" xr:uid="{00000000-0005-0000-0000-0000944D0000}"/>
    <cellStyle name="Input 10 3 2 7 4" xfId="29185" xr:uid="{00000000-0005-0000-0000-0000954D0000}"/>
    <cellStyle name="Input 10 3 2 8" xfId="11666" xr:uid="{00000000-0005-0000-0000-0000964D0000}"/>
    <cellStyle name="Input 10 3 2 8 2" xfId="41677" xr:uid="{00000000-0005-0000-0000-0000974D0000}"/>
    <cellStyle name="Input 10 3 2 8 3" xfId="43209" xr:uid="{00000000-0005-0000-0000-0000984D0000}"/>
    <cellStyle name="Input 10 3 2 9" xfId="39773" xr:uid="{00000000-0005-0000-0000-0000994D0000}"/>
    <cellStyle name="Input 10 3 3" xfId="52990" xr:uid="{00000000-0005-0000-0000-00009A4D0000}"/>
    <cellStyle name="Input 10 4" xfId="7006" xr:uid="{00000000-0005-0000-0000-00009B4D0000}"/>
    <cellStyle name="Input 10 4 10" xfId="43656" xr:uid="{00000000-0005-0000-0000-00009C4D0000}"/>
    <cellStyle name="Input 10 4 11" xfId="52991" xr:uid="{00000000-0005-0000-0000-00009D4D0000}"/>
    <cellStyle name="Input 10 4 2" xfId="10536" xr:uid="{00000000-0005-0000-0000-00009E4D0000}"/>
    <cellStyle name="Input 10 4 2 2" xfId="18329" xr:uid="{00000000-0005-0000-0000-00009F4D0000}"/>
    <cellStyle name="Input 10 4 2 2 2" xfId="43876" xr:uid="{00000000-0005-0000-0000-0000A04D0000}"/>
    <cellStyle name="Input 10 4 2 2 3" xfId="47785" xr:uid="{00000000-0005-0000-0000-0000A14D0000}"/>
    <cellStyle name="Input 10 4 2 2 4" xfId="35966" xr:uid="{00000000-0005-0000-0000-0000A24D0000}"/>
    <cellStyle name="Input 10 4 2 3" xfId="19136" xr:uid="{00000000-0005-0000-0000-0000A34D0000}"/>
    <cellStyle name="Input 10 4 2 3 2" xfId="44673" xr:uid="{00000000-0005-0000-0000-0000A44D0000}"/>
    <cellStyle name="Input 10 4 2 3 3" xfId="48579" xr:uid="{00000000-0005-0000-0000-0000A54D0000}"/>
    <cellStyle name="Input 10 4 2 3 4" xfId="36731" xr:uid="{00000000-0005-0000-0000-0000A64D0000}"/>
    <cellStyle name="Input 10 4 2 4" xfId="19032" xr:uid="{00000000-0005-0000-0000-0000A74D0000}"/>
    <cellStyle name="Input 10 4 2 4 2" xfId="44569" xr:uid="{00000000-0005-0000-0000-0000A84D0000}"/>
    <cellStyle name="Input 10 4 2 4 3" xfId="48475" xr:uid="{00000000-0005-0000-0000-0000A94D0000}"/>
    <cellStyle name="Input 10 4 2 4 4" xfId="36638" xr:uid="{00000000-0005-0000-0000-0000AA4D0000}"/>
    <cellStyle name="Input 10 4 2 5" xfId="20742" xr:uid="{00000000-0005-0000-0000-0000AB4D0000}"/>
    <cellStyle name="Input 10 4 2 5 2" xfId="46279" xr:uid="{00000000-0005-0000-0000-0000AC4D0000}"/>
    <cellStyle name="Input 10 4 2 5 3" xfId="50185" xr:uid="{00000000-0005-0000-0000-0000AD4D0000}"/>
    <cellStyle name="Input 10 4 2 5 4" xfId="38148" xr:uid="{00000000-0005-0000-0000-0000AE4D0000}"/>
    <cellStyle name="Input 10 4 2 6" xfId="21395" xr:uid="{00000000-0005-0000-0000-0000AF4D0000}"/>
    <cellStyle name="Input 10 4 2 6 2" xfId="46932" xr:uid="{00000000-0005-0000-0000-0000B04D0000}"/>
    <cellStyle name="Input 10 4 2 6 3" xfId="50838" xr:uid="{00000000-0005-0000-0000-0000B14D0000}"/>
    <cellStyle name="Input 10 4 2 7" xfId="40735" xr:uid="{00000000-0005-0000-0000-0000B24D0000}"/>
    <cellStyle name="Input 10 4 2 8" xfId="42078" xr:uid="{00000000-0005-0000-0000-0000B34D0000}"/>
    <cellStyle name="Input 10 4 3" xfId="10831" xr:uid="{00000000-0005-0000-0000-0000B44D0000}"/>
    <cellStyle name="Input 10 4 3 2" xfId="18624" xr:uid="{00000000-0005-0000-0000-0000B54D0000}"/>
    <cellStyle name="Input 10 4 3 2 2" xfId="44171" xr:uid="{00000000-0005-0000-0000-0000B64D0000}"/>
    <cellStyle name="Input 10 4 3 2 3" xfId="48080" xr:uid="{00000000-0005-0000-0000-0000B74D0000}"/>
    <cellStyle name="Input 10 4 3 2 4" xfId="36261" xr:uid="{00000000-0005-0000-0000-0000B84D0000}"/>
    <cellStyle name="Input 10 4 3 3" xfId="20012" xr:uid="{00000000-0005-0000-0000-0000B94D0000}"/>
    <cellStyle name="Input 10 4 3 3 2" xfId="45549" xr:uid="{00000000-0005-0000-0000-0000BA4D0000}"/>
    <cellStyle name="Input 10 4 3 3 3" xfId="49455" xr:uid="{00000000-0005-0000-0000-0000BB4D0000}"/>
    <cellStyle name="Input 10 4 3 3 4" xfId="37510" xr:uid="{00000000-0005-0000-0000-0000BC4D0000}"/>
    <cellStyle name="Input 10 4 3 4" xfId="13302" xr:uid="{00000000-0005-0000-0000-0000BD4D0000}"/>
    <cellStyle name="Input 10 4 3 4 2" xfId="42472" xr:uid="{00000000-0005-0000-0000-0000BE4D0000}"/>
    <cellStyle name="Input 10 4 3 4 3" xfId="40537" xr:uid="{00000000-0005-0000-0000-0000BF4D0000}"/>
    <cellStyle name="Input 10 4 3 4 4" xfId="30946" xr:uid="{00000000-0005-0000-0000-0000C04D0000}"/>
    <cellStyle name="Input 10 4 3 5" xfId="21037" xr:uid="{00000000-0005-0000-0000-0000C14D0000}"/>
    <cellStyle name="Input 10 4 3 5 2" xfId="46574" xr:uid="{00000000-0005-0000-0000-0000C24D0000}"/>
    <cellStyle name="Input 10 4 3 5 3" xfId="50480" xr:uid="{00000000-0005-0000-0000-0000C34D0000}"/>
    <cellStyle name="Input 10 4 3 5 4" xfId="38443" xr:uid="{00000000-0005-0000-0000-0000C44D0000}"/>
    <cellStyle name="Input 10 4 3 6" xfId="21690" xr:uid="{00000000-0005-0000-0000-0000C54D0000}"/>
    <cellStyle name="Input 10 4 3 6 2" xfId="47227" xr:uid="{00000000-0005-0000-0000-0000C64D0000}"/>
    <cellStyle name="Input 10 4 3 6 3" xfId="51133" xr:uid="{00000000-0005-0000-0000-0000C74D0000}"/>
    <cellStyle name="Input 10 4 3 7" xfId="41030" xr:uid="{00000000-0005-0000-0000-0000C84D0000}"/>
    <cellStyle name="Input 10 4 3 8" xfId="42060" xr:uid="{00000000-0005-0000-0000-0000C94D0000}"/>
    <cellStyle name="Input 10 4 4" xfId="14794" xr:uid="{00000000-0005-0000-0000-0000CA4D0000}"/>
    <cellStyle name="Input 10 4 4 2" xfId="42910" xr:uid="{00000000-0005-0000-0000-0000CB4D0000}"/>
    <cellStyle name="Input 10 4 4 3" xfId="39435" xr:uid="{00000000-0005-0000-0000-0000CC4D0000}"/>
    <cellStyle name="Input 10 4 4 4" xfId="32429" xr:uid="{00000000-0005-0000-0000-0000CD4D0000}"/>
    <cellStyle name="Input 10 4 5" xfId="13079" xr:uid="{00000000-0005-0000-0000-0000CE4D0000}"/>
    <cellStyle name="Input 10 4 5 2" xfId="42300" xr:uid="{00000000-0005-0000-0000-0000CF4D0000}"/>
    <cellStyle name="Input 10 4 5 3" xfId="43197" xr:uid="{00000000-0005-0000-0000-0000D04D0000}"/>
    <cellStyle name="Input 10 4 5 4" xfId="30728" xr:uid="{00000000-0005-0000-0000-0000D14D0000}"/>
    <cellStyle name="Input 10 4 6" xfId="19465" xr:uid="{00000000-0005-0000-0000-0000D24D0000}"/>
    <cellStyle name="Input 10 4 6 2" xfId="45002" xr:uid="{00000000-0005-0000-0000-0000D34D0000}"/>
    <cellStyle name="Input 10 4 6 3" xfId="48908" xr:uid="{00000000-0005-0000-0000-0000D44D0000}"/>
    <cellStyle name="Input 10 4 6 4" xfId="37023" xr:uid="{00000000-0005-0000-0000-0000D54D0000}"/>
    <cellStyle name="Input 10 4 7" xfId="20109" xr:uid="{00000000-0005-0000-0000-0000D64D0000}"/>
    <cellStyle name="Input 10 4 7 2" xfId="45646" xr:uid="{00000000-0005-0000-0000-0000D74D0000}"/>
    <cellStyle name="Input 10 4 7 3" xfId="49552" xr:uid="{00000000-0005-0000-0000-0000D84D0000}"/>
    <cellStyle name="Input 10 4 7 4" xfId="37597" xr:uid="{00000000-0005-0000-0000-0000D94D0000}"/>
    <cellStyle name="Input 10 4 8" xfId="19702" xr:uid="{00000000-0005-0000-0000-0000DA4D0000}"/>
    <cellStyle name="Input 10 4 8 2" xfId="45239" xr:uid="{00000000-0005-0000-0000-0000DB4D0000}"/>
    <cellStyle name="Input 10 4 8 3" xfId="49145" xr:uid="{00000000-0005-0000-0000-0000DC4D0000}"/>
    <cellStyle name="Input 10 4 9" xfId="39770" xr:uid="{00000000-0005-0000-0000-0000DD4D0000}"/>
    <cellStyle name="Input 10 5" xfId="22428" xr:uid="{00000000-0005-0000-0000-0000DE4D0000}"/>
    <cellStyle name="Input 10 6" xfId="22922" xr:uid="{00000000-0005-0000-0000-0000DF4D0000}"/>
    <cellStyle name="Input 10 7" xfId="52987" xr:uid="{00000000-0005-0000-0000-0000E04D0000}"/>
    <cellStyle name="Input 10_Sheet1" xfId="1802" xr:uid="{00000000-0005-0000-0000-0000E14D0000}"/>
    <cellStyle name="Input 11" xfId="1803" xr:uid="{00000000-0005-0000-0000-0000E24D0000}"/>
    <cellStyle name="Input 11 2" xfId="1804" xr:uid="{00000000-0005-0000-0000-0000E34D0000}"/>
    <cellStyle name="Input 11 2 2" xfId="1805" xr:uid="{00000000-0005-0000-0000-0000E44D0000}"/>
    <cellStyle name="Input 11 2 2 2" xfId="7012" xr:uid="{00000000-0005-0000-0000-0000E54D0000}"/>
    <cellStyle name="Input 11 2 2 2 10" xfId="39520" xr:uid="{00000000-0005-0000-0000-0000E64D0000}"/>
    <cellStyle name="Input 11 2 2 2 2" xfId="10542" xr:uid="{00000000-0005-0000-0000-0000E74D0000}"/>
    <cellStyle name="Input 11 2 2 2 2 2" xfId="18335" xr:uid="{00000000-0005-0000-0000-0000E84D0000}"/>
    <cellStyle name="Input 11 2 2 2 2 2 2" xfId="43882" xr:uid="{00000000-0005-0000-0000-0000E94D0000}"/>
    <cellStyle name="Input 11 2 2 2 2 2 3" xfId="47791" xr:uid="{00000000-0005-0000-0000-0000EA4D0000}"/>
    <cellStyle name="Input 11 2 2 2 2 2 4" xfId="35972" xr:uid="{00000000-0005-0000-0000-0000EB4D0000}"/>
    <cellStyle name="Input 11 2 2 2 2 3" xfId="20040" xr:uid="{00000000-0005-0000-0000-0000EC4D0000}"/>
    <cellStyle name="Input 11 2 2 2 2 3 2" xfId="45577" xr:uid="{00000000-0005-0000-0000-0000ED4D0000}"/>
    <cellStyle name="Input 11 2 2 2 2 3 3" xfId="49483" xr:uid="{00000000-0005-0000-0000-0000EE4D0000}"/>
    <cellStyle name="Input 11 2 2 2 2 3 4" xfId="37538" xr:uid="{00000000-0005-0000-0000-0000EF4D0000}"/>
    <cellStyle name="Input 11 2 2 2 2 4" xfId="12616" xr:uid="{00000000-0005-0000-0000-0000F04D0000}"/>
    <cellStyle name="Input 11 2 2 2 2 4 2" xfId="42095" xr:uid="{00000000-0005-0000-0000-0000F14D0000}"/>
    <cellStyle name="Input 11 2 2 2 2 4 3" xfId="42566" xr:uid="{00000000-0005-0000-0000-0000F24D0000}"/>
    <cellStyle name="Input 11 2 2 2 2 4 4" xfId="30282" xr:uid="{00000000-0005-0000-0000-0000F34D0000}"/>
    <cellStyle name="Input 11 2 2 2 2 5" xfId="20748" xr:uid="{00000000-0005-0000-0000-0000F44D0000}"/>
    <cellStyle name="Input 11 2 2 2 2 5 2" xfId="46285" xr:uid="{00000000-0005-0000-0000-0000F54D0000}"/>
    <cellStyle name="Input 11 2 2 2 2 5 3" xfId="50191" xr:uid="{00000000-0005-0000-0000-0000F64D0000}"/>
    <cellStyle name="Input 11 2 2 2 2 5 4" xfId="38154" xr:uid="{00000000-0005-0000-0000-0000F74D0000}"/>
    <cellStyle name="Input 11 2 2 2 2 6" xfId="21401" xr:uid="{00000000-0005-0000-0000-0000F84D0000}"/>
    <cellStyle name="Input 11 2 2 2 2 6 2" xfId="46938" xr:uid="{00000000-0005-0000-0000-0000F94D0000}"/>
    <cellStyle name="Input 11 2 2 2 2 6 3" xfId="50844" xr:uid="{00000000-0005-0000-0000-0000FA4D0000}"/>
    <cellStyle name="Input 11 2 2 2 2 7" xfId="40741" xr:uid="{00000000-0005-0000-0000-0000FB4D0000}"/>
    <cellStyle name="Input 11 2 2 2 2 8" xfId="43244" xr:uid="{00000000-0005-0000-0000-0000FC4D0000}"/>
    <cellStyle name="Input 11 2 2 2 3" xfId="10837" xr:uid="{00000000-0005-0000-0000-0000FD4D0000}"/>
    <cellStyle name="Input 11 2 2 2 3 2" xfId="18630" xr:uid="{00000000-0005-0000-0000-0000FE4D0000}"/>
    <cellStyle name="Input 11 2 2 2 3 2 2" xfId="44177" xr:uid="{00000000-0005-0000-0000-0000FF4D0000}"/>
    <cellStyle name="Input 11 2 2 2 3 2 3" xfId="48086" xr:uid="{00000000-0005-0000-0000-0000004E0000}"/>
    <cellStyle name="Input 11 2 2 2 3 2 4" xfId="36267" xr:uid="{00000000-0005-0000-0000-0000014E0000}"/>
    <cellStyle name="Input 11 2 2 2 3 3" xfId="12167" xr:uid="{00000000-0005-0000-0000-0000024E0000}"/>
    <cellStyle name="Input 11 2 2 2 3 3 2" xfId="41912" xr:uid="{00000000-0005-0000-0000-0000034E0000}"/>
    <cellStyle name="Input 11 2 2 2 3 3 3" xfId="40345" xr:uid="{00000000-0005-0000-0000-0000044E0000}"/>
    <cellStyle name="Input 11 2 2 2 3 3 4" xfId="29839" xr:uid="{00000000-0005-0000-0000-0000054E0000}"/>
    <cellStyle name="Input 11 2 2 2 3 4" xfId="20364" xr:uid="{00000000-0005-0000-0000-0000064E0000}"/>
    <cellStyle name="Input 11 2 2 2 3 4 2" xfId="45901" xr:uid="{00000000-0005-0000-0000-0000074E0000}"/>
    <cellStyle name="Input 11 2 2 2 3 4 3" xfId="49807" xr:uid="{00000000-0005-0000-0000-0000084E0000}"/>
    <cellStyle name="Input 11 2 2 2 3 4 4" xfId="37820" xr:uid="{00000000-0005-0000-0000-0000094E0000}"/>
    <cellStyle name="Input 11 2 2 2 3 5" xfId="21043" xr:uid="{00000000-0005-0000-0000-00000A4E0000}"/>
    <cellStyle name="Input 11 2 2 2 3 5 2" xfId="46580" xr:uid="{00000000-0005-0000-0000-00000B4E0000}"/>
    <cellStyle name="Input 11 2 2 2 3 5 3" xfId="50486" xr:uid="{00000000-0005-0000-0000-00000C4E0000}"/>
    <cellStyle name="Input 11 2 2 2 3 5 4" xfId="38449" xr:uid="{00000000-0005-0000-0000-00000D4E0000}"/>
    <cellStyle name="Input 11 2 2 2 3 6" xfId="21696" xr:uid="{00000000-0005-0000-0000-00000E4E0000}"/>
    <cellStyle name="Input 11 2 2 2 3 6 2" xfId="47233" xr:uid="{00000000-0005-0000-0000-00000F4E0000}"/>
    <cellStyle name="Input 11 2 2 2 3 6 3" xfId="51139" xr:uid="{00000000-0005-0000-0000-0000104E0000}"/>
    <cellStyle name="Input 11 2 2 2 3 7" xfId="41036" xr:uid="{00000000-0005-0000-0000-0000114E0000}"/>
    <cellStyle name="Input 11 2 2 2 3 8" xfId="40240" xr:uid="{00000000-0005-0000-0000-0000124E0000}"/>
    <cellStyle name="Input 11 2 2 2 4" xfId="14800" xr:uid="{00000000-0005-0000-0000-0000134E0000}"/>
    <cellStyle name="Input 11 2 2 2 4 2" xfId="42916" xr:uid="{00000000-0005-0000-0000-0000144E0000}"/>
    <cellStyle name="Input 11 2 2 2 4 3" xfId="41292" xr:uid="{00000000-0005-0000-0000-0000154E0000}"/>
    <cellStyle name="Input 11 2 2 2 4 4" xfId="32435" xr:uid="{00000000-0005-0000-0000-0000164E0000}"/>
    <cellStyle name="Input 11 2 2 2 5" xfId="13082" xr:uid="{00000000-0005-0000-0000-0000174E0000}"/>
    <cellStyle name="Input 11 2 2 2 5 2" xfId="42303" xr:uid="{00000000-0005-0000-0000-0000184E0000}"/>
    <cellStyle name="Input 11 2 2 2 5 3" xfId="43686" xr:uid="{00000000-0005-0000-0000-0000194E0000}"/>
    <cellStyle name="Input 11 2 2 2 5 4" xfId="30731" xr:uid="{00000000-0005-0000-0000-00001A4E0000}"/>
    <cellStyle name="Input 11 2 2 2 6" xfId="12038" xr:uid="{00000000-0005-0000-0000-00001B4E0000}"/>
    <cellStyle name="Input 11 2 2 2 6 2" xfId="41794" xr:uid="{00000000-0005-0000-0000-00001C4E0000}"/>
    <cellStyle name="Input 11 2 2 2 6 3" xfId="47589" xr:uid="{00000000-0005-0000-0000-00001D4E0000}"/>
    <cellStyle name="Input 11 2 2 2 6 4" xfId="29717" xr:uid="{00000000-0005-0000-0000-00001E4E0000}"/>
    <cellStyle name="Input 11 2 2 2 7" xfId="20530" xr:uid="{00000000-0005-0000-0000-00001F4E0000}"/>
    <cellStyle name="Input 11 2 2 2 7 2" xfId="46067" xr:uid="{00000000-0005-0000-0000-0000204E0000}"/>
    <cellStyle name="Input 11 2 2 2 7 3" xfId="49973" xr:uid="{00000000-0005-0000-0000-0000214E0000}"/>
    <cellStyle name="Input 11 2 2 2 7 4" xfId="37959" xr:uid="{00000000-0005-0000-0000-0000224E0000}"/>
    <cellStyle name="Input 11 2 2 2 8" xfId="11550" xr:uid="{00000000-0005-0000-0000-0000234E0000}"/>
    <cellStyle name="Input 11 2 2 2 8 2" xfId="41561" xr:uid="{00000000-0005-0000-0000-0000244E0000}"/>
    <cellStyle name="Input 11 2 2 2 8 3" xfId="42024" xr:uid="{00000000-0005-0000-0000-0000254E0000}"/>
    <cellStyle name="Input 11 2 2 2 9" xfId="39776" xr:uid="{00000000-0005-0000-0000-0000264E0000}"/>
    <cellStyle name="Input 11 2 2 3" xfId="52994" xr:uid="{00000000-0005-0000-0000-0000274E0000}"/>
    <cellStyle name="Input 11 2 3" xfId="7011" xr:uid="{00000000-0005-0000-0000-0000284E0000}"/>
    <cellStyle name="Input 11 2 3 10" xfId="40408" xr:uid="{00000000-0005-0000-0000-0000294E0000}"/>
    <cellStyle name="Input 11 2 3 11" xfId="52995" xr:uid="{00000000-0005-0000-0000-00002A4E0000}"/>
    <cellStyle name="Input 11 2 3 2" xfId="10541" xr:uid="{00000000-0005-0000-0000-00002B4E0000}"/>
    <cellStyle name="Input 11 2 3 2 2" xfId="18334" xr:uid="{00000000-0005-0000-0000-00002C4E0000}"/>
    <cellStyle name="Input 11 2 3 2 2 2" xfId="43881" xr:uid="{00000000-0005-0000-0000-00002D4E0000}"/>
    <cellStyle name="Input 11 2 3 2 2 3" xfId="47790" xr:uid="{00000000-0005-0000-0000-00002E4E0000}"/>
    <cellStyle name="Input 11 2 3 2 2 4" xfId="35971" xr:uid="{00000000-0005-0000-0000-00002F4E0000}"/>
    <cellStyle name="Input 11 2 3 2 3" xfId="19433" xr:uid="{00000000-0005-0000-0000-0000304E0000}"/>
    <cellStyle name="Input 11 2 3 2 3 2" xfId="44970" xr:uid="{00000000-0005-0000-0000-0000314E0000}"/>
    <cellStyle name="Input 11 2 3 2 3 3" xfId="48876" xr:uid="{00000000-0005-0000-0000-0000324E0000}"/>
    <cellStyle name="Input 11 2 3 2 3 4" xfId="36998" xr:uid="{00000000-0005-0000-0000-0000334E0000}"/>
    <cellStyle name="Input 11 2 3 2 4" xfId="11562" xr:uid="{00000000-0005-0000-0000-0000344E0000}"/>
    <cellStyle name="Input 11 2 3 2 4 2" xfId="41573" xr:uid="{00000000-0005-0000-0000-0000354E0000}"/>
    <cellStyle name="Input 11 2 3 2 4 3" xfId="43603" xr:uid="{00000000-0005-0000-0000-0000364E0000}"/>
    <cellStyle name="Input 11 2 3 2 4 4" xfId="29273" xr:uid="{00000000-0005-0000-0000-0000374E0000}"/>
    <cellStyle name="Input 11 2 3 2 5" xfId="20747" xr:uid="{00000000-0005-0000-0000-0000384E0000}"/>
    <cellStyle name="Input 11 2 3 2 5 2" xfId="46284" xr:uid="{00000000-0005-0000-0000-0000394E0000}"/>
    <cellStyle name="Input 11 2 3 2 5 3" xfId="50190" xr:uid="{00000000-0005-0000-0000-00003A4E0000}"/>
    <cellStyle name="Input 11 2 3 2 5 4" xfId="38153" xr:uid="{00000000-0005-0000-0000-00003B4E0000}"/>
    <cellStyle name="Input 11 2 3 2 6" xfId="21400" xr:uid="{00000000-0005-0000-0000-00003C4E0000}"/>
    <cellStyle name="Input 11 2 3 2 6 2" xfId="46937" xr:uid="{00000000-0005-0000-0000-00003D4E0000}"/>
    <cellStyle name="Input 11 2 3 2 6 3" xfId="50843" xr:uid="{00000000-0005-0000-0000-00003E4E0000}"/>
    <cellStyle name="Input 11 2 3 2 7" xfId="40740" xr:uid="{00000000-0005-0000-0000-00003F4E0000}"/>
    <cellStyle name="Input 11 2 3 2 8" xfId="41441" xr:uid="{00000000-0005-0000-0000-0000404E0000}"/>
    <cellStyle name="Input 11 2 3 3" xfId="10836" xr:uid="{00000000-0005-0000-0000-0000414E0000}"/>
    <cellStyle name="Input 11 2 3 3 2" xfId="18629" xr:uid="{00000000-0005-0000-0000-0000424E0000}"/>
    <cellStyle name="Input 11 2 3 3 2 2" xfId="44176" xr:uid="{00000000-0005-0000-0000-0000434E0000}"/>
    <cellStyle name="Input 11 2 3 3 2 3" xfId="48085" xr:uid="{00000000-0005-0000-0000-0000444E0000}"/>
    <cellStyle name="Input 11 2 3 3 2 4" xfId="36266" xr:uid="{00000000-0005-0000-0000-0000454E0000}"/>
    <cellStyle name="Input 11 2 3 3 3" xfId="11515" xr:uid="{00000000-0005-0000-0000-0000464E0000}"/>
    <cellStyle name="Input 11 2 3 3 3 2" xfId="41526" xr:uid="{00000000-0005-0000-0000-0000474E0000}"/>
    <cellStyle name="Input 11 2 3 3 3 3" xfId="41395" xr:uid="{00000000-0005-0000-0000-0000484E0000}"/>
    <cellStyle name="Input 11 2 3 3 3 4" xfId="29230" xr:uid="{00000000-0005-0000-0000-0000494E0000}"/>
    <cellStyle name="Input 11 2 3 3 4" xfId="18903" xr:uid="{00000000-0005-0000-0000-00004A4E0000}"/>
    <cellStyle name="Input 11 2 3 3 4 2" xfId="44440" xr:uid="{00000000-0005-0000-0000-00004B4E0000}"/>
    <cellStyle name="Input 11 2 3 3 4 3" xfId="48346" xr:uid="{00000000-0005-0000-0000-00004C4E0000}"/>
    <cellStyle name="Input 11 2 3 3 4 4" xfId="36536" xr:uid="{00000000-0005-0000-0000-00004D4E0000}"/>
    <cellStyle name="Input 11 2 3 3 5" xfId="21042" xr:uid="{00000000-0005-0000-0000-00004E4E0000}"/>
    <cellStyle name="Input 11 2 3 3 5 2" xfId="46579" xr:uid="{00000000-0005-0000-0000-00004F4E0000}"/>
    <cellStyle name="Input 11 2 3 3 5 3" xfId="50485" xr:uid="{00000000-0005-0000-0000-0000504E0000}"/>
    <cellStyle name="Input 11 2 3 3 5 4" xfId="38448" xr:uid="{00000000-0005-0000-0000-0000514E0000}"/>
    <cellStyle name="Input 11 2 3 3 6" xfId="21695" xr:uid="{00000000-0005-0000-0000-0000524E0000}"/>
    <cellStyle name="Input 11 2 3 3 6 2" xfId="47232" xr:uid="{00000000-0005-0000-0000-0000534E0000}"/>
    <cellStyle name="Input 11 2 3 3 6 3" xfId="51138" xr:uid="{00000000-0005-0000-0000-0000544E0000}"/>
    <cellStyle name="Input 11 2 3 3 7" xfId="41035" xr:uid="{00000000-0005-0000-0000-0000554E0000}"/>
    <cellStyle name="Input 11 2 3 3 8" xfId="43378" xr:uid="{00000000-0005-0000-0000-0000564E0000}"/>
    <cellStyle name="Input 11 2 3 4" xfId="14799" xr:uid="{00000000-0005-0000-0000-0000574E0000}"/>
    <cellStyle name="Input 11 2 3 4 2" xfId="42915" xr:uid="{00000000-0005-0000-0000-0000584E0000}"/>
    <cellStyle name="Input 11 2 3 4 3" xfId="39064" xr:uid="{00000000-0005-0000-0000-0000594E0000}"/>
    <cellStyle name="Input 11 2 3 4 4" xfId="32434" xr:uid="{00000000-0005-0000-0000-00005A4E0000}"/>
    <cellStyle name="Input 11 2 3 5" xfId="13081" xr:uid="{00000000-0005-0000-0000-00005B4E0000}"/>
    <cellStyle name="Input 11 2 3 5 2" xfId="42302" xr:uid="{00000000-0005-0000-0000-00005C4E0000}"/>
    <cellStyle name="Input 11 2 3 5 3" xfId="42798" xr:uid="{00000000-0005-0000-0000-00005D4E0000}"/>
    <cellStyle name="Input 11 2 3 5 4" xfId="30730" xr:uid="{00000000-0005-0000-0000-00005E4E0000}"/>
    <cellStyle name="Input 11 2 3 6" xfId="19459" xr:uid="{00000000-0005-0000-0000-00005F4E0000}"/>
    <cellStyle name="Input 11 2 3 6 2" xfId="44996" xr:uid="{00000000-0005-0000-0000-0000604E0000}"/>
    <cellStyle name="Input 11 2 3 6 3" xfId="48902" xr:uid="{00000000-0005-0000-0000-0000614E0000}"/>
    <cellStyle name="Input 11 2 3 6 4" xfId="37018" xr:uid="{00000000-0005-0000-0000-0000624E0000}"/>
    <cellStyle name="Input 11 2 3 7" xfId="11473" xr:uid="{00000000-0005-0000-0000-0000634E0000}"/>
    <cellStyle name="Input 11 2 3 7 2" xfId="41484" xr:uid="{00000000-0005-0000-0000-0000644E0000}"/>
    <cellStyle name="Input 11 2 3 7 3" xfId="39358" xr:uid="{00000000-0005-0000-0000-0000654E0000}"/>
    <cellStyle name="Input 11 2 3 7 4" xfId="29189" xr:uid="{00000000-0005-0000-0000-0000664E0000}"/>
    <cellStyle name="Input 11 2 3 8" xfId="19458" xr:uid="{00000000-0005-0000-0000-0000674E0000}"/>
    <cellStyle name="Input 11 2 3 8 2" xfId="44995" xr:uid="{00000000-0005-0000-0000-0000684E0000}"/>
    <cellStyle name="Input 11 2 3 8 3" xfId="48901" xr:uid="{00000000-0005-0000-0000-0000694E0000}"/>
    <cellStyle name="Input 11 2 3 9" xfId="39775" xr:uid="{00000000-0005-0000-0000-00006A4E0000}"/>
    <cellStyle name="Input 11 2 4" xfId="22430" xr:uid="{00000000-0005-0000-0000-00006B4E0000}"/>
    <cellStyle name="Input 11 2 5" xfId="52993" xr:uid="{00000000-0005-0000-0000-00006C4E0000}"/>
    <cellStyle name="Input 11 2_Sheet1" xfId="1806" xr:uid="{00000000-0005-0000-0000-00006D4E0000}"/>
    <cellStyle name="Input 11 3" xfId="1807" xr:uid="{00000000-0005-0000-0000-00006E4E0000}"/>
    <cellStyle name="Input 11 3 2" xfId="7013" xr:uid="{00000000-0005-0000-0000-00006F4E0000}"/>
    <cellStyle name="Input 11 3 2 10" xfId="42201" xr:uid="{00000000-0005-0000-0000-0000704E0000}"/>
    <cellStyle name="Input 11 3 2 2" xfId="10543" xr:uid="{00000000-0005-0000-0000-0000714E0000}"/>
    <cellStyle name="Input 11 3 2 2 2" xfId="18336" xr:uid="{00000000-0005-0000-0000-0000724E0000}"/>
    <cellStyle name="Input 11 3 2 2 2 2" xfId="43883" xr:uid="{00000000-0005-0000-0000-0000734E0000}"/>
    <cellStyle name="Input 11 3 2 2 2 3" xfId="47792" xr:uid="{00000000-0005-0000-0000-0000744E0000}"/>
    <cellStyle name="Input 11 3 2 2 2 4" xfId="35973" xr:uid="{00000000-0005-0000-0000-0000754E0000}"/>
    <cellStyle name="Input 11 3 2 2 3" xfId="19306" xr:uid="{00000000-0005-0000-0000-0000764E0000}"/>
    <cellStyle name="Input 11 3 2 2 3 2" xfId="44843" xr:uid="{00000000-0005-0000-0000-0000774E0000}"/>
    <cellStyle name="Input 11 3 2 2 3 3" xfId="48749" xr:uid="{00000000-0005-0000-0000-0000784E0000}"/>
    <cellStyle name="Input 11 3 2 2 3 4" xfId="36884" xr:uid="{00000000-0005-0000-0000-0000794E0000}"/>
    <cellStyle name="Input 11 3 2 2 4" xfId="19564" xr:uid="{00000000-0005-0000-0000-00007A4E0000}"/>
    <cellStyle name="Input 11 3 2 2 4 2" xfId="45101" xr:uid="{00000000-0005-0000-0000-00007B4E0000}"/>
    <cellStyle name="Input 11 3 2 2 4 3" xfId="49007" xr:uid="{00000000-0005-0000-0000-00007C4E0000}"/>
    <cellStyle name="Input 11 3 2 2 4 4" xfId="37105" xr:uid="{00000000-0005-0000-0000-00007D4E0000}"/>
    <cellStyle name="Input 11 3 2 2 5" xfId="20749" xr:uid="{00000000-0005-0000-0000-00007E4E0000}"/>
    <cellStyle name="Input 11 3 2 2 5 2" xfId="46286" xr:uid="{00000000-0005-0000-0000-00007F4E0000}"/>
    <cellStyle name="Input 11 3 2 2 5 3" xfId="50192" xr:uid="{00000000-0005-0000-0000-0000804E0000}"/>
    <cellStyle name="Input 11 3 2 2 5 4" xfId="38155" xr:uid="{00000000-0005-0000-0000-0000814E0000}"/>
    <cellStyle name="Input 11 3 2 2 6" xfId="21402" xr:uid="{00000000-0005-0000-0000-0000824E0000}"/>
    <cellStyle name="Input 11 3 2 2 6 2" xfId="46939" xr:uid="{00000000-0005-0000-0000-0000834E0000}"/>
    <cellStyle name="Input 11 3 2 2 6 3" xfId="50845" xr:uid="{00000000-0005-0000-0000-0000844E0000}"/>
    <cellStyle name="Input 11 3 2 2 7" xfId="40742" xr:uid="{00000000-0005-0000-0000-0000854E0000}"/>
    <cellStyle name="Input 11 3 2 2 8" xfId="40103" xr:uid="{00000000-0005-0000-0000-0000864E0000}"/>
    <cellStyle name="Input 11 3 2 3" xfId="10838" xr:uid="{00000000-0005-0000-0000-0000874E0000}"/>
    <cellStyle name="Input 11 3 2 3 2" xfId="18631" xr:uid="{00000000-0005-0000-0000-0000884E0000}"/>
    <cellStyle name="Input 11 3 2 3 2 2" xfId="44178" xr:uid="{00000000-0005-0000-0000-0000894E0000}"/>
    <cellStyle name="Input 11 3 2 3 2 3" xfId="48087" xr:uid="{00000000-0005-0000-0000-00008A4E0000}"/>
    <cellStyle name="Input 11 3 2 3 2 4" xfId="36268" xr:uid="{00000000-0005-0000-0000-00008B4E0000}"/>
    <cellStyle name="Input 11 3 2 3 3" xfId="13335" xr:uid="{00000000-0005-0000-0000-00008C4E0000}"/>
    <cellStyle name="Input 11 3 2 3 3 2" xfId="42505" xr:uid="{00000000-0005-0000-0000-00008D4E0000}"/>
    <cellStyle name="Input 11 3 2 3 3 3" xfId="42792" xr:uid="{00000000-0005-0000-0000-00008E4E0000}"/>
    <cellStyle name="Input 11 3 2 3 3 4" xfId="30975" xr:uid="{00000000-0005-0000-0000-00008F4E0000}"/>
    <cellStyle name="Input 11 3 2 3 4" xfId="18963" xr:uid="{00000000-0005-0000-0000-0000904E0000}"/>
    <cellStyle name="Input 11 3 2 3 4 2" xfId="44500" xr:uid="{00000000-0005-0000-0000-0000914E0000}"/>
    <cellStyle name="Input 11 3 2 3 4 3" xfId="48406" xr:uid="{00000000-0005-0000-0000-0000924E0000}"/>
    <cellStyle name="Input 11 3 2 3 4 4" xfId="36589" xr:uid="{00000000-0005-0000-0000-0000934E0000}"/>
    <cellStyle name="Input 11 3 2 3 5" xfId="21044" xr:uid="{00000000-0005-0000-0000-0000944E0000}"/>
    <cellStyle name="Input 11 3 2 3 5 2" xfId="46581" xr:uid="{00000000-0005-0000-0000-0000954E0000}"/>
    <cellStyle name="Input 11 3 2 3 5 3" xfId="50487" xr:uid="{00000000-0005-0000-0000-0000964E0000}"/>
    <cellStyle name="Input 11 3 2 3 5 4" xfId="38450" xr:uid="{00000000-0005-0000-0000-0000974E0000}"/>
    <cellStyle name="Input 11 3 2 3 6" xfId="21697" xr:uid="{00000000-0005-0000-0000-0000984E0000}"/>
    <cellStyle name="Input 11 3 2 3 6 2" xfId="47234" xr:uid="{00000000-0005-0000-0000-0000994E0000}"/>
    <cellStyle name="Input 11 3 2 3 6 3" xfId="51140" xr:uid="{00000000-0005-0000-0000-00009A4E0000}"/>
    <cellStyle name="Input 11 3 2 3 7" xfId="41037" xr:uid="{00000000-0005-0000-0000-00009B4E0000}"/>
    <cellStyle name="Input 11 3 2 3 8" xfId="39380" xr:uid="{00000000-0005-0000-0000-00009C4E0000}"/>
    <cellStyle name="Input 11 3 2 4" xfId="14801" xr:uid="{00000000-0005-0000-0000-00009D4E0000}"/>
    <cellStyle name="Input 11 3 2 4 2" xfId="42917" xr:uid="{00000000-0005-0000-0000-00009E4E0000}"/>
    <cellStyle name="Input 11 3 2 4 3" xfId="43185" xr:uid="{00000000-0005-0000-0000-00009F4E0000}"/>
    <cellStyle name="Input 11 3 2 4 4" xfId="32436" xr:uid="{00000000-0005-0000-0000-0000A04E0000}"/>
    <cellStyle name="Input 11 3 2 5" xfId="13083" xr:uid="{00000000-0005-0000-0000-0000A14E0000}"/>
    <cellStyle name="Input 11 3 2 5 2" xfId="42304" xr:uid="{00000000-0005-0000-0000-0000A24E0000}"/>
    <cellStyle name="Input 11 3 2 5 3" xfId="40544" xr:uid="{00000000-0005-0000-0000-0000A34E0000}"/>
    <cellStyle name="Input 11 3 2 5 4" xfId="30732" xr:uid="{00000000-0005-0000-0000-0000A44E0000}"/>
    <cellStyle name="Input 11 3 2 6" xfId="19926" xr:uid="{00000000-0005-0000-0000-0000A54E0000}"/>
    <cellStyle name="Input 11 3 2 6 2" xfId="45463" xr:uid="{00000000-0005-0000-0000-0000A64E0000}"/>
    <cellStyle name="Input 11 3 2 6 3" xfId="49369" xr:uid="{00000000-0005-0000-0000-0000A74E0000}"/>
    <cellStyle name="Input 11 3 2 6 4" xfId="37440" xr:uid="{00000000-0005-0000-0000-0000A84E0000}"/>
    <cellStyle name="Input 11 3 2 7" xfId="20471" xr:uid="{00000000-0005-0000-0000-0000A94E0000}"/>
    <cellStyle name="Input 11 3 2 7 2" xfId="46008" xr:uid="{00000000-0005-0000-0000-0000AA4E0000}"/>
    <cellStyle name="Input 11 3 2 7 3" xfId="49914" xr:uid="{00000000-0005-0000-0000-0000AB4E0000}"/>
    <cellStyle name="Input 11 3 2 7 4" xfId="37924" xr:uid="{00000000-0005-0000-0000-0000AC4E0000}"/>
    <cellStyle name="Input 11 3 2 8" xfId="19057" xr:uid="{00000000-0005-0000-0000-0000AD4E0000}"/>
    <cellStyle name="Input 11 3 2 8 2" xfId="44594" xr:uid="{00000000-0005-0000-0000-0000AE4E0000}"/>
    <cellStyle name="Input 11 3 2 8 3" xfId="48500" xr:uid="{00000000-0005-0000-0000-0000AF4E0000}"/>
    <cellStyle name="Input 11 3 2 9" xfId="39777" xr:uid="{00000000-0005-0000-0000-0000B04E0000}"/>
    <cellStyle name="Input 11 3 3" xfId="52996" xr:uid="{00000000-0005-0000-0000-0000B14E0000}"/>
    <cellStyle name="Input 11 4" xfId="7010" xr:uid="{00000000-0005-0000-0000-0000B24E0000}"/>
    <cellStyle name="Input 11 4 10" xfId="43545" xr:uid="{00000000-0005-0000-0000-0000B34E0000}"/>
    <cellStyle name="Input 11 4 11" xfId="52997" xr:uid="{00000000-0005-0000-0000-0000B44E0000}"/>
    <cellStyle name="Input 11 4 2" xfId="10540" xr:uid="{00000000-0005-0000-0000-0000B54E0000}"/>
    <cellStyle name="Input 11 4 2 2" xfId="18333" xr:uid="{00000000-0005-0000-0000-0000B64E0000}"/>
    <cellStyle name="Input 11 4 2 2 2" xfId="43880" xr:uid="{00000000-0005-0000-0000-0000B74E0000}"/>
    <cellStyle name="Input 11 4 2 2 3" xfId="47789" xr:uid="{00000000-0005-0000-0000-0000B84E0000}"/>
    <cellStyle name="Input 11 4 2 2 4" xfId="35970" xr:uid="{00000000-0005-0000-0000-0000B94E0000}"/>
    <cellStyle name="Input 11 4 2 3" xfId="20174" xr:uid="{00000000-0005-0000-0000-0000BA4E0000}"/>
    <cellStyle name="Input 11 4 2 3 2" xfId="45711" xr:uid="{00000000-0005-0000-0000-0000BB4E0000}"/>
    <cellStyle name="Input 11 4 2 3 3" xfId="49617" xr:uid="{00000000-0005-0000-0000-0000BC4E0000}"/>
    <cellStyle name="Input 11 4 2 3 4" xfId="37660" xr:uid="{00000000-0005-0000-0000-0000BD4E0000}"/>
    <cellStyle name="Input 11 4 2 4" xfId="11621" xr:uid="{00000000-0005-0000-0000-0000BE4E0000}"/>
    <cellStyle name="Input 11 4 2 4 2" xfId="41632" xr:uid="{00000000-0005-0000-0000-0000BF4E0000}"/>
    <cellStyle name="Input 11 4 2 4 3" xfId="40459" xr:uid="{00000000-0005-0000-0000-0000C04E0000}"/>
    <cellStyle name="Input 11 4 2 4 4" xfId="29324" xr:uid="{00000000-0005-0000-0000-0000C14E0000}"/>
    <cellStyle name="Input 11 4 2 5" xfId="20746" xr:uid="{00000000-0005-0000-0000-0000C24E0000}"/>
    <cellStyle name="Input 11 4 2 5 2" xfId="46283" xr:uid="{00000000-0005-0000-0000-0000C34E0000}"/>
    <cellStyle name="Input 11 4 2 5 3" xfId="50189" xr:uid="{00000000-0005-0000-0000-0000C44E0000}"/>
    <cellStyle name="Input 11 4 2 5 4" xfId="38152" xr:uid="{00000000-0005-0000-0000-0000C54E0000}"/>
    <cellStyle name="Input 11 4 2 6" xfId="21399" xr:uid="{00000000-0005-0000-0000-0000C64E0000}"/>
    <cellStyle name="Input 11 4 2 6 2" xfId="46936" xr:uid="{00000000-0005-0000-0000-0000C74E0000}"/>
    <cellStyle name="Input 11 4 2 6 3" xfId="50842" xr:uid="{00000000-0005-0000-0000-0000C84E0000}"/>
    <cellStyle name="Input 11 4 2 7" xfId="40739" xr:uid="{00000000-0005-0000-0000-0000C94E0000}"/>
    <cellStyle name="Input 11 4 2 8" xfId="39201" xr:uid="{00000000-0005-0000-0000-0000CA4E0000}"/>
    <cellStyle name="Input 11 4 3" xfId="10835" xr:uid="{00000000-0005-0000-0000-0000CB4E0000}"/>
    <cellStyle name="Input 11 4 3 2" xfId="18628" xr:uid="{00000000-0005-0000-0000-0000CC4E0000}"/>
    <cellStyle name="Input 11 4 3 2 2" xfId="44175" xr:uid="{00000000-0005-0000-0000-0000CD4E0000}"/>
    <cellStyle name="Input 11 4 3 2 3" xfId="48084" xr:uid="{00000000-0005-0000-0000-0000CE4E0000}"/>
    <cellStyle name="Input 11 4 3 2 4" xfId="36265" xr:uid="{00000000-0005-0000-0000-0000CF4E0000}"/>
    <cellStyle name="Input 11 4 3 3" xfId="19724" xr:uid="{00000000-0005-0000-0000-0000D04E0000}"/>
    <cellStyle name="Input 11 4 3 3 2" xfId="45261" xr:uid="{00000000-0005-0000-0000-0000D14E0000}"/>
    <cellStyle name="Input 11 4 3 3 3" xfId="49167" xr:uid="{00000000-0005-0000-0000-0000D24E0000}"/>
    <cellStyle name="Input 11 4 3 3 4" xfId="37251" xr:uid="{00000000-0005-0000-0000-0000D34E0000}"/>
    <cellStyle name="Input 11 4 3 4" xfId="11424" xr:uid="{00000000-0005-0000-0000-0000D44E0000}"/>
    <cellStyle name="Input 11 4 3 4 2" xfId="41449" xr:uid="{00000000-0005-0000-0000-0000D54E0000}"/>
    <cellStyle name="Input 11 4 3 4 3" xfId="39176" xr:uid="{00000000-0005-0000-0000-0000D64E0000}"/>
    <cellStyle name="Input 11 4 3 4 4" xfId="29146" xr:uid="{00000000-0005-0000-0000-0000D74E0000}"/>
    <cellStyle name="Input 11 4 3 5" xfId="21041" xr:uid="{00000000-0005-0000-0000-0000D84E0000}"/>
    <cellStyle name="Input 11 4 3 5 2" xfId="46578" xr:uid="{00000000-0005-0000-0000-0000D94E0000}"/>
    <cellStyle name="Input 11 4 3 5 3" xfId="50484" xr:uid="{00000000-0005-0000-0000-0000DA4E0000}"/>
    <cellStyle name="Input 11 4 3 5 4" xfId="38447" xr:uid="{00000000-0005-0000-0000-0000DB4E0000}"/>
    <cellStyle name="Input 11 4 3 6" xfId="21694" xr:uid="{00000000-0005-0000-0000-0000DC4E0000}"/>
    <cellStyle name="Input 11 4 3 6 2" xfId="47231" xr:uid="{00000000-0005-0000-0000-0000DD4E0000}"/>
    <cellStyle name="Input 11 4 3 6 3" xfId="51137" xr:uid="{00000000-0005-0000-0000-0000DE4E0000}"/>
    <cellStyle name="Input 11 4 3 7" xfId="41034" xr:uid="{00000000-0005-0000-0000-0000DF4E0000}"/>
    <cellStyle name="Input 11 4 3 8" xfId="42059" xr:uid="{00000000-0005-0000-0000-0000E04E0000}"/>
    <cellStyle name="Input 11 4 4" xfId="14798" xr:uid="{00000000-0005-0000-0000-0000E14E0000}"/>
    <cellStyle name="Input 11 4 4 2" xfId="42914" xr:uid="{00000000-0005-0000-0000-0000E24E0000}"/>
    <cellStyle name="Input 11 4 4 3" xfId="39277" xr:uid="{00000000-0005-0000-0000-0000E34E0000}"/>
    <cellStyle name="Input 11 4 4 4" xfId="32433" xr:uid="{00000000-0005-0000-0000-0000E44E0000}"/>
    <cellStyle name="Input 11 4 5" xfId="12469" xr:uid="{00000000-0005-0000-0000-0000E54E0000}"/>
    <cellStyle name="Input 11 4 5 2" xfId="41990" xr:uid="{00000000-0005-0000-0000-0000E64E0000}"/>
    <cellStyle name="Input 11 4 5 3" xfId="43336" xr:uid="{00000000-0005-0000-0000-0000E74E0000}"/>
    <cellStyle name="Input 11 4 5 4" xfId="30140" xr:uid="{00000000-0005-0000-0000-0000E84E0000}"/>
    <cellStyle name="Input 11 4 6" xfId="11341" xr:uid="{00000000-0005-0000-0000-0000E94E0000}"/>
    <cellStyle name="Input 11 4 6 2" xfId="41380" xr:uid="{00000000-0005-0000-0000-0000EA4E0000}"/>
    <cellStyle name="Input 11 4 6 3" xfId="40079" xr:uid="{00000000-0005-0000-0000-0000EB4E0000}"/>
    <cellStyle name="Input 11 4 6 4" xfId="29067" xr:uid="{00000000-0005-0000-0000-0000EC4E0000}"/>
    <cellStyle name="Input 11 4 7" xfId="18987" xr:uid="{00000000-0005-0000-0000-0000ED4E0000}"/>
    <cellStyle name="Input 11 4 7 2" xfId="44524" xr:uid="{00000000-0005-0000-0000-0000EE4E0000}"/>
    <cellStyle name="Input 11 4 7 3" xfId="48430" xr:uid="{00000000-0005-0000-0000-0000EF4E0000}"/>
    <cellStyle name="Input 11 4 7 4" xfId="36611" xr:uid="{00000000-0005-0000-0000-0000F04E0000}"/>
    <cellStyle name="Input 11 4 8" xfId="19627" xr:uid="{00000000-0005-0000-0000-0000F14E0000}"/>
    <cellStyle name="Input 11 4 8 2" xfId="45164" xr:uid="{00000000-0005-0000-0000-0000F24E0000}"/>
    <cellStyle name="Input 11 4 8 3" xfId="49070" xr:uid="{00000000-0005-0000-0000-0000F34E0000}"/>
    <cellStyle name="Input 11 4 9" xfId="39774" xr:uid="{00000000-0005-0000-0000-0000F44E0000}"/>
    <cellStyle name="Input 11 5" xfId="22429" xr:uid="{00000000-0005-0000-0000-0000F54E0000}"/>
    <cellStyle name="Input 11 6" xfId="52992" xr:uid="{00000000-0005-0000-0000-0000F64E0000}"/>
    <cellStyle name="Input 11_Sheet1" xfId="1808" xr:uid="{00000000-0005-0000-0000-0000F74E0000}"/>
    <cellStyle name="Input 12" xfId="1809" xr:uid="{00000000-0005-0000-0000-0000F84E0000}"/>
    <cellStyle name="Input 12 2" xfId="1810" xr:uid="{00000000-0005-0000-0000-0000F94E0000}"/>
    <cellStyle name="Input 12 2 2" xfId="1811" xr:uid="{00000000-0005-0000-0000-0000FA4E0000}"/>
    <cellStyle name="Input 12 2 2 2" xfId="7016" xr:uid="{00000000-0005-0000-0000-0000FB4E0000}"/>
    <cellStyle name="Input 12 2 2 2 10" xfId="39418" xr:uid="{00000000-0005-0000-0000-0000FC4E0000}"/>
    <cellStyle name="Input 12 2 2 2 2" xfId="10546" xr:uid="{00000000-0005-0000-0000-0000FD4E0000}"/>
    <cellStyle name="Input 12 2 2 2 2 2" xfId="18339" xr:uid="{00000000-0005-0000-0000-0000FE4E0000}"/>
    <cellStyle name="Input 12 2 2 2 2 2 2" xfId="43886" xr:uid="{00000000-0005-0000-0000-0000FF4E0000}"/>
    <cellStyle name="Input 12 2 2 2 2 2 3" xfId="47795" xr:uid="{00000000-0005-0000-0000-0000004F0000}"/>
    <cellStyle name="Input 12 2 2 2 2 2 4" xfId="35976" xr:uid="{00000000-0005-0000-0000-0000014F0000}"/>
    <cellStyle name="Input 12 2 2 2 2 3" xfId="12624" xr:uid="{00000000-0005-0000-0000-0000024F0000}"/>
    <cellStyle name="Input 12 2 2 2 2 3 2" xfId="42103" xr:uid="{00000000-0005-0000-0000-0000034F0000}"/>
    <cellStyle name="Input 12 2 2 2 2 3 3" xfId="39112" xr:uid="{00000000-0005-0000-0000-0000044F0000}"/>
    <cellStyle name="Input 12 2 2 2 2 3 4" xfId="30289" xr:uid="{00000000-0005-0000-0000-0000054F0000}"/>
    <cellStyle name="Input 12 2 2 2 2 4" xfId="20230" xr:uid="{00000000-0005-0000-0000-0000064F0000}"/>
    <cellStyle name="Input 12 2 2 2 2 4 2" xfId="45767" xr:uid="{00000000-0005-0000-0000-0000074F0000}"/>
    <cellStyle name="Input 12 2 2 2 2 4 3" xfId="49673" xr:uid="{00000000-0005-0000-0000-0000084F0000}"/>
    <cellStyle name="Input 12 2 2 2 2 4 4" xfId="37705" xr:uid="{00000000-0005-0000-0000-0000094F0000}"/>
    <cellStyle name="Input 12 2 2 2 2 5" xfId="20752" xr:uid="{00000000-0005-0000-0000-00000A4F0000}"/>
    <cellStyle name="Input 12 2 2 2 2 5 2" xfId="46289" xr:uid="{00000000-0005-0000-0000-00000B4F0000}"/>
    <cellStyle name="Input 12 2 2 2 2 5 3" xfId="50195" xr:uid="{00000000-0005-0000-0000-00000C4F0000}"/>
    <cellStyle name="Input 12 2 2 2 2 5 4" xfId="38158" xr:uid="{00000000-0005-0000-0000-00000D4F0000}"/>
    <cellStyle name="Input 12 2 2 2 2 6" xfId="21405" xr:uid="{00000000-0005-0000-0000-00000E4F0000}"/>
    <cellStyle name="Input 12 2 2 2 2 6 2" xfId="46942" xr:uid="{00000000-0005-0000-0000-00000F4F0000}"/>
    <cellStyle name="Input 12 2 2 2 2 6 3" xfId="50848" xr:uid="{00000000-0005-0000-0000-0000104F0000}"/>
    <cellStyle name="Input 12 2 2 2 2 7" xfId="40745" xr:uid="{00000000-0005-0000-0000-0000114F0000}"/>
    <cellStyle name="Input 12 2 2 2 2 8" xfId="40600" xr:uid="{00000000-0005-0000-0000-0000124F0000}"/>
    <cellStyle name="Input 12 2 2 2 3" xfId="10841" xr:uid="{00000000-0005-0000-0000-0000134F0000}"/>
    <cellStyle name="Input 12 2 2 2 3 2" xfId="18634" xr:uid="{00000000-0005-0000-0000-0000144F0000}"/>
    <cellStyle name="Input 12 2 2 2 3 2 2" xfId="44181" xr:uid="{00000000-0005-0000-0000-0000154F0000}"/>
    <cellStyle name="Input 12 2 2 2 3 2 3" xfId="48090" xr:uid="{00000000-0005-0000-0000-0000164F0000}"/>
    <cellStyle name="Input 12 2 2 2 3 2 4" xfId="36271" xr:uid="{00000000-0005-0000-0000-0000174F0000}"/>
    <cellStyle name="Input 12 2 2 2 3 3" xfId="19403" xr:uid="{00000000-0005-0000-0000-0000184F0000}"/>
    <cellStyle name="Input 12 2 2 2 3 3 2" xfId="44940" xr:uid="{00000000-0005-0000-0000-0000194F0000}"/>
    <cellStyle name="Input 12 2 2 2 3 3 3" xfId="48846" xr:uid="{00000000-0005-0000-0000-00001A4F0000}"/>
    <cellStyle name="Input 12 2 2 2 3 3 4" xfId="36968" xr:uid="{00000000-0005-0000-0000-00001B4F0000}"/>
    <cellStyle name="Input 12 2 2 2 3 4" xfId="20199" xr:uid="{00000000-0005-0000-0000-00001C4F0000}"/>
    <cellStyle name="Input 12 2 2 2 3 4 2" xfId="45736" xr:uid="{00000000-0005-0000-0000-00001D4F0000}"/>
    <cellStyle name="Input 12 2 2 2 3 4 3" xfId="49642" xr:uid="{00000000-0005-0000-0000-00001E4F0000}"/>
    <cellStyle name="Input 12 2 2 2 3 4 4" xfId="37681" xr:uid="{00000000-0005-0000-0000-00001F4F0000}"/>
    <cellStyle name="Input 12 2 2 2 3 5" xfId="21047" xr:uid="{00000000-0005-0000-0000-0000204F0000}"/>
    <cellStyle name="Input 12 2 2 2 3 5 2" xfId="46584" xr:uid="{00000000-0005-0000-0000-0000214F0000}"/>
    <cellStyle name="Input 12 2 2 2 3 5 3" xfId="50490" xr:uid="{00000000-0005-0000-0000-0000224F0000}"/>
    <cellStyle name="Input 12 2 2 2 3 5 4" xfId="38453" xr:uid="{00000000-0005-0000-0000-0000234F0000}"/>
    <cellStyle name="Input 12 2 2 2 3 6" xfId="21700" xr:uid="{00000000-0005-0000-0000-0000244F0000}"/>
    <cellStyle name="Input 12 2 2 2 3 6 2" xfId="47237" xr:uid="{00000000-0005-0000-0000-0000254F0000}"/>
    <cellStyle name="Input 12 2 2 2 3 6 3" xfId="51143" xr:uid="{00000000-0005-0000-0000-0000264F0000}"/>
    <cellStyle name="Input 12 2 2 2 3 7" xfId="41040" xr:uid="{00000000-0005-0000-0000-0000274F0000}"/>
    <cellStyle name="Input 12 2 2 2 3 8" xfId="40092" xr:uid="{00000000-0005-0000-0000-0000284F0000}"/>
    <cellStyle name="Input 12 2 2 2 4" xfId="14804" xr:uid="{00000000-0005-0000-0000-0000294F0000}"/>
    <cellStyle name="Input 12 2 2 2 4 2" xfId="42920" xr:uid="{00000000-0005-0000-0000-00002A4F0000}"/>
    <cellStyle name="Input 12 2 2 2 4 3" xfId="43673" xr:uid="{00000000-0005-0000-0000-00002B4F0000}"/>
    <cellStyle name="Input 12 2 2 2 4 4" xfId="32439" xr:uid="{00000000-0005-0000-0000-00002C4F0000}"/>
    <cellStyle name="Input 12 2 2 2 5" xfId="13086" xr:uid="{00000000-0005-0000-0000-00002D4F0000}"/>
    <cellStyle name="Input 12 2 2 2 5 2" xfId="42307" xr:uid="{00000000-0005-0000-0000-00002E4F0000}"/>
    <cellStyle name="Input 12 2 2 2 5 3" xfId="43579" xr:uid="{00000000-0005-0000-0000-00002F4F0000}"/>
    <cellStyle name="Input 12 2 2 2 5 4" xfId="30735" xr:uid="{00000000-0005-0000-0000-0000304F0000}"/>
    <cellStyle name="Input 12 2 2 2 6" xfId="20268" xr:uid="{00000000-0005-0000-0000-0000314F0000}"/>
    <cellStyle name="Input 12 2 2 2 6 2" xfId="45805" xr:uid="{00000000-0005-0000-0000-0000324F0000}"/>
    <cellStyle name="Input 12 2 2 2 6 3" xfId="49711" xr:uid="{00000000-0005-0000-0000-0000334F0000}"/>
    <cellStyle name="Input 12 2 2 2 6 4" xfId="37738" xr:uid="{00000000-0005-0000-0000-0000344F0000}"/>
    <cellStyle name="Input 12 2 2 2 7" xfId="19678" xr:uid="{00000000-0005-0000-0000-0000354F0000}"/>
    <cellStyle name="Input 12 2 2 2 7 2" xfId="45215" xr:uid="{00000000-0005-0000-0000-0000364F0000}"/>
    <cellStyle name="Input 12 2 2 2 7 3" xfId="49121" xr:uid="{00000000-0005-0000-0000-0000374F0000}"/>
    <cellStyle name="Input 12 2 2 2 7 4" xfId="37210" xr:uid="{00000000-0005-0000-0000-0000384F0000}"/>
    <cellStyle name="Input 12 2 2 2 8" xfId="19154" xr:uid="{00000000-0005-0000-0000-0000394F0000}"/>
    <cellStyle name="Input 12 2 2 2 8 2" xfId="44691" xr:uid="{00000000-0005-0000-0000-00003A4F0000}"/>
    <cellStyle name="Input 12 2 2 2 8 3" xfId="48597" xr:uid="{00000000-0005-0000-0000-00003B4F0000}"/>
    <cellStyle name="Input 12 2 2 2 9" xfId="39780" xr:uid="{00000000-0005-0000-0000-00003C4F0000}"/>
    <cellStyle name="Input 12 2 2 3" xfId="53000" xr:uid="{00000000-0005-0000-0000-00003D4F0000}"/>
    <cellStyle name="Input 12 2 3" xfId="7015" xr:uid="{00000000-0005-0000-0000-00003E4F0000}"/>
    <cellStyle name="Input 12 2 3 10" xfId="40290" xr:uid="{00000000-0005-0000-0000-00003F4F0000}"/>
    <cellStyle name="Input 12 2 3 2" xfId="10545" xr:uid="{00000000-0005-0000-0000-0000404F0000}"/>
    <cellStyle name="Input 12 2 3 2 2" xfId="18338" xr:uid="{00000000-0005-0000-0000-0000414F0000}"/>
    <cellStyle name="Input 12 2 3 2 2 2" xfId="43885" xr:uid="{00000000-0005-0000-0000-0000424F0000}"/>
    <cellStyle name="Input 12 2 3 2 2 3" xfId="47794" xr:uid="{00000000-0005-0000-0000-0000434F0000}"/>
    <cellStyle name="Input 12 2 3 2 2 4" xfId="35975" xr:uid="{00000000-0005-0000-0000-0000444F0000}"/>
    <cellStyle name="Input 12 2 3 2 3" xfId="19138" xr:uid="{00000000-0005-0000-0000-0000454F0000}"/>
    <cellStyle name="Input 12 2 3 2 3 2" xfId="44675" xr:uid="{00000000-0005-0000-0000-0000464F0000}"/>
    <cellStyle name="Input 12 2 3 2 3 3" xfId="48581" xr:uid="{00000000-0005-0000-0000-0000474F0000}"/>
    <cellStyle name="Input 12 2 3 2 3 4" xfId="36733" xr:uid="{00000000-0005-0000-0000-0000484F0000}"/>
    <cellStyle name="Input 12 2 3 2 4" xfId="19993" xr:uid="{00000000-0005-0000-0000-0000494F0000}"/>
    <cellStyle name="Input 12 2 3 2 4 2" xfId="45530" xr:uid="{00000000-0005-0000-0000-00004A4F0000}"/>
    <cellStyle name="Input 12 2 3 2 4 3" xfId="49436" xr:uid="{00000000-0005-0000-0000-00004B4F0000}"/>
    <cellStyle name="Input 12 2 3 2 4 4" xfId="37491" xr:uid="{00000000-0005-0000-0000-00004C4F0000}"/>
    <cellStyle name="Input 12 2 3 2 5" xfId="20751" xr:uid="{00000000-0005-0000-0000-00004D4F0000}"/>
    <cellStyle name="Input 12 2 3 2 5 2" xfId="46288" xr:uid="{00000000-0005-0000-0000-00004E4F0000}"/>
    <cellStyle name="Input 12 2 3 2 5 3" xfId="50194" xr:uid="{00000000-0005-0000-0000-00004F4F0000}"/>
    <cellStyle name="Input 12 2 3 2 5 4" xfId="38157" xr:uid="{00000000-0005-0000-0000-0000504F0000}"/>
    <cellStyle name="Input 12 2 3 2 6" xfId="21404" xr:uid="{00000000-0005-0000-0000-0000514F0000}"/>
    <cellStyle name="Input 12 2 3 2 6 2" xfId="46941" xr:uid="{00000000-0005-0000-0000-0000524F0000}"/>
    <cellStyle name="Input 12 2 3 2 6 3" xfId="50847" xr:uid="{00000000-0005-0000-0000-0000534F0000}"/>
    <cellStyle name="Input 12 2 3 2 7" xfId="40744" xr:uid="{00000000-0005-0000-0000-0000544F0000}"/>
    <cellStyle name="Input 12 2 3 2 8" xfId="43741" xr:uid="{00000000-0005-0000-0000-0000554F0000}"/>
    <cellStyle name="Input 12 2 3 3" xfId="10840" xr:uid="{00000000-0005-0000-0000-0000564F0000}"/>
    <cellStyle name="Input 12 2 3 3 2" xfId="18633" xr:uid="{00000000-0005-0000-0000-0000574F0000}"/>
    <cellStyle name="Input 12 2 3 3 2 2" xfId="44180" xr:uid="{00000000-0005-0000-0000-0000584F0000}"/>
    <cellStyle name="Input 12 2 3 3 2 3" xfId="48089" xr:uid="{00000000-0005-0000-0000-0000594F0000}"/>
    <cellStyle name="Input 12 2 3 3 2 4" xfId="36270" xr:uid="{00000000-0005-0000-0000-00005A4F0000}"/>
    <cellStyle name="Input 12 2 3 3 3" xfId="20144" xr:uid="{00000000-0005-0000-0000-00005B4F0000}"/>
    <cellStyle name="Input 12 2 3 3 3 2" xfId="45681" xr:uid="{00000000-0005-0000-0000-00005C4F0000}"/>
    <cellStyle name="Input 12 2 3 3 3 3" xfId="49587" xr:uid="{00000000-0005-0000-0000-00005D4F0000}"/>
    <cellStyle name="Input 12 2 3 3 3 4" xfId="37630" xr:uid="{00000000-0005-0000-0000-00005E4F0000}"/>
    <cellStyle name="Input 12 2 3 3 4" xfId="19079" xr:uid="{00000000-0005-0000-0000-00005F4F0000}"/>
    <cellStyle name="Input 12 2 3 3 4 2" xfId="44616" xr:uid="{00000000-0005-0000-0000-0000604F0000}"/>
    <cellStyle name="Input 12 2 3 3 4 3" xfId="48522" xr:uid="{00000000-0005-0000-0000-0000614F0000}"/>
    <cellStyle name="Input 12 2 3 3 4 4" xfId="36675" xr:uid="{00000000-0005-0000-0000-0000624F0000}"/>
    <cellStyle name="Input 12 2 3 3 5" xfId="21046" xr:uid="{00000000-0005-0000-0000-0000634F0000}"/>
    <cellStyle name="Input 12 2 3 3 5 2" xfId="46583" xr:uid="{00000000-0005-0000-0000-0000644F0000}"/>
    <cellStyle name="Input 12 2 3 3 5 3" xfId="50489" xr:uid="{00000000-0005-0000-0000-0000654F0000}"/>
    <cellStyle name="Input 12 2 3 3 5 4" xfId="38452" xr:uid="{00000000-0005-0000-0000-0000664F0000}"/>
    <cellStyle name="Input 12 2 3 3 6" xfId="21699" xr:uid="{00000000-0005-0000-0000-0000674F0000}"/>
    <cellStyle name="Input 12 2 3 3 6 2" xfId="47236" xr:uid="{00000000-0005-0000-0000-0000684F0000}"/>
    <cellStyle name="Input 12 2 3 3 6 3" xfId="51142" xr:uid="{00000000-0005-0000-0000-0000694F0000}"/>
    <cellStyle name="Input 12 2 3 3 7" xfId="41039" xr:uid="{00000000-0005-0000-0000-00006A4F0000}"/>
    <cellStyle name="Input 12 2 3 3 8" xfId="43233" xr:uid="{00000000-0005-0000-0000-00006B4F0000}"/>
    <cellStyle name="Input 12 2 3 4" xfId="14803" xr:uid="{00000000-0005-0000-0000-00006C4F0000}"/>
    <cellStyle name="Input 12 2 3 4 2" xfId="42919" xr:uid="{00000000-0005-0000-0000-00006D4F0000}"/>
    <cellStyle name="Input 12 2 3 4 3" xfId="42786" xr:uid="{00000000-0005-0000-0000-00006E4F0000}"/>
    <cellStyle name="Input 12 2 3 4 4" xfId="32438" xr:uid="{00000000-0005-0000-0000-00006F4F0000}"/>
    <cellStyle name="Input 12 2 3 5" xfId="13085" xr:uid="{00000000-0005-0000-0000-0000704F0000}"/>
    <cellStyle name="Input 12 2 3 5 2" xfId="42306" xr:uid="{00000000-0005-0000-0000-0000714F0000}"/>
    <cellStyle name="Input 12 2 3 5 3" xfId="42691" xr:uid="{00000000-0005-0000-0000-0000724F0000}"/>
    <cellStyle name="Input 12 2 3 5 4" xfId="30734" xr:uid="{00000000-0005-0000-0000-0000734F0000}"/>
    <cellStyle name="Input 12 2 3 6" xfId="20320" xr:uid="{00000000-0005-0000-0000-0000744F0000}"/>
    <cellStyle name="Input 12 2 3 6 2" xfId="45857" xr:uid="{00000000-0005-0000-0000-0000754F0000}"/>
    <cellStyle name="Input 12 2 3 6 3" xfId="49763" xr:uid="{00000000-0005-0000-0000-0000764F0000}"/>
    <cellStyle name="Input 12 2 3 6 4" xfId="37784" xr:uid="{00000000-0005-0000-0000-0000774F0000}"/>
    <cellStyle name="Input 12 2 3 7" xfId="20061" xr:uid="{00000000-0005-0000-0000-0000784F0000}"/>
    <cellStyle name="Input 12 2 3 7 2" xfId="45598" xr:uid="{00000000-0005-0000-0000-0000794F0000}"/>
    <cellStyle name="Input 12 2 3 7 3" xfId="49504" xr:uid="{00000000-0005-0000-0000-00007A4F0000}"/>
    <cellStyle name="Input 12 2 3 7 4" xfId="37556" xr:uid="{00000000-0005-0000-0000-00007B4F0000}"/>
    <cellStyle name="Input 12 2 3 8" xfId="19652" xr:uid="{00000000-0005-0000-0000-00007C4F0000}"/>
    <cellStyle name="Input 12 2 3 8 2" xfId="45189" xr:uid="{00000000-0005-0000-0000-00007D4F0000}"/>
    <cellStyle name="Input 12 2 3 8 3" xfId="49095" xr:uid="{00000000-0005-0000-0000-00007E4F0000}"/>
    <cellStyle name="Input 12 2 3 9" xfId="39779" xr:uid="{00000000-0005-0000-0000-00007F4F0000}"/>
    <cellStyle name="Input 12 2 4" xfId="52999" xr:uid="{00000000-0005-0000-0000-0000804F0000}"/>
    <cellStyle name="Input 12 2_Sheet1" xfId="1812" xr:uid="{00000000-0005-0000-0000-0000814F0000}"/>
    <cellStyle name="Input 12 3" xfId="1813" xr:uid="{00000000-0005-0000-0000-0000824F0000}"/>
    <cellStyle name="Input 12 3 2" xfId="7017" xr:uid="{00000000-0005-0000-0000-0000834F0000}"/>
    <cellStyle name="Input 12 3 2 10" xfId="39253" xr:uid="{00000000-0005-0000-0000-0000844F0000}"/>
    <cellStyle name="Input 12 3 2 2" xfId="10547" xr:uid="{00000000-0005-0000-0000-0000854F0000}"/>
    <cellStyle name="Input 12 3 2 2 2" xfId="18340" xr:uid="{00000000-0005-0000-0000-0000864F0000}"/>
    <cellStyle name="Input 12 3 2 2 2 2" xfId="43887" xr:uid="{00000000-0005-0000-0000-0000874F0000}"/>
    <cellStyle name="Input 12 3 2 2 2 3" xfId="47796" xr:uid="{00000000-0005-0000-0000-0000884F0000}"/>
    <cellStyle name="Input 12 3 2 2 2 4" xfId="35977" xr:uid="{00000000-0005-0000-0000-0000894F0000}"/>
    <cellStyle name="Input 12 3 2 2 3" xfId="19618" xr:uid="{00000000-0005-0000-0000-00008A4F0000}"/>
    <cellStyle name="Input 12 3 2 2 3 2" xfId="45155" xr:uid="{00000000-0005-0000-0000-00008B4F0000}"/>
    <cellStyle name="Input 12 3 2 2 3 3" xfId="49061" xr:uid="{00000000-0005-0000-0000-00008C4F0000}"/>
    <cellStyle name="Input 12 3 2 2 3 4" xfId="37158" xr:uid="{00000000-0005-0000-0000-00008D4F0000}"/>
    <cellStyle name="Input 12 3 2 2 4" xfId="11822" xr:uid="{00000000-0005-0000-0000-00008E4F0000}"/>
    <cellStyle name="Input 12 3 2 2 4 2" xfId="41760" xr:uid="{00000000-0005-0000-0000-00008F4F0000}"/>
    <cellStyle name="Input 12 3 2 2 4 3" xfId="39148" xr:uid="{00000000-0005-0000-0000-0000904F0000}"/>
    <cellStyle name="Input 12 3 2 2 4 4" xfId="29508" xr:uid="{00000000-0005-0000-0000-0000914F0000}"/>
    <cellStyle name="Input 12 3 2 2 5" xfId="20753" xr:uid="{00000000-0005-0000-0000-0000924F0000}"/>
    <cellStyle name="Input 12 3 2 2 5 2" xfId="46290" xr:uid="{00000000-0005-0000-0000-0000934F0000}"/>
    <cellStyle name="Input 12 3 2 2 5 3" xfId="50196" xr:uid="{00000000-0005-0000-0000-0000944F0000}"/>
    <cellStyle name="Input 12 3 2 2 5 4" xfId="38159" xr:uid="{00000000-0005-0000-0000-0000954F0000}"/>
    <cellStyle name="Input 12 3 2 2 6" xfId="21406" xr:uid="{00000000-0005-0000-0000-0000964F0000}"/>
    <cellStyle name="Input 12 3 2 2 6 2" xfId="46943" xr:uid="{00000000-0005-0000-0000-0000974F0000}"/>
    <cellStyle name="Input 12 3 2 2 6 3" xfId="50849" xr:uid="{00000000-0005-0000-0000-0000984F0000}"/>
    <cellStyle name="Input 12 3 2 2 7" xfId="40746" xr:uid="{00000000-0005-0000-0000-0000994F0000}"/>
    <cellStyle name="Input 12 3 2 2 8" xfId="39711" xr:uid="{00000000-0005-0000-0000-00009A4F0000}"/>
    <cellStyle name="Input 12 3 2 3" xfId="10842" xr:uid="{00000000-0005-0000-0000-00009B4F0000}"/>
    <cellStyle name="Input 12 3 2 3 2" xfId="18635" xr:uid="{00000000-0005-0000-0000-00009C4F0000}"/>
    <cellStyle name="Input 12 3 2 3 2 2" xfId="44182" xr:uid="{00000000-0005-0000-0000-00009D4F0000}"/>
    <cellStyle name="Input 12 3 2 3 2 3" xfId="48091" xr:uid="{00000000-0005-0000-0000-00009E4F0000}"/>
    <cellStyle name="Input 12 3 2 3 2 4" xfId="36272" xr:uid="{00000000-0005-0000-0000-00009F4F0000}"/>
    <cellStyle name="Input 12 3 2 3 3" xfId="20010" xr:uid="{00000000-0005-0000-0000-0000A04F0000}"/>
    <cellStyle name="Input 12 3 2 3 3 2" xfId="45547" xr:uid="{00000000-0005-0000-0000-0000A14F0000}"/>
    <cellStyle name="Input 12 3 2 3 3 3" xfId="49453" xr:uid="{00000000-0005-0000-0000-0000A24F0000}"/>
    <cellStyle name="Input 12 3 2 3 3 4" xfId="37508" xr:uid="{00000000-0005-0000-0000-0000A34F0000}"/>
    <cellStyle name="Input 12 3 2 3 4" xfId="19322" xr:uid="{00000000-0005-0000-0000-0000A44F0000}"/>
    <cellStyle name="Input 12 3 2 3 4 2" xfId="44859" xr:uid="{00000000-0005-0000-0000-0000A54F0000}"/>
    <cellStyle name="Input 12 3 2 3 4 3" xfId="48765" xr:uid="{00000000-0005-0000-0000-0000A64F0000}"/>
    <cellStyle name="Input 12 3 2 3 4 4" xfId="36900" xr:uid="{00000000-0005-0000-0000-0000A74F0000}"/>
    <cellStyle name="Input 12 3 2 3 5" xfId="21048" xr:uid="{00000000-0005-0000-0000-0000A84F0000}"/>
    <cellStyle name="Input 12 3 2 3 5 2" xfId="46585" xr:uid="{00000000-0005-0000-0000-0000A94F0000}"/>
    <cellStyle name="Input 12 3 2 3 5 3" xfId="50491" xr:uid="{00000000-0005-0000-0000-0000AA4F0000}"/>
    <cellStyle name="Input 12 3 2 3 5 4" xfId="38454" xr:uid="{00000000-0005-0000-0000-0000AB4F0000}"/>
    <cellStyle name="Input 12 3 2 3 6" xfId="21701" xr:uid="{00000000-0005-0000-0000-0000AC4F0000}"/>
    <cellStyle name="Input 12 3 2 3 6 2" xfId="47238" xr:uid="{00000000-0005-0000-0000-0000AD4F0000}"/>
    <cellStyle name="Input 12 3 2 3 6 3" xfId="51144" xr:uid="{00000000-0005-0000-0000-0000AE4F0000}"/>
    <cellStyle name="Input 12 3 2 3 7" xfId="41041" xr:uid="{00000000-0005-0000-0000-0000AF4F0000}"/>
    <cellStyle name="Input 12 3 2 3 8" xfId="42840" xr:uid="{00000000-0005-0000-0000-0000B04F0000}"/>
    <cellStyle name="Input 12 3 2 4" xfId="14805" xr:uid="{00000000-0005-0000-0000-0000B14F0000}"/>
    <cellStyle name="Input 12 3 2 4 2" xfId="42921" xr:uid="{00000000-0005-0000-0000-0000B24F0000}"/>
    <cellStyle name="Input 12 3 2 4 3" xfId="40532" xr:uid="{00000000-0005-0000-0000-0000B34F0000}"/>
    <cellStyle name="Input 12 3 2 4 4" xfId="32440" xr:uid="{00000000-0005-0000-0000-0000B44F0000}"/>
    <cellStyle name="Input 12 3 2 5" xfId="13087" xr:uid="{00000000-0005-0000-0000-0000B54F0000}"/>
    <cellStyle name="Input 12 3 2 5 2" xfId="42308" xr:uid="{00000000-0005-0000-0000-0000B64F0000}"/>
    <cellStyle name="Input 12 3 2 5 3" xfId="40440" xr:uid="{00000000-0005-0000-0000-0000B74F0000}"/>
    <cellStyle name="Input 12 3 2 5 4" xfId="30736" xr:uid="{00000000-0005-0000-0000-0000B84F0000}"/>
    <cellStyle name="Input 12 3 2 6" xfId="20069" xr:uid="{00000000-0005-0000-0000-0000B94F0000}"/>
    <cellStyle name="Input 12 3 2 6 2" xfId="45606" xr:uid="{00000000-0005-0000-0000-0000BA4F0000}"/>
    <cellStyle name="Input 12 3 2 6 3" xfId="49512" xr:uid="{00000000-0005-0000-0000-0000BB4F0000}"/>
    <cellStyle name="Input 12 3 2 6 4" xfId="37563" xr:uid="{00000000-0005-0000-0000-0000BC4F0000}"/>
    <cellStyle name="Input 12 3 2 7" xfId="11695" xr:uid="{00000000-0005-0000-0000-0000BD4F0000}"/>
    <cellStyle name="Input 12 3 2 7 2" xfId="41702" xr:uid="{00000000-0005-0000-0000-0000BE4F0000}"/>
    <cellStyle name="Input 12 3 2 7 3" xfId="40456" xr:uid="{00000000-0005-0000-0000-0000BF4F0000}"/>
    <cellStyle name="Input 12 3 2 7 4" xfId="29388" xr:uid="{00000000-0005-0000-0000-0000C04F0000}"/>
    <cellStyle name="Input 12 3 2 8" xfId="20205" xr:uid="{00000000-0005-0000-0000-0000C14F0000}"/>
    <cellStyle name="Input 12 3 2 8 2" xfId="45742" xr:uid="{00000000-0005-0000-0000-0000C24F0000}"/>
    <cellStyle name="Input 12 3 2 8 3" xfId="49648" xr:uid="{00000000-0005-0000-0000-0000C34F0000}"/>
    <cellStyle name="Input 12 3 2 9" xfId="39781" xr:uid="{00000000-0005-0000-0000-0000C44F0000}"/>
    <cellStyle name="Input 12 3 3" xfId="53001" xr:uid="{00000000-0005-0000-0000-0000C54F0000}"/>
    <cellStyle name="Input 12 4" xfId="7014" xr:uid="{00000000-0005-0000-0000-0000C64F0000}"/>
    <cellStyle name="Input 12 4 10" xfId="43428" xr:uid="{00000000-0005-0000-0000-0000C74F0000}"/>
    <cellStyle name="Input 12 4 11" xfId="53002" xr:uid="{00000000-0005-0000-0000-0000C84F0000}"/>
    <cellStyle name="Input 12 4 2" xfId="10544" xr:uid="{00000000-0005-0000-0000-0000C94F0000}"/>
    <cellStyle name="Input 12 4 2 2" xfId="18337" xr:uid="{00000000-0005-0000-0000-0000CA4F0000}"/>
    <cellStyle name="Input 12 4 2 2 2" xfId="43884" xr:uid="{00000000-0005-0000-0000-0000CB4F0000}"/>
    <cellStyle name="Input 12 4 2 2 3" xfId="47793" xr:uid="{00000000-0005-0000-0000-0000CC4F0000}"/>
    <cellStyle name="Input 12 4 2 2 4" xfId="35974" xr:uid="{00000000-0005-0000-0000-0000CD4F0000}"/>
    <cellStyle name="Input 12 4 2 3" xfId="19915" xr:uid="{00000000-0005-0000-0000-0000CE4F0000}"/>
    <cellStyle name="Input 12 4 2 3 2" xfId="45452" xr:uid="{00000000-0005-0000-0000-0000CF4F0000}"/>
    <cellStyle name="Input 12 4 2 3 3" xfId="49358" xr:uid="{00000000-0005-0000-0000-0000D04F0000}"/>
    <cellStyle name="Input 12 4 2 3 4" xfId="37429" xr:uid="{00000000-0005-0000-0000-0000D14F0000}"/>
    <cellStyle name="Input 12 4 2 4" xfId="19189" xr:uid="{00000000-0005-0000-0000-0000D24F0000}"/>
    <cellStyle name="Input 12 4 2 4 2" xfId="44726" xr:uid="{00000000-0005-0000-0000-0000D34F0000}"/>
    <cellStyle name="Input 12 4 2 4 3" xfId="48632" xr:uid="{00000000-0005-0000-0000-0000D44F0000}"/>
    <cellStyle name="Input 12 4 2 4 4" xfId="36776" xr:uid="{00000000-0005-0000-0000-0000D54F0000}"/>
    <cellStyle name="Input 12 4 2 5" xfId="20750" xr:uid="{00000000-0005-0000-0000-0000D64F0000}"/>
    <cellStyle name="Input 12 4 2 5 2" xfId="46287" xr:uid="{00000000-0005-0000-0000-0000D74F0000}"/>
    <cellStyle name="Input 12 4 2 5 3" xfId="50193" xr:uid="{00000000-0005-0000-0000-0000D84F0000}"/>
    <cellStyle name="Input 12 4 2 5 4" xfId="38156" xr:uid="{00000000-0005-0000-0000-0000D94F0000}"/>
    <cellStyle name="Input 12 4 2 6" xfId="21403" xr:uid="{00000000-0005-0000-0000-0000DA4F0000}"/>
    <cellStyle name="Input 12 4 2 6 2" xfId="46940" xr:uid="{00000000-0005-0000-0000-0000DB4F0000}"/>
    <cellStyle name="Input 12 4 2 6 3" xfId="50846" xr:uid="{00000000-0005-0000-0000-0000DC4F0000}"/>
    <cellStyle name="Input 12 4 2 7" xfId="40743" xr:uid="{00000000-0005-0000-0000-0000DD4F0000}"/>
    <cellStyle name="Input 12 4 2 8" xfId="42852" xr:uid="{00000000-0005-0000-0000-0000DE4F0000}"/>
    <cellStyle name="Input 12 4 3" xfId="10839" xr:uid="{00000000-0005-0000-0000-0000DF4F0000}"/>
    <cellStyle name="Input 12 4 3 2" xfId="18632" xr:uid="{00000000-0005-0000-0000-0000E04F0000}"/>
    <cellStyle name="Input 12 4 3 2 2" xfId="44179" xr:uid="{00000000-0005-0000-0000-0000E14F0000}"/>
    <cellStyle name="Input 12 4 3 2 3" xfId="48088" xr:uid="{00000000-0005-0000-0000-0000E24F0000}"/>
    <cellStyle name="Input 12 4 3 2 4" xfId="36269" xr:uid="{00000000-0005-0000-0000-0000E34F0000}"/>
    <cellStyle name="Input 12 4 3 3" xfId="19592" xr:uid="{00000000-0005-0000-0000-0000E44F0000}"/>
    <cellStyle name="Input 12 4 3 3 2" xfId="45129" xr:uid="{00000000-0005-0000-0000-0000E54F0000}"/>
    <cellStyle name="Input 12 4 3 3 3" xfId="49035" xr:uid="{00000000-0005-0000-0000-0000E64F0000}"/>
    <cellStyle name="Input 12 4 3 3 4" xfId="37132" xr:uid="{00000000-0005-0000-0000-0000E74F0000}"/>
    <cellStyle name="Input 12 4 3 4" xfId="19052" xr:uid="{00000000-0005-0000-0000-0000E84F0000}"/>
    <cellStyle name="Input 12 4 3 4 2" xfId="44589" xr:uid="{00000000-0005-0000-0000-0000E94F0000}"/>
    <cellStyle name="Input 12 4 3 4 3" xfId="48495" xr:uid="{00000000-0005-0000-0000-0000EA4F0000}"/>
    <cellStyle name="Input 12 4 3 4 4" xfId="36652" xr:uid="{00000000-0005-0000-0000-0000EB4F0000}"/>
    <cellStyle name="Input 12 4 3 5" xfId="21045" xr:uid="{00000000-0005-0000-0000-0000EC4F0000}"/>
    <cellStyle name="Input 12 4 3 5 2" xfId="46582" xr:uid="{00000000-0005-0000-0000-0000ED4F0000}"/>
    <cellStyle name="Input 12 4 3 5 3" xfId="50488" xr:uid="{00000000-0005-0000-0000-0000EE4F0000}"/>
    <cellStyle name="Input 12 4 3 5 4" xfId="38451" xr:uid="{00000000-0005-0000-0000-0000EF4F0000}"/>
    <cellStyle name="Input 12 4 3 6" xfId="21698" xr:uid="{00000000-0005-0000-0000-0000F04F0000}"/>
    <cellStyle name="Input 12 4 3 6 2" xfId="47235" xr:uid="{00000000-0005-0000-0000-0000F14F0000}"/>
    <cellStyle name="Input 12 4 3 6 3" xfId="51141" xr:uid="{00000000-0005-0000-0000-0000F24F0000}"/>
    <cellStyle name="Input 12 4 3 7" xfId="41038" xr:uid="{00000000-0005-0000-0000-0000F34F0000}"/>
    <cellStyle name="Input 12 4 3 8" xfId="41430" xr:uid="{00000000-0005-0000-0000-0000F44F0000}"/>
    <cellStyle name="Input 12 4 4" xfId="14802" xr:uid="{00000000-0005-0000-0000-0000F54F0000}"/>
    <cellStyle name="Input 12 4 4 2" xfId="42918" xr:uid="{00000000-0005-0000-0000-0000F64F0000}"/>
    <cellStyle name="Input 12 4 4 3" xfId="40044" xr:uid="{00000000-0005-0000-0000-0000F74F0000}"/>
    <cellStyle name="Input 12 4 4 4" xfId="32437" xr:uid="{00000000-0005-0000-0000-0000F84F0000}"/>
    <cellStyle name="Input 12 4 5" xfId="13084" xr:uid="{00000000-0005-0000-0000-0000F94F0000}"/>
    <cellStyle name="Input 12 4 5 2" xfId="42305" xr:uid="{00000000-0005-0000-0000-0000FA4F0000}"/>
    <cellStyle name="Input 12 4 5 3" xfId="39654" xr:uid="{00000000-0005-0000-0000-0000FB4F0000}"/>
    <cellStyle name="Input 12 4 5 4" xfId="30733" xr:uid="{00000000-0005-0000-0000-0000FC4F0000}"/>
    <cellStyle name="Input 12 4 6" xfId="11455" xr:uid="{00000000-0005-0000-0000-0000FD4F0000}"/>
    <cellStyle name="Input 12 4 6 2" xfId="41466" xr:uid="{00000000-0005-0000-0000-0000FE4F0000}"/>
    <cellStyle name="Input 12 4 6 3" xfId="43713" xr:uid="{00000000-0005-0000-0000-0000FF4F0000}"/>
    <cellStyle name="Input 12 4 6 4" xfId="29174" xr:uid="{00000000-0005-0000-0000-000000500000}"/>
    <cellStyle name="Input 12 4 7" xfId="12124" xr:uid="{00000000-0005-0000-0000-000001500000}"/>
    <cellStyle name="Input 12 4 7 2" xfId="41869" xr:uid="{00000000-0005-0000-0000-000002500000}"/>
    <cellStyle name="Input 12 4 7 3" xfId="47497" xr:uid="{00000000-0005-0000-0000-000003500000}"/>
    <cellStyle name="Input 12 4 7 4" xfId="29797" xr:uid="{00000000-0005-0000-0000-000004500000}"/>
    <cellStyle name="Input 12 4 8" xfId="20622" xr:uid="{00000000-0005-0000-0000-000005500000}"/>
    <cellStyle name="Input 12 4 8 2" xfId="46159" xr:uid="{00000000-0005-0000-0000-000006500000}"/>
    <cellStyle name="Input 12 4 8 3" xfId="50065" xr:uid="{00000000-0005-0000-0000-000007500000}"/>
    <cellStyle name="Input 12 4 9" xfId="39778" xr:uid="{00000000-0005-0000-0000-000008500000}"/>
    <cellStyle name="Input 12 5" xfId="22431" xr:uid="{00000000-0005-0000-0000-000009500000}"/>
    <cellStyle name="Input 12 6" xfId="22921" xr:uid="{00000000-0005-0000-0000-00000A500000}"/>
    <cellStyle name="Input 12 7" xfId="52998" xr:uid="{00000000-0005-0000-0000-00000B500000}"/>
    <cellStyle name="Input 12_Sheet1" xfId="1814" xr:uid="{00000000-0005-0000-0000-00000C500000}"/>
    <cellStyle name="Input 13" xfId="1815" xr:uid="{00000000-0005-0000-0000-00000D500000}"/>
    <cellStyle name="Input 13 2" xfId="1816" xr:uid="{00000000-0005-0000-0000-00000E500000}"/>
    <cellStyle name="Input 13 2 2" xfId="1817" xr:uid="{00000000-0005-0000-0000-00000F500000}"/>
    <cellStyle name="Input 13 2 2 2" xfId="7020" xr:uid="{00000000-0005-0000-0000-000010500000}"/>
    <cellStyle name="Input 13 2 2 2 10" xfId="43279" xr:uid="{00000000-0005-0000-0000-000011500000}"/>
    <cellStyle name="Input 13 2 2 2 2" xfId="10550" xr:uid="{00000000-0005-0000-0000-000012500000}"/>
    <cellStyle name="Input 13 2 2 2 2 2" xfId="18343" xr:uid="{00000000-0005-0000-0000-000013500000}"/>
    <cellStyle name="Input 13 2 2 2 2 2 2" xfId="43890" xr:uid="{00000000-0005-0000-0000-000014500000}"/>
    <cellStyle name="Input 13 2 2 2 2 2 3" xfId="47799" xr:uid="{00000000-0005-0000-0000-000015500000}"/>
    <cellStyle name="Input 13 2 2 2 2 2 4" xfId="35980" xr:uid="{00000000-0005-0000-0000-000016500000}"/>
    <cellStyle name="Input 13 2 2 2 2 3" xfId="20039" xr:uid="{00000000-0005-0000-0000-000017500000}"/>
    <cellStyle name="Input 13 2 2 2 2 3 2" xfId="45576" xr:uid="{00000000-0005-0000-0000-000018500000}"/>
    <cellStyle name="Input 13 2 2 2 2 3 3" xfId="49482" xr:uid="{00000000-0005-0000-0000-000019500000}"/>
    <cellStyle name="Input 13 2 2 2 2 3 4" xfId="37537" xr:uid="{00000000-0005-0000-0000-00001A500000}"/>
    <cellStyle name="Input 13 2 2 2 2 4" xfId="13254" xr:uid="{00000000-0005-0000-0000-00001B500000}"/>
    <cellStyle name="Input 13 2 2 2 2 4 2" xfId="42432" xr:uid="{00000000-0005-0000-0000-00001C500000}"/>
    <cellStyle name="Input 13 2 2 2 2 4 3" xfId="40175" xr:uid="{00000000-0005-0000-0000-00001D500000}"/>
    <cellStyle name="Input 13 2 2 2 2 4 4" xfId="30899" xr:uid="{00000000-0005-0000-0000-00001E500000}"/>
    <cellStyle name="Input 13 2 2 2 2 5" xfId="20756" xr:uid="{00000000-0005-0000-0000-00001F500000}"/>
    <cellStyle name="Input 13 2 2 2 2 5 2" xfId="46293" xr:uid="{00000000-0005-0000-0000-000020500000}"/>
    <cellStyle name="Input 13 2 2 2 2 5 3" xfId="50199" xr:uid="{00000000-0005-0000-0000-000021500000}"/>
    <cellStyle name="Input 13 2 2 2 2 5 4" xfId="38162" xr:uid="{00000000-0005-0000-0000-000022500000}"/>
    <cellStyle name="Input 13 2 2 2 2 6" xfId="21409" xr:uid="{00000000-0005-0000-0000-000023500000}"/>
    <cellStyle name="Input 13 2 2 2 2 6 2" xfId="46946" xr:uid="{00000000-0005-0000-0000-000024500000}"/>
    <cellStyle name="Input 13 2 2 2 2 6 3" xfId="50852" xr:uid="{00000000-0005-0000-0000-000025500000}"/>
    <cellStyle name="Input 13 2 2 2 2 7" xfId="40749" xr:uid="{00000000-0005-0000-0000-000026500000}"/>
    <cellStyle name="Input 13 2 2 2 2 8" xfId="40495" xr:uid="{00000000-0005-0000-0000-000027500000}"/>
    <cellStyle name="Input 13 2 2 2 3" xfId="10845" xr:uid="{00000000-0005-0000-0000-000028500000}"/>
    <cellStyle name="Input 13 2 2 2 3 2" xfId="18638" xr:uid="{00000000-0005-0000-0000-000029500000}"/>
    <cellStyle name="Input 13 2 2 2 3 2 2" xfId="44185" xr:uid="{00000000-0005-0000-0000-00002A500000}"/>
    <cellStyle name="Input 13 2 2 2 3 2 3" xfId="48094" xr:uid="{00000000-0005-0000-0000-00002B500000}"/>
    <cellStyle name="Input 13 2 2 2 3 2 4" xfId="36275" xr:uid="{00000000-0005-0000-0000-00002C500000}"/>
    <cellStyle name="Input 13 2 2 2 3 3" xfId="19108" xr:uid="{00000000-0005-0000-0000-00002D500000}"/>
    <cellStyle name="Input 13 2 2 2 3 3 2" xfId="44645" xr:uid="{00000000-0005-0000-0000-00002E500000}"/>
    <cellStyle name="Input 13 2 2 2 3 3 3" xfId="48551" xr:uid="{00000000-0005-0000-0000-00002F500000}"/>
    <cellStyle name="Input 13 2 2 2 3 3 4" xfId="36703" xr:uid="{00000000-0005-0000-0000-000030500000}"/>
    <cellStyle name="Input 13 2 2 2 3 4" xfId="20257" xr:uid="{00000000-0005-0000-0000-000031500000}"/>
    <cellStyle name="Input 13 2 2 2 3 4 2" xfId="45794" xr:uid="{00000000-0005-0000-0000-000032500000}"/>
    <cellStyle name="Input 13 2 2 2 3 4 3" xfId="49700" xr:uid="{00000000-0005-0000-0000-000033500000}"/>
    <cellStyle name="Input 13 2 2 2 3 4 4" xfId="37728" xr:uid="{00000000-0005-0000-0000-000034500000}"/>
    <cellStyle name="Input 13 2 2 2 3 5" xfId="21051" xr:uid="{00000000-0005-0000-0000-000035500000}"/>
    <cellStyle name="Input 13 2 2 2 3 5 2" xfId="46588" xr:uid="{00000000-0005-0000-0000-000036500000}"/>
    <cellStyle name="Input 13 2 2 2 3 5 3" xfId="50494" xr:uid="{00000000-0005-0000-0000-000037500000}"/>
    <cellStyle name="Input 13 2 2 2 3 5 4" xfId="38457" xr:uid="{00000000-0005-0000-0000-000038500000}"/>
    <cellStyle name="Input 13 2 2 2 3 6" xfId="21704" xr:uid="{00000000-0005-0000-0000-000039500000}"/>
    <cellStyle name="Input 13 2 2 2 3 6 2" xfId="47241" xr:uid="{00000000-0005-0000-0000-00003A500000}"/>
    <cellStyle name="Input 13 2 2 2 3 6 3" xfId="51147" xr:uid="{00000000-0005-0000-0000-00003B500000}"/>
    <cellStyle name="Input 13 2 2 2 3 7" xfId="41044" xr:uid="{00000000-0005-0000-0000-00003C500000}"/>
    <cellStyle name="Input 13 2 2 2 3 8" xfId="39699" xr:uid="{00000000-0005-0000-0000-00003D500000}"/>
    <cellStyle name="Input 13 2 2 2 4" xfId="14808" xr:uid="{00000000-0005-0000-0000-00003E500000}"/>
    <cellStyle name="Input 13 2 2 2 4 2" xfId="42924" xr:uid="{00000000-0005-0000-0000-00003F500000}"/>
    <cellStyle name="Input 13 2 2 2 4 3" xfId="43564" xr:uid="{00000000-0005-0000-0000-000040500000}"/>
    <cellStyle name="Input 13 2 2 2 4 4" xfId="32443" xr:uid="{00000000-0005-0000-0000-000041500000}"/>
    <cellStyle name="Input 13 2 2 2 5" xfId="11288" xr:uid="{00000000-0005-0000-0000-000042500000}"/>
    <cellStyle name="Input 13 2 2 2 5 2" xfId="41335" xr:uid="{00000000-0005-0000-0000-000043500000}"/>
    <cellStyle name="Input 13 2 2 2 5 3" xfId="42722" xr:uid="{00000000-0005-0000-0000-000044500000}"/>
    <cellStyle name="Input 13 2 2 2 5 4" xfId="29016" xr:uid="{00000000-0005-0000-0000-000045500000}"/>
    <cellStyle name="Input 13 2 2 2 6" xfId="20232" xr:uid="{00000000-0005-0000-0000-000046500000}"/>
    <cellStyle name="Input 13 2 2 2 6 2" xfId="45769" xr:uid="{00000000-0005-0000-0000-000047500000}"/>
    <cellStyle name="Input 13 2 2 2 6 3" xfId="49675" xr:uid="{00000000-0005-0000-0000-000048500000}"/>
    <cellStyle name="Input 13 2 2 2 6 4" xfId="37706" xr:uid="{00000000-0005-0000-0000-000049500000}"/>
    <cellStyle name="Input 13 2 2 2 7" xfId="19035" xr:uid="{00000000-0005-0000-0000-00004A500000}"/>
    <cellStyle name="Input 13 2 2 2 7 2" xfId="44572" xr:uid="{00000000-0005-0000-0000-00004B500000}"/>
    <cellStyle name="Input 13 2 2 2 7 3" xfId="48478" xr:uid="{00000000-0005-0000-0000-00004C500000}"/>
    <cellStyle name="Input 13 2 2 2 7 4" xfId="36641" xr:uid="{00000000-0005-0000-0000-00004D500000}"/>
    <cellStyle name="Input 13 2 2 2 8" xfId="12868" xr:uid="{00000000-0005-0000-0000-00004E500000}"/>
    <cellStyle name="Input 13 2 2 2 8 2" xfId="42251" xr:uid="{00000000-0005-0000-0000-00004F500000}"/>
    <cellStyle name="Input 13 2 2 2 8 3" xfId="40332" xr:uid="{00000000-0005-0000-0000-000050500000}"/>
    <cellStyle name="Input 13 2 2 2 9" xfId="39784" xr:uid="{00000000-0005-0000-0000-000051500000}"/>
    <cellStyle name="Input 13 2 2 3" xfId="53005" xr:uid="{00000000-0005-0000-0000-000052500000}"/>
    <cellStyle name="Input 13 2 3" xfId="7019" xr:uid="{00000000-0005-0000-0000-000053500000}"/>
    <cellStyle name="Input 13 2 3 10" xfId="41729" xr:uid="{00000000-0005-0000-0000-000054500000}"/>
    <cellStyle name="Input 13 2 3 2" xfId="10549" xr:uid="{00000000-0005-0000-0000-000055500000}"/>
    <cellStyle name="Input 13 2 3 2 2" xfId="18342" xr:uid="{00000000-0005-0000-0000-000056500000}"/>
    <cellStyle name="Input 13 2 3 2 2 2" xfId="43889" xr:uid="{00000000-0005-0000-0000-000057500000}"/>
    <cellStyle name="Input 13 2 3 2 2 3" xfId="47798" xr:uid="{00000000-0005-0000-0000-000058500000}"/>
    <cellStyle name="Input 13 2 3 2 2 4" xfId="35979" xr:uid="{00000000-0005-0000-0000-000059500000}"/>
    <cellStyle name="Input 13 2 3 2 3" xfId="19432" xr:uid="{00000000-0005-0000-0000-00005A500000}"/>
    <cellStyle name="Input 13 2 3 2 3 2" xfId="44969" xr:uid="{00000000-0005-0000-0000-00005B500000}"/>
    <cellStyle name="Input 13 2 3 2 3 3" xfId="48875" xr:uid="{00000000-0005-0000-0000-00005C500000}"/>
    <cellStyle name="Input 13 2 3 2 3 4" xfId="36997" xr:uid="{00000000-0005-0000-0000-00005D500000}"/>
    <cellStyle name="Input 13 2 3 2 4" xfId="20385" xr:uid="{00000000-0005-0000-0000-00005E500000}"/>
    <cellStyle name="Input 13 2 3 2 4 2" xfId="45922" xr:uid="{00000000-0005-0000-0000-00005F500000}"/>
    <cellStyle name="Input 13 2 3 2 4 3" xfId="49828" xr:uid="{00000000-0005-0000-0000-000060500000}"/>
    <cellStyle name="Input 13 2 3 2 4 4" xfId="37839" xr:uid="{00000000-0005-0000-0000-000061500000}"/>
    <cellStyle name="Input 13 2 3 2 5" xfId="20755" xr:uid="{00000000-0005-0000-0000-000062500000}"/>
    <cellStyle name="Input 13 2 3 2 5 2" xfId="46292" xr:uid="{00000000-0005-0000-0000-000063500000}"/>
    <cellStyle name="Input 13 2 3 2 5 3" xfId="50198" xr:uid="{00000000-0005-0000-0000-000064500000}"/>
    <cellStyle name="Input 13 2 3 2 5 4" xfId="38161" xr:uid="{00000000-0005-0000-0000-000065500000}"/>
    <cellStyle name="Input 13 2 3 2 6" xfId="21408" xr:uid="{00000000-0005-0000-0000-000066500000}"/>
    <cellStyle name="Input 13 2 3 2 6 2" xfId="46945" xr:uid="{00000000-0005-0000-0000-000067500000}"/>
    <cellStyle name="Input 13 2 3 2 6 3" xfId="50851" xr:uid="{00000000-0005-0000-0000-000068500000}"/>
    <cellStyle name="Input 13 2 3 2 7" xfId="40748" xr:uid="{00000000-0005-0000-0000-000069500000}"/>
    <cellStyle name="Input 13 2 3 2 8" xfId="43637" xr:uid="{00000000-0005-0000-0000-00006A500000}"/>
    <cellStyle name="Input 13 2 3 3" xfId="10844" xr:uid="{00000000-0005-0000-0000-00006B500000}"/>
    <cellStyle name="Input 13 2 3 3 2" xfId="18637" xr:uid="{00000000-0005-0000-0000-00006C500000}"/>
    <cellStyle name="Input 13 2 3 3 2 2" xfId="44184" xr:uid="{00000000-0005-0000-0000-00006D500000}"/>
    <cellStyle name="Input 13 2 3 3 2 3" xfId="48093" xr:uid="{00000000-0005-0000-0000-00006E500000}"/>
    <cellStyle name="Input 13 2 3 3 2 4" xfId="36274" xr:uid="{00000000-0005-0000-0000-00006F500000}"/>
    <cellStyle name="Input 13 2 3 3 3" xfId="19885" xr:uid="{00000000-0005-0000-0000-000070500000}"/>
    <cellStyle name="Input 13 2 3 3 3 2" xfId="45422" xr:uid="{00000000-0005-0000-0000-000071500000}"/>
    <cellStyle name="Input 13 2 3 3 3 3" xfId="49328" xr:uid="{00000000-0005-0000-0000-000072500000}"/>
    <cellStyle name="Input 13 2 3 3 3 4" xfId="37399" xr:uid="{00000000-0005-0000-0000-000073500000}"/>
    <cellStyle name="Input 13 2 3 3 4" xfId="12067" xr:uid="{00000000-0005-0000-0000-000074500000}"/>
    <cellStyle name="Input 13 2 3 3 4 2" xfId="41818" xr:uid="{00000000-0005-0000-0000-000075500000}"/>
    <cellStyle name="Input 13 2 3 3 4 3" xfId="39669" xr:uid="{00000000-0005-0000-0000-000076500000}"/>
    <cellStyle name="Input 13 2 3 3 4 4" xfId="29745" xr:uid="{00000000-0005-0000-0000-000077500000}"/>
    <cellStyle name="Input 13 2 3 3 5" xfId="21050" xr:uid="{00000000-0005-0000-0000-000078500000}"/>
    <cellStyle name="Input 13 2 3 3 5 2" xfId="46587" xr:uid="{00000000-0005-0000-0000-000079500000}"/>
    <cellStyle name="Input 13 2 3 3 5 3" xfId="50493" xr:uid="{00000000-0005-0000-0000-00007A500000}"/>
    <cellStyle name="Input 13 2 3 3 5 4" xfId="38456" xr:uid="{00000000-0005-0000-0000-00007B500000}"/>
    <cellStyle name="Input 13 2 3 3 6" xfId="21703" xr:uid="{00000000-0005-0000-0000-00007C500000}"/>
    <cellStyle name="Input 13 2 3 3 6 2" xfId="47240" xr:uid="{00000000-0005-0000-0000-00007D500000}"/>
    <cellStyle name="Input 13 2 3 3 6 3" xfId="51146" xr:uid="{00000000-0005-0000-0000-00007E500000}"/>
    <cellStyle name="Input 13 2 3 3 7" xfId="41043" xr:uid="{00000000-0005-0000-0000-00007F500000}"/>
    <cellStyle name="Input 13 2 3 3 8" xfId="40588" xr:uid="{00000000-0005-0000-0000-000080500000}"/>
    <cellStyle name="Input 13 2 3 4" xfId="14807" xr:uid="{00000000-0005-0000-0000-000081500000}"/>
    <cellStyle name="Input 13 2 3 4 2" xfId="42923" xr:uid="{00000000-0005-0000-0000-000082500000}"/>
    <cellStyle name="Input 13 2 3 4 3" xfId="42676" xr:uid="{00000000-0005-0000-0000-000083500000}"/>
    <cellStyle name="Input 13 2 3 4 4" xfId="32442" xr:uid="{00000000-0005-0000-0000-000084500000}"/>
    <cellStyle name="Input 13 2 3 5" xfId="11286" xr:uid="{00000000-0005-0000-0000-000085500000}"/>
    <cellStyle name="Input 13 2 3 5 2" xfId="41333" xr:uid="{00000000-0005-0000-0000-000086500000}"/>
    <cellStyle name="Input 13 2 3 5 3" xfId="40574" xr:uid="{00000000-0005-0000-0000-000087500000}"/>
    <cellStyle name="Input 13 2 3 5 4" xfId="29014" xr:uid="{00000000-0005-0000-0000-000088500000}"/>
    <cellStyle name="Input 13 2 3 6" xfId="13265" xr:uid="{00000000-0005-0000-0000-000089500000}"/>
    <cellStyle name="Input 13 2 3 6 2" xfId="42435" xr:uid="{00000000-0005-0000-0000-00008A500000}"/>
    <cellStyle name="Input 13 2 3 6 3" xfId="43574" xr:uid="{00000000-0005-0000-0000-00008B500000}"/>
    <cellStyle name="Input 13 2 3 6 4" xfId="30910" xr:uid="{00000000-0005-0000-0000-00008C500000}"/>
    <cellStyle name="Input 13 2 3 7" xfId="11077" xr:uid="{00000000-0005-0000-0000-00008D500000}"/>
    <cellStyle name="Input 13 2 3 7 2" xfId="41276" xr:uid="{00000000-0005-0000-0000-00008E500000}"/>
    <cellStyle name="Input 13 2 3 7 3" xfId="39478" xr:uid="{00000000-0005-0000-0000-00008F500000}"/>
    <cellStyle name="Input 13 2 3 7 4" xfId="28807" xr:uid="{00000000-0005-0000-0000-000090500000}"/>
    <cellStyle name="Input 13 2 3 8" xfId="18900" xr:uid="{00000000-0005-0000-0000-000091500000}"/>
    <cellStyle name="Input 13 2 3 8 2" xfId="44437" xr:uid="{00000000-0005-0000-0000-000092500000}"/>
    <cellStyle name="Input 13 2 3 8 3" xfId="48343" xr:uid="{00000000-0005-0000-0000-000093500000}"/>
    <cellStyle name="Input 13 2 3 9" xfId="39783" xr:uid="{00000000-0005-0000-0000-000094500000}"/>
    <cellStyle name="Input 13 2 4" xfId="53004" xr:uid="{00000000-0005-0000-0000-000095500000}"/>
    <cellStyle name="Input 13 2_Sheet1" xfId="1818" xr:uid="{00000000-0005-0000-0000-000096500000}"/>
    <cellStyle name="Input 13 3" xfId="1819" xr:uid="{00000000-0005-0000-0000-000097500000}"/>
    <cellStyle name="Input 13 3 2" xfId="7021" xr:uid="{00000000-0005-0000-0000-000098500000}"/>
    <cellStyle name="Input 13 3 2 10" xfId="40138" xr:uid="{00000000-0005-0000-0000-000099500000}"/>
    <cellStyle name="Input 13 3 2 2" xfId="10551" xr:uid="{00000000-0005-0000-0000-00009A500000}"/>
    <cellStyle name="Input 13 3 2 2 2" xfId="18344" xr:uid="{00000000-0005-0000-0000-00009B500000}"/>
    <cellStyle name="Input 13 3 2 2 2 2" xfId="43891" xr:uid="{00000000-0005-0000-0000-00009C500000}"/>
    <cellStyle name="Input 13 3 2 2 2 3" xfId="47800" xr:uid="{00000000-0005-0000-0000-00009D500000}"/>
    <cellStyle name="Input 13 3 2 2 2 4" xfId="35981" xr:uid="{00000000-0005-0000-0000-00009E500000}"/>
    <cellStyle name="Input 13 3 2 2 3" xfId="19305" xr:uid="{00000000-0005-0000-0000-00009F500000}"/>
    <cellStyle name="Input 13 3 2 2 3 2" xfId="44842" xr:uid="{00000000-0005-0000-0000-0000A0500000}"/>
    <cellStyle name="Input 13 3 2 2 3 3" xfId="48748" xr:uid="{00000000-0005-0000-0000-0000A1500000}"/>
    <cellStyle name="Input 13 3 2 2 3 4" xfId="36883" xr:uid="{00000000-0005-0000-0000-0000A2500000}"/>
    <cellStyle name="Input 13 3 2 2 4" xfId="20133" xr:uid="{00000000-0005-0000-0000-0000A3500000}"/>
    <cellStyle name="Input 13 3 2 2 4 2" xfId="45670" xr:uid="{00000000-0005-0000-0000-0000A4500000}"/>
    <cellStyle name="Input 13 3 2 2 4 3" xfId="49576" xr:uid="{00000000-0005-0000-0000-0000A5500000}"/>
    <cellStyle name="Input 13 3 2 2 4 4" xfId="37619" xr:uid="{00000000-0005-0000-0000-0000A6500000}"/>
    <cellStyle name="Input 13 3 2 2 5" xfId="20757" xr:uid="{00000000-0005-0000-0000-0000A7500000}"/>
    <cellStyle name="Input 13 3 2 2 5 2" xfId="46294" xr:uid="{00000000-0005-0000-0000-0000A8500000}"/>
    <cellStyle name="Input 13 3 2 2 5 3" xfId="50200" xr:uid="{00000000-0005-0000-0000-0000A9500000}"/>
    <cellStyle name="Input 13 3 2 2 5 4" xfId="38163" xr:uid="{00000000-0005-0000-0000-0000AA500000}"/>
    <cellStyle name="Input 13 3 2 2 6" xfId="21410" xr:uid="{00000000-0005-0000-0000-0000AB500000}"/>
    <cellStyle name="Input 13 3 2 2 6 2" xfId="46947" xr:uid="{00000000-0005-0000-0000-0000AC500000}"/>
    <cellStyle name="Input 13 3 2 2 6 3" xfId="50853" xr:uid="{00000000-0005-0000-0000-0000AD500000}"/>
    <cellStyle name="Input 13 3 2 2 7" xfId="40750" xr:uid="{00000000-0005-0000-0000-0000AE500000}"/>
    <cellStyle name="Input 13 3 2 2 8" xfId="39605" xr:uid="{00000000-0005-0000-0000-0000AF500000}"/>
    <cellStyle name="Input 13 3 2 3" xfId="10846" xr:uid="{00000000-0005-0000-0000-0000B0500000}"/>
    <cellStyle name="Input 13 3 2 3 2" xfId="18639" xr:uid="{00000000-0005-0000-0000-0000B1500000}"/>
    <cellStyle name="Input 13 3 2 3 2 2" xfId="44186" xr:uid="{00000000-0005-0000-0000-0000B2500000}"/>
    <cellStyle name="Input 13 3 2 3 2 3" xfId="48095" xr:uid="{00000000-0005-0000-0000-0000B3500000}"/>
    <cellStyle name="Input 13 3 2 3 2 4" xfId="36276" xr:uid="{00000000-0005-0000-0000-0000B4500000}"/>
    <cellStyle name="Input 13 3 2 3 3" xfId="19722" xr:uid="{00000000-0005-0000-0000-0000B5500000}"/>
    <cellStyle name="Input 13 3 2 3 3 2" xfId="45259" xr:uid="{00000000-0005-0000-0000-0000B6500000}"/>
    <cellStyle name="Input 13 3 2 3 3 3" xfId="49165" xr:uid="{00000000-0005-0000-0000-0000B7500000}"/>
    <cellStyle name="Input 13 3 2 3 3 4" xfId="37249" xr:uid="{00000000-0005-0000-0000-0000B8500000}"/>
    <cellStyle name="Input 13 3 2 3 4" xfId="19206" xr:uid="{00000000-0005-0000-0000-0000B9500000}"/>
    <cellStyle name="Input 13 3 2 3 4 2" xfId="44743" xr:uid="{00000000-0005-0000-0000-0000BA500000}"/>
    <cellStyle name="Input 13 3 2 3 4 3" xfId="48649" xr:uid="{00000000-0005-0000-0000-0000BB500000}"/>
    <cellStyle name="Input 13 3 2 3 4 4" xfId="36791" xr:uid="{00000000-0005-0000-0000-0000BC500000}"/>
    <cellStyle name="Input 13 3 2 3 5" xfId="21052" xr:uid="{00000000-0005-0000-0000-0000BD500000}"/>
    <cellStyle name="Input 13 3 2 3 5 2" xfId="46589" xr:uid="{00000000-0005-0000-0000-0000BE500000}"/>
    <cellStyle name="Input 13 3 2 3 5 3" xfId="50495" xr:uid="{00000000-0005-0000-0000-0000BF500000}"/>
    <cellStyle name="Input 13 3 2 3 5 4" xfId="38458" xr:uid="{00000000-0005-0000-0000-0000C0500000}"/>
    <cellStyle name="Input 13 3 2 3 6" xfId="21705" xr:uid="{00000000-0005-0000-0000-0000C1500000}"/>
    <cellStyle name="Input 13 3 2 3 6 2" xfId="47242" xr:uid="{00000000-0005-0000-0000-0000C2500000}"/>
    <cellStyle name="Input 13 3 2 3 6 3" xfId="51148" xr:uid="{00000000-0005-0000-0000-0000C3500000}"/>
    <cellStyle name="Input 13 3 2 3 7" xfId="41045" xr:uid="{00000000-0005-0000-0000-0000C4500000}"/>
    <cellStyle name="Input 13 3 2 3 8" xfId="42736" xr:uid="{00000000-0005-0000-0000-0000C5500000}"/>
    <cellStyle name="Input 13 3 2 4" xfId="14809" xr:uid="{00000000-0005-0000-0000-0000C6500000}"/>
    <cellStyle name="Input 13 3 2 4 2" xfId="42925" xr:uid="{00000000-0005-0000-0000-0000C7500000}"/>
    <cellStyle name="Input 13 3 2 4 3" xfId="40425" xr:uid="{00000000-0005-0000-0000-0000C8500000}"/>
    <cellStyle name="Input 13 3 2 4 4" xfId="32444" xr:uid="{00000000-0005-0000-0000-0000C9500000}"/>
    <cellStyle name="Input 13 3 2 5" xfId="11287" xr:uid="{00000000-0005-0000-0000-0000CA500000}"/>
    <cellStyle name="Input 13 3 2 5 2" xfId="41334" xr:uid="{00000000-0005-0000-0000-0000CB500000}"/>
    <cellStyle name="Input 13 3 2 5 3" xfId="39685" xr:uid="{00000000-0005-0000-0000-0000CC500000}"/>
    <cellStyle name="Input 13 3 2 5 4" xfId="29015" xr:uid="{00000000-0005-0000-0000-0000CD500000}"/>
    <cellStyle name="Input 13 3 2 6" xfId="19382" xr:uid="{00000000-0005-0000-0000-0000CE500000}"/>
    <cellStyle name="Input 13 3 2 6 2" xfId="44919" xr:uid="{00000000-0005-0000-0000-0000CF500000}"/>
    <cellStyle name="Input 13 3 2 6 3" xfId="48825" xr:uid="{00000000-0005-0000-0000-0000D0500000}"/>
    <cellStyle name="Input 13 3 2 6 4" xfId="36948" xr:uid="{00000000-0005-0000-0000-0000D1500000}"/>
    <cellStyle name="Input 13 3 2 7" xfId="19577" xr:uid="{00000000-0005-0000-0000-0000D2500000}"/>
    <cellStyle name="Input 13 3 2 7 2" xfId="45114" xr:uid="{00000000-0005-0000-0000-0000D3500000}"/>
    <cellStyle name="Input 13 3 2 7 3" xfId="49020" xr:uid="{00000000-0005-0000-0000-0000D4500000}"/>
    <cellStyle name="Input 13 3 2 7 4" xfId="37117" xr:uid="{00000000-0005-0000-0000-0000D5500000}"/>
    <cellStyle name="Input 13 3 2 8" xfId="19455" xr:uid="{00000000-0005-0000-0000-0000D6500000}"/>
    <cellStyle name="Input 13 3 2 8 2" xfId="44992" xr:uid="{00000000-0005-0000-0000-0000D7500000}"/>
    <cellStyle name="Input 13 3 2 8 3" xfId="48898" xr:uid="{00000000-0005-0000-0000-0000D8500000}"/>
    <cellStyle name="Input 13 3 2 9" xfId="39785" xr:uid="{00000000-0005-0000-0000-0000D9500000}"/>
    <cellStyle name="Input 13 3 3" xfId="53006" xr:uid="{00000000-0005-0000-0000-0000DA500000}"/>
    <cellStyle name="Input 13 4" xfId="7018" xr:uid="{00000000-0005-0000-0000-0000DB500000}"/>
    <cellStyle name="Input 13 4 10" xfId="47596" xr:uid="{00000000-0005-0000-0000-0000DC500000}"/>
    <cellStyle name="Input 13 4 11" xfId="53007" xr:uid="{00000000-0005-0000-0000-0000DD500000}"/>
    <cellStyle name="Input 13 4 2" xfId="10548" xr:uid="{00000000-0005-0000-0000-0000DE500000}"/>
    <cellStyle name="Input 13 4 2 2" xfId="18341" xr:uid="{00000000-0005-0000-0000-0000DF500000}"/>
    <cellStyle name="Input 13 4 2 2 2" xfId="43888" xr:uid="{00000000-0005-0000-0000-0000E0500000}"/>
    <cellStyle name="Input 13 4 2 2 3" xfId="47797" xr:uid="{00000000-0005-0000-0000-0000E1500000}"/>
    <cellStyle name="Input 13 4 2 2 4" xfId="35978" xr:uid="{00000000-0005-0000-0000-0000E2500000}"/>
    <cellStyle name="Input 13 4 2 3" xfId="20173" xr:uid="{00000000-0005-0000-0000-0000E3500000}"/>
    <cellStyle name="Input 13 4 2 3 2" xfId="45710" xr:uid="{00000000-0005-0000-0000-0000E4500000}"/>
    <cellStyle name="Input 13 4 2 3 3" xfId="49616" xr:uid="{00000000-0005-0000-0000-0000E5500000}"/>
    <cellStyle name="Input 13 4 2 3 4" xfId="37659" xr:uid="{00000000-0005-0000-0000-0000E6500000}"/>
    <cellStyle name="Input 13 4 2 4" xfId="18953" xr:uid="{00000000-0005-0000-0000-0000E7500000}"/>
    <cellStyle name="Input 13 4 2 4 2" xfId="44490" xr:uid="{00000000-0005-0000-0000-0000E8500000}"/>
    <cellStyle name="Input 13 4 2 4 3" xfId="48396" xr:uid="{00000000-0005-0000-0000-0000E9500000}"/>
    <cellStyle name="Input 13 4 2 4 4" xfId="36579" xr:uid="{00000000-0005-0000-0000-0000EA500000}"/>
    <cellStyle name="Input 13 4 2 5" xfId="20754" xr:uid="{00000000-0005-0000-0000-0000EB500000}"/>
    <cellStyle name="Input 13 4 2 5 2" xfId="46291" xr:uid="{00000000-0005-0000-0000-0000EC500000}"/>
    <cellStyle name="Input 13 4 2 5 3" xfId="50197" xr:uid="{00000000-0005-0000-0000-0000ED500000}"/>
    <cellStyle name="Input 13 4 2 5 4" xfId="38160" xr:uid="{00000000-0005-0000-0000-0000EE500000}"/>
    <cellStyle name="Input 13 4 2 6" xfId="21407" xr:uid="{00000000-0005-0000-0000-0000EF500000}"/>
    <cellStyle name="Input 13 4 2 6 2" xfId="46944" xr:uid="{00000000-0005-0000-0000-0000F0500000}"/>
    <cellStyle name="Input 13 4 2 6 3" xfId="50850" xr:uid="{00000000-0005-0000-0000-0000F1500000}"/>
    <cellStyle name="Input 13 4 2 7" xfId="40747" xr:uid="{00000000-0005-0000-0000-0000F2500000}"/>
    <cellStyle name="Input 13 4 2 8" xfId="42748" xr:uid="{00000000-0005-0000-0000-0000F3500000}"/>
    <cellStyle name="Input 13 4 3" xfId="10843" xr:uid="{00000000-0005-0000-0000-0000F4500000}"/>
    <cellStyle name="Input 13 4 3 2" xfId="18636" xr:uid="{00000000-0005-0000-0000-0000F5500000}"/>
    <cellStyle name="Input 13 4 3 2 2" xfId="44183" xr:uid="{00000000-0005-0000-0000-0000F6500000}"/>
    <cellStyle name="Input 13 4 3 2 3" xfId="48092" xr:uid="{00000000-0005-0000-0000-0000F7500000}"/>
    <cellStyle name="Input 13 4 3 2 4" xfId="36273" xr:uid="{00000000-0005-0000-0000-0000F8500000}"/>
    <cellStyle name="Input 13 4 3 3" xfId="19276" xr:uid="{00000000-0005-0000-0000-0000F9500000}"/>
    <cellStyle name="Input 13 4 3 3 2" xfId="44813" xr:uid="{00000000-0005-0000-0000-0000FA500000}"/>
    <cellStyle name="Input 13 4 3 3 3" xfId="48719" xr:uid="{00000000-0005-0000-0000-0000FB500000}"/>
    <cellStyle name="Input 13 4 3 3 4" xfId="36854" xr:uid="{00000000-0005-0000-0000-0000FC500000}"/>
    <cellStyle name="Input 13 4 3 4" xfId="19997" xr:uid="{00000000-0005-0000-0000-0000FD500000}"/>
    <cellStyle name="Input 13 4 3 4 2" xfId="45534" xr:uid="{00000000-0005-0000-0000-0000FE500000}"/>
    <cellStyle name="Input 13 4 3 4 3" xfId="49440" xr:uid="{00000000-0005-0000-0000-0000FF500000}"/>
    <cellStyle name="Input 13 4 3 4 4" xfId="37495" xr:uid="{00000000-0005-0000-0000-000000510000}"/>
    <cellStyle name="Input 13 4 3 5" xfId="21049" xr:uid="{00000000-0005-0000-0000-000001510000}"/>
    <cellStyle name="Input 13 4 3 5 2" xfId="46586" xr:uid="{00000000-0005-0000-0000-000002510000}"/>
    <cellStyle name="Input 13 4 3 5 3" xfId="50492" xr:uid="{00000000-0005-0000-0000-000003510000}"/>
    <cellStyle name="Input 13 4 3 5 4" xfId="38455" xr:uid="{00000000-0005-0000-0000-000004510000}"/>
    <cellStyle name="Input 13 4 3 6" xfId="21702" xr:uid="{00000000-0005-0000-0000-000005510000}"/>
    <cellStyle name="Input 13 4 3 6 2" xfId="47239" xr:uid="{00000000-0005-0000-0000-000006510000}"/>
    <cellStyle name="Input 13 4 3 6 3" xfId="51145" xr:uid="{00000000-0005-0000-0000-000007510000}"/>
    <cellStyle name="Input 13 4 3 7" xfId="41042" xr:uid="{00000000-0005-0000-0000-000008510000}"/>
    <cellStyle name="Input 13 4 3 8" xfId="43729" xr:uid="{00000000-0005-0000-0000-000009510000}"/>
    <cellStyle name="Input 13 4 4" xfId="14806" xr:uid="{00000000-0005-0000-0000-00000A510000}"/>
    <cellStyle name="Input 13 4 4 2" xfId="42922" xr:uid="{00000000-0005-0000-0000-00000B510000}"/>
    <cellStyle name="Input 13 4 4 3" xfId="39640" xr:uid="{00000000-0005-0000-0000-00000C510000}"/>
    <cellStyle name="Input 13 4 4 4" xfId="32441" xr:uid="{00000000-0005-0000-0000-00000D510000}"/>
    <cellStyle name="Input 13 4 5" xfId="11285" xr:uid="{00000000-0005-0000-0000-00000E510000}"/>
    <cellStyle name="Input 13 4 5 2" xfId="41332" xr:uid="{00000000-0005-0000-0000-00000F510000}"/>
    <cellStyle name="Input 13 4 5 3" xfId="43716" xr:uid="{00000000-0005-0000-0000-000010510000}"/>
    <cellStyle name="Input 13 4 5 4" xfId="29013" xr:uid="{00000000-0005-0000-0000-000011510000}"/>
    <cellStyle name="Input 13 4 6" xfId="11478" xr:uid="{00000000-0005-0000-0000-000012510000}"/>
    <cellStyle name="Input 13 4 6 2" xfId="41489" xr:uid="{00000000-0005-0000-0000-000013510000}"/>
    <cellStyle name="Input 13 4 6 3" xfId="42823" xr:uid="{00000000-0005-0000-0000-000014510000}"/>
    <cellStyle name="Input 13 4 6 4" xfId="29194" xr:uid="{00000000-0005-0000-0000-000015510000}"/>
    <cellStyle name="Input 13 4 7" xfId="20308" xr:uid="{00000000-0005-0000-0000-000016510000}"/>
    <cellStyle name="Input 13 4 7 2" xfId="45845" xr:uid="{00000000-0005-0000-0000-000017510000}"/>
    <cellStyle name="Input 13 4 7 3" xfId="49751" xr:uid="{00000000-0005-0000-0000-000018510000}"/>
    <cellStyle name="Input 13 4 7 4" xfId="37774" xr:uid="{00000000-0005-0000-0000-000019510000}"/>
    <cellStyle name="Input 13 4 8" xfId="20503" xr:uid="{00000000-0005-0000-0000-00001A510000}"/>
    <cellStyle name="Input 13 4 8 2" xfId="46040" xr:uid="{00000000-0005-0000-0000-00001B510000}"/>
    <cellStyle name="Input 13 4 8 3" xfId="49946" xr:uid="{00000000-0005-0000-0000-00001C510000}"/>
    <cellStyle name="Input 13 4 9" xfId="39782" xr:uid="{00000000-0005-0000-0000-00001D510000}"/>
    <cellStyle name="Input 13 5" xfId="22432" xr:uid="{00000000-0005-0000-0000-00001E510000}"/>
    <cellStyle name="Input 13 6" xfId="22920" xr:uid="{00000000-0005-0000-0000-00001F510000}"/>
    <cellStyle name="Input 13 7" xfId="53003" xr:uid="{00000000-0005-0000-0000-000020510000}"/>
    <cellStyle name="Input 13_Sheet1" xfId="1820" xr:uid="{00000000-0005-0000-0000-000021510000}"/>
    <cellStyle name="Input 14" xfId="1821" xr:uid="{00000000-0005-0000-0000-000022510000}"/>
    <cellStyle name="Input 14 2" xfId="1822" xr:uid="{00000000-0005-0000-0000-000023510000}"/>
    <cellStyle name="Input 14 2 2" xfId="1823" xr:uid="{00000000-0005-0000-0000-000024510000}"/>
    <cellStyle name="Input 14 2 2 2" xfId="7024" xr:uid="{00000000-0005-0000-0000-000025510000}"/>
    <cellStyle name="Input 14 2 2 2 10" xfId="40633" xr:uid="{00000000-0005-0000-0000-000026510000}"/>
    <cellStyle name="Input 14 2 2 2 2" xfId="10554" xr:uid="{00000000-0005-0000-0000-000027510000}"/>
    <cellStyle name="Input 14 2 2 2 2 2" xfId="18347" xr:uid="{00000000-0005-0000-0000-000028510000}"/>
    <cellStyle name="Input 14 2 2 2 2 2 2" xfId="43894" xr:uid="{00000000-0005-0000-0000-000029510000}"/>
    <cellStyle name="Input 14 2 2 2 2 2 3" xfId="47803" xr:uid="{00000000-0005-0000-0000-00002A510000}"/>
    <cellStyle name="Input 14 2 2 2 2 2 4" xfId="35984" xr:uid="{00000000-0005-0000-0000-00002B510000}"/>
    <cellStyle name="Input 14 2 2 2 2 3" xfId="19759" xr:uid="{00000000-0005-0000-0000-00002C510000}"/>
    <cellStyle name="Input 14 2 2 2 2 3 2" xfId="45296" xr:uid="{00000000-0005-0000-0000-00002D510000}"/>
    <cellStyle name="Input 14 2 2 2 2 3 3" xfId="49202" xr:uid="{00000000-0005-0000-0000-00002E510000}"/>
    <cellStyle name="Input 14 2 2 2 2 3 4" xfId="37286" xr:uid="{00000000-0005-0000-0000-00002F510000}"/>
    <cellStyle name="Input 14 2 2 2 2 4" xfId="19060" xr:uid="{00000000-0005-0000-0000-000030510000}"/>
    <cellStyle name="Input 14 2 2 2 2 4 2" xfId="44597" xr:uid="{00000000-0005-0000-0000-000031510000}"/>
    <cellStyle name="Input 14 2 2 2 2 4 3" xfId="48503" xr:uid="{00000000-0005-0000-0000-000032510000}"/>
    <cellStyle name="Input 14 2 2 2 2 4 4" xfId="36659" xr:uid="{00000000-0005-0000-0000-000033510000}"/>
    <cellStyle name="Input 14 2 2 2 2 5" xfId="20760" xr:uid="{00000000-0005-0000-0000-000034510000}"/>
    <cellStyle name="Input 14 2 2 2 2 5 2" xfId="46297" xr:uid="{00000000-0005-0000-0000-000035510000}"/>
    <cellStyle name="Input 14 2 2 2 2 5 3" xfId="50203" xr:uid="{00000000-0005-0000-0000-000036510000}"/>
    <cellStyle name="Input 14 2 2 2 2 5 4" xfId="38166" xr:uid="{00000000-0005-0000-0000-000037510000}"/>
    <cellStyle name="Input 14 2 2 2 2 6" xfId="21413" xr:uid="{00000000-0005-0000-0000-000038510000}"/>
    <cellStyle name="Input 14 2 2 2 2 6 2" xfId="46950" xr:uid="{00000000-0005-0000-0000-000039510000}"/>
    <cellStyle name="Input 14 2 2 2 2 6 3" xfId="50856" xr:uid="{00000000-0005-0000-0000-00003A510000}"/>
    <cellStyle name="Input 14 2 2 2 2 7" xfId="40753" xr:uid="{00000000-0005-0000-0000-00003B510000}"/>
    <cellStyle name="Input 14 2 2 2 2 8" xfId="40389" xr:uid="{00000000-0005-0000-0000-00003C510000}"/>
    <cellStyle name="Input 14 2 2 2 3" xfId="10849" xr:uid="{00000000-0005-0000-0000-00003D510000}"/>
    <cellStyle name="Input 14 2 2 2 3 2" xfId="18642" xr:uid="{00000000-0005-0000-0000-00003E510000}"/>
    <cellStyle name="Input 14 2 2 2 3 2 2" xfId="44189" xr:uid="{00000000-0005-0000-0000-00003F510000}"/>
    <cellStyle name="Input 14 2 2 2 3 2 3" xfId="48098" xr:uid="{00000000-0005-0000-0000-000040510000}"/>
    <cellStyle name="Input 14 2 2 2 3 2 4" xfId="36279" xr:uid="{00000000-0005-0000-0000-000041510000}"/>
    <cellStyle name="Input 14 2 2 2 3 3" xfId="19591" xr:uid="{00000000-0005-0000-0000-000042510000}"/>
    <cellStyle name="Input 14 2 2 2 3 3 2" xfId="45128" xr:uid="{00000000-0005-0000-0000-000043510000}"/>
    <cellStyle name="Input 14 2 2 2 3 3 3" xfId="49034" xr:uid="{00000000-0005-0000-0000-000044510000}"/>
    <cellStyle name="Input 14 2 2 2 3 3 4" xfId="37131" xr:uid="{00000000-0005-0000-0000-000045510000}"/>
    <cellStyle name="Input 14 2 2 2 3 4" xfId="11633" xr:uid="{00000000-0005-0000-0000-000046510000}"/>
    <cellStyle name="Input 14 2 2 2 3 4 2" xfId="41644" xr:uid="{00000000-0005-0000-0000-000047510000}"/>
    <cellStyle name="Input 14 2 2 2 3 4 3" xfId="41390" xr:uid="{00000000-0005-0000-0000-000048510000}"/>
    <cellStyle name="Input 14 2 2 2 3 4 4" xfId="29334" xr:uid="{00000000-0005-0000-0000-000049510000}"/>
    <cellStyle name="Input 14 2 2 2 3 5" xfId="21055" xr:uid="{00000000-0005-0000-0000-00004A510000}"/>
    <cellStyle name="Input 14 2 2 2 3 5 2" xfId="46592" xr:uid="{00000000-0005-0000-0000-00004B510000}"/>
    <cellStyle name="Input 14 2 2 2 3 5 3" xfId="50498" xr:uid="{00000000-0005-0000-0000-00004C510000}"/>
    <cellStyle name="Input 14 2 2 2 3 5 4" xfId="38461" xr:uid="{00000000-0005-0000-0000-00004D510000}"/>
    <cellStyle name="Input 14 2 2 2 3 6" xfId="21708" xr:uid="{00000000-0005-0000-0000-00004E510000}"/>
    <cellStyle name="Input 14 2 2 2 3 6 2" xfId="47245" xr:uid="{00000000-0005-0000-0000-00004F510000}"/>
    <cellStyle name="Input 14 2 2 2 3 6 3" xfId="51151" xr:uid="{00000000-0005-0000-0000-000050510000}"/>
    <cellStyle name="Input 14 2 2 2 3 7" xfId="41048" xr:uid="{00000000-0005-0000-0000-000051510000}"/>
    <cellStyle name="Input 14 2 2 2 3 8" xfId="39593" xr:uid="{00000000-0005-0000-0000-000052510000}"/>
    <cellStyle name="Input 14 2 2 2 4" xfId="14812" xr:uid="{00000000-0005-0000-0000-000053510000}"/>
    <cellStyle name="Input 14 2 2 2 4 2" xfId="42928" xr:uid="{00000000-0005-0000-0000-000054510000}"/>
    <cellStyle name="Input 14 2 2 2 4 3" xfId="43455" xr:uid="{00000000-0005-0000-0000-000055510000}"/>
    <cellStyle name="Input 14 2 2 2 4 4" xfId="32447" xr:uid="{00000000-0005-0000-0000-000056510000}"/>
    <cellStyle name="Input 14 2 2 2 5" xfId="12023" xr:uid="{00000000-0005-0000-0000-000057510000}"/>
    <cellStyle name="Input 14 2 2 2 5 2" xfId="41780" xr:uid="{00000000-0005-0000-0000-000058510000}"/>
    <cellStyle name="Input 14 2 2 2 5 3" xfId="39336" xr:uid="{00000000-0005-0000-0000-000059510000}"/>
    <cellStyle name="Input 14 2 2 2 5 4" xfId="29705" xr:uid="{00000000-0005-0000-0000-00005A510000}"/>
    <cellStyle name="Input 14 2 2 2 6" xfId="12039" xr:uid="{00000000-0005-0000-0000-00005B510000}"/>
    <cellStyle name="Input 14 2 2 2 6 2" xfId="41795" xr:uid="{00000000-0005-0000-0000-00005C510000}"/>
    <cellStyle name="Input 14 2 2 2 6 3" xfId="43699" xr:uid="{00000000-0005-0000-0000-00005D510000}"/>
    <cellStyle name="Input 14 2 2 2 6 4" xfId="29718" xr:uid="{00000000-0005-0000-0000-00005E510000}"/>
    <cellStyle name="Input 14 2 2 2 7" xfId="11800" xr:uid="{00000000-0005-0000-0000-00005F510000}"/>
    <cellStyle name="Input 14 2 2 2 7 2" xfId="41750" xr:uid="{00000000-0005-0000-0000-000060510000}"/>
    <cellStyle name="Input 14 2 2 2 7 3" xfId="39149" xr:uid="{00000000-0005-0000-0000-000061510000}"/>
    <cellStyle name="Input 14 2 2 2 7 4" xfId="29486" xr:uid="{00000000-0005-0000-0000-000062510000}"/>
    <cellStyle name="Input 14 2 2 2 8" xfId="19950" xr:uid="{00000000-0005-0000-0000-000063510000}"/>
    <cellStyle name="Input 14 2 2 2 8 2" xfId="45487" xr:uid="{00000000-0005-0000-0000-000064510000}"/>
    <cellStyle name="Input 14 2 2 2 8 3" xfId="49393" xr:uid="{00000000-0005-0000-0000-000065510000}"/>
    <cellStyle name="Input 14 2 2 2 9" xfId="39788" xr:uid="{00000000-0005-0000-0000-000066510000}"/>
    <cellStyle name="Input 14 2 2 3" xfId="53010" xr:uid="{00000000-0005-0000-0000-000067510000}"/>
    <cellStyle name="Input 14 2 3" xfId="7023" xr:uid="{00000000-0005-0000-0000-000068510000}"/>
    <cellStyle name="Input 14 2 3 10" xfId="43774" xr:uid="{00000000-0005-0000-0000-000069510000}"/>
    <cellStyle name="Input 14 2 3 2" xfId="10553" xr:uid="{00000000-0005-0000-0000-00006A510000}"/>
    <cellStyle name="Input 14 2 3 2 2" xfId="18346" xr:uid="{00000000-0005-0000-0000-00006B510000}"/>
    <cellStyle name="Input 14 2 3 2 2 2" xfId="43893" xr:uid="{00000000-0005-0000-0000-00006C510000}"/>
    <cellStyle name="Input 14 2 3 2 2 3" xfId="47802" xr:uid="{00000000-0005-0000-0000-00006D510000}"/>
    <cellStyle name="Input 14 2 3 2 2 4" xfId="35983" xr:uid="{00000000-0005-0000-0000-00006E510000}"/>
    <cellStyle name="Input 14 2 3 2 3" xfId="19137" xr:uid="{00000000-0005-0000-0000-00006F510000}"/>
    <cellStyle name="Input 14 2 3 2 3 2" xfId="44674" xr:uid="{00000000-0005-0000-0000-000070510000}"/>
    <cellStyle name="Input 14 2 3 2 3 3" xfId="48580" xr:uid="{00000000-0005-0000-0000-000071510000}"/>
    <cellStyle name="Input 14 2 3 2 3 4" xfId="36732" xr:uid="{00000000-0005-0000-0000-000072510000}"/>
    <cellStyle name="Input 14 2 3 2 4" xfId="19229" xr:uid="{00000000-0005-0000-0000-000073510000}"/>
    <cellStyle name="Input 14 2 3 2 4 2" xfId="44766" xr:uid="{00000000-0005-0000-0000-000074510000}"/>
    <cellStyle name="Input 14 2 3 2 4 3" xfId="48672" xr:uid="{00000000-0005-0000-0000-000075510000}"/>
    <cellStyle name="Input 14 2 3 2 4 4" xfId="36812" xr:uid="{00000000-0005-0000-0000-000076510000}"/>
    <cellStyle name="Input 14 2 3 2 5" xfId="20759" xr:uid="{00000000-0005-0000-0000-000077510000}"/>
    <cellStyle name="Input 14 2 3 2 5 2" xfId="46296" xr:uid="{00000000-0005-0000-0000-000078510000}"/>
    <cellStyle name="Input 14 2 3 2 5 3" xfId="50202" xr:uid="{00000000-0005-0000-0000-000079510000}"/>
    <cellStyle name="Input 14 2 3 2 5 4" xfId="38165" xr:uid="{00000000-0005-0000-0000-00007A510000}"/>
    <cellStyle name="Input 14 2 3 2 6" xfId="21412" xr:uid="{00000000-0005-0000-0000-00007B510000}"/>
    <cellStyle name="Input 14 2 3 2 6 2" xfId="46949" xr:uid="{00000000-0005-0000-0000-00007C510000}"/>
    <cellStyle name="Input 14 2 3 2 6 3" xfId="50855" xr:uid="{00000000-0005-0000-0000-00007D510000}"/>
    <cellStyle name="Input 14 2 3 2 7" xfId="40752" xr:uid="{00000000-0005-0000-0000-00007E510000}"/>
    <cellStyle name="Input 14 2 3 2 8" xfId="43526" xr:uid="{00000000-0005-0000-0000-00007F510000}"/>
    <cellStyle name="Input 14 2 3 3" xfId="10848" xr:uid="{00000000-0005-0000-0000-000080510000}"/>
    <cellStyle name="Input 14 2 3 3 2" xfId="18641" xr:uid="{00000000-0005-0000-0000-000081510000}"/>
    <cellStyle name="Input 14 2 3 3 2 2" xfId="44188" xr:uid="{00000000-0005-0000-0000-000082510000}"/>
    <cellStyle name="Input 14 2 3 3 2 3" xfId="48097" xr:uid="{00000000-0005-0000-0000-000083510000}"/>
    <cellStyle name="Input 14 2 3 3 2 4" xfId="36278" xr:uid="{00000000-0005-0000-0000-000084510000}"/>
    <cellStyle name="Input 14 2 3 3 3" xfId="12168" xr:uid="{00000000-0005-0000-0000-000085510000}"/>
    <cellStyle name="Input 14 2 3 3 3 2" xfId="41913" xr:uid="{00000000-0005-0000-0000-000086510000}"/>
    <cellStyle name="Input 14 2 3 3 3 3" xfId="39458" xr:uid="{00000000-0005-0000-0000-000087510000}"/>
    <cellStyle name="Input 14 2 3 3 3 4" xfId="29840" xr:uid="{00000000-0005-0000-0000-000088510000}"/>
    <cellStyle name="Input 14 2 3 3 4" xfId="20303" xr:uid="{00000000-0005-0000-0000-000089510000}"/>
    <cellStyle name="Input 14 2 3 3 4 2" xfId="45840" xr:uid="{00000000-0005-0000-0000-00008A510000}"/>
    <cellStyle name="Input 14 2 3 3 4 3" xfId="49746" xr:uid="{00000000-0005-0000-0000-00008B510000}"/>
    <cellStyle name="Input 14 2 3 3 4 4" xfId="37769" xr:uid="{00000000-0005-0000-0000-00008C510000}"/>
    <cellStyle name="Input 14 2 3 3 5" xfId="21054" xr:uid="{00000000-0005-0000-0000-00008D510000}"/>
    <cellStyle name="Input 14 2 3 3 5 2" xfId="46591" xr:uid="{00000000-0005-0000-0000-00008E510000}"/>
    <cellStyle name="Input 14 2 3 3 5 3" xfId="50497" xr:uid="{00000000-0005-0000-0000-00008F510000}"/>
    <cellStyle name="Input 14 2 3 3 5 4" xfId="38460" xr:uid="{00000000-0005-0000-0000-000090510000}"/>
    <cellStyle name="Input 14 2 3 3 6" xfId="21707" xr:uid="{00000000-0005-0000-0000-000091510000}"/>
    <cellStyle name="Input 14 2 3 3 6 2" xfId="47244" xr:uid="{00000000-0005-0000-0000-000092510000}"/>
    <cellStyle name="Input 14 2 3 3 6 3" xfId="51150" xr:uid="{00000000-0005-0000-0000-000093510000}"/>
    <cellStyle name="Input 14 2 3 3 7" xfId="41047" xr:uid="{00000000-0005-0000-0000-000094510000}"/>
    <cellStyle name="Input 14 2 3 3 8" xfId="40483" xr:uid="{00000000-0005-0000-0000-000095510000}"/>
    <cellStyle name="Input 14 2 3 4" xfId="14811" xr:uid="{00000000-0005-0000-0000-000096510000}"/>
    <cellStyle name="Input 14 2 3 4 2" xfId="42927" xr:uid="{00000000-0005-0000-0000-000097510000}"/>
    <cellStyle name="Input 14 2 3 4 3" xfId="42544" xr:uid="{00000000-0005-0000-0000-000098510000}"/>
    <cellStyle name="Input 14 2 3 4 4" xfId="32446" xr:uid="{00000000-0005-0000-0000-000099510000}"/>
    <cellStyle name="Input 14 2 3 5" xfId="13089" xr:uid="{00000000-0005-0000-0000-00009A510000}"/>
    <cellStyle name="Input 14 2 3 5 2" xfId="42310" xr:uid="{00000000-0005-0000-0000-00009B510000}"/>
    <cellStyle name="Input 14 2 3 5 3" xfId="42557" xr:uid="{00000000-0005-0000-0000-00009C510000}"/>
    <cellStyle name="Input 14 2 3 5 4" xfId="30738" xr:uid="{00000000-0005-0000-0000-00009D510000}"/>
    <cellStyle name="Input 14 2 3 6" xfId="20060" xr:uid="{00000000-0005-0000-0000-00009E510000}"/>
    <cellStyle name="Input 14 2 3 6 2" xfId="45597" xr:uid="{00000000-0005-0000-0000-00009F510000}"/>
    <cellStyle name="Input 14 2 3 6 3" xfId="49503" xr:uid="{00000000-0005-0000-0000-0000A0510000}"/>
    <cellStyle name="Input 14 2 3 6 4" xfId="37555" xr:uid="{00000000-0005-0000-0000-0000A1510000}"/>
    <cellStyle name="Input 14 2 3 7" xfId="20070" xr:uid="{00000000-0005-0000-0000-0000A2510000}"/>
    <cellStyle name="Input 14 2 3 7 2" xfId="45607" xr:uid="{00000000-0005-0000-0000-0000A3510000}"/>
    <cellStyle name="Input 14 2 3 7 3" xfId="49513" xr:uid="{00000000-0005-0000-0000-0000A4510000}"/>
    <cellStyle name="Input 14 2 3 7 4" xfId="37564" xr:uid="{00000000-0005-0000-0000-0000A5510000}"/>
    <cellStyle name="Input 14 2 3 8" xfId="11331" xr:uid="{00000000-0005-0000-0000-0000A6510000}"/>
    <cellStyle name="Input 14 2 3 8 2" xfId="41376" xr:uid="{00000000-0005-0000-0000-0000A7510000}"/>
    <cellStyle name="Input 14 2 3 8 3" xfId="42039" xr:uid="{00000000-0005-0000-0000-0000A8510000}"/>
    <cellStyle name="Input 14 2 3 9" xfId="39787" xr:uid="{00000000-0005-0000-0000-0000A9510000}"/>
    <cellStyle name="Input 14 2 4" xfId="53009" xr:uid="{00000000-0005-0000-0000-0000AA510000}"/>
    <cellStyle name="Input 14 2_Sheet1" xfId="1824" xr:uid="{00000000-0005-0000-0000-0000AB510000}"/>
    <cellStyle name="Input 14 3" xfId="1825" xr:uid="{00000000-0005-0000-0000-0000AC510000}"/>
    <cellStyle name="Input 14 3 2" xfId="7025" xr:uid="{00000000-0005-0000-0000-0000AD510000}"/>
    <cellStyle name="Input 14 3 2 10" xfId="39967" xr:uid="{00000000-0005-0000-0000-0000AE510000}"/>
    <cellStyle name="Input 14 3 2 2" xfId="10555" xr:uid="{00000000-0005-0000-0000-0000AF510000}"/>
    <cellStyle name="Input 14 3 2 2 2" xfId="18348" xr:uid="{00000000-0005-0000-0000-0000B0510000}"/>
    <cellStyle name="Input 14 3 2 2 2 2" xfId="43895" xr:uid="{00000000-0005-0000-0000-0000B1510000}"/>
    <cellStyle name="Input 14 3 2 2 2 3" xfId="47804" xr:uid="{00000000-0005-0000-0000-0000B2510000}"/>
    <cellStyle name="Input 14 3 2 2 2 4" xfId="35985" xr:uid="{00000000-0005-0000-0000-0000B3510000}"/>
    <cellStyle name="Input 14 3 2 2 3" xfId="11491" xr:uid="{00000000-0005-0000-0000-0000B4510000}"/>
    <cellStyle name="Input 14 3 2 2 3 2" xfId="41502" xr:uid="{00000000-0005-0000-0000-0000B5510000}"/>
    <cellStyle name="Input 14 3 2 2 3 3" xfId="43352" xr:uid="{00000000-0005-0000-0000-0000B6510000}"/>
    <cellStyle name="Input 14 3 2 2 3 4" xfId="29206" xr:uid="{00000000-0005-0000-0000-0000B7510000}"/>
    <cellStyle name="Input 14 3 2 2 4" xfId="19221" xr:uid="{00000000-0005-0000-0000-0000B8510000}"/>
    <cellStyle name="Input 14 3 2 2 4 2" xfId="44758" xr:uid="{00000000-0005-0000-0000-0000B9510000}"/>
    <cellStyle name="Input 14 3 2 2 4 3" xfId="48664" xr:uid="{00000000-0005-0000-0000-0000BA510000}"/>
    <cellStyle name="Input 14 3 2 2 4 4" xfId="36806" xr:uid="{00000000-0005-0000-0000-0000BB510000}"/>
    <cellStyle name="Input 14 3 2 2 5" xfId="20761" xr:uid="{00000000-0005-0000-0000-0000BC510000}"/>
    <cellStyle name="Input 14 3 2 2 5 2" xfId="46298" xr:uid="{00000000-0005-0000-0000-0000BD510000}"/>
    <cellStyle name="Input 14 3 2 2 5 3" xfId="50204" xr:uid="{00000000-0005-0000-0000-0000BE510000}"/>
    <cellStyle name="Input 14 3 2 2 5 4" xfId="38167" xr:uid="{00000000-0005-0000-0000-0000BF510000}"/>
    <cellStyle name="Input 14 3 2 2 6" xfId="21414" xr:uid="{00000000-0005-0000-0000-0000C0510000}"/>
    <cellStyle name="Input 14 3 2 2 6 2" xfId="46951" xr:uid="{00000000-0005-0000-0000-0000C1510000}"/>
    <cellStyle name="Input 14 3 2 2 6 3" xfId="50857" xr:uid="{00000000-0005-0000-0000-0000C2510000}"/>
    <cellStyle name="Input 14 3 2 2 7" xfId="40754" xr:uid="{00000000-0005-0000-0000-0000C3510000}"/>
    <cellStyle name="Input 14 3 2 2 8" xfId="39501" xr:uid="{00000000-0005-0000-0000-0000C4510000}"/>
    <cellStyle name="Input 14 3 2 3" xfId="10850" xr:uid="{00000000-0005-0000-0000-0000C5510000}"/>
    <cellStyle name="Input 14 3 2 3 2" xfId="18643" xr:uid="{00000000-0005-0000-0000-0000C6510000}"/>
    <cellStyle name="Input 14 3 2 3 2 2" xfId="44190" xr:uid="{00000000-0005-0000-0000-0000C7510000}"/>
    <cellStyle name="Input 14 3 2 3 2 3" xfId="48099" xr:uid="{00000000-0005-0000-0000-0000C8510000}"/>
    <cellStyle name="Input 14 3 2 3 2 4" xfId="36280" xr:uid="{00000000-0005-0000-0000-0000C9510000}"/>
    <cellStyle name="Input 14 3 2 3 3" xfId="20143" xr:uid="{00000000-0005-0000-0000-0000CA510000}"/>
    <cellStyle name="Input 14 3 2 3 3 2" xfId="45680" xr:uid="{00000000-0005-0000-0000-0000CB510000}"/>
    <cellStyle name="Input 14 3 2 3 3 3" xfId="49586" xr:uid="{00000000-0005-0000-0000-0000CC510000}"/>
    <cellStyle name="Input 14 3 2 3 3 4" xfId="37629" xr:uid="{00000000-0005-0000-0000-0000CD510000}"/>
    <cellStyle name="Input 14 3 2 3 4" xfId="18950" xr:uid="{00000000-0005-0000-0000-0000CE510000}"/>
    <cellStyle name="Input 14 3 2 3 4 2" xfId="44487" xr:uid="{00000000-0005-0000-0000-0000CF510000}"/>
    <cellStyle name="Input 14 3 2 3 4 3" xfId="48393" xr:uid="{00000000-0005-0000-0000-0000D0510000}"/>
    <cellStyle name="Input 14 3 2 3 4 4" xfId="36576" xr:uid="{00000000-0005-0000-0000-0000D1510000}"/>
    <cellStyle name="Input 14 3 2 3 5" xfId="21056" xr:uid="{00000000-0005-0000-0000-0000D2510000}"/>
    <cellStyle name="Input 14 3 2 3 5 2" xfId="46593" xr:uid="{00000000-0005-0000-0000-0000D3510000}"/>
    <cellStyle name="Input 14 3 2 3 5 3" xfId="50499" xr:uid="{00000000-0005-0000-0000-0000D4510000}"/>
    <cellStyle name="Input 14 3 2 3 5 4" xfId="38462" xr:uid="{00000000-0005-0000-0000-0000D5510000}"/>
    <cellStyle name="Input 14 3 2 3 6" xfId="21709" xr:uid="{00000000-0005-0000-0000-0000D6510000}"/>
    <cellStyle name="Input 14 3 2 3 6 2" xfId="47246" xr:uid="{00000000-0005-0000-0000-0000D7510000}"/>
    <cellStyle name="Input 14 3 2 3 6 3" xfId="51152" xr:uid="{00000000-0005-0000-0000-0000D8510000}"/>
    <cellStyle name="Input 14 3 2 3 7" xfId="41049" xr:uid="{00000000-0005-0000-0000-0000D9510000}"/>
    <cellStyle name="Input 14 3 2 3 8" xfId="42601" xr:uid="{00000000-0005-0000-0000-0000DA510000}"/>
    <cellStyle name="Input 14 3 2 4" xfId="14813" xr:uid="{00000000-0005-0000-0000-0000DB510000}"/>
    <cellStyle name="Input 14 3 2 4 2" xfId="42929" xr:uid="{00000000-0005-0000-0000-0000DC510000}"/>
    <cellStyle name="Input 14 3 2 4 3" xfId="40317" xr:uid="{00000000-0005-0000-0000-0000DD510000}"/>
    <cellStyle name="Input 14 3 2 4 4" xfId="32448" xr:uid="{00000000-0005-0000-0000-0000DE510000}"/>
    <cellStyle name="Input 14 3 2 5" xfId="13090" xr:uid="{00000000-0005-0000-0000-0000DF510000}"/>
    <cellStyle name="Input 14 3 2 5 2" xfId="42311" xr:uid="{00000000-0005-0000-0000-0000E0510000}"/>
    <cellStyle name="Input 14 3 2 5 3" xfId="43468" xr:uid="{00000000-0005-0000-0000-0000E1510000}"/>
    <cellStyle name="Input 14 3 2 5 4" xfId="30739" xr:uid="{00000000-0005-0000-0000-0000E2510000}"/>
    <cellStyle name="Input 14 3 2 6" xfId="19149" xr:uid="{00000000-0005-0000-0000-0000E3510000}"/>
    <cellStyle name="Input 14 3 2 6 2" xfId="44686" xr:uid="{00000000-0005-0000-0000-0000E4510000}"/>
    <cellStyle name="Input 14 3 2 6 3" xfId="48592" xr:uid="{00000000-0005-0000-0000-0000E5510000}"/>
    <cellStyle name="Input 14 3 2 6 4" xfId="36744" xr:uid="{00000000-0005-0000-0000-0000E6510000}"/>
    <cellStyle name="Input 14 3 2 7" xfId="12860" xr:uid="{00000000-0005-0000-0000-0000E7510000}"/>
    <cellStyle name="Input 14 3 2 7 2" xfId="42243" xr:uid="{00000000-0005-0000-0000-0000E8510000}"/>
    <cellStyle name="Input 14 3 2 7 3" xfId="40547" xr:uid="{00000000-0005-0000-0000-0000E9510000}"/>
    <cellStyle name="Input 14 3 2 7 4" xfId="30512" xr:uid="{00000000-0005-0000-0000-0000EA510000}"/>
    <cellStyle name="Input 14 3 2 8" xfId="11722" xr:uid="{00000000-0005-0000-0000-0000EB510000}"/>
    <cellStyle name="Input 14 3 2 8 2" xfId="41711" xr:uid="{00000000-0005-0000-0000-0000EC510000}"/>
    <cellStyle name="Input 14 3 2 8 3" xfId="40349" xr:uid="{00000000-0005-0000-0000-0000ED510000}"/>
    <cellStyle name="Input 14 3 2 9" xfId="39789" xr:uid="{00000000-0005-0000-0000-0000EE510000}"/>
    <cellStyle name="Input 14 3 3" xfId="53011" xr:uid="{00000000-0005-0000-0000-0000EF510000}"/>
    <cellStyle name="Input 14 4" xfId="7022" xr:uid="{00000000-0005-0000-0000-0000F0510000}"/>
    <cellStyle name="Input 14 4 10" xfId="43107" xr:uid="{00000000-0005-0000-0000-0000F1510000}"/>
    <cellStyle name="Input 14 4 11" xfId="53012" xr:uid="{00000000-0005-0000-0000-0000F2510000}"/>
    <cellStyle name="Input 14 4 2" xfId="10552" xr:uid="{00000000-0005-0000-0000-0000F3510000}"/>
    <cellStyle name="Input 14 4 2 2" xfId="18345" xr:uid="{00000000-0005-0000-0000-0000F4510000}"/>
    <cellStyle name="Input 14 4 2 2 2" xfId="43892" xr:uid="{00000000-0005-0000-0000-0000F5510000}"/>
    <cellStyle name="Input 14 4 2 2 3" xfId="47801" xr:uid="{00000000-0005-0000-0000-0000F6510000}"/>
    <cellStyle name="Input 14 4 2 2 4" xfId="35982" xr:uid="{00000000-0005-0000-0000-0000F7510000}"/>
    <cellStyle name="Input 14 4 2 3" xfId="19914" xr:uid="{00000000-0005-0000-0000-0000F8510000}"/>
    <cellStyle name="Input 14 4 2 3 2" xfId="45451" xr:uid="{00000000-0005-0000-0000-0000F9510000}"/>
    <cellStyle name="Input 14 4 2 3 3" xfId="49357" xr:uid="{00000000-0005-0000-0000-0000FA510000}"/>
    <cellStyle name="Input 14 4 2 3 4" xfId="37428" xr:uid="{00000000-0005-0000-0000-0000FB510000}"/>
    <cellStyle name="Input 14 4 2 4" xfId="19973" xr:uid="{00000000-0005-0000-0000-0000FC510000}"/>
    <cellStyle name="Input 14 4 2 4 2" xfId="45510" xr:uid="{00000000-0005-0000-0000-0000FD510000}"/>
    <cellStyle name="Input 14 4 2 4 3" xfId="49416" xr:uid="{00000000-0005-0000-0000-0000FE510000}"/>
    <cellStyle name="Input 14 4 2 4 4" xfId="37477" xr:uid="{00000000-0005-0000-0000-0000FF510000}"/>
    <cellStyle name="Input 14 4 2 5" xfId="20758" xr:uid="{00000000-0005-0000-0000-000000520000}"/>
    <cellStyle name="Input 14 4 2 5 2" xfId="46295" xr:uid="{00000000-0005-0000-0000-000001520000}"/>
    <cellStyle name="Input 14 4 2 5 3" xfId="50201" xr:uid="{00000000-0005-0000-0000-000002520000}"/>
    <cellStyle name="Input 14 4 2 5 4" xfId="38164" xr:uid="{00000000-0005-0000-0000-000003520000}"/>
    <cellStyle name="Input 14 4 2 6" xfId="21411" xr:uid="{00000000-0005-0000-0000-000004520000}"/>
    <cellStyle name="Input 14 4 2 6 2" xfId="46948" xr:uid="{00000000-0005-0000-0000-000005520000}"/>
    <cellStyle name="Input 14 4 2 6 3" xfId="50854" xr:uid="{00000000-0005-0000-0000-000006520000}"/>
    <cellStyle name="Input 14 4 2 7" xfId="40751" xr:uid="{00000000-0005-0000-0000-000007520000}"/>
    <cellStyle name="Input 14 4 2 8" xfId="42613" xr:uid="{00000000-0005-0000-0000-000008520000}"/>
    <cellStyle name="Input 14 4 3" xfId="10847" xr:uid="{00000000-0005-0000-0000-000009520000}"/>
    <cellStyle name="Input 14 4 3 2" xfId="18640" xr:uid="{00000000-0005-0000-0000-00000A520000}"/>
    <cellStyle name="Input 14 4 3 2 2" xfId="44187" xr:uid="{00000000-0005-0000-0000-00000B520000}"/>
    <cellStyle name="Input 14 4 3 2 3" xfId="48096" xr:uid="{00000000-0005-0000-0000-00000C520000}"/>
    <cellStyle name="Input 14 4 3 2 4" xfId="36277" xr:uid="{00000000-0005-0000-0000-00000D520000}"/>
    <cellStyle name="Input 14 4 3 3" xfId="12637" xr:uid="{00000000-0005-0000-0000-00000E520000}"/>
    <cellStyle name="Input 14 4 3 3 2" xfId="42116" xr:uid="{00000000-0005-0000-0000-00000F520000}"/>
    <cellStyle name="Input 14 4 3 3 3" xfId="43478" xr:uid="{00000000-0005-0000-0000-000010520000}"/>
    <cellStyle name="Input 14 4 3 3 4" xfId="30302" xr:uid="{00000000-0005-0000-0000-000011520000}"/>
    <cellStyle name="Input 14 4 3 4" xfId="18904" xr:uid="{00000000-0005-0000-0000-000012520000}"/>
    <cellStyle name="Input 14 4 3 4 2" xfId="44441" xr:uid="{00000000-0005-0000-0000-000013520000}"/>
    <cellStyle name="Input 14 4 3 4 3" xfId="48347" xr:uid="{00000000-0005-0000-0000-000014520000}"/>
    <cellStyle name="Input 14 4 3 4 4" xfId="36537" xr:uid="{00000000-0005-0000-0000-000015520000}"/>
    <cellStyle name="Input 14 4 3 5" xfId="21053" xr:uid="{00000000-0005-0000-0000-000016520000}"/>
    <cellStyle name="Input 14 4 3 5 2" xfId="46590" xr:uid="{00000000-0005-0000-0000-000017520000}"/>
    <cellStyle name="Input 14 4 3 5 3" xfId="50496" xr:uid="{00000000-0005-0000-0000-000018520000}"/>
    <cellStyle name="Input 14 4 3 5 4" xfId="38459" xr:uid="{00000000-0005-0000-0000-000019520000}"/>
    <cellStyle name="Input 14 4 3 6" xfId="21706" xr:uid="{00000000-0005-0000-0000-00001A520000}"/>
    <cellStyle name="Input 14 4 3 6 2" xfId="47243" xr:uid="{00000000-0005-0000-0000-00001B520000}"/>
    <cellStyle name="Input 14 4 3 6 3" xfId="51149" xr:uid="{00000000-0005-0000-0000-00001C520000}"/>
    <cellStyle name="Input 14 4 3 7" xfId="41046" xr:uid="{00000000-0005-0000-0000-00001D520000}"/>
    <cellStyle name="Input 14 4 3 8" xfId="43625" xr:uid="{00000000-0005-0000-0000-00001E520000}"/>
    <cellStyle name="Input 14 4 4" xfId="14810" xr:uid="{00000000-0005-0000-0000-00001F520000}"/>
    <cellStyle name="Input 14 4 4 2" xfId="42926" xr:uid="{00000000-0005-0000-0000-000020520000}"/>
    <cellStyle name="Input 14 4 4 3" xfId="39534" xr:uid="{00000000-0005-0000-0000-000021520000}"/>
    <cellStyle name="Input 14 4 4 4" xfId="32445" xr:uid="{00000000-0005-0000-0000-000022520000}"/>
    <cellStyle name="Input 14 4 5" xfId="13088" xr:uid="{00000000-0005-0000-0000-000023520000}"/>
    <cellStyle name="Input 14 4 5 2" xfId="42309" xr:uid="{00000000-0005-0000-0000-000024520000}"/>
    <cellStyle name="Input 14 4 5 3" xfId="39547" xr:uid="{00000000-0005-0000-0000-000025520000}"/>
    <cellStyle name="Input 14 4 5 4" xfId="30737" xr:uid="{00000000-0005-0000-0000-000026520000}"/>
    <cellStyle name="Input 14 4 6" xfId="12858" xr:uid="{00000000-0005-0000-0000-000027520000}"/>
    <cellStyle name="Input 14 4 6 2" xfId="42241" xr:uid="{00000000-0005-0000-0000-000028520000}"/>
    <cellStyle name="Input 14 4 6 3" xfId="42801" xr:uid="{00000000-0005-0000-0000-000029520000}"/>
    <cellStyle name="Input 14 4 6 4" xfId="30510" xr:uid="{00000000-0005-0000-0000-00002A520000}"/>
    <cellStyle name="Input 14 4 7" xfId="19018" xr:uid="{00000000-0005-0000-0000-00002B520000}"/>
    <cellStyle name="Input 14 4 7 2" xfId="44555" xr:uid="{00000000-0005-0000-0000-00002C520000}"/>
    <cellStyle name="Input 14 4 7 3" xfId="48461" xr:uid="{00000000-0005-0000-0000-00002D520000}"/>
    <cellStyle name="Input 14 4 7 4" xfId="36626" xr:uid="{00000000-0005-0000-0000-00002E520000}"/>
    <cellStyle name="Input 14 4 8" xfId="20294" xr:uid="{00000000-0005-0000-0000-00002F520000}"/>
    <cellStyle name="Input 14 4 8 2" xfId="45831" xr:uid="{00000000-0005-0000-0000-000030520000}"/>
    <cellStyle name="Input 14 4 8 3" xfId="49737" xr:uid="{00000000-0005-0000-0000-000031520000}"/>
    <cellStyle name="Input 14 4 9" xfId="39786" xr:uid="{00000000-0005-0000-0000-000032520000}"/>
    <cellStyle name="Input 14 5" xfId="22433" xr:uid="{00000000-0005-0000-0000-000033520000}"/>
    <cellStyle name="Input 14 6" xfId="22919" xr:uid="{00000000-0005-0000-0000-000034520000}"/>
    <cellStyle name="Input 14 7" xfId="53008" xr:uid="{00000000-0005-0000-0000-000035520000}"/>
    <cellStyle name="Input 14_Sheet1" xfId="1826" xr:uid="{00000000-0005-0000-0000-000036520000}"/>
    <cellStyle name="Input 15" xfId="1827" xr:uid="{00000000-0005-0000-0000-000037520000}"/>
    <cellStyle name="Input 15 2" xfId="1828" xr:uid="{00000000-0005-0000-0000-000038520000}"/>
    <cellStyle name="Input 15 2 2" xfId="1829" xr:uid="{00000000-0005-0000-0000-000039520000}"/>
    <cellStyle name="Input 15 2 2 2" xfId="7028" xr:uid="{00000000-0005-0000-0000-00003A520000}"/>
    <cellStyle name="Input 15 2 2 2 10" xfId="40513" xr:uid="{00000000-0005-0000-0000-00003B520000}"/>
    <cellStyle name="Input 15 2 2 2 2" xfId="10558" xr:uid="{00000000-0005-0000-0000-00003C520000}"/>
    <cellStyle name="Input 15 2 2 2 2 2" xfId="18351" xr:uid="{00000000-0005-0000-0000-00003D520000}"/>
    <cellStyle name="Input 15 2 2 2 2 2 2" xfId="43898" xr:uid="{00000000-0005-0000-0000-00003E520000}"/>
    <cellStyle name="Input 15 2 2 2 2 2 3" xfId="47807" xr:uid="{00000000-0005-0000-0000-00003F520000}"/>
    <cellStyle name="Input 15 2 2 2 2 2 4" xfId="35988" xr:uid="{00000000-0005-0000-0000-000040520000}"/>
    <cellStyle name="Input 15 2 2 2 2 3" xfId="19616" xr:uid="{00000000-0005-0000-0000-000041520000}"/>
    <cellStyle name="Input 15 2 2 2 2 3 2" xfId="45153" xr:uid="{00000000-0005-0000-0000-000042520000}"/>
    <cellStyle name="Input 15 2 2 2 2 3 3" xfId="49059" xr:uid="{00000000-0005-0000-0000-000043520000}"/>
    <cellStyle name="Input 15 2 2 2 2 3 4" xfId="37156" xr:uid="{00000000-0005-0000-0000-000044520000}"/>
    <cellStyle name="Input 15 2 2 2 2 4" xfId="12999" xr:uid="{00000000-0005-0000-0000-000045520000}"/>
    <cellStyle name="Input 15 2 2 2 2 4 2" xfId="42264" xr:uid="{00000000-0005-0000-0000-000046520000}"/>
    <cellStyle name="Input 15 2 2 2 2 4 3" xfId="43323" xr:uid="{00000000-0005-0000-0000-000047520000}"/>
    <cellStyle name="Input 15 2 2 2 2 4 4" xfId="30648" xr:uid="{00000000-0005-0000-0000-000048520000}"/>
    <cellStyle name="Input 15 2 2 2 2 5" xfId="20764" xr:uid="{00000000-0005-0000-0000-000049520000}"/>
    <cellStyle name="Input 15 2 2 2 2 5 2" xfId="46301" xr:uid="{00000000-0005-0000-0000-00004A520000}"/>
    <cellStyle name="Input 15 2 2 2 2 5 3" xfId="50207" xr:uid="{00000000-0005-0000-0000-00004B520000}"/>
    <cellStyle name="Input 15 2 2 2 2 5 4" xfId="38170" xr:uid="{00000000-0005-0000-0000-00004C520000}"/>
    <cellStyle name="Input 15 2 2 2 2 6" xfId="21417" xr:uid="{00000000-0005-0000-0000-00004D520000}"/>
    <cellStyle name="Input 15 2 2 2 2 6 2" xfId="46954" xr:uid="{00000000-0005-0000-0000-00004E520000}"/>
    <cellStyle name="Input 15 2 2 2 2 6 3" xfId="50860" xr:uid="{00000000-0005-0000-0000-00004F520000}"/>
    <cellStyle name="Input 15 2 2 2 2 7" xfId="40757" xr:uid="{00000000-0005-0000-0000-000050520000}"/>
    <cellStyle name="Input 15 2 2 2 2 8" xfId="40256" xr:uid="{00000000-0005-0000-0000-000051520000}"/>
    <cellStyle name="Input 15 2 2 2 3" xfId="10853" xr:uid="{00000000-0005-0000-0000-000052520000}"/>
    <cellStyle name="Input 15 2 2 2 3 2" xfId="18646" xr:uid="{00000000-0005-0000-0000-000053520000}"/>
    <cellStyle name="Input 15 2 2 2 3 2 2" xfId="44193" xr:uid="{00000000-0005-0000-0000-000054520000}"/>
    <cellStyle name="Input 15 2 2 2 3 2 3" xfId="48102" xr:uid="{00000000-0005-0000-0000-000055520000}"/>
    <cellStyle name="Input 15 2 2 2 3 2 4" xfId="36283" xr:uid="{00000000-0005-0000-0000-000056520000}"/>
    <cellStyle name="Input 15 2 2 2 3 3" xfId="19275" xr:uid="{00000000-0005-0000-0000-000057520000}"/>
    <cellStyle name="Input 15 2 2 2 3 3 2" xfId="44812" xr:uid="{00000000-0005-0000-0000-000058520000}"/>
    <cellStyle name="Input 15 2 2 2 3 3 3" xfId="48718" xr:uid="{00000000-0005-0000-0000-000059520000}"/>
    <cellStyle name="Input 15 2 2 2 3 3 4" xfId="36853" xr:uid="{00000000-0005-0000-0000-00005A520000}"/>
    <cellStyle name="Input 15 2 2 2 3 4" xfId="19235" xr:uid="{00000000-0005-0000-0000-00005B520000}"/>
    <cellStyle name="Input 15 2 2 2 3 4 2" xfId="44772" xr:uid="{00000000-0005-0000-0000-00005C520000}"/>
    <cellStyle name="Input 15 2 2 2 3 4 3" xfId="48678" xr:uid="{00000000-0005-0000-0000-00005D520000}"/>
    <cellStyle name="Input 15 2 2 2 3 4 4" xfId="36816" xr:uid="{00000000-0005-0000-0000-00005E520000}"/>
    <cellStyle name="Input 15 2 2 2 3 5" xfId="21059" xr:uid="{00000000-0005-0000-0000-00005F520000}"/>
    <cellStyle name="Input 15 2 2 2 3 5 2" xfId="46596" xr:uid="{00000000-0005-0000-0000-000060520000}"/>
    <cellStyle name="Input 15 2 2 2 3 5 3" xfId="50502" xr:uid="{00000000-0005-0000-0000-000061520000}"/>
    <cellStyle name="Input 15 2 2 2 3 5 4" xfId="38465" xr:uid="{00000000-0005-0000-0000-000062520000}"/>
    <cellStyle name="Input 15 2 2 2 3 6" xfId="21712" xr:uid="{00000000-0005-0000-0000-000063520000}"/>
    <cellStyle name="Input 15 2 2 2 3 6 2" xfId="47249" xr:uid="{00000000-0005-0000-0000-000064520000}"/>
    <cellStyle name="Input 15 2 2 2 3 6 3" xfId="51155" xr:uid="{00000000-0005-0000-0000-000065520000}"/>
    <cellStyle name="Input 15 2 2 2 3 7" xfId="41052" xr:uid="{00000000-0005-0000-0000-000066520000}"/>
    <cellStyle name="Input 15 2 2 2 3 8" xfId="39489" xr:uid="{00000000-0005-0000-0000-000067520000}"/>
    <cellStyle name="Input 15 2 2 2 4" xfId="14816" xr:uid="{00000000-0005-0000-0000-000068520000}"/>
    <cellStyle name="Input 15 2 2 2 4 2" xfId="42932" xr:uid="{00000000-0005-0000-0000-000069520000}"/>
    <cellStyle name="Input 15 2 2 2 4 3" xfId="43303" xr:uid="{00000000-0005-0000-0000-00006A520000}"/>
    <cellStyle name="Input 15 2 2 2 4 4" xfId="32451" xr:uid="{00000000-0005-0000-0000-00006B520000}"/>
    <cellStyle name="Input 15 2 2 2 5" xfId="13092" xr:uid="{00000000-0005-0000-0000-00006C520000}"/>
    <cellStyle name="Input 15 2 2 2 5 2" xfId="42313" xr:uid="{00000000-0005-0000-0000-00006D520000}"/>
    <cellStyle name="Input 15 2 2 2 5 3" xfId="39447" xr:uid="{00000000-0005-0000-0000-00006E520000}"/>
    <cellStyle name="Input 15 2 2 2 5 4" xfId="30741" xr:uid="{00000000-0005-0000-0000-00006F520000}"/>
    <cellStyle name="Input 15 2 2 2 6" xfId="19531" xr:uid="{00000000-0005-0000-0000-000070520000}"/>
    <cellStyle name="Input 15 2 2 2 6 2" xfId="45068" xr:uid="{00000000-0005-0000-0000-000071520000}"/>
    <cellStyle name="Input 15 2 2 2 6 3" xfId="48974" xr:uid="{00000000-0005-0000-0000-000072520000}"/>
    <cellStyle name="Input 15 2 2 2 6 4" xfId="37078" xr:uid="{00000000-0005-0000-0000-000073520000}"/>
    <cellStyle name="Input 15 2 2 2 7" xfId="12797" xr:uid="{00000000-0005-0000-0000-000074520000}"/>
    <cellStyle name="Input 15 2 2 2 7 2" xfId="42217" xr:uid="{00000000-0005-0000-0000-000075520000}"/>
    <cellStyle name="Input 15 2 2 2 7 3" xfId="40058" xr:uid="{00000000-0005-0000-0000-000076520000}"/>
    <cellStyle name="Input 15 2 2 2 7 4" xfId="30454" xr:uid="{00000000-0005-0000-0000-000077520000}"/>
    <cellStyle name="Input 15 2 2 2 8" xfId="20091" xr:uid="{00000000-0005-0000-0000-000078520000}"/>
    <cellStyle name="Input 15 2 2 2 8 2" xfId="45628" xr:uid="{00000000-0005-0000-0000-000079520000}"/>
    <cellStyle name="Input 15 2 2 2 8 3" xfId="49534" xr:uid="{00000000-0005-0000-0000-00007A520000}"/>
    <cellStyle name="Input 15 2 2 2 9" xfId="39792" xr:uid="{00000000-0005-0000-0000-00007B520000}"/>
    <cellStyle name="Input 15 2 2 3" xfId="53015" xr:uid="{00000000-0005-0000-0000-00007C520000}"/>
    <cellStyle name="Input 15 2 3" xfId="7027" xr:uid="{00000000-0005-0000-0000-00007D520000}"/>
    <cellStyle name="Input 15 2 3 10" xfId="43655" xr:uid="{00000000-0005-0000-0000-00007E520000}"/>
    <cellStyle name="Input 15 2 3 11" xfId="53016" xr:uid="{00000000-0005-0000-0000-00007F520000}"/>
    <cellStyle name="Input 15 2 3 2" xfId="10557" xr:uid="{00000000-0005-0000-0000-000080520000}"/>
    <cellStyle name="Input 15 2 3 2 2" xfId="18350" xr:uid="{00000000-0005-0000-0000-000081520000}"/>
    <cellStyle name="Input 15 2 3 2 2 2" xfId="43897" xr:uid="{00000000-0005-0000-0000-000082520000}"/>
    <cellStyle name="Input 15 2 3 2 2 3" xfId="47806" xr:uid="{00000000-0005-0000-0000-000083520000}"/>
    <cellStyle name="Input 15 2 3 2 2 4" xfId="35987" xr:uid="{00000000-0005-0000-0000-000084520000}"/>
    <cellStyle name="Input 15 2 3 2 3" xfId="13323" xr:uid="{00000000-0005-0000-0000-000085520000}"/>
    <cellStyle name="Input 15 2 3 2 3 2" xfId="42493" xr:uid="{00000000-0005-0000-0000-000086520000}"/>
    <cellStyle name="Input 15 2 3 2 3 3" xfId="42684" xr:uid="{00000000-0005-0000-0000-000087520000}"/>
    <cellStyle name="Input 15 2 3 2 3 4" xfId="30963" xr:uid="{00000000-0005-0000-0000-000088520000}"/>
    <cellStyle name="Input 15 2 3 2 4" xfId="12689" xr:uid="{00000000-0005-0000-0000-000089520000}"/>
    <cellStyle name="Input 15 2 3 2 4 2" xfId="42168" xr:uid="{00000000-0005-0000-0000-00008A520000}"/>
    <cellStyle name="Input 15 2 3 2 4 3" xfId="40550" xr:uid="{00000000-0005-0000-0000-00008B520000}"/>
    <cellStyle name="Input 15 2 3 2 4 4" xfId="30350" xr:uid="{00000000-0005-0000-0000-00008C520000}"/>
    <cellStyle name="Input 15 2 3 2 5" xfId="20763" xr:uid="{00000000-0005-0000-0000-00008D520000}"/>
    <cellStyle name="Input 15 2 3 2 5 2" xfId="46300" xr:uid="{00000000-0005-0000-0000-00008E520000}"/>
    <cellStyle name="Input 15 2 3 2 5 3" xfId="50206" xr:uid="{00000000-0005-0000-0000-00008F520000}"/>
    <cellStyle name="Input 15 2 3 2 5 4" xfId="38169" xr:uid="{00000000-0005-0000-0000-000090520000}"/>
    <cellStyle name="Input 15 2 3 2 6" xfId="21416" xr:uid="{00000000-0005-0000-0000-000091520000}"/>
    <cellStyle name="Input 15 2 3 2 6 2" xfId="46953" xr:uid="{00000000-0005-0000-0000-000092520000}"/>
    <cellStyle name="Input 15 2 3 2 6 3" xfId="50859" xr:uid="{00000000-0005-0000-0000-000093520000}"/>
    <cellStyle name="Input 15 2 3 2 7" xfId="40756" xr:uid="{00000000-0005-0000-0000-000094520000}"/>
    <cellStyle name="Input 15 2 3 2 8" xfId="43394" xr:uid="{00000000-0005-0000-0000-000095520000}"/>
    <cellStyle name="Input 15 2 3 3" xfId="10852" xr:uid="{00000000-0005-0000-0000-000096520000}"/>
    <cellStyle name="Input 15 2 3 3 2" xfId="18645" xr:uid="{00000000-0005-0000-0000-000097520000}"/>
    <cellStyle name="Input 15 2 3 3 2 2" xfId="44192" xr:uid="{00000000-0005-0000-0000-000098520000}"/>
    <cellStyle name="Input 15 2 3 3 2 3" xfId="48101" xr:uid="{00000000-0005-0000-0000-000099520000}"/>
    <cellStyle name="Input 15 2 3 3 2 4" xfId="36282" xr:uid="{00000000-0005-0000-0000-00009A520000}"/>
    <cellStyle name="Input 15 2 3 3 3" xfId="20009" xr:uid="{00000000-0005-0000-0000-00009B520000}"/>
    <cellStyle name="Input 15 2 3 3 3 2" xfId="45546" xr:uid="{00000000-0005-0000-0000-00009C520000}"/>
    <cellStyle name="Input 15 2 3 3 3 3" xfId="49452" xr:uid="{00000000-0005-0000-0000-00009D520000}"/>
    <cellStyle name="Input 15 2 3 3 3 4" xfId="37507" xr:uid="{00000000-0005-0000-0000-00009E520000}"/>
    <cellStyle name="Input 15 2 3 3 4" xfId="12540" xr:uid="{00000000-0005-0000-0000-00009F520000}"/>
    <cellStyle name="Input 15 2 3 3 4 2" xfId="42042" xr:uid="{00000000-0005-0000-0000-0000A0520000}"/>
    <cellStyle name="Input 15 2 3 3 4 3" xfId="40451" xr:uid="{00000000-0005-0000-0000-0000A1520000}"/>
    <cellStyle name="Input 15 2 3 3 4 4" xfId="30208" xr:uid="{00000000-0005-0000-0000-0000A2520000}"/>
    <cellStyle name="Input 15 2 3 3 5" xfId="21058" xr:uid="{00000000-0005-0000-0000-0000A3520000}"/>
    <cellStyle name="Input 15 2 3 3 5 2" xfId="46595" xr:uid="{00000000-0005-0000-0000-0000A4520000}"/>
    <cellStyle name="Input 15 2 3 3 5 3" xfId="50501" xr:uid="{00000000-0005-0000-0000-0000A5520000}"/>
    <cellStyle name="Input 15 2 3 3 5 4" xfId="38464" xr:uid="{00000000-0005-0000-0000-0000A6520000}"/>
    <cellStyle name="Input 15 2 3 3 6" xfId="21711" xr:uid="{00000000-0005-0000-0000-0000A7520000}"/>
    <cellStyle name="Input 15 2 3 3 6 2" xfId="47248" xr:uid="{00000000-0005-0000-0000-0000A8520000}"/>
    <cellStyle name="Input 15 2 3 3 6 3" xfId="51154" xr:uid="{00000000-0005-0000-0000-0000A9520000}"/>
    <cellStyle name="Input 15 2 3 3 7" xfId="41051" xr:uid="{00000000-0005-0000-0000-0000AA520000}"/>
    <cellStyle name="Input 15 2 3 3 8" xfId="40377" xr:uid="{00000000-0005-0000-0000-0000AB520000}"/>
    <cellStyle name="Input 15 2 3 4" xfId="14815" xr:uid="{00000000-0005-0000-0000-0000AC520000}"/>
    <cellStyle name="Input 15 2 3 4 2" xfId="42931" xr:uid="{00000000-0005-0000-0000-0000AD520000}"/>
    <cellStyle name="Input 15 2 3 4 3" xfId="41949" xr:uid="{00000000-0005-0000-0000-0000AE520000}"/>
    <cellStyle name="Input 15 2 3 4 4" xfId="32450" xr:uid="{00000000-0005-0000-0000-0000AF520000}"/>
    <cellStyle name="Input 15 2 3 5" xfId="13091" xr:uid="{00000000-0005-0000-0000-0000B0520000}"/>
    <cellStyle name="Input 15 2 3 5 2" xfId="42312" xr:uid="{00000000-0005-0000-0000-0000B1520000}"/>
    <cellStyle name="Input 15 2 3 5 3" xfId="40330" xr:uid="{00000000-0005-0000-0000-0000B2520000}"/>
    <cellStyle name="Input 15 2 3 5 4" xfId="30740" xr:uid="{00000000-0005-0000-0000-0000B3520000}"/>
    <cellStyle name="Input 15 2 3 6" xfId="13905" xr:uid="{00000000-0005-0000-0000-0000B4520000}"/>
    <cellStyle name="Input 15 2 3 6 2" xfId="42640" xr:uid="{00000000-0005-0000-0000-0000B5520000}"/>
    <cellStyle name="Input 15 2 3 6 3" xfId="42547" xr:uid="{00000000-0005-0000-0000-0000B6520000}"/>
    <cellStyle name="Input 15 2 3 6 4" xfId="31544" xr:uid="{00000000-0005-0000-0000-0000B7520000}"/>
    <cellStyle name="Input 15 2 3 7" xfId="19376" xr:uid="{00000000-0005-0000-0000-0000B8520000}"/>
    <cellStyle name="Input 15 2 3 7 2" xfId="44913" xr:uid="{00000000-0005-0000-0000-0000B9520000}"/>
    <cellStyle name="Input 15 2 3 7 3" xfId="48819" xr:uid="{00000000-0005-0000-0000-0000BA520000}"/>
    <cellStyle name="Input 15 2 3 7 4" xfId="36942" xr:uid="{00000000-0005-0000-0000-0000BB520000}"/>
    <cellStyle name="Input 15 2 3 8" xfId="19975" xr:uid="{00000000-0005-0000-0000-0000BC520000}"/>
    <cellStyle name="Input 15 2 3 8 2" xfId="45512" xr:uid="{00000000-0005-0000-0000-0000BD520000}"/>
    <cellStyle name="Input 15 2 3 8 3" xfId="49418" xr:uid="{00000000-0005-0000-0000-0000BE520000}"/>
    <cellStyle name="Input 15 2 3 9" xfId="39791" xr:uid="{00000000-0005-0000-0000-0000BF520000}"/>
    <cellStyle name="Input 15 2 4" xfId="22435" xr:uid="{00000000-0005-0000-0000-0000C0520000}"/>
    <cellStyle name="Input 15 2 5" xfId="53014" xr:uid="{00000000-0005-0000-0000-0000C1520000}"/>
    <cellStyle name="Input 15 2_Sheet1" xfId="1830" xr:uid="{00000000-0005-0000-0000-0000C2520000}"/>
    <cellStyle name="Input 15 3" xfId="1831" xr:uid="{00000000-0005-0000-0000-0000C3520000}"/>
    <cellStyle name="Input 15 3 2" xfId="7029" xr:uid="{00000000-0005-0000-0000-0000C4520000}"/>
    <cellStyle name="Input 15 3 2 10" xfId="39623" xr:uid="{00000000-0005-0000-0000-0000C5520000}"/>
    <cellStyle name="Input 15 3 2 2" xfId="10559" xr:uid="{00000000-0005-0000-0000-0000C6520000}"/>
    <cellStyle name="Input 15 3 2 2 2" xfId="18352" xr:uid="{00000000-0005-0000-0000-0000C7520000}"/>
    <cellStyle name="Input 15 3 2 2 2 2" xfId="43899" xr:uid="{00000000-0005-0000-0000-0000C8520000}"/>
    <cellStyle name="Input 15 3 2 2 2 3" xfId="47808" xr:uid="{00000000-0005-0000-0000-0000C9520000}"/>
    <cellStyle name="Input 15 3 2 2 2 4" xfId="35989" xr:uid="{00000000-0005-0000-0000-0000CA520000}"/>
    <cellStyle name="Input 15 3 2 2 3" xfId="20171" xr:uid="{00000000-0005-0000-0000-0000CB520000}"/>
    <cellStyle name="Input 15 3 2 2 3 2" xfId="45708" xr:uid="{00000000-0005-0000-0000-0000CC520000}"/>
    <cellStyle name="Input 15 3 2 2 3 3" xfId="49614" xr:uid="{00000000-0005-0000-0000-0000CD520000}"/>
    <cellStyle name="Input 15 3 2 2 3 4" xfId="37657" xr:uid="{00000000-0005-0000-0000-0000CE520000}"/>
    <cellStyle name="Input 15 3 2 2 4" xfId="19088" xr:uid="{00000000-0005-0000-0000-0000CF520000}"/>
    <cellStyle name="Input 15 3 2 2 4 2" xfId="44625" xr:uid="{00000000-0005-0000-0000-0000D0520000}"/>
    <cellStyle name="Input 15 3 2 2 4 3" xfId="48531" xr:uid="{00000000-0005-0000-0000-0000D1520000}"/>
    <cellStyle name="Input 15 3 2 2 4 4" xfId="36684" xr:uid="{00000000-0005-0000-0000-0000D2520000}"/>
    <cellStyle name="Input 15 3 2 2 5" xfId="20765" xr:uid="{00000000-0005-0000-0000-0000D3520000}"/>
    <cellStyle name="Input 15 3 2 2 5 2" xfId="46302" xr:uid="{00000000-0005-0000-0000-0000D4520000}"/>
    <cellStyle name="Input 15 3 2 2 5 3" xfId="50208" xr:uid="{00000000-0005-0000-0000-0000D5520000}"/>
    <cellStyle name="Input 15 3 2 2 5 4" xfId="38171" xr:uid="{00000000-0005-0000-0000-0000D6520000}"/>
    <cellStyle name="Input 15 3 2 2 6" xfId="21418" xr:uid="{00000000-0005-0000-0000-0000D7520000}"/>
    <cellStyle name="Input 15 3 2 2 6 2" xfId="46955" xr:uid="{00000000-0005-0000-0000-0000D8520000}"/>
    <cellStyle name="Input 15 3 2 2 6 3" xfId="50861" xr:uid="{00000000-0005-0000-0000-0000D9520000}"/>
    <cellStyle name="Input 15 3 2 2 7" xfId="40758" xr:uid="{00000000-0005-0000-0000-0000DA520000}"/>
    <cellStyle name="Input 15 3 2 2 8" xfId="39396" xr:uid="{00000000-0005-0000-0000-0000DB520000}"/>
    <cellStyle name="Input 15 3 2 3" xfId="10854" xr:uid="{00000000-0005-0000-0000-0000DC520000}"/>
    <cellStyle name="Input 15 3 2 3 2" xfId="18647" xr:uid="{00000000-0005-0000-0000-0000DD520000}"/>
    <cellStyle name="Input 15 3 2 3 2 2" xfId="44194" xr:uid="{00000000-0005-0000-0000-0000DE520000}"/>
    <cellStyle name="Input 15 3 2 3 2 3" xfId="48103" xr:uid="{00000000-0005-0000-0000-0000DF520000}"/>
    <cellStyle name="Input 15 3 2 3 2 4" xfId="36284" xr:uid="{00000000-0005-0000-0000-0000E0520000}"/>
    <cellStyle name="Input 15 3 2 3 3" xfId="19884" xr:uid="{00000000-0005-0000-0000-0000E1520000}"/>
    <cellStyle name="Input 15 3 2 3 3 2" xfId="45421" xr:uid="{00000000-0005-0000-0000-0000E2520000}"/>
    <cellStyle name="Input 15 3 2 3 3 3" xfId="49327" xr:uid="{00000000-0005-0000-0000-0000E3520000}"/>
    <cellStyle name="Input 15 3 2 3 3 4" xfId="37398" xr:uid="{00000000-0005-0000-0000-0000E4520000}"/>
    <cellStyle name="Input 15 3 2 3 4" xfId="19072" xr:uid="{00000000-0005-0000-0000-0000E5520000}"/>
    <cellStyle name="Input 15 3 2 3 4 2" xfId="44609" xr:uid="{00000000-0005-0000-0000-0000E6520000}"/>
    <cellStyle name="Input 15 3 2 3 4 3" xfId="48515" xr:uid="{00000000-0005-0000-0000-0000E7520000}"/>
    <cellStyle name="Input 15 3 2 3 4 4" xfId="36669" xr:uid="{00000000-0005-0000-0000-0000E8520000}"/>
    <cellStyle name="Input 15 3 2 3 5" xfId="21060" xr:uid="{00000000-0005-0000-0000-0000E9520000}"/>
    <cellStyle name="Input 15 3 2 3 5 2" xfId="46597" xr:uid="{00000000-0005-0000-0000-0000EA520000}"/>
    <cellStyle name="Input 15 3 2 3 5 3" xfId="50503" xr:uid="{00000000-0005-0000-0000-0000EB520000}"/>
    <cellStyle name="Input 15 3 2 3 5 4" xfId="38466" xr:uid="{00000000-0005-0000-0000-0000EC520000}"/>
    <cellStyle name="Input 15 3 2 3 6" xfId="21713" xr:uid="{00000000-0005-0000-0000-0000ED520000}"/>
    <cellStyle name="Input 15 3 2 3 6 2" xfId="47250" xr:uid="{00000000-0005-0000-0000-0000EE520000}"/>
    <cellStyle name="Input 15 3 2 3 6 3" xfId="51156" xr:uid="{00000000-0005-0000-0000-0000EF520000}"/>
    <cellStyle name="Input 15 3 2 3 7" xfId="41053" xr:uid="{00000000-0005-0000-0000-0000F0520000}"/>
    <cellStyle name="Input 15 3 2 3 8" xfId="42057" xr:uid="{00000000-0005-0000-0000-0000F1520000}"/>
    <cellStyle name="Input 15 3 2 4" xfId="14817" xr:uid="{00000000-0005-0000-0000-0000F2520000}"/>
    <cellStyle name="Input 15 3 2 4 2" xfId="42933" xr:uid="{00000000-0005-0000-0000-0000F3520000}"/>
    <cellStyle name="Input 15 3 2 4 3" xfId="40162" xr:uid="{00000000-0005-0000-0000-0000F4520000}"/>
    <cellStyle name="Input 15 3 2 4 4" xfId="32452" xr:uid="{00000000-0005-0000-0000-0000F5520000}"/>
    <cellStyle name="Input 15 3 2 5" xfId="13093" xr:uid="{00000000-0005-0000-0000-0000F6520000}"/>
    <cellStyle name="Input 15 3 2 5 2" xfId="42314" xr:uid="{00000000-0005-0000-0000-0000F7520000}"/>
    <cellStyle name="Input 15 3 2 5 3" xfId="41973" xr:uid="{00000000-0005-0000-0000-0000F8520000}"/>
    <cellStyle name="Input 15 3 2 5 4" xfId="30742" xr:uid="{00000000-0005-0000-0000-0000F9520000}"/>
    <cellStyle name="Input 15 3 2 6" xfId="20224" xr:uid="{00000000-0005-0000-0000-0000FA520000}"/>
    <cellStyle name="Input 15 3 2 6 2" xfId="45761" xr:uid="{00000000-0005-0000-0000-0000FB520000}"/>
    <cellStyle name="Input 15 3 2 6 3" xfId="49667" xr:uid="{00000000-0005-0000-0000-0000FC520000}"/>
    <cellStyle name="Input 15 3 2 6 4" xfId="37701" xr:uid="{00000000-0005-0000-0000-0000FD520000}"/>
    <cellStyle name="Input 15 3 2 7" xfId="19161" xr:uid="{00000000-0005-0000-0000-0000FE520000}"/>
    <cellStyle name="Input 15 3 2 7 2" xfId="44698" xr:uid="{00000000-0005-0000-0000-0000FF520000}"/>
    <cellStyle name="Input 15 3 2 7 3" xfId="48604" xr:uid="{00000000-0005-0000-0000-000000530000}"/>
    <cellStyle name="Input 15 3 2 7 4" xfId="36753" xr:uid="{00000000-0005-0000-0000-000001530000}"/>
    <cellStyle name="Input 15 3 2 8" xfId="11454" xr:uid="{00000000-0005-0000-0000-000002530000}"/>
    <cellStyle name="Input 15 3 2 8 2" xfId="41465" xr:uid="{00000000-0005-0000-0000-000003530000}"/>
    <cellStyle name="Input 15 3 2 8 3" xfId="42824" xr:uid="{00000000-0005-0000-0000-000004530000}"/>
    <cellStyle name="Input 15 3 2 9" xfId="39793" xr:uid="{00000000-0005-0000-0000-000005530000}"/>
    <cellStyle name="Input 15 3 3" xfId="53017" xr:uid="{00000000-0005-0000-0000-000006530000}"/>
    <cellStyle name="Input 15 4" xfId="7026" xr:uid="{00000000-0005-0000-0000-000007530000}"/>
    <cellStyle name="Input 15 4 10" xfId="42767" xr:uid="{00000000-0005-0000-0000-000008530000}"/>
    <cellStyle name="Input 15 4 11" xfId="53018" xr:uid="{00000000-0005-0000-0000-000009530000}"/>
    <cellStyle name="Input 15 4 2" xfId="10556" xr:uid="{00000000-0005-0000-0000-00000A530000}"/>
    <cellStyle name="Input 15 4 2 2" xfId="18349" xr:uid="{00000000-0005-0000-0000-00000B530000}"/>
    <cellStyle name="Input 15 4 2 2 2" xfId="43896" xr:uid="{00000000-0005-0000-0000-00000C530000}"/>
    <cellStyle name="Input 15 4 2 2 3" xfId="47805" xr:uid="{00000000-0005-0000-0000-00000D530000}"/>
    <cellStyle name="Input 15 4 2 2 4" xfId="35986" xr:uid="{00000000-0005-0000-0000-00000E530000}"/>
    <cellStyle name="Input 15 4 2 3" xfId="12159" xr:uid="{00000000-0005-0000-0000-00000F530000}"/>
    <cellStyle name="Input 15 4 2 3 2" xfId="41904" xr:uid="{00000000-0005-0000-0000-000010530000}"/>
    <cellStyle name="Input 15 4 2 3 3" xfId="40558" xr:uid="{00000000-0005-0000-0000-000011530000}"/>
    <cellStyle name="Input 15 4 2 3 4" xfId="29831" xr:uid="{00000000-0005-0000-0000-000012530000}"/>
    <cellStyle name="Input 15 4 2 4" xfId="11755" xr:uid="{00000000-0005-0000-0000-000013530000}"/>
    <cellStyle name="Input 15 4 2 4 2" xfId="41732" xr:uid="{00000000-0005-0000-0000-000014530000}"/>
    <cellStyle name="Input 15 4 2 4 3" xfId="39344" xr:uid="{00000000-0005-0000-0000-000015530000}"/>
    <cellStyle name="Input 15 4 2 4 4" xfId="29442" xr:uid="{00000000-0005-0000-0000-000016530000}"/>
    <cellStyle name="Input 15 4 2 5" xfId="20762" xr:uid="{00000000-0005-0000-0000-000017530000}"/>
    <cellStyle name="Input 15 4 2 5 2" xfId="46299" xr:uid="{00000000-0005-0000-0000-000018530000}"/>
    <cellStyle name="Input 15 4 2 5 3" xfId="50205" xr:uid="{00000000-0005-0000-0000-000019530000}"/>
    <cellStyle name="Input 15 4 2 5 4" xfId="38168" xr:uid="{00000000-0005-0000-0000-00001A530000}"/>
    <cellStyle name="Input 15 4 2 6" xfId="21415" xr:uid="{00000000-0005-0000-0000-00001B530000}"/>
    <cellStyle name="Input 15 4 2 6 2" xfId="46952" xr:uid="{00000000-0005-0000-0000-00001C530000}"/>
    <cellStyle name="Input 15 4 2 6 3" xfId="50858" xr:uid="{00000000-0005-0000-0000-00001D530000}"/>
    <cellStyle name="Input 15 4 2 7" xfId="40755" xr:uid="{00000000-0005-0000-0000-00001E530000}"/>
    <cellStyle name="Input 15 4 2 8" xfId="42075" xr:uid="{00000000-0005-0000-0000-00001F530000}"/>
    <cellStyle name="Input 15 4 3" xfId="10851" xr:uid="{00000000-0005-0000-0000-000020530000}"/>
    <cellStyle name="Input 15 4 3 2" xfId="18644" xr:uid="{00000000-0005-0000-0000-000021530000}"/>
    <cellStyle name="Input 15 4 3 2 2" xfId="44191" xr:uid="{00000000-0005-0000-0000-000022530000}"/>
    <cellStyle name="Input 15 4 3 2 3" xfId="48100" xr:uid="{00000000-0005-0000-0000-000023530000}"/>
    <cellStyle name="Input 15 4 3 2 4" xfId="36281" xr:uid="{00000000-0005-0000-0000-000024530000}"/>
    <cellStyle name="Input 15 4 3 3" xfId="19402" xr:uid="{00000000-0005-0000-0000-000025530000}"/>
    <cellStyle name="Input 15 4 3 3 2" xfId="44939" xr:uid="{00000000-0005-0000-0000-000026530000}"/>
    <cellStyle name="Input 15 4 3 3 3" xfId="48845" xr:uid="{00000000-0005-0000-0000-000027530000}"/>
    <cellStyle name="Input 15 4 3 3 4" xfId="36967" xr:uid="{00000000-0005-0000-0000-000028530000}"/>
    <cellStyle name="Input 15 4 3 4" xfId="12018" xr:uid="{00000000-0005-0000-0000-000029530000}"/>
    <cellStyle name="Input 15 4 3 4 2" xfId="41778" xr:uid="{00000000-0005-0000-0000-00002A530000}"/>
    <cellStyle name="Input 15 4 3 4 3" xfId="40347" xr:uid="{00000000-0005-0000-0000-00002B530000}"/>
    <cellStyle name="Input 15 4 3 4 4" xfId="29700" xr:uid="{00000000-0005-0000-0000-00002C530000}"/>
    <cellStyle name="Input 15 4 3 5" xfId="21057" xr:uid="{00000000-0005-0000-0000-00002D530000}"/>
    <cellStyle name="Input 15 4 3 5 2" xfId="46594" xr:uid="{00000000-0005-0000-0000-00002E530000}"/>
    <cellStyle name="Input 15 4 3 5 3" xfId="50500" xr:uid="{00000000-0005-0000-0000-00002F530000}"/>
    <cellStyle name="Input 15 4 3 5 4" xfId="38463" xr:uid="{00000000-0005-0000-0000-000030530000}"/>
    <cellStyle name="Input 15 4 3 6" xfId="21710" xr:uid="{00000000-0005-0000-0000-000031530000}"/>
    <cellStyle name="Input 15 4 3 6 2" xfId="47247" xr:uid="{00000000-0005-0000-0000-000032530000}"/>
    <cellStyle name="Input 15 4 3 6 3" xfId="51153" xr:uid="{00000000-0005-0000-0000-000033530000}"/>
    <cellStyle name="Input 15 4 3 7" xfId="41050" xr:uid="{00000000-0005-0000-0000-000034530000}"/>
    <cellStyle name="Input 15 4 3 8" xfId="43514" xr:uid="{00000000-0005-0000-0000-000035530000}"/>
    <cellStyle name="Input 15 4 4" xfId="14814" xr:uid="{00000000-0005-0000-0000-000036530000}"/>
    <cellStyle name="Input 15 4 4 2" xfId="42930" xr:uid="{00000000-0005-0000-0000-000037530000}"/>
    <cellStyle name="Input 15 4 4 3" xfId="39434" xr:uid="{00000000-0005-0000-0000-000038530000}"/>
    <cellStyle name="Input 15 4 4 4" xfId="32449" xr:uid="{00000000-0005-0000-0000-000039530000}"/>
    <cellStyle name="Input 15 4 5" xfId="11289" xr:uid="{00000000-0005-0000-0000-00003A530000}"/>
    <cellStyle name="Input 15 4 5 2" xfId="41336" xr:uid="{00000000-0005-0000-0000-00003B530000}"/>
    <cellStyle name="Input 15 4 5 3" xfId="43610" xr:uid="{00000000-0005-0000-0000-00003C530000}"/>
    <cellStyle name="Input 15 4 5 4" xfId="29017" xr:uid="{00000000-0005-0000-0000-00003D530000}"/>
    <cellStyle name="Input 15 4 6" xfId="19988" xr:uid="{00000000-0005-0000-0000-00003E530000}"/>
    <cellStyle name="Input 15 4 6 2" xfId="45525" xr:uid="{00000000-0005-0000-0000-00003F530000}"/>
    <cellStyle name="Input 15 4 6 3" xfId="49431" xr:uid="{00000000-0005-0000-0000-000040530000}"/>
    <cellStyle name="Input 15 4 6 4" xfId="37487" xr:uid="{00000000-0005-0000-0000-000041530000}"/>
    <cellStyle name="Input 15 4 7" xfId="19387" xr:uid="{00000000-0005-0000-0000-000042530000}"/>
    <cellStyle name="Input 15 4 7 2" xfId="44924" xr:uid="{00000000-0005-0000-0000-000043530000}"/>
    <cellStyle name="Input 15 4 7 3" xfId="48830" xr:uid="{00000000-0005-0000-0000-000044530000}"/>
    <cellStyle name="Input 15 4 7 4" xfId="36953" xr:uid="{00000000-0005-0000-0000-000045530000}"/>
    <cellStyle name="Input 15 4 8" xfId="20621" xr:uid="{00000000-0005-0000-0000-000046530000}"/>
    <cellStyle name="Input 15 4 8 2" xfId="46158" xr:uid="{00000000-0005-0000-0000-000047530000}"/>
    <cellStyle name="Input 15 4 8 3" xfId="50064" xr:uid="{00000000-0005-0000-0000-000048530000}"/>
    <cellStyle name="Input 15 4 9" xfId="39790" xr:uid="{00000000-0005-0000-0000-000049530000}"/>
    <cellStyle name="Input 15 5" xfId="22434" xr:uid="{00000000-0005-0000-0000-00004A530000}"/>
    <cellStyle name="Input 15 6" xfId="53013" xr:uid="{00000000-0005-0000-0000-00004B530000}"/>
    <cellStyle name="Input 15_Sheet1" xfId="1832" xr:uid="{00000000-0005-0000-0000-00004C530000}"/>
    <cellStyle name="Input 16" xfId="1833" xr:uid="{00000000-0005-0000-0000-00004D530000}"/>
    <cellStyle name="Input 16 2" xfId="1834" xr:uid="{00000000-0005-0000-0000-00004E530000}"/>
    <cellStyle name="Input 16 2 2" xfId="1835" xr:uid="{00000000-0005-0000-0000-00004F530000}"/>
    <cellStyle name="Input 16 2 2 2" xfId="7032" xr:uid="{00000000-0005-0000-0000-000050530000}"/>
    <cellStyle name="Input 16 2 2 2 10" xfId="40407" xr:uid="{00000000-0005-0000-0000-000051530000}"/>
    <cellStyle name="Input 16 2 2 2 2" xfId="10562" xr:uid="{00000000-0005-0000-0000-000052530000}"/>
    <cellStyle name="Input 16 2 2 2 2 2" xfId="18355" xr:uid="{00000000-0005-0000-0000-000053530000}"/>
    <cellStyle name="Input 16 2 2 2 2 2 2" xfId="43902" xr:uid="{00000000-0005-0000-0000-000054530000}"/>
    <cellStyle name="Input 16 2 2 2 2 2 3" xfId="47811" xr:uid="{00000000-0005-0000-0000-000055530000}"/>
    <cellStyle name="Input 16 2 2 2 2 2 4" xfId="35992" xr:uid="{00000000-0005-0000-0000-000056530000}"/>
    <cellStyle name="Input 16 2 2 2 2 3" xfId="19303" xr:uid="{00000000-0005-0000-0000-000057530000}"/>
    <cellStyle name="Input 16 2 2 2 2 3 2" xfId="44840" xr:uid="{00000000-0005-0000-0000-000058530000}"/>
    <cellStyle name="Input 16 2 2 2 2 3 3" xfId="48746" xr:uid="{00000000-0005-0000-0000-000059530000}"/>
    <cellStyle name="Input 16 2 2 2 2 3 4" xfId="36881" xr:uid="{00000000-0005-0000-0000-00005A530000}"/>
    <cellStyle name="Input 16 2 2 2 2 4" xfId="11653" xr:uid="{00000000-0005-0000-0000-00005B530000}"/>
    <cellStyle name="Input 16 2 2 2 2 4 2" xfId="41664" xr:uid="{00000000-0005-0000-0000-00005C530000}"/>
    <cellStyle name="Input 16 2 2 2 2 4 3" xfId="40458" xr:uid="{00000000-0005-0000-0000-00005D530000}"/>
    <cellStyle name="Input 16 2 2 2 2 4 4" xfId="29352" xr:uid="{00000000-0005-0000-0000-00005E530000}"/>
    <cellStyle name="Input 16 2 2 2 2 5" xfId="20768" xr:uid="{00000000-0005-0000-0000-00005F530000}"/>
    <cellStyle name="Input 16 2 2 2 2 5 2" xfId="46305" xr:uid="{00000000-0005-0000-0000-000060530000}"/>
    <cellStyle name="Input 16 2 2 2 2 5 3" xfId="50211" xr:uid="{00000000-0005-0000-0000-000061530000}"/>
    <cellStyle name="Input 16 2 2 2 2 5 4" xfId="38174" xr:uid="{00000000-0005-0000-0000-000062530000}"/>
    <cellStyle name="Input 16 2 2 2 2 6" xfId="21421" xr:uid="{00000000-0005-0000-0000-000063530000}"/>
    <cellStyle name="Input 16 2 2 2 2 6 2" xfId="46958" xr:uid="{00000000-0005-0000-0000-000064530000}"/>
    <cellStyle name="Input 16 2 2 2 2 6 3" xfId="50864" xr:uid="{00000000-0005-0000-0000-000065530000}"/>
    <cellStyle name="Input 16 2 2 2 2 7" xfId="40761" xr:uid="{00000000-0005-0000-0000-000066530000}"/>
    <cellStyle name="Input 16 2 2 2 2 8" xfId="40258" xr:uid="{00000000-0005-0000-0000-000067530000}"/>
    <cellStyle name="Input 16 2 2 2 3" xfId="10857" xr:uid="{00000000-0005-0000-0000-000068530000}"/>
    <cellStyle name="Input 16 2 2 2 3 2" xfId="18650" xr:uid="{00000000-0005-0000-0000-000069530000}"/>
    <cellStyle name="Input 16 2 2 2 3 2 2" xfId="44197" xr:uid="{00000000-0005-0000-0000-00006A530000}"/>
    <cellStyle name="Input 16 2 2 2 3 2 3" xfId="48106" xr:uid="{00000000-0005-0000-0000-00006B530000}"/>
    <cellStyle name="Input 16 2 2 2 3 2 4" xfId="36287" xr:uid="{00000000-0005-0000-0000-00006C530000}"/>
    <cellStyle name="Input 16 2 2 2 3 3" xfId="11516" xr:uid="{00000000-0005-0000-0000-00006D530000}"/>
    <cellStyle name="Input 16 2 2 2 3 3 2" xfId="41527" xr:uid="{00000000-0005-0000-0000-00006E530000}"/>
    <cellStyle name="Input 16 2 2 2 3 3 3" xfId="43216" xr:uid="{00000000-0005-0000-0000-00006F530000}"/>
    <cellStyle name="Input 16 2 2 2 3 3 4" xfId="29231" xr:uid="{00000000-0005-0000-0000-000070530000}"/>
    <cellStyle name="Input 16 2 2 2 3 4" xfId="19535" xr:uid="{00000000-0005-0000-0000-000071530000}"/>
    <cellStyle name="Input 16 2 2 2 3 4 2" xfId="45072" xr:uid="{00000000-0005-0000-0000-000072530000}"/>
    <cellStyle name="Input 16 2 2 2 3 4 3" xfId="48978" xr:uid="{00000000-0005-0000-0000-000073530000}"/>
    <cellStyle name="Input 16 2 2 2 3 4 4" xfId="37082" xr:uid="{00000000-0005-0000-0000-000074530000}"/>
    <cellStyle name="Input 16 2 2 2 3 5" xfId="21063" xr:uid="{00000000-0005-0000-0000-000075530000}"/>
    <cellStyle name="Input 16 2 2 2 3 5 2" xfId="46600" xr:uid="{00000000-0005-0000-0000-000076530000}"/>
    <cellStyle name="Input 16 2 2 2 3 5 3" xfId="50506" xr:uid="{00000000-0005-0000-0000-000077530000}"/>
    <cellStyle name="Input 16 2 2 2 3 5 4" xfId="38469" xr:uid="{00000000-0005-0000-0000-000078530000}"/>
    <cellStyle name="Input 16 2 2 2 3 6" xfId="21716" xr:uid="{00000000-0005-0000-0000-000079530000}"/>
    <cellStyle name="Input 16 2 2 2 3 6 2" xfId="47253" xr:uid="{00000000-0005-0000-0000-00007A530000}"/>
    <cellStyle name="Input 16 2 2 2 3 6 3" xfId="51159" xr:uid="{00000000-0005-0000-0000-00007B530000}"/>
    <cellStyle name="Input 16 2 2 2 3 7" xfId="41056" xr:uid="{00000000-0005-0000-0000-00007C530000}"/>
    <cellStyle name="Input 16 2 2 2 3 8" xfId="39378" xr:uid="{00000000-0005-0000-0000-00007D530000}"/>
    <cellStyle name="Input 16 2 2 2 4" xfId="14820" xr:uid="{00000000-0005-0000-0000-00007E530000}"/>
    <cellStyle name="Input 16 2 2 2 4 2" xfId="42936" xr:uid="{00000000-0005-0000-0000-00007F530000}"/>
    <cellStyle name="Input 16 2 2 2 4 3" xfId="41291" xr:uid="{00000000-0005-0000-0000-000080530000}"/>
    <cellStyle name="Input 16 2 2 2 4 4" xfId="32455" xr:uid="{00000000-0005-0000-0000-000081530000}"/>
    <cellStyle name="Input 16 2 2 2 5" xfId="13095" xr:uid="{00000000-0005-0000-0000-000082530000}"/>
    <cellStyle name="Input 16 2 2 2 5 2" xfId="42316" xr:uid="{00000000-0005-0000-0000-000083530000}"/>
    <cellStyle name="Input 16 2 2 2 5 3" xfId="40181" xr:uid="{00000000-0005-0000-0000-000084530000}"/>
    <cellStyle name="Input 16 2 2 2 5 4" xfId="30744" xr:uid="{00000000-0005-0000-0000-000085530000}"/>
    <cellStyle name="Input 16 2 2 2 6" xfId="12857" xr:uid="{00000000-0005-0000-0000-000086530000}"/>
    <cellStyle name="Input 16 2 2 2 6 2" xfId="42240" xr:uid="{00000000-0005-0000-0000-000087530000}"/>
    <cellStyle name="Input 16 2 2 2 6 3" xfId="40057" xr:uid="{00000000-0005-0000-0000-000088530000}"/>
    <cellStyle name="Input 16 2 2 2 6 4" xfId="30509" xr:uid="{00000000-0005-0000-0000-000089530000}"/>
    <cellStyle name="Input 16 2 2 2 7" xfId="13303" xr:uid="{00000000-0005-0000-0000-00008A530000}"/>
    <cellStyle name="Input 16 2 2 2 7 2" xfId="42473" xr:uid="{00000000-0005-0000-0000-00008B530000}"/>
    <cellStyle name="Input 16 2 2 2 7 3" xfId="39646" xr:uid="{00000000-0005-0000-0000-00008C530000}"/>
    <cellStyle name="Input 16 2 2 2 7 4" xfId="30947" xr:uid="{00000000-0005-0000-0000-00008D530000}"/>
    <cellStyle name="Input 16 2 2 2 8" xfId="20271" xr:uid="{00000000-0005-0000-0000-00008E530000}"/>
    <cellStyle name="Input 16 2 2 2 8 2" xfId="45808" xr:uid="{00000000-0005-0000-0000-00008F530000}"/>
    <cellStyle name="Input 16 2 2 2 8 3" xfId="49714" xr:uid="{00000000-0005-0000-0000-000090530000}"/>
    <cellStyle name="Input 16 2 2 2 9" xfId="39796" xr:uid="{00000000-0005-0000-0000-000091530000}"/>
    <cellStyle name="Input 16 2 2 3" xfId="53021" xr:uid="{00000000-0005-0000-0000-000092530000}"/>
    <cellStyle name="Input 16 2 3" xfId="7031" xr:uid="{00000000-0005-0000-0000-000093530000}"/>
    <cellStyle name="Input 16 2 3 10" xfId="43544" xr:uid="{00000000-0005-0000-0000-000094530000}"/>
    <cellStyle name="Input 16 2 3 11" xfId="53022" xr:uid="{00000000-0005-0000-0000-000095530000}"/>
    <cellStyle name="Input 16 2 3 2" xfId="10561" xr:uid="{00000000-0005-0000-0000-000096530000}"/>
    <cellStyle name="Input 16 2 3 2 2" xfId="18354" xr:uid="{00000000-0005-0000-0000-000097530000}"/>
    <cellStyle name="Input 16 2 3 2 2 2" xfId="43901" xr:uid="{00000000-0005-0000-0000-000098530000}"/>
    <cellStyle name="Input 16 2 3 2 2 3" xfId="47810" xr:uid="{00000000-0005-0000-0000-000099530000}"/>
    <cellStyle name="Input 16 2 3 2 2 4" xfId="35991" xr:uid="{00000000-0005-0000-0000-00009A530000}"/>
    <cellStyle name="Input 16 2 3 2 3" xfId="20037" xr:uid="{00000000-0005-0000-0000-00009B530000}"/>
    <cellStyle name="Input 16 2 3 2 3 2" xfId="45574" xr:uid="{00000000-0005-0000-0000-00009C530000}"/>
    <cellStyle name="Input 16 2 3 2 3 3" xfId="49480" xr:uid="{00000000-0005-0000-0000-00009D530000}"/>
    <cellStyle name="Input 16 2 3 2 3 4" xfId="37535" xr:uid="{00000000-0005-0000-0000-00009E530000}"/>
    <cellStyle name="Input 16 2 3 2 4" xfId="19839" xr:uid="{00000000-0005-0000-0000-00009F530000}"/>
    <cellStyle name="Input 16 2 3 2 4 2" xfId="45376" xr:uid="{00000000-0005-0000-0000-0000A0530000}"/>
    <cellStyle name="Input 16 2 3 2 4 3" xfId="49282" xr:uid="{00000000-0005-0000-0000-0000A1530000}"/>
    <cellStyle name="Input 16 2 3 2 4 4" xfId="37357" xr:uid="{00000000-0005-0000-0000-0000A2530000}"/>
    <cellStyle name="Input 16 2 3 2 5" xfId="20767" xr:uid="{00000000-0005-0000-0000-0000A3530000}"/>
    <cellStyle name="Input 16 2 3 2 5 2" xfId="46304" xr:uid="{00000000-0005-0000-0000-0000A4530000}"/>
    <cellStyle name="Input 16 2 3 2 5 3" xfId="50210" xr:uid="{00000000-0005-0000-0000-0000A5530000}"/>
    <cellStyle name="Input 16 2 3 2 5 4" xfId="38173" xr:uid="{00000000-0005-0000-0000-0000A6530000}"/>
    <cellStyle name="Input 16 2 3 2 6" xfId="21420" xr:uid="{00000000-0005-0000-0000-0000A7530000}"/>
    <cellStyle name="Input 16 2 3 2 6 2" xfId="46957" xr:uid="{00000000-0005-0000-0000-0000A8530000}"/>
    <cellStyle name="Input 16 2 3 2 6 3" xfId="50863" xr:uid="{00000000-0005-0000-0000-0000A9530000}"/>
    <cellStyle name="Input 16 2 3 2 7" xfId="40760" xr:uid="{00000000-0005-0000-0000-0000AA530000}"/>
    <cellStyle name="Input 16 2 3 2 8" xfId="43396" xr:uid="{00000000-0005-0000-0000-0000AB530000}"/>
    <cellStyle name="Input 16 2 3 3" xfId="10856" xr:uid="{00000000-0005-0000-0000-0000AC530000}"/>
    <cellStyle name="Input 16 2 3 3 2" xfId="18649" xr:uid="{00000000-0005-0000-0000-0000AD530000}"/>
    <cellStyle name="Input 16 2 3 3 2 2" xfId="44196" xr:uid="{00000000-0005-0000-0000-0000AE530000}"/>
    <cellStyle name="Input 16 2 3 3 2 3" xfId="48105" xr:uid="{00000000-0005-0000-0000-0000AF530000}"/>
    <cellStyle name="Input 16 2 3 3 2 4" xfId="36286" xr:uid="{00000000-0005-0000-0000-0000B0530000}"/>
    <cellStyle name="Input 16 2 3 3 3" xfId="19720" xr:uid="{00000000-0005-0000-0000-0000B1530000}"/>
    <cellStyle name="Input 16 2 3 3 3 2" xfId="45257" xr:uid="{00000000-0005-0000-0000-0000B2530000}"/>
    <cellStyle name="Input 16 2 3 3 3 3" xfId="49163" xr:uid="{00000000-0005-0000-0000-0000B3530000}"/>
    <cellStyle name="Input 16 2 3 3 3 4" xfId="37247" xr:uid="{00000000-0005-0000-0000-0000B4530000}"/>
    <cellStyle name="Input 16 2 3 3 4" xfId="20284" xr:uid="{00000000-0005-0000-0000-0000B5530000}"/>
    <cellStyle name="Input 16 2 3 3 4 2" xfId="45821" xr:uid="{00000000-0005-0000-0000-0000B6530000}"/>
    <cellStyle name="Input 16 2 3 3 4 3" xfId="49727" xr:uid="{00000000-0005-0000-0000-0000B7530000}"/>
    <cellStyle name="Input 16 2 3 3 4 4" xfId="37752" xr:uid="{00000000-0005-0000-0000-0000B8530000}"/>
    <cellStyle name="Input 16 2 3 3 5" xfId="21062" xr:uid="{00000000-0005-0000-0000-0000B9530000}"/>
    <cellStyle name="Input 16 2 3 3 5 2" xfId="46599" xr:uid="{00000000-0005-0000-0000-0000BA530000}"/>
    <cellStyle name="Input 16 2 3 3 5 3" xfId="50505" xr:uid="{00000000-0005-0000-0000-0000BB530000}"/>
    <cellStyle name="Input 16 2 3 3 5 4" xfId="38468" xr:uid="{00000000-0005-0000-0000-0000BC530000}"/>
    <cellStyle name="Input 16 2 3 3 6" xfId="21715" xr:uid="{00000000-0005-0000-0000-0000BD530000}"/>
    <cellStyle name="Input 16 2 3 3 6 2" xfId="47252" xr:uid="{00000000-0005-0000-0000-0000BE530000}"/>
    <cellStyle name="Input 16 2 3 3 6 3" xfId="51158" xr:uid="{00000000-0005-0000-0000-0000BF530000}"/>
    <cellStyle name="Input 16 2 3 3 7" xfId="41055" xr:uid="{00000000-0005-0000-0000-0000C0530000}"/>
    <cellStyle name="Input 16 2 3 3 8" xfId="40238" xr:uid="{00000000-0005-0000-0000-0000C1530000}"/>
    <cellStyle name="Input 16 2 3 4" xfId="14819" xr:uid="{00000000-0005-0000-0000-0000C2530000}"/>
    <cellStyle name="Input 16 2 3 4 2" xfId="42935" xr:uid="{00000000-0005-0000-0000-0000C3530000}"/>
    <cellStyle name="Input 16 2 3 4 3" xfId="39063" xr:uid="{00000000-0005-0000-0000-0000C4530000}"/>
    <cellStyle name="Input 16 2 3 4 4" xfId="32454" xr:uid="{00000000-0005-0000-0000-0000C5530000}"/>
    <cellStyle name="Input 16 2 3 5" xfId="11290" xr:uid="{00000000-0005-0000-0000-0000C6530000}"/>
    <cellStyle name="Input 16 2 3 5 2" xfId="41337" xr:uid="{00000000-0005-0000-0000-0000C7530000}"/>
    <cellStyle name="Input 16 2 3 5 3" xfId="40469" xr:uid="{00000000-0005-0000-0000-0000C8530000}"/>
    <cellStyle name="Input 16 2 3 5 4" xfId="29018" xr:uid="{00000000-0005-0000-0000-0000C9530000}"/>
    <cellStyle name="Input 16 2 3 6" xfId="19223" xr:uid="{00000000-0005-0000-0000-0000CA530000}"/>
    <cellStyle name="Input 16 2 3 6 2" xfId="44760" xr:uid="{00000000-0005-0000-0000-0000CB530000}"/>
    <cellStyle name="Input 16 2 3 6 3" xfId="48666" xr:uid="{00000000-0005-0000-0000-0000CC530000}"/>
    <cellStyle name="Input 16 2 3 6 4" xfId="36808" xr:uid="{00000000-0005-0000-0000-0000CD530000}"/>
    <cellStyle name="Input 16 2 3 7" xfId="20482" xr:uid="{00000000-0005-0000-0000-0000CE530000}"/>
    <cellStyle name="Input 16 2 3 7 2" xfId="46019" xr:uid="{00000000-0005-0000-0000-0000CF530000}"/>
    <cellStyle name="Input 16 2 3 7 3" xfId="49925" xr:uid="{00000000-0005-0000-0000-0000D0530000}"/>
    <cellStyle name="Input 16 2 3 7 4" xfId="37932" xr:uid="{00000000-0005-0000-0000-0000D1530000}"/>
    <cellStyle name="Input 16 2 3 8" xfId="19004" xr:uid="{00000000-0005-0000-0000-0000D2530000}"/>
    <cellStyle name="Input 16 2 3 8 2" xfId="44541" xr:uid="{00000000-0005-0000-0000-0000D3530000}"/>
    <cellStyle name="Input 16 2 3 8 3" xfId="48447" xr:uid="{00000000-0005-0000-0000-0000D4530000}"/>
    <cellStyle name="Input 16 2 3 9" xfId="39795" xr:uid="{00000000-0005-0000-0000-0000D5530000}"/>
    <cellStyle name="Input 16 2 4" xfId="22437" xr:uid="{00000000-0005-0000-0000-0000D6530000}"/>
    <cellStyle name="Input 16 2 5" xfId="53020" xr:uid="{00000000-0005-0000-0000-0000D7530000}"/>
    <cellStyle name="Input 16 2_Sheet1" xfId="1836" xr:uid="{00000000-0005-0000-0000-0000D8530000}"/>
    <cellStyle name="Input 16 3" xfId="1837" xr:uid="{00000000-0005-0000-0000-0000D9530000}"/>
    <cellStyle name="Input 16 3 2" xfId="7033" xr:uid="{00000000-0005-0000-0000-0000DA530000}"/>
    <cellStyle name="Input 16 3 2 10" xfId="39519" xr:uid="{00000000-0005-0000-0000-0000DB530000}"/>
    <cellStyle name="Input 16 3 2 2" xfId="10563" xr:uid="{00000000-0005-0000-0000-0000DC530000}"/>
    <cellStyle name="Input 16 3 2 2 2" xfId="18356" xr:uid="{00000000-0005-0000-0000-0000DD530000}"/>
    <cellStyle name="Input 16 3 2 2 2 2" xfId="43903" xr:uid="{00000000-0005-0000-0000-0000DE530000}"/>
    <cellStyle name="Input 16 3 2 2 2 3" xfId="47812" xr:uid="{00000000-0005-0000-0000-0000DF530000}"/>
    <cellStyle name="Input 16 3 2 2 2 4" xfId="35993" xr:uid="{00000000-0005-0000-0000-0000E0530000}"/>
    <cellStyle name="Input 16 3 2 2 3" xfId="19912" xr:uid="{00000000-0005-0000-0000-0000E1530000}"/>
    <cellStyle name="Input 16 3 2 2 3 2" xfId="45449" xr:uid="{00000000-0005-0000-0000-0000E2530000}"/>
    <cellStyle name="Input 16 3 2 2 3 3" xfId="49355" xr:uid="{00000000-0005-0000-0000-0000E3530000}"/>
    <cellStyle name="Input 16 3 2 2 3 4" xfId="37426" xr:uid="{00000000-0005-0000-0000-0000E4530000}"/>
    <cellStyle name="Input 16 3 2 2 4" xfId="19208" xr:uid="{00000000-0005-0000-0000-0000E5530000}"/>
    <cellStyle name="Input 16 3 2 2 4 2" xfId="44745" xr:uid="{00000000-0005-0000-0000-0000E6530000}"/>
    <cellStyle name="Input 16 3 2 2 4 3" xfId="48651" xr:uid="{00000000-0005-0000-0000-0000E7530000}"/>
    <cellStyle name="Input 16 3 2 2 4 4" xfId="36793" xr:uid="{00000000-0005-0000-0000-0000E8530000}"/>
    <cellStyle name="Input 16 3 2 2 5" xfId="20769" xr:uid="{00000000-0005-0000-0000-0000E9530000}"/>
    <cellStyle name="Input 16 3 2 2 5 2" xfId="46306" xr:uid="{00000000-0005-0000-0000-0000EA530000}"/>
    <cellStyle name="Input 16 3 2 2 5 3" xfId="50212" xr:uid="{00000000-0005-0000-0000-0000EB530000}"/>
    <cellStyle name="Input 16 3 2 2 5 4" xfId="38175" xr:uid="{00000000-0005-0000-0000-0000EC530000}"/>
    <cellStyle name="Input 16 3 2 2 6" xfId="21422" xr:uid="{00000000-0005-0000-0000-0000ED530000}"/>
    <cellStyle name="Input 16 3 2 2 6 2" xfId="46959" xr:uid="{00000000-0005-0000-0000-0000EE530000}"/>
    <cellStyle name="Input 16 3 2 2 6 3" xfId="50865" xr:uid="{00000000-0005-0000-0000-0000EF530000}"/>
    <cellStyle name="Input 16 3 2 2 7" xfId="40762" xr:uid="{00000000-0005-0000-0000-0000F0530000}"/>
    <cellStyle name="Input 16 3 2 2 8" xfId="42854" xr:uid="{00000000-0005-0000-0000-0000F1530000}"/>
    <cellStyle name="Input 16 3 2 3" xfId="10858" xr:uid="{00000000-0005-0000-0000-0000F2530000}"/>
    <cellStyle name="Input 16 3 2 3 2" xfId="18651" xr:uid="{00000000-0005-0000-0000-0000F3530000}"/>
    <cellStyle name="Input 16 3 2 3 2 2" xfId="44198" xr:uid="{00000000-0005-0000-0000-0000F4530000}"/>
    <cellStyle name="Input 16 3 2 3 2 3" xfId="48107" xr:uid="{00000000-0005-0000-0000-0000F5530000}"/>
    <cellStyle name="Input 16 3 2 3 2 4" xfId="36288" xr:uid="{00000000-0005-0000-0000-0000F6530000}"/>
    <cellStyle name="Input 16 3 2 3 3" xfId="19721" xr:uid="{00000000-0005-0000-0000-0000F7530000}"/>
    <cellStyle name="Input 16 3 2 3 3 2" xfId="45258" xr:uid="{00000000-0005-0000-0000-0000F8530000}"/>
    <cellStyle name="Input 16 3 2 3 3 3" xfId="49164" xr:uid="{00000000-0005-0000-0000-0000F9530000}"/>
    <cellStyle name="Input 16 3 2 3 3 4" xfId="37248" xr:uid="{00000000-0005-0000-0000-0000FA530000}"/>
    <cellStyle name="Input 16 3 2 3 4" xfId="19343" xr:uid="{00000000-0005-0000-0000-0000FB530000}"/>
    <cellStyle name="Input 16 3 2 3 4 2" xfId="44880" xr:uid="{00000000-0005-0000-0000-0000FC530000}"/>
    <cellStyle name="Input 16 3 2 3 4 3" xfId="48786" xr:uid="{00000000-0005-0000-0000-0000FD530000}"/>
    <cellStyle name="Input 16 3 2 3 4 4" xfId="36915" xr:uid="{00000000-0005-0000-0000-0000FE530000}"/>
    <cellStyle name="Input 16 3 2 3 5" xfId="21064" xr:uid="{00000000-0005-0000-0000-0000FF530000}"/>
    <cellStyle name="Input 16 3 2 3 5 2" xfId="46601" xr:uid="{00000000-0005-0000-0000-000000540000}"/>
    <cellStyle name="Input 16 3 2 3 5 3" xfId="50507" xr:uid="{00000000-0005-0000-0000-000001540000}"/>
    <cellStyle name="Input 16 3 2 3 5 4" xfId="38470" xr:uid="{00000000-0005-0000-0000-000002540000}"/>
    <cellStyle name="Input 16 3 2 3 6" xfId="21717" xr:uid="{00000000-0005-0000-0000-000003540000}"/>
    <cellStyle name="Input 16 3 2 3 6 2" xfId="47254" xr:uid="{00000000-0005-0000-0000-000004540000}"/>
    <cellStyle name="Input 16 3 2 3 6 3" xfId="51160" xr:uid="{00000000-0005-0000-0000-000005540000}"/>
    <cellStyle name="Input 16 3 2 3 7" xfId="41057" xr:uid="{00000000-0005-0000-0000-000006540000}"/>
    <cellStyle name="Input 16 3 2 3 8" xfId="42058" xr:uid="{00000000-0005-0000-0000-000007540000}"/>
    <cellStyle name="Input 16 3 2 4" xfId="14821" xr:uid="{00000000-0005-0000-0000-000008540000}"/>
    <cellStyle name="Input 16 3 2 4 2" xfId="42937" xr:uid="{00000000-0005-0000-0000-000009540000}"/>
    <cellStyle name="Input 16 3 2 4 3" xfId="43184" xr:uid="{00000000-0005-0000-0000-00000A540000}"/>
    <cellStyle name="Input 16 3 2 4 4" xfId="32456" xr:uid="{00000000-0005-0000-0000-00000B540000}"/>
    <cellStyle name="Input 16 3 2 5" xfId="13096" xr:uid="{00000000-0005-0000-0000-00000C540000}"/>
    <cellStyle name="Input 16 3 2 5 2" xfId="42317" xr:uid="{00000000-0005-0000-0000-00000D540000}"/>
    <cellStyle name="Input 16 3 2 5 3" xfId="39304" xr:uid="{00000000-0005-0000-0000-00000E540000}"/>
    <cellStyle name="Input 16 3 2 5 4" xfId="30745" xr:uid="{00000000-0005-0000-0000-00000F540000}"/>
    <cellStyle name="Input 16 3 2 6" xfId="19324" xr:uid="{00000000-0005-0000-0000-000010540000}"/>
    <cellStyle name="Input 16 3 2 6 2" xfId="44861" xr:uid="{00000000-0005-0000-0000-000011540000}"/>
    <cellStyle name="Input 16 3 2 6 3" xfId="48767" xr:uid="{00000000-0005-0000-0000-000012540000}"/>
    <cellStyle name="Input 16 3 2 6 4" xfId="36902" xr:uid="{00000000-0005-0000-0000-000013540000}"/>
    <cellStyle name="Input 16 3 2 7" xfId="11595" xr:uid="{00000000-0005-0000-0000-000014540000}"/>
    <cellStyle name="Input 16 3 2 7 2" xfId="41606" xr:uid="{00000000-0005-0000-0000-000015540000}"/>
    <cellStyle name="Input 16 3 2 7 3" xfId="43706" xr:uid="{00000000-0005-0000-0000-000016540000}"/>
    <cellStyle name="Input 16 3 2 7 4" xfId="29302" xr:uid="{00000000-0005-0000-0000-000017540000}"/>
    <cellStyle name="Input 16 3 2 8" xfId="11346" xr:uid="{00000000-0005-0000-0000-000018540000}"/>
    <cellStyle name="Input 16 3 2 8 2" xfId="41385" xr:uid="{00000000-0005-0000-0000-000019540000}"/>
    <cellStyle name="Input 16 3 2 8 3" xfId="42721" xr:uid="{00000000-0005-0000-0000-00001A540000}"/>
    <cellStyle name="Input 16 3 2 9" xfId="39797" xr:uid="{00000000-0005-0000-0000-00001B540000}"/>
    <cellStyle name="Input 16 3 3" xfId="53023" xr:uid="{00000000-0005-0000-0000-00001C540000}"/>
    <cellStyle name="Input 16 4" xfId="7030" xr:uid="{00000000-0005-0000-0000-00001D540000}"/>
    <cellStyle name="Input 16 4 10" xfId="42631" xr:uid="{00000000-0005-0000-0000-00001E540000}"/>
    <cellStyle name="Input 16 4 11" xfId="53024" xr:uid="{00000000-0005-0000-0000-00001F540000}"/>
    <cellStyle name="Input 16 4 2" xfId="10560" xr:uid="{00000000-0005-0000-0000-000020540000}"/>
    <cellStyle name="Input 16 4 2 2" xfId="18353" xr:uid="{00000000-0005-0000-0000-000021540000}"/>
    <cellStyle name="Input 16 4 2 2 2" xfId="43900" xr:uid="{00000000-0005-0000-0000-000022540000}"/>
    <cellStyle name="Input 16 4 2 2 3" xfId="47809" xr:uid="{00000000-0005-0000-0000-000023540000}"/>
    <cellStyle name="Input 16 4 2 2 4" xfId="35990" xr:uid="{00000000-0005-0000-0000-000024540000}"/>
    <cellStyle name="Input 16 4 2 3" xfId="19430" xr:uid="{00000000-0005-0000-0000-000025540000}"/>
    <cellStyle name="Input 16 4 2 3 2" xfId="44967" xr:uid="{00000000-0005-0000-0000-000026540000}"/>
    <cellStyle name="Input 16 4 2 3 3" xfId="48873" xr:uid="{00000000-0005-0000-0000-000027540000}"/>
    <cellStyle name="Input 16 4 2 3 4" xfId="36995" xr:uid="{00000000-0005-0000-0000-000028540000}"/>
    <cellStyle name="Input 16 4 2 4" xfId="19570" xr:uid="{00000000-0005-0000-0000-000029540000}"/>
    <cellStyle name="Input 16 4 2 4 2" xfId="45107" xr:uid="{00000000-0005-0000-0000-00002A540000}"/>
    <cellStyle name="Input 16 4 2 4 3" xfId="49013" xr:uid="{00000000-0005-0000-0000-00002B540000}"/>
    <cellStyle name="Input 16 4 2 4 4" xfId="37111" xr:uid="{00000000-0005-0000-0000-00002C540000}"/>
    <cellStyle name="Input 16 4 2 5" xfId="20766" xr:uid="{00000000-0005-0000-0000-00002D540000}"/>
    <cellStyle name="Input 16 4 2 5 2" xfId="46303" xr:uid="{00000000-0005-0000-0000-00002E540000}"/>
    <cellStyle name="Input 16 4 2 5 3" xfId="50209" xr:uid="{00000000-0005-0000-0000-00002F540000}"/>
    <cellStyle name="Input 16 4 2 5 4" xfId="38172" xr:uid="{00000000-0005-0000-0000-000030540000}"/>
    <cellStyle name="Input 16 4 2 6" xfId="21419" xr:uid="{00000000-0005-0000-0000-000031540000}"/>
    <cellStyle name="Input 16 4 2 6 2" xfId="46956" xr:uid="{00000000-0005-0000-0000-000032540000}"/>
    <cellStyle name="Input 16 4 2 6 3" xfId="50862" xr:uid="{00000000-0005-0000-0000-000033540000}"/>
    <cellStyle name="Input 16 4 2 7" xfId="40759" xr:uid="{00000000-0005-0000-0000-000034540000}"/>
    <cellStyle name="Input 16 4 2 8" xfId="42077" xr:uid="{00000000-0005-0000-0000-000035540000}"/>
    <cellStyle name="Input 16 4 3" xfId="10855" xr:uid="{00000000-0005-0000-0000-000036540000}"/>
    <cellStyle name="Input 16 4 3 2" xfId="18648" xr:uid="{00000000-0005-0000-0000-000037540000}"/>
    <cellStyle name="Input 16 4 3 2 2" xfId="44195" xr:uid="{00000000-0005-0000-0000-000038540000}"/>
    <cellStyle name="Input 16 4 3 2 3" xfId="48104" xr:uid="{00000000-0005-0000-0000-000039540000}"/>
    <cellStyle name="Input 16 4 3 2 4" xfId="36285" xr:uid="{00000000-0005-0000-0000-00003A540000}"/>
    <cellStyle name="Input 16 4 3 3" xfId="19107" xr:uid="{00000000-0005-0000-0000-00003B540000}"/>
    <cellStyle name="Input 16 4 3 3 2" xfId="44644" xr:uid="{00000000-0005-0000-0000-00003C540000}"/>
    <cellStyle name="Input 16 4 3 3 3" xfId="48550" xr:uid="{00000000-0005-0000-0000-00003D540000}"/>
    <cellStyle name="Input 16 4 3 3 4" xfId="36702" xr:uid="{00000000-0005-0000-0000-00003E540000}"/>
    <cellStyle name="Input 16 4 3 4" xfId="19558" xr:uid="{00000000-0005-0000-0000-00003F540000}"/>
    <cellStyle name="Input 16 4 3 4 2" xfId="45095" xr:uid="{00000000-0005-0000-0000-000040540000}"/>
    <cellStyle name="Input 16 4 3 4 3" xfId="49001" xr:uid="{00000000-0005-0000-0000-000041540000}"/>
    <cellStyle name="Input 16 4 3 4 4" xfId="37099" xr:uid="{00000000-0005-0000-0000-000042540000}"/>
    <cellStyle name="Input 16 4 3 5" xfId="21061" xr:uid="{00000000-0005-0000-0000-000043540000}"/>
    <cellStyle name="Input 16 4 3 5 2" xfId="46598" xr:uid="{00000000-0005-0000-0000-000044540000}"/>
    <cellStyle name="Input 16 4 3 5 3" xfId="50504" xr:uid="{00000000-0005-0000-0000-000045540000}"/>
    <cellStyle name="Input 16 4 3 5 4" xfId="38467" xr:uid="{00000000-0005-0000-0000-000046540000}"/>
    <cellStyle name="Input 16 4 3 6" xfId="21714" xr:uid="{00000000-0005-0000-0000-000047540000}"/>
    <cellStyle name="Input 16 4 3 6 2" xfId="47251" xr:uid="{00000000-0005-0000-0000-000048540000}"/>
    <cellStyle name="Input 16 4 3 6 3" xfId="51157" xr:uid="{00000000-0005-0000-0000-000049540000}"/>
    <cellStyle name="Input 16 4 3 7" xfId="41054" xr:uid="{00000000-0005-0000-0000-00004A540000}"/>
    <cellStyle name="Input 16 4 3 8" xfId="43376" xr:uid="{00000000-0005-0000-0000-00004B540000}"/>
    <cellStyle name="Input 16 4 4" xfId="14818" xr:uid="{00000000-0005-0000-0000-00004C540000}"/>
    <cellStyle name="Input 16 4 4 2" xfId="42934" xr:uid="{00000000-0005-0000-0000-00004D540000}"/>
    <cellStyle name="Input 16 4 4 3" xfId="39276" xr:uid="{00000000-0005-0000-0000-00004E540000}"/>
    <cellStyle name="Input 16 4 4 4" xfId="32453" xr:uid="{00000000-0005-0000-0000-00004F540000}"/>
    <cellStyle name="Input 16 4 5" xfId="13094" xr:uid="{00000000-0005-0000-0000-000050540000}"/>
    <cellStyle name="Input 16 4 5 2" xfId="42315" xr:uid="{00000000-0005-0000-0000-000051540000}"/>
    <cellStyle name="Input 16 4 5 3" xfId="43321" xr:uid="{00000000-0005-0000-0000-000052540000}"/>
    <cellStyle name="Input 16 4 5 4" xfId="30743" xr:uid="{00000000-0005-0000-0000-000053540000}"/>
    <cellStyle name="Input 16 4 6" xfId="19331" xr:uid="{00000000-0005-0000-0000-000054540000}"/>
    <cellStyle name="Input 16 4 6 2" xfId="44868" xr:uid="{00000000-0005-0000-0000-000055540000}"/>
    <cellStyle name="Input 16 4 6 3" xfId="48774" xr:uid="{00000000-0005-0000-0000-000056540000}"/>
    <cellStyle name="Input 16 4 6 4" xfId="36906" xr:uid="{00000000-0005-0000-0000-000057540000}"/>
    <cellStyle name="Input 16 4 7" xfId="20103" xr:uid="{00000000-0005-0000-0000-000058540000}"/>
    <cellStyle name="Input 16 4 7 2" xfId="45640" xr:uid="{00000000-0005-0000-0000-000059540000}"/>
    <cellStyle name="Input 16 4 7 3" xfId="49546" xr:uid="{00000000-0005-0000-0000-00005A540000}"/>
    <cellStyle name="Input 16 4 7 4" xfId="37592" xr:uid="{00000000-0005-0000-0000-00005B540000}"/>
    <cellStyle name="Input 16 4 8" xfId="19952" xr:uid="{00000000-0005-0000-0000-00005C540000}"/>
    <cellStyle name="Input 16 4 8 2" xfId="45489" xr:uid="{00000000-0005-0000-0000-00005D540000}"/>
    <cellStyle name="Input 16 4 8 3" xfId="49395" xr:uid="{00000000-0005-0000-0000-00005E540000}"/>
    <cellStyle name="Input 16 4 9" xfId="39794" xr:uid="{00000000-0005-0000-0000-00005F540000}"/>
    <cellStyle name="Input 16 5" xfId="22436" xr:uid="{00000000-0005-0000-0000-000060540000}"/>
    <cellStyle name="Input 16 6" xfId="53019" xr:uid="{00000000-0005-0000-0000-000061540000}"/>
    <cellStyle name="Input 16_Sheet1" xfId="1838" xr:uid="{00000000-0005-0000-0000-000062540000}"/>
    <cellStyle name="Input 17" xfId="1839" xr:uid="{00000000-0005-0000-0000-000063540000}"/>
    <cellStyle name="Input 17 2" xfId="1840" xr:uid="{00000000-0005-0000-0000-000064540000}"/>
    <cellStyle name="Input 17 2 2" xfId="1841" xr:uid="{00000000-0005-0000-0000-000065540000}"/>
    <cellStyle name="Input 17 2 2 2" xfId="7036" xr:uid="{00000000-0005-0000-0000-000066540000}"/>
    <cellStyle name="Input 17 2 2 2 10" xfId="40289" xr:uid="{00000000-0005-0000-0000-000067540000}"/>
    <cellStyle name="Input 17 2 2 2 2" xfId="10566" xr:uid="{00000000-0005-0000-0000-000068540000}"/>
    <cellStyle name="Input 17 2 2 2 2 2" xfId="18359" xr:uid="{00000000-0005-0000-0000-000069540000}"/>
    <cellStyle name="Input 17 2 2 2 2 2 2" xfId="43906" xr:uid="{00000000-0005-0000-0000-00006A540000}"/>
    <cellStyle name="Input 17 2 2 2 2 2 3" xfId="47815" xr:uid="{00000000-0005-0000-0000-00006B540000}"/>
    <cellStyle name="Input 17 2 2 2 2 2 4" xfId="35996" xr:uid="{00000000-0005-0000-0000-00006C540000}"/>
    <cellStyle name="Input 17 2 2 2 2 3" xfId="11493" xr:uid="{00000000-0005-0000-0000-00006D540000}"/>
    <cellStyle name="Input 17 2 2 2 2 3 2" xfId="41504" xr:uid="{00000000-0005-0000-0000-00006E540000}"/>
    <cellStyle name="Input 17 2 2 2 2 3 3" xfId="39356" xr:uid="{00000000-0005-0000-0000-00006F540000}"/>
    <cellStyle name="Input 17 2 2 2 2 3 4" xfId="29208" xr:uid="{00000000-0005-0000-0000-000070540000}"/>
    <cellStyle name="Input 17 2 2 2 2 4" xfId="19851" xr:uid="{00000000-0005-0000-0000-000071540000}"/>
    <cellStyle name="Input 17 2 2 2 2 4 2" xfId="45388" xr:uid="{00000000-0005-0000-0000-000072540000}"/>
    <cellStyle name="Input 17 2 2 2 2 4 3" xfId="49294" xr:uid="{00000000-0005-0000-0000-000073540000}"/>
    <cellStyle name="Input 17 2 2 2 2 4 4" xfId="37367" xr:uid="{00000000-0005-0000-0000-000074540000}"/>
    <cellStyle name="Input 17 2 2 2 2 5" xfId="20772" xr:uid="{00000000-0005-0000-0000-000075540000}"/>
    <cellStyle name="Input 17 2 2 2 2 5 2" xfId="46309" xr:uid="{00000000-0005-0000-0000-000076540000}"/>
    <cellStyle name="Input 17 2 2 2 2 5 3" xfId="50215" xr:uid="{00000000-0005-0000-0000-000077540000}"/>
    <cellStyle name="Input 17 2 2 2 2 5 4" xfId="38178" xr:uid="{00000000-0005-0000-0000-000078540000}"/>
    <cellStyle name="Input 17 2 2 2 2 6" xfId="21425" xr:uid="{00000000-0005-0000-0000-000079540000}"/>
    <cellStyle name="Input 17 2 2 2 2 6 2" xfId="46962" xr:uid="{00000000-0005-0000-0000-00007A540000}"/>
    <cellStyle name="Input 17 2 2 2 2 6 3" xfId="50868" xr:uid="{00000000-0005-0000-0000-00007B540000}"/>
    <cellStyle name="Input 17 2 2 2 2 7" xfId="40765" xr:uid="{00000000-0005-0000-0000-00007C540000}"/>
    <cellStyle name="Input 17 2 2 2 2 8" xfId="39713" xr:uid="{00000000-0005-0000-0000-00007D540000}"/>
    <cellStyle name="Input 17 2 2 2 3" xfId="10861" xr:uid="{00000000-0005-0000-0000-00007E540000}"/>
    <cellStyle name="Input 17 2 2 2 3 2" xfId="18654" xr:uid="{00000000-0005-0000-0000-00007F540000}"/>
    <cellStyle name="Input 17 2 2 2 3 2 2" xfId="44201" xr:uid="{00000000-0005-0000-0000-000080540000}"/>
    <cellStyle name="Input 17 2 2 2 3 2 3" xfId="48110" xr:uid="{00000000-0005-0000-0000-000081540000}"/>
    <cellStyle name="Input 17 2 2 2 3 2 4" xfId="36291" xr:uid="{00000000-0005-0000-0000-000082540000}"/>
    <cellStyle name="Input 17 2 2 2 3 3" xfId="11517" xr:uid="{00000000-0005-0000-0000-000083540000}"/>
    <cellStyle name="Input 17 2 2 2 3 3 2" xfId="41528" xr:uid="{00000000-0005-0000-0000-000084540000}"/>
    <cellStyle name="Input 17 2 2 2 3 3 3" xfId="40075" xr:uid="{00000000-0005-0000-0000-000085540000}"/>
    <cellStyle name="Input 17 2 2 2 3 3 4" xfId="29232" xr:uid="{00000000-0005-0000-0000-000086540000}"/>
    <cellStyle name="Input 17 2 2 2 3 4" xfId="19984" xr:uid="{00000000-0005-0000-0000-000087540000}"/>
    <cellStyle name="Input 17 2 2 2 3 4 2" xfId="45521" xr:uid="{00000000-0005-0000-0000-000088540000}"/>
    <cellStyle name="Input 17 2 2 2 3 4 3" xfId="49427" xr:uid="{00000000-0005-0000-0000-000089540000}"/>
    <cellStyle name="Input 17 2 2 2 3 4 4" xfId="37483" xr:uid="{00000000-0005-0000-0000-00008A540000}"/>
    <cellStyle name="Input 17 2 2 2 3 5" xfId="21067" xr:uid="{00000000-0005-0000-0000-00008B540000}"/>
    <cellStyle name="Input 17 2 2 2 3 5 2" xfId="46604" xr:uid="{00000000-0005-0000-0000-00008C540000}"/>
    <cellStyle name="Input 17 2 2 2 3 5 3" xfId="50510" xr:uid="{00000000-0005-0000-0000-00008D540000}"/>
    <cellStyle name="Input 17 2 2 2 3 5 4" xfId="38473" xr:uid="{00000000-0005-0000-0000-00008E540000}"/>
    <cellStyle name="Input 17 2 2 2 3 6" xfId="21720" xr:uid="{00000000-0005-0000-0000-00008F540000}"/>
    <cellStyle name="Input 17 2 2 2 3 6 2" xfId="47257" xr:uid="{00000000-0005-0000-0000-000090540000}"/>
    <cellStyle name="Input 17 2 2 2 3 6 3" xfId="51163" xr:uid="{00000000-0005-0000-0000-000091540000}"/>
    <cellStyle name="Input 17 2 2 2 3 7" xfId="41060" xr:uid="{00000000-0005-0000-0000-000092540000}"/>
    <cellStyle name="Input 17 2 2 2 3 8" xfId="39379" xr:uid="{00000000-0005-0000-0000-000093540000}"/>
    <cellStyle name="Input 17 2 2 2 4" xfId="14824" xr:uid="{00000000-0005-0000-0000-000094540000}"/>
    <cellStyle name="Input 17 2 2 2 4 2" xfId="42940" xr:uid="{00000000-0005-0000-0000-000095540000}"/>
    <cellStyle name="Input 17 2 2 2 4 3" xfId="43672" xr:uid="{00000000-0005-0000-0000-000096540000}"/>
    <cellStyle name="Input 17 2 2 2 4 4" xfId="32459" xr:uid="{00000000-0005-0000-0000-000097540000}"/>
    <cellStyle name="Input 17 2 2 2 5" xfId="13098" xr:uid="{00000000-0005-0000-0000-000098540000}"/>
    <cellStyle name="Input 17 2 2 2 5 2" xfId="42319" xr:uid="{00000000-0005-0000-0000-000099540000}"/>
    <cellStyle name="Input 17 2 2 2 5 3" xfId="47489" xr:uid="{00000000-0005-0000-0000-00009A540000}"/>
    <cellStyle name="Input 17 2 2 2 5 4" xfId="30747" xr:uid="{00000000-0005-0000-0000-00009B540000}"/>
    <cellStyle name="Input 17 2 2 2 6" xfId="19774" xr:uid="{00000000-0005-0000-0000-00009C540000}"/>
    <cellStyle name="Input 17 2 2 2 6 2" xfId="45311" xr:uid="{00000000-0005-0000-0000-00009D540000}"/>
    <cellStyle name="Input 17 2 2 2 6 3" xfId="49217" xr:uid="{00000000-0005-0000-0000-00009E540000}"/>
    <cellStyle name="Input 17 2 2 2 6 4" xfId="37301" xr:uid="{00000000-0005-0000-0000-00009F540000}"/>
    <cellStyle name="Input 17 2 2 2 7" xfId="12912" xr:uid="{00000000-0005-0000-0000-0000A0540000}"/>
    <cellStyle name="Input 17 2 2 2 7 2" xfId="42255" xr:uid="{00000000-0005-0000-0000-0000A1540000}"/>
    <cellStyle name="Input 17 2 2 2 7 3" xfId="47609" xr:uid="{00000000-0005-0000-0000-0000A2540000}"/>
    <cellStyle name="Input 17 2 2 2 7 4" xfId="30562" xr:uid="{00000000-0005-0000-0000-0000A3540000}"/>
    <cellStyle name="Input 17 2 2 2 8" xfId="20620" xr:uid="{00000000-0005-0000-0000-0000A4540000}"/>
    <cellStyle name="Input 17 2 2 2 8 2" xfId="46157" xr:uid="{00000000-0005-0000-0000-0000A5540000}"/>
    <cellStyle name="Input 17 2 2 2 8 3" xfId="50063" xr:uid="{00000000-0005-0000-0000-0000A6540000}"/>
    <cellStyle name="Input 17 2 2 2 9" xfId="39800" xr:uid="{00000000-0005-0000-0000-0000A7540000}"/>
    <cellStyle name="Input 17 2 2 3" xfId="53027" xr:uid="{00000000-0005-0000-0000-0000A8540000}"/>
    <cellStyle name="Input 17 2 3" xfId="7035" xr:uid="{00000000-0005-0000-0000-0000A9540000}"/>
    <cellStyle name="Input 17 2 3 10" xfId="43427" xr:uid="{00000000-0005-0000-0000-0000AA540000}"/>
    <cellStyle name="Input 17 2 3 11" xfId="53028" xr:uid="{00000000-0005-0000-0000-0000AB540000}"/>
    <cellStyle name="Input 17 2 3 2" xfId="10565" xr:uid="{00000000-0005-0000-0000-0000AC540000}"/>
    <cellStyle name="Input 17 2 3 2 2" xfId="18358" xr:uid="{00000000-0005-0000-0000-0000AD540000}"/>
    <cellStyle name="Input 17 2 3 2 2 2" xfId="43905" xr:uid="{00000000-0005-0000-0000-0000AE540000}"/>
    <cellStyle name="Input 17 2 3 2 2 3" xfId="47814" xr:uid="{00000000-0005-0000-0000-0000AF540000}"/>
    <cellStyle name="Input 17 2 3 2 2 4" xfId="35995" xr:uid="{00000000-0005-0000-0000-0000B0540000}"/>
    <cellStyle name="Input 17 2 3 2 3" xfId="19757" xr:uid="{00000000-0005-0000-0000-0000B1540000}"/>
    <cellStyle name="Input 17 2 3 2 3 2" xfId="45294" xr:uid="{00000000-0005-0000-0000-0000B2540000}"/>
    <cellStyle name="Input 17 2 3 2 3 3" xfId="49200" xr:uid="{00000000-0005-0000-0000-0000B3540000}"/>
    <cellStyle name="Input 17 2 3 2 3 4" xfId="37284" xr:uid="{00000000-0005-0000-0000-0000B4540000}"/>
    <cellStyle name="Input 17 2 3 2 4" xfId="19062" xr:uid="{00000000-0005-0000-0000-0000B5540000}"/>
    <cellStyle name="Input 17 2 3 2 4 2" xfId="44599" xr:uid="{00000000-0005-0000-0000-0000B6540000}"/>
    <cellStyle name="Input 17 2 3 2 4 3" xfId="48505" xr:uid="{00000000-0005-0000-0000-0000B7540000}"/>
    <cellStyle name="Input 17 2 3 2 4 4" xfId="36661" xr:uid="{00000000-0005-0000-0000-0000B8540000}"/>
    <cellStyle name="Input 17 2 3 2 5" xfId="20771" xr:uid="{00000000-0005-0000-0000-0000B9540000}"/>
    <cellStyle name="Input 17 2 3 2 5 2" xfId="46308" xr:uid="{00000000-0005-0000-0000-0000BA540000}"/>
    <cellStyle name="Input 17 2 3 2 5 3" xfId="50214" xr:uid="{00000000-0005-0000-0000-0000BB540000}"/>
    <cellStyle name="Input 17 2 3 2 5 4" xfId="38177" xr:uid="{00000000-0005-0000-0000-0000BC540000}"/>
    <cellStyle name="Input 17 2 3 2 6" xfId="21424" xr:uid="{00000000-0005-0000-0000-0000BD540000}"/>
    <cellStyle name="Input 17 2 3 2 6 2" xfId="46961" xr:uid="{00000000-0005-0000-0000-0000BE540000}"/>
    <cellStyle name="Input 17 2 3 2 6 3" xfId="50867" xr:uid="{00000000-0005-0000-0000-0000BF540000}"/>
    <cellStyle name="Input 17 2 3 2 7" xfId="40764" xr:uid="{00000000-0005-0000-0000-0000C0540000}"/>
    <cellStyle name="Input 17 2 3 2 8" xfId="40602" xr:uid="{00000000-0005-0000-0000-0000C1540000}"/>
    <cellStyle name="Input 17 2 3 3" xfId="10860" xr:uid="{00000000-0005-0000-0000-0000C2540000}"/>
    <cellStyle name="Input 17 2 3 3 2" xfId="18653" xr:uid="{00000000-0005-0000-0000-0000C3540000}"/>
    <cellStyle name="Input 17 2 3 3 2 2" xfId="44200" xr:uid="{00000000-0005-0000-0000-0000C4540000}"/>
    <cellStyle name="Input 17 2 3 3 2 3" xfId="48109" xr:uid="{00000000-0005-0000-0000-0000C5540000}"/>
    <cellStyle name="Input 17 2 3 3 2 4" xfId="36290" xr:uid="{00000000-0005-0000-0000-0000C6540000}"/>
    <cellStyle name="Input 17 2 3 3 3" xfId="13336" xr:uid="{00000000-0005-0000-0000-0000C7540000}"/>
    <cellStyle name="Input 17 2 3 3 3 2" xfId="42506" xr:uid="{00000000-0005-0000-0000-0000C8540000}"/>
    <cellStyle name="Input 17 2 3 3 3 3" xfId="43679" xr:uid="{00000000-0005-0000-0000-0000C9540000}"/>
    <cellStyle name="Input 17 2 3 3 3 4" xfId="30976" xr:uid="{00000000-0005-0000-0000-0000CA540000}"/>
    <cellStyle name="Input 17 2 3 3 4" xfId="18961" xr:uid="{00000000-0005-0000-0000-0000CB540000}"/>
    <cellStyle name="Input 17 2 3 3 4 2" xfId="44498" xr:uid="{00000000-0005-0000-0000-0000CC540000}"/>
    <cellStyle name="Input 17 2 3 3 4 3" xfId="48404" xr:uid="{00000000-0005-0000-0000-0000CD540000}"/>
    <cellStyle name="Input 17 2 3 3 4 4" xfId="36587" xr:uid="{00000000-0005-0000-0000-0000CE540000}"/>
    <cellStyle name="Input 17 2 3 3 5" xfId="21066" xr:uid="{00000000-0005-0000-0000-0000CF540000}"/>
    <cellStyle name="Input 17 2 3 3 5 2" xfId="46603" xr:uid="{00000000-0005-0000-0000-0000D0540000}"/>
    <cellStyle name="Input 17 2 3 3 5 3" xfId="50509" xr:uid="{00000000-0005-0000-0000-0000D1540000}"/>
    <cellStyle name="Input 17 2 3 3 5 4" xfId="38472" xr:uid="{00000000-0005-0000-0000-0000D2540000}"/>
    <cellStyle name="Input 17 2 3 3 6" xfId="21719" xr:uid="{00000000-0005-0000-0000-0000D3540000}"/>
    <cellStyle name="Input 17 2 3 3 6 2" xfId="47256" xr:uid="{00000000-0005-0000-0000-0000D4540000}"/>
    <cellStyle name="Input 17 2 3 3 6 3" xfId="51162" xr:uid="{00000000-0005-0000-0000-0000D5540000}"/>
    <cellStyle name="Input 17 2 3 3 7" xfId="41059" xr:uid="{00000000-0005-0000-0000-0000D6540000}"/>
    <cellStyle name="Input 17 2 3 3 8" xfId="40239" xr:uid="{00000000-0005-0000-0000-0000D7540000}"/>
    <cellStyle name="Input 17 2 3 4" xfId="14823" xr:uid="{00000000-0005-0000-0000-0000D8540000}"/>
    <cellStyle name="Input 17 2 3 4 2" xfId="42939" xr:uid="{00000000-0005-0000-0000-0000D9540000}"/>
    <cellStyle name="Input 17 2 3 4 3" xfId="42785" xr:uid="{00000000-0005-0000-0000-0000DA540000}"/>
    <cellStyle name="Input 17 2 3 4 4" xfId="32458" xr:uid="{00000000-0005-0000-0000-0000DB540000}"/>
    <cellStyle name="Input 17 2 3 5" xfId="13097" xr:uid="{00000000-0005-0000-0000-0000DC540000}"/>
    <cellStyle name="Input 17 2 3 5 2" xfId="42318" xr:uid="{00000000-0005-0000-0000-0000DD540000}"/>
    <cellStyle name="Input 17 2 3 5 3" xfId="39106" xr:uid="{00000000-0005-0000-0000-0000DE540000}"/>
    <cellStyle name="Input 17 2 3 5 4" xfId="30746" xr:uid="{00000000-0005-0000-0000-0000DF540000}"/>
    <cellStyle name="Input 17 2 3 6" xfId="12525" xr:uid="{00000000-0005-0000-0000-0000E0540000}"/>
    <cellStyle name="Input 17 2 3 6 2" xfId="42033" xr:uid="{00000000-0005-0000-0000-0000E1540000}"/>
    <cellStyle name="Input 17 2 3 6 3" xfId="40195" xr:uid="{00000000-0005-0000-0000-0000E2540000}"/>
    <cellStyle name="Input 17 2 3 6 4" xfId="30193" xr:uid="{00000000-0005-0000-0000-0000E3540000}"/>
    <cellStyle name="Input 17 2 3 7" xfId="19942" xr:uid="{00000000-0005-0000-0000-0000E4540000}"/>
    <cellStyle name="Input 17 2 3 7 2" xfId="45479" xr:uid="{00000000-0005-0000-0000-0000E5540000}"/>
    <cellStyle name="Input 17 2 3 7 3" xfId="49385" xr:uid="{00000000-0005-0000-0000-0000E6540000}"/>
    <cellStyle name="Input 17 2 3 7 4" xfId="37451" xr:uid="{00000000-0005-0000-0000-0000E7540000}"/>
    <cellStyle name="Input 17 2 3 8" xfId="19335" xr:uid="{00000000-0005-0000-0000-0000E8540000}"/>
    <cellStyle name="Input 17 2 3 8 2" xfId="44872" xr:uid="{00000000-0005-0000-0000-0000E9540000}"/>
    <cellStyle name="Input 17 2 3 8 3" xfId="48778" xr:uid="{00000000-0005-0000-0000-0000EA540000}"/>
    <cellStyle name="Input 17 2 3 9" xfId="39799" xr:uid="{00000000-0005-0000-0000-0000EB540000}"/>
    <cellStyle name="Input 17 2 4" xfId="22439" xr:uid="{00000000-0005-0000-0000-0000EC540000}"/>
    <cellStyle name="Input 17 2 5" xfId="53026" xr:uid="{00000000-0005-0000-0000-0000ED540000}"/>
    <cellStyle name="Input 17 2_Sheet1" xfId="1842" xr:uid="{00000000-0005-0000-0000-0000EE540000}"/>
    <cellStyle name="Input 17 3" xfId="1843" xr:uid="{00000000-0005-0000-0000-0000EF540000}"/>
    <cellStyle name="Input 17 3 2" xfId="7037" xr:uid="{00000000-0005-0000-0000-0000F0540000}"/>
    <cellStyle name="Input 17 3 2 10" xfId="39417" xr:uid="{00000000-0005-0000-0000-0000F1540000}"/>
    <cellStyle name="Input 17 3 2 2" xfId="10567" xr:uid="{00000000-0005-0000-0000-0000F2540000}"/>
    <cellStyle name="Input 17 3 2 2 2" xfId="18360" xr:uid="{00000000-0005-0000-0000-0000F3540000}"/>
    <cellStyle name="Input 17 3 2 2 2 2" xfId="43907" xr:uid="{00000000-0005-0000-0000-0000F4540000}"/>
    <cellStyle name="Input 17 3 2 2 2 3" xfId="47816" xr:uid="{00000000-0005-0000-0000-0000F5540000}"/>
    <cellStyle name="Input 17 3 2 2 2 4" xfId="35997" xr:uid="{00000000-0005-0000-0000-0000F6540000}"/>
    <cellStyle name="Input 17 3 2 2 3" xfId="12160" xr:uid="{00000000-0005-0000-0000-0000F7540000}"/>
    <cellStyle name="Input 17 3 2 2 3 2" xfId="41905" xr:uid="{00000000-0005-0000-0000-0000F8540000}"/>
    <cellStyle name="Input 17 3 2 2 3 3" xfId="39667" xr:uid="{00000000-0005-0000-0000-0000F9540000}"/>
    <cellStyle name="Input 17 3 2 2 3 4" xfId="29832" xr:uid="{00000000-0005-0000-0000-0000FA540000}"/>
    <cellStyle name="Input 17 3 2 2 4" xfId="12760" xr:uid="{00000000-0005-0000-0000-0000FB540000}"/>
    <cellStyle name="Input 17 3 2 2 4 2" xfId="42205" xr:uid="{00000000-0005-0000-0000-0000FC540000}"/>
    <cellStyle name="Input 17 3 2 2 4 3" xfId="40187" xr:uid="{00000000-0005-0000-0000-0000FD540000}"/>
    <cellStyle name="Input 17 3 2 2 4 4" xfId="30418" xr:uid="{00000000-0005-0000-0000-0000FE540000}"/>
    <cellStyle name="Input 17 3 2 2 5" xfId="20773" xr:uid="{00000000-0005-0000-0000-0000FF540000}"/>
    <cellStyle name="Input 17 3 2 2 5 2" xfId="46310" xr:uid="{00000000-0005-0000-0000-000000550000}"/>
    <cellStyle name="Input 17 3 2 2 5 3" xfId="50216" xr:uid="{00000000-0005-0000-0000-000001550000}"/>
    <cellStyle name="Input 17 3 2 2 5 4" xfId="38179" xr:uid="{00000000-0005-0000-0000-000002550000}"/>
    <cellStyle name="Input 17 3 2 2 6" xfId="21426" xr:uid="{00000000-0005-0000-0000-000003550000}"/>
    <cellStyle name="Input 17 3 2 2 6 2" xfId="46963" xr:uid="{00000000-0005-0000-0000-000004550000}"/>
    <cellStyle name="Input 17 3 2 2 6 3" xfId="50869" xr:uid="{00000000-0005-0000-0000-000005550000}"/>
    <cellStyle name="Input 17 3 2 2 7" xfId="40766" xr:uid="{00000000-0005-0000-0000-000006550000}"/>
    <cellStyle name="Input 17 3 2 2 8" xfId="42750" xr:uid="{00000000-0005-0000-0000-000007550000}"/>
    <cellStyle name="Input 17 3 2 3" xfId="10862" xr:uid="{00000000-0005-0000-0000-000008550000}"/>
    <cellStyle name="Input 17 3 2 3 2" xfId="18655" xr:uid="{00000000-0005-0000-0000-000009550000}"/>
    <cellStyle name="Input 17 3 2 3 2 2" xfId="44202" xr:uid="{00000000-0005-0000-0000-00000A550000}"/>
    <cellStyle name="Input 17 3 2 3 2 3" xfId="48111" xr:uid="{00000000-0005-0000-0000-00000B550000}"/>
    <cellStyle name="Input 17 3 2 3 2 4" xfId="36292" xr:uid="{00000000-0005-0000-0000-00000C550000}"/>
    <cellStyle name="Input 17 3 2 3 3" xfId="11518" xr:uid="{00000000-0005-0000-0000-00000D550000}"/>
    <cellStyle name="Input 17 3 2 3 3 2" xfId="41529" xr:uid="{00000000-0005-0000-0000-00000E550000}"/>
    <cellStyle name="Input 17 3 2 3 3 3" xfId="42821" xr:uid="{00000000-0005-0000-0000-00000F550000}"/>
    <cellStyle name="Input 17 3 2 3 3 4" xfId="29233" xr:uid="{00000000-0005-0000-0000-000010550000}"/>
    <cellStyle name="Input 17 3 2 3 4" xfId="19219" xr:uid="{00000000-0005-0000-0000-000011550000}"/>
    <cellStyle name="Input 17 3 2 3 4 2" xfId="44756" xr:uid="{00000000-0005-0000-0000-000012550000}"/>
    <cellStyle name="Input 17 3 2 3 4 3" xfId="48662" xr:uid="{00000000-0005-0000-0000-000013550000}"/>
    <cellStyle name="Input 17 3 2 3 4 4" xfId="36804" xr:uid="{00000000-0005-0000-0000-000014550000}"/>
    <cellStyle name="Input 17 3 2 3 5" xfId="21068" xr:uid="{00000000-0005-0000-0000-000015550000}"/>
    <cellStyle name="Input 17 3 2 3 5 2" xfId="46605" xr:uid="{00000000-0005-0000-0000-000016550000}"/>
    <cellStyle name="Input 17 3 2 3 5 3" xfId="50511" xr:uid="{00000000-0005-0000-0000-000017550000}"/>
    <cellStyle name="Input 17 3 2 3 5 4" xfId="38474" xr:uid="{00000000-0005-0000-0000-000018550000}"/>
    <cellStyle name="Input 17 3 2 3 6" xfId="21721" xr:uid="{00000000-0005-0000-0000-000019550000}"/>
    <cellStyle name="Input 17 3 2 3 6 2" xfId="47258" xr:uid="{00000000-0005-0000-0000-00001A550000}"/>
    <cellStyle name="Input 17 3 2 3 6 3" xfId="51164" xr:uid="{00000000-0005-0000-0000-00001B550000}"/>
    <cellStyle name="Input 17 3 2 3 7" xfId="41061" xr:uid="{00000000-0005-0000-0000-00001C550000}"/>
    <cellStyle name="Input 17 3 2 3 8" xfId="39188" xr:uid="{00000000-0005-0000-0000-00001D550000}"/>
    <cellStyle name="Input 17 3 2 4" xfId="14825" xr:uid="{00000000-0005-0000-0000-00001E550000}"/>
    <cellStyle name="Input 17 3 2 4 2" xfId="42941" xr:uid="{00000000-0005-0000-0000-00001F550000}"/>
    <cellStyle name="Input 17 3 2 4 3" xfId="40531" xr:uid="{00000000-0005-0000-0000-000020550000}"/>
    <cellStyle name="Input 17 3 2 4 4" xfId="32460" xr:uid="{00000000-0005-0000-0000-000021550000}"/>
    <cellStyle name="Input 17 3 2 5" xfId="13099" xr:uid="{00000000-0005-0000-0000-000022550000}"/>
    <cellStyle name="Input 17 3 2 5 2" xfId="42320" xr:uid="{00000000-0005-0000-0000-000023550000}"/>
    <cellStyle name="Input 17 3 2 5 3" xfId="39105" xr:uid="{00000000-0005-0000-0000-000024550000}"/>
    <cellStyle name="Input 17 3 2 5 4" xfId="30748" xr:uid="{00000000-0005-0000-0000-000025550000}"/>
    <cellStyle name="Input 17 3 2 6" xfId="13290" xr:uid="{00000000-0005-0000-0000-000026550000}"/>
    <cellStyle name="Input 17 3 2 6 2" xfId="42460" xr:uid="{00000000-0005-0000-0000-000027550000}"/>
    <cellStyle name="Input 17 3 2 6 3" xfId="40324" xr:uid="{00000000-0005-0000-0000-000028550000}"/>
    <cellStyle name="Input 17 3 2 6 4" xfId="30935" xr:uid="{00000000-0005-0000-0000-000029550000}"/>
    <cellStyle name="Input 17 3 2 7" xfId="18890" xr:uid="{00000000-0005-0000-0000-00002A550000}"/>
    <cellStyle name="Input 17 3 2 7 2" xfId="44427" xr:uid="{00000000-0005-0000-0000-00002B550000}"/>
    <cellStyle name="Input 17 3 2 7 3" xfId="48333" xr:uid="{00000000-0005-0000-0000-00002C550000}"/>
    <cellStyle name="Input 17 3 2 7 4" xfId="36526" xr:uid="{00000000-0005-0000-0000-00002D550000}"/>
    <cellStyle name="Input 17 3 2 8" xfId="13916" xr:uid="{00000000-0005-0000-0000-00002E550000}"/>
    <cellStyle name="Input 17 3 2 8 2" xfId="42651" xr:uid="{00000000-0005-0000-0000-00002F550000}"/>
    <cellStyle name="Input 17 3 2 8 3" xfId="41299" xr:uid="{00000000-0005-0000-0000-000030550000}"/>
    <cellStyle name="Input 17 3 2 9" xfId="39801" xr:uid="{00000000-0005-0000-0000-000031550000}"/>
    <cellStyle name="Input 17 3 3" xfId="53029" xr:uid="{00000000-0005-0000-0000-000032550000}"/>
    <cellStyle name="Input 17 4" xfId="7034" xr:uid="{00000000-0005-0000-0000-000033550000}"/>
    <cellStyle name="Input 17 4 10" xfId="42200" xr:uid="{00000000-0005-0000-0000-000034550000}"/>
    <cellStyle name="Input 17 4 11" xfId="53030" xr:uid="{00000000-0005-0000-0000-000035550000}"/>
    <cellStyle name="Input 17 4 2" xfId="10564" xr:uid="{00000000-0005-0000-0000-000036550000}"/>
    <cellStyle name="Input 17 4 2 2" xfId="18357" xr:uid="{00000000-0005-0000-0000-000037550000}"/>
    <cellStyle name="Input 17 4 2 2 2" xfId="43904" xr:uid="{00000000-0005-0000-0000-000038550000}"/>
    <cellStyle name="Input 17 4 2 2 3" xfId="47813" xr:uid="{00000000-0005-0000-0000-000039550000}"/>
    <cellStyle name="Input 17 4 2 2 4" xfId="35994" xr:uid="{00000000-0005-0000-0000-00003A550000}"/>
    <cellStyle name="Input 17 4 2 3" xfId="19135" xr:uid="{00000000-0005-0000-0000-00003B550000}"/>
    <cellStyle name="Input 17 4 2 3 2" xfId="44672" xr:uid="{00000000-0005-0000-0000-00003C550000}"/>
    <cellStyle name="Input 17 4 2 3 3" xfId="48578" xr:uid="{00000000-0005-0000-0000-00003D550000}"/>
    <cellStyle name="Input 17 4 2 3 4" xfId="36730" xr:uid="{00000000-0005-0000-0000-00003E550000}"/>
    <cellStyle name="Input 17 4 2 4" xfId="19868" xr:uid="{00000000-0005-0000-0000-00003F550000}"/>
    <cellStyle name="Input 17 4 2 4 2" xfId="45405" xr:uid="{00000000-0005-0000-0000-000040550000}"/>
    <cellStyle name="Input 17 4 2 4 3" xfId="49311" xr:uid="{00000000-0005-0000-0000-000041550000}"/>
    <cellStyle name="Input 17 4 2 4 4" xfId="37382" xr:uid="{00000000-0005-0000-0000-000042550000}"/>
    <cellStyle name="Input 17 4 2 5" xfId="20770" xr:uid="{00000000-0005-0000-0000-000043550000}"/>
    <cellStyle name="Input 17 4 2 5 2" xfId="46307" xr:uid="{00000000-0005-0000-0000-000044550000}"/>
    <cellStyle name="Input 17 4 2 5 3" xfId="50213" xr:uid="{00000000-0005-0000-0000-000045550000}"/>
    <cellStyle name="Input 17 4 2 5 4" xfId="38176" xr:uid="{00000000-0005-0000-0000-000046550000}"/>
    <cellStyle name="Input 17 4 2 6" xfId="21423" xr:uid="{00000000-0005-0000-0000-000047550000}"/>
    <cellStyle name="Input 17 4 2 6 2" xfId="46960" xr:uid="{00000000-0005-0000-0000-000048550000}"/>
    <cellStyle name="Input 17 4 2 6 3" xfId="50866" xr:uid="{00000000-0005-0000-0000-000049550000}"/>
    <cellStyle name="Input 17 4 2 7" xfId="40763" xr:uid="{00000000-0005-0000-0000-00004A550000}"/>
    <cellStyle name="Input 17 4 2 8" xfId="43743" xr:uid="{00000000-0005-0000-0000-00004B550000}"/>
    <cellStyle name="Input 17 4 3" xfId="10859" xr:uid="{00000000-0005-0000-0000-00004C550000}"/>
    <cellStyle name="Input 17 4 3 2" xfId="18652" xr:uid="{00000000-0005-0000-0000-00004D550000}"/>
    <cellStyle name="Input 17 4 3 2 2" xfId="44199" xr:uid="{00000000-0005-0000-0000-00004E550000}"/>
    <cellStyle name="Input 17 4 3 2 3" xfId="48108" xr:uid="{00000000-0005-0000-0000-00004F550000}"/>
    <cellStyle name="Input 17 4 3 2 4" xfId="36289" xr:uid="{00000000-0005-0000-0000-000050550000}"/>
    <cellStyle name="Input 17 4 3 3" xfId="12638" xr:uid="{00000000-0005-0000-0000-000051550000}"/>
    <cellStyle name="Input 17 4 3 3 2" xfId="42117" xr:uid="{00000000-0005-0000-0000-000052550000}"/>
    <cellStyle name="Input 17 4 3 3 3" xfId="40339" xr:uid="{00000000-0005-0000-0000-000053550000}"/>
    <cellStyle name="Input 17 4 3 3 4" xfId="30303" xr:uid="{00000000-0005-0000-0000-000054550000}"/>
    <cellStyle name="Input 17 4 3 4" xfId="19196" xr:uid="{00000000-0005-0000-0000-000055550000}"/>
    <cellStyle name="Input 17 4 3 4 2" xfId="44733" xr:uid="{00000000-0005-0000-0000-000056550000}"/>
    <cellStyle name="Input 17 4 3 4 3" xfId="48639" xr:uid="{00000000-0005-0000-0000-000057550000}"/>
    <cellStyle name="Input 17 4 3 4 4" xfId="36783" xr:uid="{00000000-0005-0000-0000-000058550000}"/>
    <cellStyle name="Input 17 4 3 5" xfId="21065" xr:uid="{00000000-0005-0000-0000-000059550000}"/>
    <cellStyle name="Input 17 4 3 5 2" xfId="46602" xr:uid="{00000000-0005-0000-0000-00005A550000}"/>
    <cellStyle name="Input 17 4 3 5 3" xfId="50508" xr:uid="{00000000-0005-0000-0000-00005B550000}"/>
    <cellStyle name="Input 17 4 3 5 4" xfId="38471" xr:uid="{00000000-0005-0000-0000-00005C550000}"/>
    <cellStyle name="Input 17 4 3 6" xfId="21718" xr:uid="{00000000-0005-0000-0000-00005D550000}"/>
    <cellStyle name="Input 17 4 3 6 2" xfId="47255" xr:uid="{00000000-0005-0000-0000-00005E550000}"/>
    <cellStyle name="Input 17 4 3 6 3" xfId="51161" xr:uid="{00000000-0005-0000-0000-00005F550000}"/>
    <cellStyle name="Input 17 4 3 7" xfId="41058" xr:uid="{00000000-0005-0000-0000-000060550000}"/>
    <cellStyle name="Input 17 4 3 8" xfId="43377" xr:uid="{00000000-0005-0000-0000-000061550000}"/>
    <cellStyle name="Input 17 4 4" xfId="14822" xr:uid="{00000000-0005-0000-0000-000062550000}"/>
    <cellStyle name="Input 17 4 4 2" xfId="42938" xr:uid="{00000000-0005-0000-0000-000063550000}"/>
    <cellStyle name="Input 17 4 4 3" xfId="40043" xr:uid="{00000000-0005-0000-0000-000064550000}"/>
    <cellStyle name="Input 17 4 4 4" xfId="32457" xr:uid="{00000000-0005-0000-0000-000065550000}"/>
    <cellStyle name="Input 17 4 5" xfId="19579" xr:uid="{00000000-0005-0000-0000-000066550000}"/>
    <cellStyle name="Input 17 4 5 2" xfId="45116" xr:uid="{00000000-0005-0000-0000-000067550000}"/>
    <cellStyle name="Input 17 4 5 3" xfId="49022" xr:uid="{00000000-0005-0000-0000-000068550000}"/>
    <cellStyle name="Input 17 4 5 4" xfId="37119" xr:uid="{00000000-0005-0000-0000-000069550000}"/>
    <cellStyle name="Input 17 4 6" xfId="19242" xr:uid="{00000000-0005-0000-0000-00006A550000}"/>
    <cellStyle name="Input 17 4 6 2" xfId="44779" xr:uid="{00000000-0005-0000-0000-00006B550000}"/>
    <cellStyle name="Input 17 4 6 3" xfId="48685" xr:uid="{00000000-0005-0000-0000-00006C550000}"/>
    <cellStyle name="Input 17 4 6 4" xfId="36820" xr:uid="{00000000-0005-0000-0000-00006D550000}"/>
    <cellStyle name="Input 17 4 7" xfId="11558" xr:uid="{00000000-0005-0000-0000-00006E550000}"/>
    <cellStyle name="Input 17 4 7 2" xfId="41569" xr:uid="{00000000-0005-0000-0000-00006F550000}"/>
    <cellStyle name="Input 17 4 7 3" xfId="43709" xr:uid="{00000000-0005-0000-0000-000070550000}"/>
    <cellStyle name="Input 17 4 7 4" xfId="29270" xr:uid="{00000000-0005-0000-0000-000071550000}"/>
    <cellStyle name="Input 17 4 8" xfId="11119" xr:uid="{00000000-0005-0000-0000-000072550000}"/>
    <cellStyle name="Input 17 4 8 2" xfId="41280" xr:uid="{00000000-0005-0000-0000-000073550000}"/>
    <cellStyle name="Input 17 4 8 3" xfId="42725" xr:uid="{00000000-0005-0000-0000-000074550000}"/>
    <cellStyle name="Input 17 4 9" xfId="39798" xr:uid="{00000000-0005-0000-0000-000075550000}"/>
    <cellStyle name="Input 17 5" xfId="22438" xr:uid="{00000000-0005-0000-0000-000076550000}"/>
    <cellStyle name="Input 17 6" xfId="53025" xr:uid="{00000000-0005-0000-0000-000077550000}"/>
    <cellStyle name="Input 17_Sheet1" xfId="1844" xr:uid="{00000000-0005-0000-0000-000078550000}"/>
    <cellStyle name="Input 18" xfId="1845" xr:uid="{00000000-0005-0000-0000-000079550000}"/>
    <cellStyle name="Input 18 2" xfId="1846" xr:uid="{00000000-0005-0000-0000-00007A550000}"/>
    <cellStyle name="Input 18 2 2" xfId="1847" xr:uid="{00000000-0005-0000-0000-00007B550000}"/>
    <cellStyle name="Input 18 2 2 2" xfId="7040" xr:uid="{00000000-0005-0000-0000-00007C550000}"/>
    <cellStyle name="Input 18 2 2 2 10" xfId="41728" xr:uid="{00000000-0005-0000-0000-00007D550000}"/>
    <cellStyle name="Input 18 2 2 2 2" xfId="10570" xr:uid="{00000000-0005-0000-0000-00007E550000}"/>
    <cellStyle name="Input 18 2 2 2 2 2" xfId="18363" xr:uid="{00000000-0005-0000-0000-00007F550000}"/>
    <cellStyle name="Input 18 2 2 2 2 2 2" xfId="43910" xr:uid="{00000000-0005-0000-0000-000080550000}"/>
    <cellStyle name="Input 18 2 2 2 2 2 3" xfId="47819" xr:uid="{00000000-0005-0000-0000-000081550000}"/>
    <cellStyle name="Input 18 2 2 2 2 2 4" xfId="36000" xr:uid="{00000000-0005-0000-0000-000082550000}"/>
    <cellStyle name="Input 18 2 2 2 2 3" xfId="19429" xr:uid="{00000000-0005-0000-0000-000083550000}"/>
    <cellStyle name="Input 18 2 2 2 2 3 2" xfId="44966" xr:uid="{00000000-0005-0000-0000-000084550000}"/>
    <cellStyle name="Input 18 2 2 2 2 3 3" xfId="48872" xr:uid="{00000000-0005-0000-0000-000085550000}"/>
    <cellStyle name="Input 18 2 2 2 2 3 4" xfId="36994" xr:uid="{00000000-0005-0000-0000-000086550000}"/>
    <cellStyle name="Input 18 2 2 2 2 4" xfId="11563" xr:uid="{00000000-0005-0000-0000-000087550000}"/>
    <cellStyle name="Input 18 2 2 2 2 4 2" xfId="41574" xr:uid="{00000000-0005-0000-0000-000088550000}"/>
    <cellStyle name="Input 18 2 2 2 2 4 3" xfId="40463" xr:uid="{00000000-0005-0000-0000-000089550000}"/>
    <cellStyle name="Input 18 2 2 2 2 4 4" xfId="29274" xr:uid="{00000000-0005-0000-0000-00008A550000}"/>
    <cellStyle name="Input 18 2 2 2 2 5" xfId="20776" xr:uid="{00000000-0005-0000-0000-00008B550000}"/>
    <cellStyle name="Input 18 2 2 2 2 5 2" xfId="46313" xr:uid="{00000000-0005-0000-0000-00008C550000}"/>
    <cellStyle name="Input 18 2 2 2 2 5 3" xfId="50219" xr:uid="{00000000-0005-0000-0000-00008D550000}"/>
    <cellStyle name="Input 18 2 2 2 2 5 4" xfId="38182" xr:uid="{00000000-0005-0000-0000-00008E550000}"/>
    <cellStyle name="Input 18 2 2 2 2 6" xfId="21429" xr:uid="{00000000-0005-0000-0000-00008F550000}"/>
    <cellStyle name="Input 18 2 2 2 2 6 2" xfId="46966" xr:uid="{00000000-0005-0000-0000-000090550000}"/>
    <cellStyle name="Input 18 2 2 2 2 6 3" xfId="50872" xr:uid="{00000000-0005-0000-0000-000091550000}"/>
    <cellStyle name="Input 18 2 2 2 2 7" xfId="40769" xr:uid="{00000000-0005-0000-0000-000092550000}"/>
    <cellStyle name="Input 18 2 2 2 2 8" xfId="39607" xr:uid="{00000000-0005-0000-0000-000093550000}"/>
    <cellStyle name="Input 18 2 2 2 3" xfId="10865" xr:uid="{00000000-0005-0000-0000-000094550000}"/>
    <cellStyle name="Input 18 2 2 2 3 2" xfId="18658" xr:uid="{00000000-0005-0000-0000-000095550000}"/>
    <cellStyle name="Input 18 2 2 2 3 2 2" xfId="44205" xr:uid="{00000000-0005-0000-0000-000096550000}"/>
    <cellStyle name="Input 18 2 2 2 3 2 3" xfId="48114" xr:uid="{00000000-0005-0000-0000-000097550000}"/>
    <cellStyle name="Input 18 2 2 2 3 2 4" xfId="36295" xr:uid="{00000000-0005-0000-0000-000098550000}"/>
    <cellStyle name="Input 18 2 2 2 3 3" xfId="13337" xr:uid="{00000000-0005-0000-0000-000099550000}"/>
    <cellStyle name="Input 18 2 2 2 3 3 2" xfId="42507" xr:uid="{00000000-0005-0000-0000-00009A550000}"/>
    <cellStyle name="Input 18 2 2 2 3 3 3" xfId="40538" xr:uid="{00000000-0005-0000-0000-00009B550000}"/>
    <cellStyle name="Input 18 2 2 2 3 3 4" xfId="30977" xr:uid="{00000000-0005-0000-0000-00009C550000}"/>
    <cellStyle name="Input 18 2 2 2 3 4" xfId="18962" xr:uid="{00000000-0005-0000-0000-00009D550000}"/>
    <cellStyle name="Input 18 2 2 2 3 4 2" xfId="44499" xr:uid="{00000000-0005-0000-0000-00009E550000}"/>
    <cellStyle name="Input 18 2 2 2 3 4 3" xfId="48405" xr:uid="{00000000-0005-0000-0000-00009F550000}"/>
    <cellStyle name="Input 18 2 2 2 3 4 4" xfId="36588" xr:uid="{00000000-0005-0000-0000-0000A0550000}"/>
    <cellStyle name="Input 18 2 2 2 3 5" xfId="21071" xr:uid="{00000000-0005-0000-0000-0000A1550000}"/>
    <cellStyle name="Input 18 2 2 2 3 5 2" xfId="46608" xr:uid="{00000000-0005-0000-0000-0000A2550000}"/>
    <cellStyle name="Input 18 2 2 2 3 5 3" xfId="50514" xr:uid="{00000000-0005-0000-0000-0000A3550000}"/>
    <cellStyle name="Input 18 2 2 2 3 5 4" xfId="38477" xr:uid="{00000000-0005-0000-0000-0000A4550000}"/>
    <cellStyle name="Input 18 2 2 2 3 6" xfId="21724" xr:uid="{00000000-0005-0000-0000-0000A5550000}"/>
    <cellStyle name="Input 18 2 2 2 3 6 2" xfId="47261" xr:uid="{00000000-0005-0000-0000-0000A6550000}"/>
    <cellStyle name="Input 18 2 2 2 3 6 3" xfId="51167" xr:uid="{00000000-0005-0000-0000-0000A7550000}"/>
    <cellStyle name="Input 18 2 2 2 3 7" xfId="41064" xr:uid="{00000000-0005-0000-0000-0000A8550000}"/>
    <cellStyle name="Input 18 2 2 2 3 8" xfId="40091" xr:uid="{00000000-0005-0000-0000-0000A9550000}"/>
    <cellStyle name="Input 18 2 2 2 4" xfId="14828" xr:uid="{00000000-0005-0000-0000-0000AA550000}"/>
    <cellStyle name="Input 18 2 2 2 4 2" xfId="42944" xr:uid="{00000000-0005-0000-0000-0000AB550000}"/>
    <cellStyle name="Input 18 2 2 2 4 3" xfId="43563" xr:uid="{00000000-0005-0000-0000-0000AC550000}"/>
    <cellStyle name="Input 18 2 2 2 4 4" xfId="32463" xr:uid="{00000000-0005-0000-0000-0000AD550000}"/>
    <cellStyle name="Input 18 2 2 2 5" xfId="12471" xr:uid="{00000000-0005-0000-0000-0000AE550000}"/>
    <cellStyle name="Input 18 2 2 2 5 2" xfId="41992" xr:uid="{00000000-0005-0000-0000-0000AF550000}"/>
    <cellStyle name="Input 18 2 2 2 5 3" xfId="39318" xr:uid="{00000000-0005-0000-0000-0000B0550000}"/>
    <cellStyle name="Input 18 2 2 2 5 4" xfId="30142" xr:uid="{00000000-0005-0000-0000-0000B1550000}"/>
    <cellStyle name="Input 18 2 2 2 6" xfId="13295" xr:uid="{00000000-0005-0000-0000-0000B2550000}"/>
    <cellStyle name="Input 18 2 2 2 6 2" xfId="42465" xr:uid="{00000000-0005-0000-0000-0000B3550000}"/>
    <cellStyle name="Input 18 2 2 2 6 3" xfId="39287" xr:uid="{00000000-0005-0000-0000-0000B4550000}"/>
    <cellStyle name="Input 18 2 2 2 6 4" xfId="30939" xr:uid="{00000000-0005-0000-0000-0000B5550000}"/>
    <cellStyle name="Input 18 2 2 2 7" xfId="18931" xr:uid="{00000000-0005-0000-0000-0000B6550000}"/>
    <cellStyle name="Input 18 2 2 2 7 2" xfId="44468" xr:uid="{00000000-0005-0000-0000-0000B7550000}"/>
    <cellStyle name="Input 18 2 2 2 7 3" xfId="48374" xr:uid="{00000000-0005-0000-0000-0000B8550000}"/>
    <cellStyle name="Input 18 2 2 2 7 4" xfId="36559" xr:uid="{00000000-0005-0000-0000-0000B9550000}"/>
    <cellStyle name="Input 18 2 2 2 8" xfId="19672" xr:uid="{00000000-0005-0000-0000-0000BA550000}"/>
    <cellStyle name="Input 18 2 2 2 8 2" xfId="45209" xr:uid="{00000000-0005-0000-0000-0000BB550000}"/>
    <cellStyle name="Input 18 2 2 2 8 3" xfId="49115" xr:uid="{00000000-0005-0000-0000-0000BC550000}"/>
    <cellStyle name="Input 18 2 2 2 9" xfId="39804" xr:uid="{00000000-0005-0000-0000-0000BD550000}"/>
    <cellStyle name="Input 18 2 2 3" xfId="53033" xr:uid="{00000000-0005-0000-0000-0000BE550000}"/>
    <cellStyle name="Input 18 2 3" xfId="7039" xr:uid="{00000000-0005-0000-0000-0000BF550000}"/>
    <cellStyle name="Input 18 2 3 10" xfId="47604" xr:uid="{00000000-0005-0000-0000-0000C0550000}"/>
    <cellStyle name="Input 18 2 3 11" xfId="53034" xr:uid="{00000000-0005-0000-0000-0000C1550000}"/>
    <cellStyle name="Input 18 2 3 2" xfId="10569" xr:uid="{00000000-0005-0000-0000-0000C2550000}"/>
    <cellStyle name="Input 18 2 3 2 2" xfId="18362" xr:uid="{00000000-0005-0000-0000-0000C3550000}"/>
    <cellStyle name="Input 18 2 3 2 2 2" xfId="43909" xr:uid="{00000000-0005-0000-0000-0000C4550000}"/>
    <cellStyle name="Input 18 2 3 2 2 3" xfId="47818" xr:uid="{00000000-0005-0000-0000-0000C5550000}"/>
    <cellStyle name="Input 18 2 3 2 2 4" xfId="35999" xr:uid="{00000000-0005-0000-0000-0000C6550000}"/>
    <cellStyle name="Input 18 2 3 2 3" xfId="20170" xr:uid="{00000000-0005-0000-0000-0000C7550000}"/>
    <cellStyle name="Input 18 2 3 2 3 2" xfId="45707" xr:uid="{00000000-0005-0000-0000-0000C8550000}"/>
    <cellStyle name="Input 18 2 3 2 3 3" xfId="49613" xr:uid="{00000000-0005-0000-0000-0000C9550000}"/>
    <cellStyle name="Input 18 2 3 2 3 4" xfId="37656" xr:uid="{00000000-0005-0000-0000-0000CA550000}"/>
    <cellStyle name="Input 18 2 3 2 4" xfId="19090" xr:uid="{00000000-0005-0000-0000-0000CB550000}"/>
    <cellStyle name="Input 18 2 3 2 4 2" xfId="44627" xr:uid="{00000000-0005-0000-0000-0000CC550000}"/>
    <cellStyle name="Input 18 2 3 2 4 3" xfId="48533" xr:uid="{00000000-0005-0000-0000-0000CD550000}"/>
    <cellStyle name="Input 18 2 3 2 4 4" xfId="36686" xr:uid="{00000000-0005-0000-0000-0000CE550000}"/>
    <cellStyle name="Input 18 2 3 2 5" xfId="20775" xr:uid="{00000000-0005-0000-0000-0000CF550000}"/>
    <cellStyle name="Input 18 2 3 2 5 2" xfId="46312" xr:uid="{00000000-0005-0000-0000-0000D0550000}"/>
    <cellStyle name="Input 18 2 3 2 5 3" xfId="50218" xr:uid="{00000000-0005-0000-0000-0000D1550000}"/>
    <cellStyle name="Input 18 2 3 2 5 4" xfId="38181" xr:uid="{00000000-0005-0000-0000-0000D2550000}"/>
    <cellStyle name="Input 18 2 3 2 6" xfId="21428" xr:uid="{00000000-0005-0000-0000-0000D3550000}"/>
    <cellStyle name="Input 18 2 3 2 6 2" xfId="46965" xr:uid="{00000000-0005-0000-0000-0000D4550000}"/>
    <cellStyle name="Input 18 2 3 2 6 3" xfId="50871" xr:uid="{00000000-0005-0000-0000-0000D5550000}"/>
    <cellStyle name="Input 18 2 3 2 7" xfId="40768" xr:uid="{00000000-0005-0000-0000-0000D6550000}"/>
    <cellStyle name="Input 18 2 3 2 8" xfId="40497" xr:uid="{00000000-0005-0000-0000-0000D7550000}"/>
    <cellStyle name="Input 18 2 3 3" xfId="10864" xr:uid="{00000000-0005-0000-0000-0000D8550000}"/>
    <cellStyle name="Input 18 2 3 3 2" xfId="18657" xr:uid="{00000000-0005-0000-0000-0000D9550000}"/>
    <cellStyle name="Input 18 2 3 3 2 2" xfId="44204" xr:uid="{00000000-0005-0000-0000-0000DA550000}"/>
    <cellStyle name="Input 18 2 3 3 2 3" xfId="48113" xr:uid="{00000000-0005-0000-0000-0000DB550000}"/>
    <cellStyle name="Input 18 2 3 3 2 4" xfId="36294" xr:uid="{00000000-0005-0000-0000-0000DC550000}"/>
    <cellStyle name="Input 18 2 3 3 3" xfId="12169" xr:uid="{00000000-0005-0000-0000-0000DD550000}"/>
    <cellStyle name="Input 18 2 3 3 3 2" xfId="41914" xr:uid="{00000000-0005-0000-0000-0000DE550000}"/>
    <cellStyle name="Input 18 2 3 3 3 3" xfId="41988" xr:uid="{00000000-0005-0000-0000-0000DF550000}"/>
    <cellStyle name="Input 18 2 3 3 3 4" xfId="29841" xr:uid="{00000000-0005-0000-0000-0000E0550000}"/>
    <cellStyle name="Input 18 2 3 3 4" xfId="19518" xr:uid="{00000000-0005-0000-0000-0000E1550000}"/>
    <cellStyle name="Input 18 2 3 3 4 2" xfId="45055" xr:uid="{00000000-0005-0000-0000-0000E2550000}"/>
    <cellStyle name="Input 18 2 3 3 4 3" xfId="48961" xr:uid="{00000000-0005-0000-0000-0000E3550000}"/>
    <cellStyle name="Input 18 2 3 3 4 4" xfId="37066" xr:uid="{00000000-0005-0000-0000-0000E4550000}"/>
    <cellStyle name="Input 18 2 3 3 5" xfId="21070" xr:uid="{00000000-0005-0000-0000-0000E5550000}"/>
    <cellStyle name="Input 18 2 3 3 5 2" xfId="46607" xr:uid="{00000000-0005-0000-0000-0000E6550000}"/>
    <cellStyle name="Input 18 2 3 3 5 3" xfId="50513" xr:uid="{00000000-0005-0000-0000-0000E7550000}"/>
    <cellStyle name="Input 18 2 3 3 5 4" xfId="38476" xr:uid="{00000000-0005-0000-0000-0000E8550000}"/>
    <cellStyle name="Input 18 2 3 3 6" xfId="21723" xr:uid="{00000000-0005-0000-0000-0000E9550000}"/>
    <cellStyle name="Input 18 2 3 3 6 2" xfId="47260" xr:uid="{00000000-0005-0000-0000-0000EA550000}"/>
    <cellStyle name="Input 18 2 3 3 6 3" xfId="51166" xr:uid="{00000000-0005-0000-0000-0000EB550000}"/>
    <cellStyle name="Input 18 2 3 3 7" xfId="41063" xr:uid="{00000000-0005-0000-0000-0000EC550000}"/>
    <cellStyle name="Input 18 2 3 3 8" xfId="43232" xr:uid="{00000000-0005-0000-0000-0000ED550000}"/>
    <cellStyle name="Input 18 2 3 4" xfId="14827" xr:uid="{00000000-0005-0000-0000-0000EE550000}"/>
    <cellStyle name="Input 18 2 3 4 2" xfId="42943" xr:uid="{00000000-0005-0000-0000-0000EF550000}"/>
    <cellStyle name="Input 18 2 3 4 3" xfId="42675" xr:uid="{00000000-0005-0000-0000-0000F0550000}"/>
    <cellStyle name="Input 18 2 3 4 4" xfId="32462" xr:uid="{00000000-0005-0000-0000-0000F1550000}"/>
    <cellStyle name="Input 18 2 3 5" xfId="12470" xr:uid="{00000000-0005-0000-0000-0000F2550000}"/>
    <cellStyle name="Input 18 2 3 5 2" xfId="41991" xr:uid="{00000000-0005-0000-0000-0000F3550000}"/>
    <cellStyle name="Input 18 2 3 5 3" xfId="40196" xr:uid="{00000000-0005-0000-0000-0000F4550000}"/>
    <cellStyle name="Input 18 2 3 5 4" xfId="30141" xr:uid="{00000000-0005-0000-0000-0000F5550000}"/>
    <cellStyle name="Input 18 2 3 6" xfId="20096" xr:uid="{00000000-0005-0000-0000-0000F6550000}"/>
    <cellStyle name="Input 18 2 3 6 2" xfId="45633" xr:uid="{00000000-0005-0000-0000-0000F7550000}"/>
    <cellStyle name="Input 18 2 3 6 3" xfId="49539" xr:uid="{00000000-0005-0000-0000-0000F8550000}"/>
    <cellStyle name="Input 18 2 3 6 4" xfId="37586" xr:uid="{00000000-0005-0000-0000-0000F9550000}"/>
    <cellStyle name="Input 18 2 3 7" xfId="20495" xr:uid="{00000000-0005-0000-0000-0000FA550000}"/>
    <cellStyle name="Input 18 2 3 7 2" xfId="46032" xr:uid="{00000000-0005-0000-0000-0000FB550000}"/>
    <cellStyle name="Input 18 2 3 7 3" xfId="49938" xr:uid="{00000000-0005-0000-0000-0000FC550000}"/>
    <cellStyle name="Input 18 2 3 7 4" xfId="37939" xr:uid="{00000000-0005-0000-0000-0000FD550000}"/>
    <cellStyle name="Input 18 2 3 8" xfId="11785" xr:uid="{00000000-0005-0000-0000-0000FE550000}"/>
    <cellStyle name="Input 18 2 3 8 2" xfId="41739" xr:uid="{00000000-0005-0000-0000-0000FF550000}"/>
    <cellStyle name="Input 18 2 3 8 3" xfId="39157" xr:uid="{00000000-0005-0000-0000-000000560000}"/>
    <cellStyle name="Input 18 2 3 9" xfId="39803" xr:uid="{00000000-0005-0000-0000-000001560000}"/>
    <cellStyle name="Input 18 2 4" xfId="22441" xr:uid="{00000000-0005-0000-0000-000002560000}"/>
    <cellStyle name="Input 18 2 5" xfId="53032" xr:uid="{00000000-0005-0000-0000-000003560000}"/>
    <cellStyle name="Input 18 2_Sheet1" xfId="1848" xr:uid="{00000000-0005-0000-0000-000004560000}"/>
    <cellStyle name="Input 18 3" xfId="1849" xr:uid="{00000000-0005-0000-0000-000005560000}"/>
    <cellStyle name="Input 18 3 2" xfId="7041" xr:uid="{00000000-0005-0000-0000-000006560000}"/>
    <cellStyle name="Input 18 3 2 10" xfId="43278" xr:uid="{00000000-0005-0000-0000-000007560000}"/>
    <cellStyle name="Input 18 3 2 2" xfId="10571" xr:uid="{00000000-0005-0000-0000-000008560000}"/>
    <cellStyle name="Input 18 3 2 2 2" xfId="18364" xr:uid="{00000000-0005-0000-0000-000009560000}"/>
    <cellStyle name="Input 18 3 2 2 2 2" xfId="43911" xr:uid="{00000000-0005-0000-0000-00000A560000}"/>
    <cellStyle name="Input 18 3 2 2 2 3" xfId="47820" xr:uid="{00000000-0005-0000-0000-00000B560000}"/>
    <cellStyle name="Input 18 3 2 2 2 4" xfId="36001" xr:uid="{00000000-0005-0000-0000-00000C560000}"/>
    <cellStyle name="Input 18 3 2 2 3" xfId="20036" xr:uid="{00000000-0005-0000-0000-00000D560000}"/>
    <cellStyle name="Input 18 3 2 2 3 2" xfId="45573" xr:uid="{00000000-0005-0000-0000-00000E560000}"/>
    <cellStyle name="Input 18 3 2 2 3 3" xfId="49479" xr:uid="{00000000-0005-0000-0000-00000F560000}"/>
    <cellStyle name="Input 18 3 2 2 3 4" xfId="37534" xr:uid="{00000000-0005-0000-0000-000010560000}"/>
    <cellStyle name="Input 18 3 2 2 4" xfId="13267" xr:uid="{00000000-0005-0000-0000-000011560000}"/>
    <cellStyle name="Input 18 3 2 2 4 2" xfId="42437" xr:uid="{00000000-0005-0000-0000-000012560000}"/>
    <cellStyle name="Input 18 3 2 2 4 3" xfId="39543" xr:uid="{00000000-0005-0000-0000-000013560000}"/>
    <cellStyle name="Input 18 3 2 2 4 4" xfId="30912" xr:uid="{00000000-0005-0000-0000-000014560000}"/>
    <cellStyle name="Input 18 3 2 2 5" xfId="20777" xr:uid="{00000000-0005-0000-0000-000015560000}"/>
    <cellStyle name="Input 18 3 2 2 5 2" xfId="46314" xr:uid="{00000000-0005-0000-0000-000016560000}"/>
    <cellStyle name="Input 18 3 2 2 5 3" xfId="50220" xr:uid="{00000000-0005-0000-0000-000017560000}"/>
    <cellStyle name="Input 18 3 2 2 5 4" xfId="38183" xr:uid="{00000000-0005-0000-0000-000018560000}"/>
    <cellStyle name="Input 18 3 2 2 6" xfId="21430" xr:uid="{00000000-0005-0000-0000-000019560000}"/>
    <cellStyle name="Input 18 3 2 2 6 2" xfId="46967" xr:uid="{00000000-0005-0000-0000-00001A560000}"/>
    <cellStyle name="Input 18 3 2 2 6 3" xfId="50873" xr:uid="{00000000-0005-0000-0000-00001B560000}"/>
    <cellStyle name="Input 18 3 2 2 7" xfId="40770" xr:uid="{00000000-0005-0000-0000-00001C560000}"/>
    <cellStyle name="Input 18 3 2 2 8" xfId="42615" xr:uid="{00000000-0005-0000-0000-00001D560000}"/>
    <cellStyle name="Input 18 3 2 3" xfId="10866" xr:uid="{00000000-0005-0000-0000-00001E560000}"/>
    <cellStyle name="Input 18 3 2 3 2" xfId="18659" xr:uid="{00000000-0005-0000-0000-00001F560000}"/>
    <cellStyle name="Input 18 3 2 3 2 2" xfId="44206" xr:uid="{00000000-0005-0000-0000-000020560000}"/>
    <cellStyle name="Input 18 3 2 3 2 3" xfId="48115" xr:uid="{00000000-0005-0000-0000-000021560000}"/>
    <cellStyle name="Input 18 3 2 3 2 4" xfId="36296" xr:uid="{00000000-0005-0000-0000-000022560000}"/>
    <cellStyle name="Input 18 3 2 3 3" xfId="12170" xr:uid="{00000000-0005-0000-0000-000023560000}"/>
    <cellStyle name="Input 18 3 2 3 3 2" xfId="41915" xr:uid="{00000000-0005-0000-0000-000024560000}"/>
    <cellStyle name="Input 18 3 2 3 3 3" xfId="43337" xr:uid="{00000000-0005-0000-0000-000025560000}"/>
    <cellStyle name="Input 18 3 2 3 3 4" xfId="29842" xr:uid="{00000000-0005-0000-0000-000026560000}"/>
    <cellStyle name="Input 18 3 2 3 4" xfId="12762" xr:uid="{00000000-0005-0000-0000-000027560000}"/>
    <cellStyle name="Input 18 3 2 3 4 2" xfId="42207" xr:uid="{00000000-0005-0000-0000-000028560000}"/>
    <cellStyle name="Input 18 3 2 3 4 3" xfId="39109" xr:uid="{00000000-0005-0000-0000-000029560000}"/>
    <cellStyle name="Input 18 3 2 3 4 4" xfId="30420" xr:uid="{00000000-0005-0000-0000-00002A560000}"/>
    <cellStyle name="Input 18 3 2 3 5" xfId="21072" xr:uid="{00000000-0005-0000-0000-00002B560000}"/>
    <cellStyle name="Input 18 3 2 3 5 2" xfId="46609" xr:uid="{00000000-0005-0000-0000-00002C560000}"/>
    <cellStyle name="Input 18 3 2 3 5 3" xfId="50515" xr:uid="{00000000-0005-0000-0000-00002D560000}"/>
    <cellStyle name="Input 18 3 2 3 5 4" xfId="38478" xr:uid="{00000000-0005-0000-0000-00002E560000}"/>
    <cellStyle name="Input 18 3 2 3 6" xfId="21725" xr:uid="{00000000-0005-0000-0000-00002F560000}"/>
    <cellStyle name="Input 18 3 2 3 6 2" xfId="47262" xr:uid="{00000000-0005-0000-0000-000030560000}"/>
    <cellStyle name="Input 18 3 2 3 6 3" xfId="51168" xr:uid="{00000000-0005-0000-0000-000031560000}"/>
    <cellStyle name="Input 18 3 2 3 7" xfId="41065" xr:uid="{00000000-0005-0000-0000-000032560000}"/>
    <cellStyle name="Input 18 3 2 3 8" xfId="42839" xr:uid="{00000000-0005-0000-0000-000033560000}"/>
    <cellStyle name="Input 18 3 2 4" xfId="14829" xr:uid="{00000000-0005-0000-0000-000034560000}"/>
    <cellStyle name="Input 18 3 2 4 2" xfId="42945" xr:uid="{00000000-0005-0000-0000-000035560000}"/>
    <cellStyle name="Input 18 3 2 4 3" xfId="40424" xr:uid="{00000000-0005-0000-0000-000036560000}"/>
    <cellStyle name="Input 18 3 2 4 4" xfId="32464" xr:uid="{00000000-0005-0000-0000-000037560000}"/>
    <cellStyle name="Input 18 3 2 5" xfId="13101" xr:uid="{00000000-0005-0000-0000-000038560000}"/>
    <cellStyle name="Input 18 3 2 5 2" xfId="42322" xr:uid="{00000000-0005-0000-0000-000039560000}"/>
    <cellStyle name="Input 18 3 2 5 3" xfId="41308" xr:uid="{00000000-0005-0000-0000-00003A560000}"/>
    <cellStyle name="Input 18 3 2 5 4" xfId="30750" xr:uid="{00000000-0005-0000-0000-00003B560000}"/>
    <cellStyle name="Input 18 3 2 6" xfId="20335" xr:uid="{00000000-0005-0000-0000-00003C560000}"/>
    <cellStyle name="Input 18 3 2 6 2" xfId="45872" xr:uid="{00000000-0005-0000-0000-00003D560000}"/>
    <cellStyle name="Input 18 3 2 6 3" xfId="49778" xr:uid="{00000000-0005-0000-0000-00003E560000}"/>
    <cellStyle name="Input 18 3 2 6 4" xfId="37799" xr:uid="{00000000-0005-0000-0000-00003F560000}"/>
    <cellStyle name="Input 18 3 2 7" xfId="19658" xr:uid="{00000000-0005-0000-0000-000040560000}"/>
    <cellStyle name="Input 18 3 2 7 2" xfId="45195" xr:uid="{00000000-0005-0000-0000-000041560000}"/>
    <cellStyle name="Input 18 3 2 7 3" xfId="49101" xr:uid="{00000000-0005-0000-0000-000042560000}"/>
    <cellStyle name="Input 18 3 2 7 4" xfId="37192" xr:uid="{00000000-0005-0000-0000-000043560000}"/>
    <cellStyle name="Input 18 3 2 8" xfId="19574" xr:uid="{00000000-0005-0000-0000-000044560000}"/>
    <cellStyle name="Input 18 3 2 8 2" xfId="45111" xr:uid="{00000000-0005-0000-0000-000045560000}"/>
    <cellStyle name="Input 18 3 2 8 3" xfId="49017" xr:uid="{00000000-0005-0000-0000-000046560000}"/>
    <cellStyle name="Input 18 3 2 9" xfId="39805" xr:uid="{00000000-0005-0000-0000-000047560000}"/>
    <cellStyle name="Input 18 3 3" xfId="53035" xr:uid="{00000000-0005-0000-0000-000048560000}"/>
    <cellStyle name="Input 18 4" xfId="7038" xr:uid="{00000000-0005-0000-0000-000049560000}"/>
    <cellStyle name="Input 18 4 10" xfId="39252" xr:uid="{00000000-0005-0000-0000-00004A560000}"/>
    <cellStyle name="Input 18 4 11" xfId="53036" xr:uid="{00000000-0005-0000-0000-00004B560000}"/>
    <cellStyle name="Input 18 4 2" xfId="10568" xr:uid="{00000000-0005-0000-0000-00004C560000}"/>
    <cellStyle name="Input 18 4 2 2" xfId="18361" xr:uid="{00000000-0005-0000-0000-00004D560000}"/>
    <cellStyle name="Input 18 4 2 2 2" xfId="43908" xr:uid="{00000000-0005-0000-0000-00004E560000}"/>
    <cellStyle name="Input 18 4 2 2 3" xfId="47817" xr:uid="{00000000-0005-0000-0000-00004F560000}"/>
    <cellStyle name="Input 18 4 2 2 4" xfId="35998" xr:uid="{00000000-0005-0000-0000-000050560000}"/>
    <cellStyle name="Input 18 4 2 3" xfId="19615" xr:uid="{00000000-0005-0000-0000-000051560000}"/>
    <cellStyle name="Input 18 4 2 3 2" xfId="45152" xr:uid="{00000000-0005-0000-0000-000052560000}"/>
    <cellStyle name="Input 18 4 2 3 3" xfId="49058" xr:uid="{00000000-0005-0000-0000-000053560000}"/>
    <cellStyle name="Input 18 4 2 3 4" xfId="37155" xr:uid="{00000000-0005-0000-0000-000054560000}"/>
    <cellStyle name="Input 18 4 2 4" xfId="19448" xr:uid="{00000000-0005-0000-0000-000055560000}"/>
    <cellStyle name="Input 18 4 2 4 2" xfId="44985" xr:uid="{00000000-0005-0000-0000-000056560000}"/>
    <cellStyle name="Input 18 4 2 4 3" xfId="48891" xr:uid="{00000000-0005-0000-0000-000057560000}"/>
    <cellStyle name="Input 18 4 2 4 4" xfId="37013" xr:uid="{00000000-0005-0000-0000-000058560000}"/>
    <cellStyle name="Input 18 4 2 5" xfId="20774" xr:uid="{00000000-0005-0000-0000-000059560000}"/>
    <cellStyle name="Input 18 4 2 5 2" xfId="46311" xr:uid="{00000000-0005-0000-0000-00005A560000}"/>
    <cellStyle name="Input 18 4 2 5 3" xfId="50217" xr:uid="{00000000-0005-0000-0000-00005B560000}"/>
    <cellStyle name="Input 18 4 2 5 4" xfId="38180" xr:uid="{00000000-0005-0000-0000-00005C560000}"/>
    <cellStyle name="Input 18 4 2 6" xfId="21427" xr:uid="{00000000-0005-0000-0000-00005D560000}"/>
    <cellStyle name="Input 18 4 2 6 2" xfId="46964" xr:uid="{00000000-0005-0000-0000-00005E560000}"/>
    <cellStyle name="Input 18 4 2 6 3" xfId="50870" xr:uid="{00000000-0005-0000-0000-00005F560000}"/>
    <cellStyle name="Input 18 4 2 7" xfId="40767" xr:uid="{00000000-0005-0000-0000-000060560000}"/>
    <cellStyle name="Input 18 4 2 8" xfId="43639" xr:uid="{00000000-0005-0000-0000-000061560000}"/>
    <cellStyle name="Input 18 4 3" xfId="10863" xr:uid="{00000000-0005-0000-0000-000062560000}"/>
    <cellStyle name="Input 18 4 3 2" xfId="18656" xr:uid="{00000000-0005-0000-0000-000063560000}"/>
    <cellStyle name="Input 18 4 3 2 2" xfId="44203" xr:uid="{00000000-0005-0000-0000-000064560000}"/>
    <cellStyle name="Input 18 4 3 2 3" xfId="48112" xr:uid="{00000000-0005-0000-0000-000065560000}"/>
    <cellStyle name="Input 18 4 3 2 4" xfId="36293" xr:uid="{00000000-0005-0000-0000-000066560000}"/>
    <cellStyle name="Input 18 4 3 3" xfId="12639" xr:uid="{00000000-0005-0000-0000-000067560000}"/>
    <cellStyle name="Input 18 4 3 3 2" xfId="42118" xr:uid="{00000000-0005-0000-0000-000068560000}"/>
    <cellStyle name="Input 18 4 3 3 3" xfId="39454" xr:uid="{00000000-0005-0000-0000-000069560000}"/>
    <cellStyle name="Input 18 4 3 3 4" xfId="30304" xr:uid="{00000000-0005-0000-0000-00006A560000}"/>
    <cellStyle name="Input 18 4 3 4" xfId="19667" xr:uid="{00000000-0005-0000-0000-00006B560000}"/>
    <cellStyle name="Input 18 4 3 4 2" xfId="45204" xr:uid="{00000000-0005-0000-0000-00006C560000}"/>
    <cellStyle name="Input 18 4 3 4 3" xfId="49110" xr:uid="{00000000-0005-0000-0000-00006D560000}"/>
    <cellStyle name="Input 18 4 3 4 4" xfId="37201" xr:uid="{00000000-0005-0000-0000-00006E560000}"/>
    <cellStyle name="Input 18 4 3 5" xfId="21069" xr:uid="{00000000-0005-0000-0000-00006F560000}"/>
    <cellStyle name="Input 18 4 3 5 2" xfId="46606" xr:uid="{00000000-0005-0000-0000-000070560000}"/>
    <cellStyle name="Input 18 4 3 5 3" xfId="50512" xr:uid="{00000000-0005-0000-0000-000071560000}"/>
    <cellStyle name="Input 18 4 3 5 4" xfId="38475" xr:uid="{00000000-0005-0000-0000-000072560000}"/>
    <cellStyle name="Input 18 4 3 6" xfId="21722" xr:uid="{00000000-0005-0000-0000-000073560000}"/>
    <cellStyle name="Input 18 4 3 6 2" xfId="47259" xr:uid="{00000000-0005-0000-0000-000074560000}"/>
    <cellStyle name="Input 18 4 3 6 3" xfId="51165" xr:uid="{00000000-0005-0000-0000-000075560000}"/>
    <cellStyle name="Input 18 4 3 7" xfId="41062" xr:uid="{00000000-0005-0000-0000-000076560000}"/>
    <cellStyle name="Input 18 4 3 8" xfId="41429" xr:uid="{00000000-0005-0000-0000-000077560000}"/>
    <cellStyle name="Input 18 4 4" xfId="14826" xr:uid="{00000000-0005-0000-0000-000078560000}"/>
    <cellStyle name="Input 18 4 4 2" xfId="42942" xr:uid="{00000000-0005-0000-0000-000079560000}"/>
    <cellStyle name="Input 18 4 4 3" xfId="39639" xr:uid="{00000000-0005-0000-0000-00007A560000}"/>
    <cellStyle name="Input 18 4 4 4" xfId="32461" xr:uid="{00000000-0005-0000-0000-00007B560000}"/>
    <cellStyle name="Input 18 4 5" xfId="13100" xr:uid="{00000000-0005-0000-0000-00007C560000}"/>
    <cellStyle name="Input 18 4 5 2" xfId="42321" xr:uid="{00000000-0005-0000-0000-00007D560000}"/>
    <cellStyle name="Input 18 4 5 3" xfId="47608" xr:uid="{00000000-0005-0000-0000-00007E560000}"/>
    <cellStyle name="Input 18 4 5 4" xfId="30749" xr:uid="{00000000-0005-0000-0000-00007F560000}"/>
    <cellStyle name="Input 18 4 6" xfId="20378" xr:uid="{00000000-0005-0000-0000-000080560000}"/>
    <cellStyle name="Input 18 4 6 2" xfId="45915" xr:uid="{00000000-0005-0000-0000-000081560000}"/>
    <cellStyle name="Input 18 4 6 3" xfId="49821" xr:uid="{00000000-0005-0000-0000-000082560000}"/>
    <cellStyle name="Input 18 4 6 4" xfId="37834" xr:uid="{00000000-0005-0000-0000-000083560000}"/>
    <cellStyle name="Input 18 4 7" xfId="19827" xr:uid="{00000000-0005-0000-0000-000084560000}"/>
    <cellStyle name="Input 18 4 7 2" xfId="45364" xr:uid="{00000000-0005-0000-0000-000085560000}"/>
    <cellStyle name="Input 18 4 7 3" xfId="49270" xr:uid="{00000000-0005-0000-0000-000086560000}"/>
    <cellStyle name="Input 18 4 7 4" xfId="37345" xr:uid="{00000000-0005-0000-0000-000087560000}"/>
    <cellStyle name="Input 18 4 8" xfId="20080" xr:uid="{00000000-0005-0000-0000-000088560000}"/>
    <cellStyle name="Input 18 4 8 2" xfId="45617" xr:uid="{00000000-0005-0000-0000-000089560000}"/>
    <cellStyle name="Input 18 4 8 3" xfId="49523" xr:uid="{00000000-0005-0000-0000-00008A560000}"/>
    <cellStyle name="Input 18 4 9" xfId="39802" xr:uid="{00000000-0005-0000-0000-00008B560000}"/>
    <cellStyle name="Input 18 5" xfId="22440" xr:uid="{00000000-0005-0000-0000-00008C560000}"/>
    <cellStyle name="Input 18 6" xfId="53031" xr:uid="{00000000-0005-0000-0000-00008D560000}"/>
    <cellStyle name="Input 18_Sheet1" xfId="1850" xr:uid="{00000000-0005-0000-0000-00008E560000}"/>
    <cellStyle name="Input 19" xfId="1851" xr:uid="{00000000-0005-0000-0000-00008F560000}"/>
    <cellStyle name="Input 19 2" xfId="1852" xr:uid="{00000000-0005-0000-0000-000090560000}"/>
    <cellStyle name="Input 19 2 2" xfId="1853" xr:uid="{00000000-0005-0000-0000-000091560000}"/>
    <cellStyle name="Input 19 2 2 2" xfId="7044" xr:uid="{00000000-0005-0000-0000-000092560000}"/>
    <cellStyle name="Input 19 2 2 2 10" xfId="43773" xr:uid="{00000000-0005-0000-0000-000093560000}"/>
    <cellStyle name="Input 19 2 2 2 2" xfId="10574" xr:uid="{00000000-0005-0000-0000-000094560000}"/>
    <cellStyle name="Input 19 2 2 2 2 2" xfId="18367" xr:uid="{00000000-0005-0000-0000-000095560000}"/>
    <cellStyle name="Input 19 2 2 2 2 2 2" xfId="43914" xr:uid="{00000000-0005-0000-0000-000096560000}"/>
    <cellStyle name="Input 19 2 2 2 2 2 3" xfId="47823" xr:uid="{00000000-0005-0000-0000-000097560000}"/>
    <cellStyle name="Input 19 2 2 2 2 2 4" xfId="36004" xr:uid="{00000000-0005-0000-0000-000098560000}"/>
    <cellStyle name="Input 19 2 2 2 2 3" xfId="19134" xr:uid="{00000000-0005-0000-0000-000099560000}"/>
    <cellStyle name="Input 19 2 2 2 2 3 2" xfId="44671" xr:uid="{00000000-0005-0000-0000-00009A560000}"/>
    <cellStyle name="Input 19 2 2 2 2 3 3" xfId="48577" xr:uid="{00000000-0005-0000-0000-00009B560000}"/>
    <cellStyle name="Input 19 2 2 2 2 3 4" xfId="36729" xr:uid="{00000000-0005-0000-0000-00009C560000}"/>
    <cellStyle name="Input 19 2 2 2 2 4" xfId="20259" xr:uid="{00000000-0005-0000-0000-00009D560000}"/>
    <cellStyle name="Input 19 2 2 2 2 4 2" xfId="45796" xr:uid="{00000000-0005-0000-0000-00009E560000}"/>
    <cellStyle name="Input 19 2 2 2 2 4 3" xfId="49702" xr:uid="{00000000-0005-0000-0000-00009F560000}"/>
    <cellStyle name="Input 19 2 2 2 2 4 4" xfId="37730" xr:uid="{00000000-0005-0000-0000-0000A0560000}"/>
    <cellStyle name="Input 19 2 2 2 2 5" xfId="20780" xr:uid="{00000000-0005-0000-0000-0000A1560000}"/>
    <cellStyle name="Input 19 2 2 2 2 5 2" xfId="46317" xr:uid="{00000000-0005-0000-0000-0000A2560000}"/>
    <cellStyle name="Input 19 2 2 2 2 5 3" xfId="50223" xr:uid="{00000000-0005-0000-0000-0000A3560000}"/>
    <cellStyle name="Input 19 2 2 2 2 5 4" xfId="38186" xr:uid="{00000000-0005-0000-0000-0000A4560000}"/>
    <cellStyle name="Input 19 2 2 2 2 6" xfId="21433" xr:uid="{00000000-0005-0000-0000-0000A5560000}"/>
    <cellStyle name="Input 19 2 2 2 2 6 2" xfId="46970" xr:uid="{00000000-0005-0000-0000-0000A6560000}"/>
    <cellStyle name="Input 19 2 2 2 2 6 3" xfId="50876" xr:uid="{00000000-0005-0000-0000-0000A7560000}"/>
    <cellStyle name="Input 19 2 2 2 2 7" xfId="40773" xr:uid="{00000000-0005-0000-0000-0000A8560000}"/>
    <cellStyle name="Input 19 2 2 2 2 8" xfId="39503" xr:uid="{00000000-0005-0000-0000-0000A9560000}"/>
    <cellStyle name="Input 19 2 2 2 3" xfId="10869" xr:uid="{00000000-0005-0000-0000-0000AA560000}"/>
    <cellStyle name="Input 19 2 2 2 3 2" xfId="18662" xr:uid="{00000000-0005-0000-0000-0000AB560000}"/>
    <cellStyle name="Input 19 2 2 2 3 2 2" xfId="44209" xr:uid="{00000000-0005-0000-0000-0000AC560000}"/>
    <cellStyle name="Input 19 2 2 2 3 2 3" xfId="48118" xr:uid="{00000000-0005-0000-0000-0000AD560000}"/>
    <cellStyle name="Input 19 2 2 2 3 2 4" xfId="36299" xr:uid="{00000000-0005-0000-0000-0000AE560000}"/>
    <cellStyle name="Input 19 2 2 2 3 3" xfId="13339" xr:uid="{00000000-0005-0000-0000-0000AF560000}"/>
    <cellStyle name="Input 19 2 2 2 3 3 2" xfId="42509" xr:uid="{00000000-0005-0000-0000-0000B0560000}"/>
    <cellStyle name="Input 19 2 2 2 3 3 3" xfId="42683" xr:uid="{00000000-0005-0000-0000-0000B1560000}"/>
    <cellStyle name="Input 19 2 2 2 3 3 4" xfId="30979" xr:uid="{00000000-0005-0000-0000-0000B2560000}"/>
    <cellStyle name="Input 19 2 2 2 3 4" xfId="11613" xr:uid="{00000000-0005-0000-0000-0000B3560000}"/>
    <cellStyle name="Input 19 2 2 2 3 4 2" xfId="41624" xr:uid="{00000000-0005-0000-0000-0000B4560000}"/>
    <cellStyle name="Input 19 2 2 2 3 4 3" xfId="43212" xr:uid="{00000000-0005-0000-0000-0000B5560000}"/>
    <cellStyle name="Input 19 2 2 2 3 4 4" xfId="29316" xr:uid="{00000000-0005-0000-0000-0000B6560000}"/>
    <cellStyle name="Input 19 2 2 2 3 5" xfId="21075" xr:uid="{00000000-0005-0000-0000-0000B7560000}"/>
    <cellStyle name="Input 19 2 2 2 3 5 2" xfId="46612" xr:uid="{00000000-0005-0000-0000-0000B8560000}"/>
    <cellStyle name="Input 19 2 2 2 3 5 3" xfId="50518" xr:uid="{00000000-0005-0000-0000-0000B9560000}"/>
    <cellStyle name="Input 19 2 2 2 3 5 4" xfId="38481" xr:uid="{00000000-0005-0000-0000-0000BA560000}"/>
    <cellStyle name="Input 19 2 2 2 3 6" xfId="21728" xr:uid="{00000000-0005-0000-0000-0000BB560000}"/>
    <cellStyle name="Input 19 2 2 2 3 6 2" xfId="47265" xr:uid="{00000000-0005-0000-0000-0000BC560000}"/>
    <cellStyle name="Input 19 2 2 2 3 6 3" xfId="51171" xr:uid="{00000000-0005-0000-0000-0000BD560000}"/>
    <cellStyle name="Input 19 2 2 2 3 7" xfId="41068" xr:uid="{00000000-0005-0000-0000-0000BE560000}"/>
    <cellStyle name="Input 19 2 2 2 3 8" xfId="39698" xr:uid="{00000000-0005-0000-0000-0000BF560000}"/>
    <cellStyle name="Input 19 2 2 2 4" xfId="14832" xr:uid="{00000000-0005-0000-0000-0000C0560000}"/>
    <cellStyle name="Input 19 2 2 2 4 2" xfId="42948" xr:uid="{00000000-0005-0000-0000-0000C1560000}"/>
    <cellStyle name="Input 19 2 2 2 4 3" xfId="43454" xr:uid="{00000000-0005-0000-0000-0000C2560000}"/>
    <cellStyle name="Input 19 2 2 2 4 4" xfId="32467" xr:uid="{00000000-0005-0000-0000-0000C3560000}"/>
    <cellStyle name="Input 19 2 2 2 5" xfId="11292" xr:uid="{00000000-0005-0000-0000-0000C4560000}"/>
    <cellStyle name="Input 19 2 2 2 5 2" xfId="41339" xr:uid="{00000000-0005-0000-0000-0000C5560000}"/>
    <cellStyle name="Input 19 2 2 2 5 3" xfId="42587" xr:uid="{00000000-0005-0000-0000-0000C6560000}"/>
    <cellStyle name="Input 19 2 2 2 5 4" xfId="29020" xr:uid="{00000000-0005-0000-0000-0000C7560000}"/>
    <cellStyle name="Input 19 2 2 2 6" xfId="12853" xr:uid="{00000000-0005-0000-0000-0000C8560000}"/>
    <cellStyle name="Input 19 2 2 2 6 2" xfId="42236" xr:uid="{00000000-0005-0000-0000-0000C9560000}"/>
    <cellStyle name="Input 19 2 2 2 6 3" xfId="39307" xr:uid="{00000000-0005-0000-0000-0000CA560000}"/>
    <cellStyle name="Input 19 2 2 2 6 4" xfId="30507" xr:uid="{00000000-0005-0000-0000-0000CB560000}"/>
    <cellStyle name="Input 19 2 2 2 7" xfId="12144" xr:uid="{00000000-0005-0000-0000-0000CC560000}"/>
    <cellStyle name="Input 19 2 2 2 7 2" xfId="41889" xr:uid="{00000000-0005-0000-0000-0000CD560000}"/>
    <cellStyle name="Input 19 2 2 2 7 3" xfId="42570" xr:uid="{00000000-0005-0000-0000-0000CE560000}"/>
    <cellStyle name="Input 19 2 2 2 7 4" xfId="29816" xr:uid="{00000000-0005-0000-0000-0000CF560000}"/>
    <cellStyle name="Input 19 2 2 2 8" xfId="19494" xr:uid="{00000000-0005-0000-0000-0000D0560000}"/>
    <cellStyle name="Input 19 2 2 2 8 2" xfId="45031" xr:uid="{00000000-0005-0000-0000-0000D1560000}"/>
    <cellStyle name="Input 19 2 2 2 8 3" xfId="48937" xr:uid="{00000000-0005-0000-0000-0000D2560000}"/>
    <cellStyle name="Input 19 2 2 2 9" xfId="39808" xr:uid="{00000000-0005-0000-0000-0000D3560000}"/>
    <cellStyle name="Input 19 2 2 3" xfId="53039" xr:uid="{00000000-0005-0000-0000-0000D4560000}"/>
    <cellStyle name="Input 19 2 3" xfId="7043" xr:uid="{00000000-0005-0000-0000-0000D5560000}"/>
    <cellStyle name="Input 19 2 3 10" xfId="43106" xr:uid="{00000000-0005-0000-0000-0000D6560000}"/>
    <cellStyle name="Input 19 2 3 11" xfId="53040" xr:uid="{00000000-0005-0000-0000-0000D7560000}"/>
    <cellStyle name="Input 19 2 3 2" xfId="10573" xr:uid="{00000000-0005-0000-0000-0000D8560000}"/>
    <cellStyle name="Input 19 2 3 2 2" xfId="18366" xr:uid="{00000000-0005-0000-0000-0000D9560000}"/>
    <cellStyle name="Input 19 2 3 2 2 2" xfId="43913" xr:uid="{00000000-0005-0000-0000-0000DA560000}"/>
    <cellStyle name="Input 19 2 3 2 2 3" xfId="47822" xr:uid="{00000000-0005-0000-0000-0000DB560000}"/>
    <cellStyle name="Input 19 2 3 2 2 4" xfId="36003" xr:uid="{00000000-0005-0000-0000-0000DC560000}"/>
    <cellStyle name="Input 19 2 3 2 3" xfId="19911" xr:uid="{00000000-0005-0000-0000-0000DD560000}"/>
    <cellStyle name="Input 19 2 3 2 3 2" xfId="45448" xr:uid="{00000000-0005-0000-0000-0000DE560000}"/>
    <cellStyle name="Input 19 2 3 2 3 3" xfId="49354" xr:uid="{00000000-0005-0000-0000-0000DF560000}"/>
    <cellStyle name="Input 19 2 3 2 3 4" xfId="37425" xr:uid="{00000000-0005-0000-0000-0000E0560000}"/>
    <cellStyle name="Input 19 2 3 2 4" xfId="19803" xr:uid="{00000000-0005-0000-0000-0000E1560000}"/>
    <cellStyle name="Input 19 2 3 2 4 2" xfId="45340" xr:uid="{00000000-0005-0000-0000-0000E2560000}"/>
    <cellStyle name="Input 19 2 3 2 4 3" xfId="49246" xr:uid="{00000000-0005-0000-0000-0000E3560000}"/>
    <cellStyle name="Input 19 2 3 2 4 4" xfId="37325" xr:uid="{00000000-0005-0000-0000-0000E4560000}"/>
    <cellStyle name="Input 19 2 3 2 5" xfId="20779" xr:uid="{00000000-0005-0000-0000-0000E5560000}"/>
    <cellStyle name="Input 19 2 3 2 5 2" xfId="46316" xr:uid="{00000000-0005-0000-0000-0000E6560000}"/>
    <cellStyle name="Input 19 2 3 2 5 3" xfId="50222" xr:uid="{00000000-0005-0000-0000-0000E7560000}"/>
    <cellStyle name="Input 19 2 3 2 5 4" xfId="38185" xr:uid="{00000000-0005-0000-0000-0000E8560000}"/>
    <cellStyle name="Input 19 2 3 2 6" xfId="21432" xr:uid="{00000000-0005-0000-0000-0000E9560000}"/>
    <cellStyle name="Input 19 2 3 2 6 2" xfId="46969" xr:uid="{00000000-0005-0000-0000-0000EA560000}"/>
    <cellStyle name="Input 19 2 3 2 6 3" xfId="50875" xr:uid="{00000000-0005-0000-0000-0000EB560000}"/>
    <cellStyle name="Input 19 2 3 2 7" xfId="40772" xr:uid="{00000000-0005-0000-0000-0000EC560000}"/>
    <cellStyle name="Input 19 2 3 2 8" xfId="40391" xr:uid="{00000000-0005-0000-0000-0000ED560000}"/>
    <cellStyle name="Input 19 2 3 3" xfId="10868" xr:uid="{00000000-0005-0000-0000-0000EE560000}"/>
    <cellStyle name="Input 19 2 3 3 2" xfId="18661" xr:uid="{00000000-0005-0000-0000-0000EF560000}"/>
    <cellStyle name="Input 19 2 3 3 2 2" xfId="44208" xr:uid="{00000000-0005-0000-0000-0000F0560000}"/>
    <cellStyle name="Input 19 2 3 3 2 3" xfId="48117" xr:uid="{00000000-0005-0000-0000-0000F1560000}"/>
    <cellStyle name="Input 19 2 3 3 2 4" xfId="36298" xr:uid="{00000000-0005-0000-0000-0000F2560000}"/>
    <cellStyle name="Input 19 2 3 3 3" xfId="12171" xr:uid="{00000000-0005-0000-0000-0000F3560000}"/>
    <cellStyle name="Input 19 2 3 3 3 2" xfId="41916" xr:uid="{00000000-0005-0000-0000-0000F4560000}"/>
    <cellStyle name="Input 19 2 3 3 3 3" xfId="40197" xr:uid="{00000000-0005-0000-0000-0000F5560000}"/>
    <cellStyle name="Input 19 2 3 3 3 4" xfId="29843" xr:uid="{00000000-0005-0000-0000-0000F6560000}"/>
    <cellStyle name="Input 19 2 3 3 4" xfId="11756" xr:uid="{00000000-0005-0000-0000-0000F7560000}"/>
    <cellStyle name="Input 19 2 3 3 4 2" xfId="41733" xr:uid="{00000000-0005-0000-0000-0000F8560000}"/>
    <cellStyle name="Input 19 2 3 3 4 3" xfId="47473" xr:uid="{00000000-0005-0000-0000-0000F9560000}"/>
    <cellStyle name="Input 19 2 3 3 4 4" xfId="29443" xr:uid="{00000000-0005-0000-0000-0000FA560000}"/>
    <cellStyle name="Input 19 2 3 3 5" xfId="21074" xr:uid="{00000000-0005-0000-0000-0000FB560000}"/>
    <cellStyle name="Input 19 2 3 3 5 2" xfId="46611" xr:uid="{00000000-0005-0000-0000-0000FC560000}"/>
    <cellStyle name="Input 19 2 3 3 5 3" xfId="50517" xr:uid="{00000000-0005-0000-0000-0000FD560000}"/>
    <cellStyle name="Input 19 2 3 3 5 4" xfId="38480" xr:uid="{00000000-0005-0000-0000-0000FE560000}"/>
    <cellStyle name="Input 19 2 3 3 6" xfId="21727" xr:uid="{00000000-0005-0000-0000-0000FF560000}"/>
    <cellStyle name="Input 19 2 3 3 6 2" xfId="47264" xr:uid="{00000000-0005-0000-0000-000000570000}"/>
    <cellStyle name="Input 19 2 3 3 6 3" xfId="51170" xr:uid="{00000000-0005-0000-0000-000001570000}"/>
    <cellStyle name="Input 19 2 3 3 7" xfId="41067" xr:uid="{00000000-0005-0000-0000-000002570000}"/>
    <cellStyle name="Input 19 2 3 3 8" xfId="40587" xr:uid="{00000000-0005-0000-0000-000003570000}"/>
    <cellStyle name="Input 19 2 3 4" xfId="14831" xr:uid="{00000000-0005-0000-0000-000004570000}"/>
    <cellStyle name="Input 19 2 3 4 2" xfId="42947" xr:uid="{00000000-0005-0000-0000-000005570000}"/>
    <cellStyle name="Input 19 2 3 4 3" xfId="42543" xr:uid="{00000000-0005-0000-0000-000006570000}"/>
    <cellStyle name="Input 19 2 3 4 4" xfId="32466" xr:uid="{00000000-0005-0000-0000-000007570000}"/>
    <cellStyle name="Input 19 2 3 5" xfId="11291" xr:uid="{00000000-0005-0000-0000-000008570000}"/>
    <cellStyle name="Input 19 2 3 5 2" xfId="41338" xr:uid="{00000000-0005-0000-0000-000009570000}"/>
    <cellStyle name="Input 19 2 3 5 3" xfId="39580" xr:uid="{00000000-0005-0000-0000-00000A570000}"/>
    <cellStyle name="Input 19 2 3 5 4" xfId="29019" xr:uid="{00000000-0005-0000-0000-00000B570000}"/>
    <cellStyle name="Input 19 2 3 6" xfId="19167" xr:uid="{00000000-0005-0000-0000-00000C570000}"/>
    <cellStyle name="Input 19 2 3 6 2" xfId="44704" xr:uid="{00000000-0005-0000-0000-00000D570000}"/>
    <cellStyle name="Input 19 2 3 6 3" xfId="48610" xr:uid="{00000000-0005-0000-0000-00000E570000}"/>
    <cellStyle name="Input 19 2 3 6 4" xfId="36759" xr:uid="{00000000-0005-0000-0000-00000F570000}"/>
    <cellStyle name="Input 19 2 3 7" xfId="11175" xr:uid="{00000000-0005-0000-0000-000010570000}"/>
    <cellStyle name="Input 19 2 3 7 2" xfId="41298" xr:uid="{00000000-0005-0000-0000-000011570000}"/>
    <cellStyle name="Input 19 2 3 7 3" xfId="42829" xr:uid="{00000000-0005-0000-0000-000012570000}"/>
    <cellStyle name="Input 19 2 3 7 4" xfId="28903" xr:uid="{00000000-0005-0000-0000-000013570000}"/>
    <cellStyle name="Input 19 2 3 8" xfId="11643" xr:uid="{00000000-0005-0000-0000-000014570000}"/>
    <cellStyle name="Input 19 2 3 8 2" xfId="41654" xr:uid="{00000000-0005-0000-0000-000015570000}"/>
    <cellStyle name="Input 19 2 3 8 3" xfId="47577" xr:uid="{00000000-0005-0000-0000-000016570000}"/>
    <cellStyle name="Input 19 2 3 9" xfId="39807" xr:uid="{00000000-0005-0000-0000-000017570000}"/>
    <cellStyle name="Input 19 2 4" xfId="22443" xr:uid="{00000000-0005-0000-0000-000018570000}"/>
    <cellStyle name="Input 19 2 5" xfId="53038" xr:uid="{00000000-0005-0000-0000-000019570000}"/>
    <cellStyle name="Input 19 2_Sheet1" xfId="1854" xr:uid="{00000000-0005-0000-0000-00001A570000}"/>
    <cellStyle name="Input 19 3" xfId="1855" xr:uid="{00000000-0005-0000-0000-00001B570000}"/>
    <cellStyle name="Input 19 3 2" xfId="7045" xr:uid="{00000000-0005-0000-0000-00001C570000}"/>
    <cellStyle name="Input 19 3 2 10" xfId="40632" xr:uid="{00000000-0005-0000-0000-00001D570000}"/>
    <cellStyle name="Input 19 3 2 2" xfId="10575" xr:uid="{00000000-0005-0000-0000-00001E570000}"/>
    <cellStyle name="Input 19 3 2 2 2" xfId="18368" xr:uid="{00000000-0005-0000-0000-00001F570000}"/>
    <cellStyle name="Input 19 3 2 2 2 2" xfId="43915" xr:uid="{00000000-0005-0000-0000-000020570000}"/>
    <cellStyle name="Input 19 3 2 2 2 3" xfId="47824" xr:uid="{00000000-0005-0000-0000-000021570000}"/>
    <cellStyle name="Input 19 3 2 2 2 4" xfId="36005" xr:uid="{00000000-0005-0000-0000-000022570000}"/>
    <cellStyle name="Input 19 3 2 2 3" xfId="19756" xr:uid="{00000000-0005-0000-0000-000023570000}"/>
    <cellStyle name="Input 19 3 2 2 3 2" xfId="45293" xr:uid="{00000000-0005-0000-0000-000024570000}"/>
    <cellStyle name="Input 19 3 2 2 3 3" xfId="49199" xr:uid="{00000000-0005-0000-0000-000025570000}"/>
    <cellStyle name="Input 19 3 2 2 3 4" xfId="37283" xr:uid="{00000000-0005-0000-0000-000026570000}"/>
    <cellStyle name="Input 19 3 2 2 4" xfId="19260" xr:uid="{00000000-0005-0000-0000-000027570000}"/>
    <cellStyle name="Input 19 3 2 2 4 2" xfId="44797" xr:uid="{00000000-0005-0000-0000-000028570000}"/>
    <cellStyle name="Input 19 3 2 2 4 3" xfId="48703" xr:uid="{00000000-0005-0000-0000-000029570000}"/>
    <cellStyle name="Input 19 3 2 2 4 4" xfId="36838" xr:uid="{00000000-0005-0000-0000-00002A570000}"/>
    <cellStyle name="Input 19 3 2 2 5" xfId="20781" xr:uid="{00000000-0005-0000-0000-00002B570000}"/>
    <cellStyle name="Input 19 3 2 2 5 2" xfId="46318" xr:uid="{00000000-0005-0000-0000-00002C570000}"/>
    <cellStyle name="Input 19 3 2 2 5 3" xfId="50224" xr:uid="{00000000-0005-0000-0000-00002D570000}"/>
    <cellStyle name="Input 19 3 2 2 5 4" xfId="38187" xr:uid="{00000000-0005-0000-0000-00002E570000}"/>
    <cellStyle name="Input 19 3 2 2 6" xfId="21434" xr:uid="{00000000-0005-0000-0000-00002F570000}"/>
    <cellStyle name="Input 19 3 2 2 6 2" xfId="46971" xr:uid="{00000000-0005-0000-0000-000030570000}"/>
    <cellStyle name="Input 19 3 2 2 6 3" xfId="50877" xr:uid="{00000000-0005-0000-0000-000031570000}"/>
    <cellStyle name="Input 19 3 2 2 7" xfId="40774" xr:uid="{00000000-0005-0000-0000-000032570000}"/>
    <cellStyle name="Input 19 3 2 2 8" xfId="39398" xr:uid="{00000000-0005-0000-0000-000033570000}"/>
    <cellStyle name="Input 19 3 2 3" xfId="10870" xr:uid="{00000000-0005-0000-0000-000034570000}"/>
    <cellStyle name="Input 19 3 2 3 2" xfId="18663" xr:uid="{00000000-0005-0000-0000-000035570000}"/>
    <cellStyle name="Input 19 3 2 3 2 2" xfId="44210" xr:uid="{00000000-0005-0000-0000-000036570000}"/>
    <cellStyle name="Input 19 3 2 3 2 3" xfId="48119" xr:uid="{00000000-0005-0000-0000-000037570000}"/>
    <cellStyle name="Input 19 3 2 3 2 4" xfId="36300" xr:uid="{00000000-0005-0000-0000-000038570000}"/>
    <cellStyle name="Input 19 3 2 3 3" xfId="12640" xr:uid="{00000000-0005-0000-0000-000039570000}"/>
    <cellStyle name="Input 19 3 2 3 3 2" xfId="42119" xr:uid="{00000000-0005-0000-0000-00003A570000}"/>
    <cellStyle name="Input 19 3 2 3 3 3" xfId="41981" xr:uid="{00000000-0005-0000-0000-00003B570000}"/>
    <cellStyle name="Input 19 3 2 3 3 4" xfId="30305" xr:uid="{00000000-0005-0000-0000-00003C570000}"/>
    <cellStyle name="Input 19 3 2 3 4" xfId="19849" xr:uid="{00000000-0005-0000-0000-00003D570000}"/>
    <cellStyle name="Input 19 3 2 3 4 2" xfId="45386" xr:uid="{00000000-0005-0000-0000-00003E570000}"/>
    <cellStyle name="Input 19 3 2 3 4 3" xfId="49292" xr:uid="{00000000-0005-0000-0000-00003F570000}"/>
    <cellStyle name="Input 19 3 2 3 4 4" xfId="37365" xr:uid="{00000000-0005-0000-0000-000040570000}"/>
    <cellStyle name="Input 19 3 2 3 5" xfId="21076" xr:uid="{00000000-0005-0000-0000-000041570000}"/>
    <cellStyle name="Input 19 3 2 3 5 2" xfId="46613" xr:uid="{00000000-0005-0000-0000-000042570000}"/>
    <cellStyle name="Input 19 3 2 3 5 3" xfId="50519" xr:uid="{00000000-0005-0000-0000-000043570000}"/>
    <cellStyle name="Input 19 3 2 3 5 4" xfId="38482" xr:uid="{00000000-0005-0000-0000-000044570000}"/>
    <cellStyle name="Input 19 3 2 3 6" xfId="21729" xr:uid="{00000000-0005-0000-0000-000045570000}"/>
    <cellStyle name="Input 19 3 2 3 6 2" xfId="47266" xr:uid="{00000000-0005-0000-0000-000046570000}"/>
    <cellStyle name="Input 19 3 2 3 6 3" xfId="51172" xr:uid="{00000000-0005-0000-0000-000047570000}"/>
    <cellStyle name="Input 19 3 2 3 7" xfId="41069" xr:uid="{00000000-0005-0000-0000-000048570000}"/>
    <cellStyle name="Input 19 3 2 3 8" xfId="42735" xr:uid="{00000000-0005-0000-0000-000049570000}"/>
    <cellStyle name="Input 19 3 2 4" xfId="14833" xr:uid="{00000000-0005-0000-0000-00004A570000}"/>
    <cellStyle name="Input 19 3 2 4 2" xfId="42949" xr:uid="{00000000-0005-0000-0000-00004B570000}"/>
    <cellStyle name="Input 19 3 2 4 3" xfId="40316" xr:uid="{00000000-0005-0000-0000-00004C570000}"/>
    <cellStyle name="Input 19 3 2 4 4" xfId="32468" xr:uid="{00000000-0005-0000-0000-00004D570000}"/>
    <cellStyle name="Input 19 3 2 5" xfId="13102" xr:uid="{00000000-0005-0000-0000-00004E570000}"/>
    <cellStyle name="Input 19 3 2 5 2" xfId="42323" xr:uid="{00000000-0005-0000-0000-00004F570000}"/>
    <cellStyle name="Input 19 3 2 5 3" xfId="43195" xr:uid="{00000000-0005-0000-0000-000050570000}"/>
    <cellStyle name="Input 19 3 2 5 4" xfId="30751" xr:uid="{00000000-0005-0000-0000-000051570000}"/>
    <cellStyle name="Input 19 3 2 6" xfId="19941" xr:uid="{00000000-0005-0000-0000-000052570000}"/>
    <cellStyle name="Input 19 3 2 6 2" xfId="45478" xr:uid="{00000000-0005-0000-0000-000053570000}"/>
    <cellStyle name="Input 19 3 2 6 3" xfId="49384" xr:uid="{00000000-0005-0000-0000-000054570000}"/>
    <cellStyle name="Input 19 3 2 6 4" xfId="37450" xr:uid="{00000000-0005-0000-0000-000055570000}"/>
    <cellStyle name="Input 19 3 2 7" xfId="11728" xr:uid="{00000000-0005-0000-0000-000056570000}"/>
    <cellStyle name="Input 19 3 2 7 2" xfId="41715" xr:uid="{00000000-0005-0000-0000-000057570000}"/>
    <cellStyle name="Input 19 3 2 7 3" xfId="39345" xr:uid="{00000000-0005-0000-0000-000058570000}"/>
    <cellStyle name="Input 19 3 2 7 4" xfId="29415" xr:uid="{00000000-0005-0000-0000-000059570000}"/>
    <cellStyle name="Input 19 3 2 8" xfId="11678" xr:uid="{00000000-0005-0000-0000-00005A570000}"/>
    <cellStyle name="Input 19 3 2 8 2" xfId="41689" xr:uid="{00000000-0005-0000-0000-00005B570000}"/>
    <cellStyle name="Input 19 3 2 8 3" xfId="40350" xr:uid="{00000000-0005-0000-0000-00005C570000}"/>
    <cellStyle name="Input 19 3 2 9" xfId="39809" xr:uid="{00000000-0005-0000-0000-00005D570000}"/>
    <cellStyle name="Input 19 3 3" xfId="53041" xr:uid="{00000000-0005-0000-0000-00005E570000}"/>
    <cellStyle name="Input 19 4" xfId="7042" xr:uid="{00000000-0005-0000-0000-00005F570000}"/>
    <cellStyle name="Input 19 4 10" xfId="40137" xr:uid="{00000000-0005-0000-0000-000060570000}"/>
    <cellStyle name="Input 19 4 11" xfId="53042" xr:uid="{00000000-0005-0000-0000-000061570000}"/>
    <cellStyle name="Input 19 4 2" xfId="10572" xr:uid="{00000000-0005-0000-0000-000062570000}"/>
    <cellStyle name="Input 19 4 2 2" xfId="18365" xr:uid="{00000000-0005-0000-0000-000063570000}"/>
    <cellStyle name="Input 19 4 2 2 2" xfId="43912" xr:uid="{00000000-0005-0000-0000-000064570000}"/>
    <cellStyle name="Input 19 4 2 2 3" xfId="47821" xr:uid="{00000000-0005-0000-0000-000065570000}"/>
    <cellStyle name="Input 19 4 2 2 4" xfId="36002" xr:uid="{00000000-0005-0000-0000-000066570000}"/>
    <cellStyle name="Input 19 4 2 3" xfId="19302" xr:uid="{00000000-0005-0000-0000-000067570000}"/>
    <cellStyle name="Input 19 4 2 3 2" xfId="44839" xr:uid="{00000000-0005-0000-0000-000068570000}"/>
    <cellStyle name="Input 19 4 2 3 3" xfId="48745" xr:uid="{00000000-0005-0000-0000-000069570000}"/>
    <cellStyle name="Input 19 4 2 3 4" xfId="36880" xr:uid="{00000000-0005-0000-0000-00006A570000}"/>
    <cellStyle name="Input 19 4 2 4" xfId="19998" xr:uid="{00000000-0005-0000-0000-00006B570000}"/>
    <cellStyle name="Input 19 4 2 4 2" xfId="45535" xr:uid="{00000000-0005-0000-0000-00006C570000}"/>
    <cellStyle name="Input 19 4 2 4 3" xfId="49441" xr:uid="{00000000-0005-0000-0000-00006D570000}"/>
    <cellStyle name="Input 19 4 2 4 4" xfId="37496" xr:uid="{00000000-0005-0000-0000-00006E570000}"/>
    <cellStyle name="Input 19 4 2 5" xfId="20778" xr:uid="{00000000-0005-0000-0000-00006F570000}"/>
    <cellStyle name="Input 19 4 2 5 2" xfId="46315" xr:uid="{00000000-0005-0000-0000-000070570000}"/>
    <cellStyle name="Input 19 4 2 5 3" xfId="50221" xr:uid="{00000000-0005-0000-0000-000071570000}"/>
    <cellStyle name="Input 19 4 2 5 4" xfId="38184" xr:uid="{00000000-0005-0000-0000-000072570000}"/>
    <cellStyle name="Input 19 4 2 6" xfId="21431" xr:uid="{00000000-0005-0000-0000-000073570000}"/>
    <cellStyle name="Input 19 4 2 6 2" xfId="46968" xr:uid="{00000000-0005-0000-0000-000074570000}"/>
    <cellStyle name="Input 19 4 2 6 3" xfId="50874" xr:uid="{00000000-0005-0000-0000-000075570000}"/>
    <cellStyle name="Input 19 4 2 7" xfId="40771" xr:uid="{00000000-0005-0000-0000-000076570000}"/>
    <cellStyle name="Input 19 4 2 8" xfId="43528" xr:uid="{00000000-0005-0000-0000-000077570000}"/>
    <cellStyle name="Input 19 4 3" xfId="10867" xr:uid="{00000000-0005-0000-0000-000078570000}"/>
    <cellStyle name="Input 19 4 3 2" xfId="18660" xr:uid="{00000000-0005-0000-0000-000079570000}"/>
    <cellStyle name="Input 19 4 3 2 2" xfId="44207" xr:uid="{00000000-0005-0000-0000-00007A570000}"/>
    <cellStyle name="Input 19 4 3 2 3" xfId="48116" xr:uid="{00000000-0005-0000-0000-00007B570000}"/>
    <cellStyle name="Input 19 4 3 2 4" xfId="36297" xr:uid="{00000000-0005-0000-0000-00007C570000}"/>
    <cellStyle name="Input 19 4 3 3" xfId="13338" xr:uid="{00000000-0005-0000-0000-00007D570000}"/>
    <cellStyle name="Input 19 4 3 3 2" xfId="42508" xr:uid="{00000000-0005-0000-0000-00007E570000}"/>
    <cellStyle name="Input 19 4 3 3 3" xfId="39647" xr:uid="{00000000-0005-0000-0000-00007F570000}"/>
    <cellStyle name="Input 19 4 3 3 4" xfId="30978" xr:uid="{00000000-0005-0000-0000-000080570000}"/>
    <cellStyle name="Input 19 4 3 4" xfId="11612" xr:uid="{00000000-0005-0000-0000-000081570000}"/>
    <cellStyle name="Input 19 4 3 4 2" xfId="41623" xr:uid="{00000000-0005-0000-0000-000082570000}"/>
    <cellStyle name="Input 19 4 3 4 3" xfId="41391" xr:uid="{00000000-0005-0000-0000-000083570000}"/>
    <cellStyle name="Input 19 4 3 4 4" xfId="29315" xr:uid="{00000000-0005-0000-0000-000084570000}"/>
    <cellStyle name="Input 19 4 3 5" xfId="21073" xr:uid="{00000000-0005-0000-0000-000085570000}"/>
    <cellStyle name="Input 19 4 3 5 2" xfId="46610" xr:uid="{00000000-0005-0000-0000-000086570000}"/>
    <cellStyle name="Input 19 4 3 5 3" xfId="50516" xr:uid="{00000000-0005-0000-0000-000087570000}"/>
    <cellStyle name="Input 19 4 3 5 4" xfId="38479" xr:uid="{00000000-0005-0000-0000-000088570000}"/>
    <cellStyle name="Input 19 4 3 6" xfId="21726" xr:uid="{00000000-0005-0000-0000-000089570000}"/>
    <cellStyle name="Input 19 4 3 6 2" xfId="47263" xr:uid="{00000000-0005-0000-0000-00008A570000}"/>
    <cellStyle name="Input 19 4 3 6 3" xfId="51169" xr:uid="{00000000-0005-0000-0000-00008B570000}"/>
    <cellStyle name="Input 19 4 3 7" xfId="41066" xr:uid="{00000000-0005-0000-0000-00008C570000}"/>
    <cellStyle name="Input 19 4 3 8" xfId="43728" xr:uid="{00000000-0005-0000-0000-00008D570000}"/>
    <cellStyle name="Input 19 4 4" xfId="14830" xr:uid="{00000000-0005-0000-0000-00008E570000}"/>
    <cellStyle name="Input 19 4 4 2" xfId="42946" xr:uid="{00000000-0005-0000-0000-00008F570000}"/>
    <cellStyle name="Input 19 4 4 3" xfId="39533" xr:uid="{00000000-0005-0000-0000-000090570000}"/>
    <cellStyle name="Input 19 4 4 4" xfId="32465" xr:uid="{00000000-0005-0000-0000-000091570000}"/>
    <cellStyle name="Input 19 4 5" xfId="12472" xr:uid="{00000000-0005-0000-0000-000092570000}"/>
    <cellStyle name="Input 19 4 5 2" xfId="41993" xr:uid="{00000000-0005-0000-0000-000093570000}"/>
    <cellStyle name="Input 19 4 5 3" xfId="39114" xr:uid="{00000000-0005-0000-0000-000094570000}"/>
    <cellStyle name="Input 19 4 5 4" xfId="30143" xr:uid="{00000000-0005-0000-0000-000095570000}"/>
    <cellStyle name="Input 19 4 6" xfId="20280" xr:uid="{00000000-0005-0000-0000-000096570000}"/>
    <cellStyle name="Input 19 4 6 2" xfId="45817" xr:uid="{00000000-0005-0000-0000-000097570000}"/>
    <cellStyle name="Input 19 4 6 3" xfId="49723" xr:uid="{00000000-0005-0000-0000-000098570000}"/>
    <cellStyle name="Input 19 4 6 4" xfId="37748" xr:uid="{00000000-0005-0000-0000-000099570000}"/>
    <cellStyle name="Input 19 4 7" xfId="20511" xr:uid="{00000000-0005-0000-0000-00009A570000}"/>
    <cellStyle name="Input 19 4 7 2" xfId="46048" xr:uid="{00000000-0005-0000-0000-00009B570000}"/>
    <cellStyle name="Input 19 4 7 3" xfId="49954" xr:uid="{00000000-0005-0000-0000-00009C570000}"/>
    <cellStyle name="Input 19 4 7 4" xfId="37947" xr:uid="{00000000-0005-0000-0000-00009D570000}"/>
    <cellStyle name="Input 19 4 8" xfId="12093" xr:uid="{00000000-0005-0000-0000-00009E570000}"/>
    <cellStyle name="Input 19 4 8 2" xfId="41838" xr:uid="{00000000-0005-0000-0000-00009F570000}"/>
    <cellStyle name="Input 19 4 8 3" xfId="39139" xr:uid="{00000000-0005-0000-0000-0000A0570000}"/>
    <cellStyle name="Input 19 4 9" xfId="39806" xr:uid="{00000000-0005-0000-0000-0000A1570000}"/>
    <cellStyle name="Input 19 5" xfId="22442" xr:uid="{00000000-0005-0000-0000-0000A2570000}"/>
    <cellStyle name="Input 19 6" xfId="53037" xr:uid="{00000000-0005-0000-0000-0000A3570000}"/>
    <cellStyle name="Input 19_Sheet1" xfId="1856" xr:uid="{00000000-0005-0000-0000-0000A4570000}"/>
    <cellStyle name="Input 2" xfId="106" xr:uid="{00000000-0005-0000-0000-0000A5570000}"/>
    <cellStyle name="Input 2 10" xfId="1858" xr:uid="{00000000-0005-0000-0000-0000A6570000}"/>
    <cellStyle name="Input 2 10 2" xfId="7047" xr:uid="{00000000-0005-0000-0000-0000A7570000}"/>
    <cellStyle name="Input 2 10 2 10" xfId="42766" xr:uid="{00000000-0005-0000-0000-0000A8570000}"/>
    <cellStyle name="Input 2 10 2 2" xfId="10577" xr:uid="{00000000-0005-0000-0000-0000A9570000}"/>
    <cellStyle name="Input 2 10 2 2 2" xfId="18370" xr:uid="{00000000-0005-0000-0000-0000AA570000}"/>
    <cellStyle name="Input 2 10 2 2 2 2" xfId="43917" xr:uid="{00000000-0005-0000-0000-0000AB570000}"/>
    <cellStyle name="Input 2 10 2 2 2 3" xfId="47826" xr:uid="{00000000-0005-0000-0000-0000AC570000}"/>
    <cellStyle name="Input 2 10 2 2 2 4" xfId="36007" xr:uid="{00000000-0005-0000-0000-0000AD570000}"/>
    <cellStyle name="Input 2 10 2 2 3" xfId="13324" xr:uid="{00000000-0005-0000-0000-0000AE570000}"/>
    <cellStyle name="Input 2 10 2 2 3 2" xfId="42494" xr:uid="{00000000-0005-0000-0000-0000AF570000}"/>
    <cellStyle name="Input 2 10 2 2 3 3" xfId="43572" xr:uid="{00000000-0005-0000-0000-0000B0570000}"/>
    <cellStyle name="Input 2 10 2 2 3 4" xfId="30964" xr:uid="{00000000-0005-0000-0000-0000B1570000}"/>
    <cellStyle name="Input 2 10 2 2 4" xfId="11611" xr:uid="{00000000-0005-0000-0000-0000B2570000}"/>
    <cellStyle name="Input 2 10 2 2 4 2" xfId="41622" xr:uid="{00000000-0005-0000-0000-0000B3570000}"/>
    <cellStyle name="Input 2 10 2 2 4 3" xfId="47512" xr:uid="{00000000-0005-0000-0000-0000B4570000}"/>
    <cellStyle name="Input 2 10 2 2 4 4" xfId="29314" xr:uid="{00000000-0005-0000-0000-0000B5570000}"/>
    <cellStyle name="Input 2 10 2 2 5" xfId="20783" xr:uid="{00000000-0005-0000-0000-0000B6570000}"/>
    <cellStyle name="Input 2 10 2 2 5 2" xfId="46320" xr:uid="{00000000-0005-0000-0000-0000B7570000}"/>
    <cellStyle name="Input 2 10 2 2 5 3" xfId="50226" xr:uid="{00000000-0005-0000-0000-0000B8570000}"/>
    <cellStyle name="Input 2 10 2 2 5 4" xfId="38189" xr:uid="{00000000-0005-0000-0000-0000B9570000}"/>
    <cellStyle name="Input 2 10 2 2 6" xfId="21436" xr:uid="{00000000-0005-0000-0000-0000BA570000}"/>
    <cellStyle name="Input 2 10 2 2 6 2" xfId="46973" xr:uid="{00000000-0005-0000-0000-0000BB570000}"/>
    <cellStyle name="Input 2 10 2 2 6 3" xfId="50879" xr:uid="{00000000-0005-0000-0000-0000BC570000}"/>
    <cellStyle name="Input 2 10 2 2 7" xfId="40776" xr:uid="{00000000-0005-0000-0000-0000BD570000}"/>
    <cellStyle name="Input 2 10 2 2 8" xfId="43245" xr:uid="{00000000-0005-0000-0000-0000BE570000}"/>
    <cellStyle name="Input 2 10 2 3" xfId="10872" xr:uid="{00000000-0005-0000-0000-0000BF570000}"/>
    <cellStyle name="Input 2 10 2 3 2" xfId="18665" xr:uid="{00000000-0005-0000-0000-0000C0570000}"/>
    <cellStyle name="Input 2 10 2 3 2 2" xfId="44212" xr:uid="{00000000-0005-0000-0000-0000C1570000}"/>
    <cellStyle name="Input 2 10 2 3 2 3" xfId="48121" xr:uid="{00000000-0005-0000-0000-0000C2570000}"/>
    <cellStyle name="Input 2 10 2 3 2 4" xfId="36302" xr:uid="{00000000-0005-0000-0000-0000C3570000}"/>
    <cellStyle name="Input 2 10 2 3 3" xfId="11520" xr:uid="{00000000-0005-0000-0000-0000C4570000}"/>
    <cellStyle name="Input 2 10 2 3 3 2" xfId="41531" xr:uid="{00000000-0005-0000-0000-0000C5570000}"/>
    <cellStyle name="Input 2 10 2 3 3 3" xfId="40568" xr:uid="{00000000-0005-0000-0000-0000C6570000}"/>
    <cellStyle name="Input 2 10 2 3 3 4" xfId="29235" xr:uid="{00000000-0005-0000-0000-0000C7570000}"/>
    <cellStyle name="Input 2 10 2 3 4" xfId="19534" xr:uid="{00000000-0005-0000-0000-0000C8570000}"/>
    <cellStyle name="Input 2 10 2 3 4 2" xfId="45071" xr:uid="{00000000-0005-0000-0000-0000C9570000}"/>
    <cellStyle name="Input 2 10 2 3 4 3" xfId="48977" xr:uid="{00000000-0005-0000-0000-0000CA570000}"/>
    <cellStyle name="Input 2 10 2 3 4 4" xfId="37081" xr:uid="{00000000-0005-0000-0000-0000CB570000}"/>
    <cellStyle name="Input 2 10 2 3 5" xfId="21078" xr:uid="{00000000-0005-0000-0000-0000CC570000}"/>
    <cellStyle name="Input 2 10 2 3 5 2" xfId="46615" xr:uid="{00000000-0005-0000-0000-0000CD570000}"/>
    <cellStyle name="Input 2 10 2 3 5 3" xfId="50521" xr:uid="{00000000-0005-0000-0000-0000CE570000}"/>
    <cellStyle name="Input 2 10 2 3 5 4" xfId="38484" xr:uid="{00000000-0005-0000-0000-0000CF570000}"/>
    <cellStyle name="Input 2 10 2 3 6" xfId="21731" xr:uid="{00000000-0005-0000-0000-0000D0570000}"/>
    <cellStyle name="Input 2 10 2 3 6 2" xfId="47268" xr:uid="{00000000-0005-0000-0000-0000D1570000}"/>
    <cellStyle name="Input 2 10 2 3 6 3" xfId="51174" xr:uid="{00000000-0005-0000-0000-0000D2570000}"/>
    <cellStyle name="Input 2 10 2 3 7" xfId="41071" xr:uid="{00000000-0005-0000-0000-0000D3570000}"/>
    <cellStyle name="Input 2 10 2 3 8" xfId="40482" xr:uid="{00000000-0005-0000-0000-0000D4570000}"/>
    <cellStyle name="Input 2 10 2 4" xfId="14835" xr:uid="{00000000-0005-0000-0000-0000D5570000}"/>
    <cellStyle name="Input 2 10 2 4 2" xfId="42951" xr:uid="{00000000-0005-0000-0000-0000D6570000}"/>
    <cellStyle name="Input 2 10 2 4 3" xfId="41948" xr:uid="{00000000-0005-0000-0000-0000D7570000}"/>
    <cellStyle name="Input 2 10 2 4 4" xfId="32470" xr:uid="{00000000-0005-0000-0000-0000D8570000}"/>
    <cellStyle name="Input 2 10 2 5" xfId="13104" xr:uid="{00000000-0005-0000-0000-0000D9570000}"/>
    <cellStyle name="Input 2 10 2 5 2" xfId="42325" xr:uid="{00000000-0005-0000-0000-0000DA570000}"/>
    <cellStyle name="Input 2 10 2 5 3" xfId="42796" xr:uid="{00000000-0005-0000-0000-0000DB570000}"/>
    <cellStyle name="Input 2 10 2 5 4" xfId="30753" xr:uid="{00000000-0005-0000-0000-0000DC570000}"/>
    <cellStyle name="Input 2 10 2 6" xfId="19934" xr:uid="{00000000-0005-0000-0000-0000DD570000}"/>
    <cellStyle name="Input 2 10 2 6 2" xfId="45471" xr:uid="{00000000-0005-0000-0000-0000DE570000}"/>
    <cellStyle name="Input 2 10 2 6 3" xfId="49377" xr:uid="{00000000-0005-0000-0000-0000DF570000}"/>
    <cellStyle name="Input 2 10 2 6 4" xfId="37445" xr:uid="{00000000-0005-0000-0000-0000E0570000}"/>
    <cellStyle name="Input 2 10 2 7" xfId="18891" xr:uid="{00000000-0005-0000-0000-0000E1570000}"/>
    <cellStyle name="Input 2 10 2 7 2" xfId="44428" xr:uid="{00000000-0005-0000-0000-0000E2570000}"/>
    <cellStyle name="Input 2 10 2 7 3" xfId="48334" xr:uid="{00000000-0005-0000-0000-0000E3570000}"/>
    <cellStyle name="Input 2 10 2 7 4" xfId="36527" xr:uid="{00000000-0005-0000-0000-0000E4570000}"/>
    <cellStyle name="Input 2 10 2 8" xfId="19945" xr:uid="{00000000-0005-0000-0000-0000E5570000}"/>
    <cellStyle name="Input 2 10 2 8 2" xfId="45482" xr:uid="{00000000-0005-0000-0000-0000E6570000}"/>
    <cellStyle name="Input 2 10 2 8 3" xfId="49388" xr:uid="{00000000-0005-0000-0000-0000E7570000}"/>
    <cellStyle name="Input 2 10 2 9" xfId="39811" xr:uid="{00000000-0005-0000-0000-0000E8570000}"/>
    <cellStyle name="Input 2 10 3" xfId="53044" xr:uid="{00000000-0005-0000-0000-0000E9570000}"/>
    <cellStyle name="Input 2 11" xfId="1859" xr:uid="{00000000-0005-0000-0000-0000EA570000}"/>
    <cellStyle name="Input 2 11 2" xfId="7048" xr:uid="{00000000-0005-0000-0000-0000EB570000}"/>
    <cellStyle name="Input 2 11 2 10" xfId="43654" xr:uid="{00000000-0005-0000-0000-0000EC570000}"/>
    <cellStyle name="Input 2 11 2 2" xfId="10578" xr:uid="{00000000-0005-0000-0000-0000ED570000}"/>
    <cellStyle name="Input 2 11 2 2 2" xfId="18371" xr:uid="{00000000-0005-0000-0000-0000EE570000}"/>
    <cellStyle name="Input 2 11 2 2 2 2" xfId="43918" xr:uid="{00000000-0005-0000-0000-0000EF570000}"/>
    <cellStyle name="Input 2 11 2 2 2 3" xfId="47827" xr:uid="{00000000-0005-0000-0000-0000F0570000}"/>
    <cellStyle name="Input 2 11 2 2 2 4" xfId="36008" xr:uid="{00000000-0005-0000-0000-0000F1570000}"/>
    <cellStyle name="Input 2 11 2 2 3" xfId="19755" xr:uid="{00000000-0005-0000-0000-0000F2570000}"/>
    <cellStyle name="Input 2 11 2 2 3 2" xfId="45292" xr:uid="{00000000-0005-0000-0000-0000F3570000}"/>
    <cellStyle name="Input 2 11 2 2 3 3" xfId="49198" xr:uid="{00000000-0005-0000-0000-0000F4570000}"/>
    <cellStyle name="Input 2 11 2 2 3 4" xfId="37282" xr:uid="{00000000-0005-0000-0000-0000F5570000}"/>
    <cellStyle name="Input 2 11 2 2 4" xfId="19066" xr:uid="{00000000-0005-0000-0000-0000F6570000}"/>
    <cellStyle name="Input 2 11 2 2 4 2" xfId="44603" xr:uid="{00000000-0005-0000-0000-0000F7570000}"/>
    <cellStyle name="Input 2 11 2 2 4 3" xfId="48509" xr:uid="{00000000-0005-0000-0000-0000F8570000}"/>
    <cellStyle name="Input 2 11 2 2 4 4" xfId="36665" xr:uid="{00000000-0005-0000-0000-0000F9570000}"/>
    <cellStyle name="Input 2 11 2 2 5" xfId="20784" xr:uid="{00000000-0005-0000-0000-0000FA570000}"/>
    <cellStyle name="Input 2 11 2 2 5 2" xfId="46321" xr:uid="{00000000-0005-0000-0000-0000FB570000}"/>
    <cellStyle name="Input 2 11 2 2 5 3" xfId="50227" xr:uid="{00000000-0005-0000-0000-0000FC570000}"/>
    <cellStyle name="Input 2 11 2 2 5 4" xfId="38190" xr:uid="{00000000-0005-0000-0000-0000FD570000}"/>
    <cellStyle name="Input 2 11 2 2 6" xfId="21437" xr:uid="{00000000-0005-0000-0000-0000FE570000}"/>
    <cellStyle name="Input 2 11 2 2 6 2" xfId="46974" xr:uid="{00000000-0005-0000-0000-0000FF570000}"/>
    <cellStyle name="Input 2 11 2 2 6 3" xfId="50880" xr:uid="{00000000-0005-0000-0000-000000580000}"/>
    <cellStyle name="Input 2 11 2 2 7" xfId="40777" xr:uid="{00000000-0005-0000-0000-000001580000}"/>
    <cellStyle name="Input 2 11 2 2 8" xfId="40104" xr:uid="{00000000-0005-0000-0000-000002580000}"/>
    <cellStyle name="Input 2 11 2 3" xfId="10873" xr:uid="{00000000-0005-0000-0000-000003580000}"/>
    <cellStyle name="Input 2 11 2 3 2" xfId="18666" xr:uid="{00000000-0005-0000-0000-000004580000}"/>
    <cellStyle name="Input 2 11 2 3 2 2" xfId="44213" xr:uid="{00000000-0005-0000-0000-000005580000}"/>
    <cellStyle name="Input 2 11 2 3 2 3" xfId="48122" xr:uid="{00000000-0005-0000-0000-000006580000}"/>
    <cellStyle name="Input 2 11 2 3 2 4" xfId="36303" xr:uid="{00000000-0005-0000-0000-000007580000}"/>
    <cellStyle name="Input 2 11 2 3 3" xfId="12172" xr:uid="{00000000-0005-0000-0000-000008580000}"/>
    <cellStyle name="Input 2 11 2 3 3 2" xfId="41917" xr:uid="{00000000-0005-0000-0000-000009580000}"/>
    <cellStyle name="Input 2 11 2 3 3 3" xfId="39321" xr:uid="{00000000-0005-0000-0000-00000A580000}"/>
    <cellStyle name="Input 2 11 2 3 3 4" xfId="29844" xr:uid="{00000000-0005-0000-0000-00000B580000}"/>
    <cellStyle name="Input 2 11 2 3 4" xfId="12763" xr:uid="{00000000-0005-0000-0000-00000C580000}"/>
    <cellStyle name="Input 2 11 2 3 4 2" xfId="42208" xr:uid="{00000000-0005-0000-0000-00000D580000}"/>
    <cellStyle name="Input 2 11 2 3 4 3" xfId="41976" xr:uid="{00000000-0005-0000-0000-00000E580000}"/>
    <cellStyle name="Input 2 11 2 3 4 4" xfId="30421" xr:uid="{00000000-0005-0000-0000-00000F580000}"/>
    <cellStyle name="Input 2 11 2 3 5" xfId="21079" xr:uid="{00000000-0005-0000-0000-000010580000}"/>
    <cellStyle name="Input 2 11 2 3 5 2" xfId="46616" xr:uid="{00000000-0005-0000-0000-000011580000}"/>
    <cellStyle name="Input 2 11 2 3 5 3" xfId="50522" xr:uid="{00000000-0005-0000-0000-000012580000}"/>
    <cellStyle name="Input 2 11 2 3 5 4" xfId="38485" xr:uid="{00000000-0005-0000-0000-000013580000}"/>
    <cellStyle name="Input 2 11 2 3 6" xfId="21732" xr:uid="{00000000-0005-0000-0000-000014580000}"/>
    <cellStyle name="Input 2 11 2 3 6 2" xfId="47269" xr:uid="{00000000-0005-0000-0000-000015580000}"/>
    <cellStyle name="Input 2 11 2 3 6 3" xfId="51175" xr:uid="{00000000-0005-0000-0000-000016580000}"/>
    <cellStyle name="Input 2 11 2 3 7" xfId="41072" xr:uid="{00000000-0005-0000-0000-000017580000}"/>
    <cellStyle name="Input 2 11 2 3 8" xfId="39592" xr:uid="{00000000-0005-0000-0000-000018580000}"/>
    <cellStyle name="Input 2 11 2 4" xfId="14836" xr:uid="{00000000-0005-0000-0000-000019580000}"/>
    <cellStyle name="Input 2 11 2 4 2" xfId="42952" xr:uid="{00000000-0005-0000-0000-00001A580000}"/>
    <cellStyle name="Input 2 11 2 4 3" xfId="43302" xr:uid="{00000000-0005-0000-0000-00001B580000}"/>
    <cellStyle name="Input 2 11 2 4 4" xfId="32471" xr:uid="{00000000-0005-0000-0000-00001C580000}"/>
    <cellStyle name="Input 2 11 2 5" xfId="13105" xr:uid="{00000000-0005-0000-0000-00001D580000}"/>
    <cellStyle name="Input 2 11 2 5 2" xfId="42326" xr:uid="{00000000-0005-0000-0000-00001E580000}"/>
    <cellStyle name="Input 2 11 2 5 3" xfId="43684" xr:uid="{00000000-0005-0000-0000-00001F580000}"/>
    <cellStyle name="Input 2 11 2 5 4" xfId="30754" xr:uid="{00000000-0005-0000-0000-000020580000}"/>
    <cellStyle name="Input 2 11 2 6" xfId="11363" xr:uid="{00000000-0005-0000-0000-000021580000}"/>
    <cellStyle name="Input 2 11 2 6 2" xfId="41399" xr:uid="{00000000-0005-0000-0000-000022580000}"/>
    <cellStyle name="Input 2 11 2 6 3" xfId="42825" xr:uid="{00000000-0005-0000-0000-000023580000}"/>
    <cellStyle name="Input 2 11 2 6 4" xfId="29086" xr:uid="{00000000-0005-0000-0000-000024580000}"/>
    <cellStyle name="Input 2 11 2 7" xfId="11792" xr:uid="{00000000-0005-0000-0000-000025580000}"/>
    <cellStyle name="Input 2 11 2 7 2" xfId="41744" xr:uid="{00000000-0005-0000-0000-000026580000}"/>
    <cellStyle name="Input 2 11 2 7 3" xfId="39339" xr:uid="{00000000-0005-0000-0000-000027580000}"/>
    <cellStyle name="Input 2 11 2 7 4" xfId="29478" xr:uid="{00000000-0005-0000-0000-000028580000}"/>
    <cellStyle name="Input 2 11 2 8" xfId="11707" xr:uid="{00000000-0005-0000-0000-000029580000}"/>
    <cellStyle name="Input 2 11 2 8 2" xfId="41705" xr:uid="{00000000-0005-0000-0000-00002A580000}"/>
    <cellStyle name="Input 2 11 2 8 3" xfId="47474" xr:uid="{00000000-0005-0000-0000-00002B580000}"/>
    <cellStyle name="Input 2 11 2 9" xfId="39812" xr:uid="{00000000-0005-0000-0000-00002C580000}"/>
    <cellStyle name="Input 2 11 3" xfId="53045" xr:uid="{00000000-0005-0000-0000-00002D580000}"/>
    <cellStyle name="Input 2 12" xfId="1860" xr:uid="{00000000-0005-0000-0000-00002E580000}"/>
    <cellStyle name="Input 2 12 2" xfId="7049" xr:uid="{00000000-0005-0000-0000-00002F580000}"/>
    <cellStyle name="Input 2 12 2 10" xfId="40512" xr:uid="{00000000-0005-0000-0000-000030580000}"/>
    <cellStyle name="Input 2 12 2 2" xfId="10579" xr:uid="{00000000-0005-0000-0000-000031580000}"/>
    <cellStyle name="Input 2 12 2 2 2" xfId="18372" xr:uid="{00000000-0005-0000-0000-000032580000}"/>
    <cellStyle name="Input 2 12 2 2 2 2" xfId="43919" xr:uid="{00000000-0005-0000-0000-000033580000}"/>
    <cellStyle name="Input 2 12 2 2 2 3" xfId="47828" xr:uid="{00000000-0005-0000-0000-000034580000}"/>
    <cellStyle name="Input 2 12 2 2 2 4" xfId="36009" xr:uid="{00000000-0005-0000-0000-000035580000}"/>
    <cellStyle name="Input 2 12 2 2 3" xfId="12625" xr:uid="{00000000-0005-0000-0000-000036580000}"/>
    <cellStyle name="Input 2 12 2 2 3 2" xfId="42104" xr:uid="{00000000-0005-0000-0000-000037580000}"/>
    <cellStyle name="Input 2 12 2 2 3 3" xfId="41314" xr:uid="{00000000-0005-0000-0000-000038580000}"/>
    <cellStyle name="Input 2 12 2 2 3 4" xfId="30290" xr:uid="{00000000-0005-0000-0000-000039580000}"/>
    <cellStyle name="Input 2 12 2 2 4" xfId="19357" xr:uid="{00000000-0005-0000-0000-00003A580000}"/>
    <cellStyle name="Input 2 12 2 2 4 2" xfId="44894" xr:uid="{00000000-0005-0000-0000-00003B580000}"/>
    <cellStyle name="Input 2 12 2 2 4 3" xfId="48800" xr:uid="{00000000-0005-0000-0000-00003C580000}"/>
    <cellStyle name="Input 2 12 2 2 4 4" xfId="36926" xr:uid="{00000000-0005-0000-0000-00003D580000}"/>
    <cellStyle name="Input 2 12 2 2 5" xfId="20785" xr:uid="{00000000-0005-0000-0000-00003E580000}"/>
    <cellStyle name="Input 2 12 2 2 5 2" xfId="46322" xr:uid="{00000000-0005-0000-0000-00003F580000}"/>
    <cellStyle name="Input 2 12 2 2 5 3" xfId="50228" xr:uid="{00000000-0005-0000-0000-000040580000}"/>
    <cellStyle name="Input 2 12 2 2 5 4" xfId="38191" xr:uid="{00000000-0005-0000-0000-000041580000}"/>
    <cellStyle name="Input 2 12 2 2 6" xfId="21438" xr:uid="{00000000-0005-0000-0000-000042580000}"/>
    <cellStyle name="Input 2 12 2 2 6 2" xfId="46975" xr:uid="{00000000-0005-0000-0000-000043580000}"/>
    <cellStyle name="Input 2 12 2 2 6 3" xfId="50881" xr:uid="{00000000-0005-0000-0000-000044580000}"/>
    <cellStyle name="Input 2 12 2 2 7" xfId="40778" xr:uid="{00000000-0005-0000-0000-000045580000}"/>
    <cellStyle name="Input 2 12 2 2 8" xfId="42853" xr:uid="{00000000-0005-0000-0000-000046580000}"/>
    <cellStyle name="Input 2 12 2 3" xfId="10874" xr:uid="{00000000-0005-0000-0000-000047580000}"/>
    <cellStyle name="Input 2 12 2 3 2" xfId="18667" xr:uid="{00000000-0005-0000-0000-000048580000}"/>
    <cellStyle name="Input 2 12 2 3 2 2" xfId="44214" xr:uid="{00000000-0005-0000-0000-000049580000}"/>
    <cellStyle name="Input 2 12 2 3 2 3" xfId="48123" xr:uid="{00000000-0005-0000-0000-00004A580000}"/>
    <cellStyle name="Input 2 12 2 3 2 4" xfId="36304" xr:uid="{00000000-0005-0000-0000-00004B580000}"/>
    <cellStyle name="Input 2 12 2 3 3" xfId="13340" xr:uid="{00000000-0005-0000-0000-00004C580000}"/>
    <cellStyle name="Input 2 12 2 3 3 2" xfId="42510" xr:uid="{00000000-0005-0000-0000-00004D580000}"/>
    <cellStyle name="Input 2 12 2 3 3 3" xfId="43571" xr:uid="{00000000-0005-0000-0000-00004E580000}"/>
    <cellStyle name="Input 2 12 2 3 3 4" xfId="30980" xr:uid="{00000000-0005-0000-0000-00004F580000}"/>
    <cellStyle name="Input 2 12 2 3 4" xfId="18960" xr:uid="{00000000-0005-0000-0000-000050580000}"/>
    <cellStyle name="Input 2 12 2 3 4 2" xfId="44497" xr:uid="{00000000-0005-0000-0000-000051580000}"/>
    <cellStyle name="Input 2 12 2 3 4 3" xfId="48403" xr:uid="{00000000-0005-0000-0000-000052580000}"/>
    <cellStyle name="Input 2 12 2 3 4 4" xfId="36586" xr:uid="{00000000-0005-0000-0000-000053580000}"/>
    <cellStyle name="Input 2 12 2 3 5" xfId="21080" xr:uid="{00000000-0005-0000-0000-000054580000}"/>
    <cellStyle name="Input 2 12 2 3 5 2" xfId="46617" xr:uid="{00000000-0005-0000-0000-000055580000}"/>
    <cellStyle name="Input 2 12 2 3 5 3" xfId="50523" xr:uid="{00000000-0005-0000-0000-000056580000}"/>
    <cellStyle name="Input 2 12 2 3 5 4" xfId="38486" xr:uid="{00000000-0005-0000-0000-000057580000}"/>
    <cellStyle name="Input 2 12 2 3 6" xfId="21733" xr:uid="{00000000-0005-0000-0000-000058580000}"/>
    <cellStyle name="Input 2 12 2 3 6 2" xfId="47270" xr:uid="{00000000-0005-0000-0000-000059580000}"/>
    <cellStyle name="Input 2 12 2 3 6 3" xfId="51176" xr:uid="{00000000-0005-0000-0000-00005A580000}"/>
    <cellStyle name="Input 2 12 2 3 7" xfId="41073" xr:uid="{00000000-0005-0000-0000-00005B580000}"/>
    <cellStyle name="Input 2 12 2 3 8" xfId="42600" xr:uid="{00000000-0005-0000-0000-00005C580000}"/>
    <cellStyle name="Input 2 12 2 4" xfId="14837" xr:uid="{00000000-0005-0000-0000-00005D580000}"/>
    <cellStyle name="Input 2 12 2 4 2" xfId="42953" xr:uid="{00000000-0005-0000-0000-00005E580000}"/>
    <cellStyle name="Input 2 12 2 4 3" xfId="40161" xr:uid="{00000000-0005-0000-0000-00005F580000}"/>
    <cellStyle name="Input 2 12 2 4 4" xfId="32472" xr:uid="{00000000-0005-0000-0000-000060580000}"/>
    <cellStyle name="Input 2 12 2 5" xfId="13106" xr:uid="{00000000-0005-0000-0000-000061580000}"/>
    <cellStyle name="Input 2 12 2 5 2" xfId="42327" xr:uid="{00000000-0005-0000-0000-000062580000}"/>
    <cellStyle name="Input 2 12 2 5 3" xfId="40542" xr:uid="{00000000-0005-0000-0000-000063580000}"/>
    <cellStyle name="Input 2 12 2 5 4" xfId="30755" xr:uid="{00000000-0005-0000-0000-000064580000}"/>
    <cellStyle name="Input 2 12 2 6" xfId="12618" xr:uid="{00000000-0005-0000-0000-000065580000}"/>
    <cellStyle name="Input 2 12 2 6 2" xfId="42097" xr:uid="{00000000-0005-0000-0000-000066580000}"/>
    <cellStyle name="Input 2 12 2 6 3" xfId="40340" xr:uid="{00000000-0005-0000-0000-000067580000}"/>
    <cellStyle name="Input 2 12 2 6 4" xfId="30283" xr:uid="{00000000-0005-0000-0000-000068580000}"/>
    <cellStyle name="Input 2 12 2 7" xfId="19474" xr:uid="{00000000-0005-0000-0000-000069580000}"/>
    <cellStyle name="Input 2 12 2 7 2" xfId="45011" xr:uid="{00000000-0005-0000-0000-00006A580000}"/>
    <cellStyle name="Input 2 12 2 7 3" xfId="48917" xr:uid="{00000000-0005-0000-0000-00006B580000}"/>
    <cellStyle name="Input 2 12 2 7 4" xfId="37032" xr:uid="{00000000-0005-0000-0000-00006C580000}"/>
    <cellStyle name="Input 2 12 2 8" xfId="19983" xr:uid="{00000000-0005-0000-0000-00006D580000}"/>
    <cellStyle name="Input 2 12 2 8 2" xfId="45520" xr:uid="{00000000-0005-0000-0000-00006E580000}"/>
    <cellStyle name="Input 2 12 2 8 3" xfId="49426" xr:uid="{00000000-0005-0000-0000-00006F580000}"/>
    <cellStyle name="Input 2 12 2 9" xfId="39813" xr:uid="{00000000-0005-0000-0000-000070580000}"/>
    <cellStyle name="Input 2 12 3" xfId="53046" xr:uid="{00000000-0005-0000-0000-000071580000}"/>
    <cellStyle name="Input 2 13" xfId="1861" xr:uid="{00000000-0005-0000-0000-000072580000}"/>
    <cellStyle name="Input 2 13 2" xfId="7050" xr:uid="{00000000-0005-0000-0000-000073580000}"/>
    <cellStyle name="Input 2 13 2 10" xfId="39622" xr:uid="{00000000-0005-0000-0000-000074580000}"/>
    <cellStyle name="Input 2 13 2 2" xfId="10580" xr:uid="{00000000-0005-0000-0000-000075580000}"/>
    <cellStyle name="Input 2 13 2 2 2" xfId="18373" xr:uid="{00000000-0005-0000-0000-000076580000}"/>
    <cellStyle name="Input 2 13 2 2 2 2" xfId="43920" xr:uid="{00000000-0005-0000-0000-000077580000}"/>
    <cellStyle name="Input 2 13 2 2 2 3" xfId="47829" xr:uid="{00000000-0005-0000-0000-000078580000}"/>
    <cellStyle name="Input 2 13 2 2 2 4" xfId="36010" xr:uid="{00000000-0005-0000-0000-000079580000}"/>
    <cellStyle name="Input 2 13 2 2 3" xfId="19754" xr:uid="{00000000-0005-0000-0000-00007A580000}"/>
    <cellStyle name="Input 2 13 2 2 3 2" xfId="45291" xr:uid="{00000000-0005-0000-0000-00007B580000}"/>
    <cellStyle name="Input 2 13 2 2 3 3" xfId="49197" xr:uid="{00000000-0005-0000-0000-00007C580000}"/>
    <cellStyle name="Input 2 13 2 2 3 4" xfId="37281" xr:uid="{00000000-0005-0000-0000-00007D580000}"/>
    <cellStyle name="Input 2 13 2 2 4" xfId="19258" xr:uid="{00000000-0005-0000-0000-00007E580000}"/>
    <cellStyle name="Input 2 13 2 2 4 2" xfId="44795" xr:uid="{00000000-0005-0000-0000-00007F580000}"/>
    <cellStyle name="Input 2 13 2 2 4 3" xfId="48701" xr:uid="{00000000-0005-0000-0000-000080580000}"/>
    <cellStyle name="Input 2 13 2 2 4 4" xfId="36836" xr:uid="{00000000-0005-0000-0000-000081580000}"/>
    <cellStyle name="Input 2 13 2 2 5" xfId="20786" xr:uid="{00000000-0005-0000-0000-000082580000}"/>
    <cellStyle name="Input 2 13 2 2 5 2" xfId="46323" xr:uid="{00000000-0005-0000-0000-000083580000}"/>
    <cellStyle name="Input 2 13 2 2 5 3" xfId="50229" xr:uid="{00000000-0005-0000-0000-000084580000}"/>
    <cellStyle name="Input 2 13 2 2 5 4" xfId="38192" xr:uid="{00000000-0005-0000-0000-000085580000}"/>
    <cellStyle name="Input 2 13 2 2 6" xfId="21439" xr:uid="{00000000-0005-0000-0000-000086580000}"/>
    <cellStyle name="Input 2 13 2 2 6 2" xfId="46976" xr:uid="{00000000-0005-0000-0000-000087580000}"/>
    <cellStyle name="Input 2 13 2 2 6 3" xfId="50882" xr:uid="{00000000-0005-0000-0000-000088580000}"/>
    <cellStyle name="Input 2 13 2 2 7" xfId="40779" xr:uid="{00000000-0005-0000-0000-000089580000}"/>
    <cellStyle name="Input 2 13 2 2 8" xfId="43742" xr:uid="{00000000-0005-0000-0000-00008A580000}"/>
    <cellStyle name="Input 2 13 2 3" xfId="10875" xr:uid="{00000000-0005-0000-0000-00008B580000}"/>
    <cellStyle name="Input 2 13 2 3 2" xfId="18668" xr:uid="{00000000-0005-0000-0000-00008C580000}"/>
    <cellStyle name="Input 2 13 2 3 2 2" xfId="44215" xr:uid="{00000000-0005-0000-0000-00008D580000}"/>
    <cellStyle name="Input 2 13 2 3 2 3" xfId="48124" xr:uid="{00000000-0005-0000-0000-00008E580000}"/>
    <cellStyle name="Input 2 13 2 3 2 4" xfId="36305" xr:uid="{00000000-0005-0000-0000-00008F580000}"/>
    <cellStyle name="Input 2 13 2 3 3" xfId="12173" xr:uid="{00000000-0005-0000-0000-000090580000}"/>
    <cellStyle name="Input 2 13 2 3 3 2" xfId="41918" xr:uid="{00000000-0005-0000-0000-000091580000}"/>
    <cellStyle name="Input 2 13 2 3 3 3" xfId="39323" xr:uid="{00000000-0005-0000-0000-000092580000}"/>
    <cellStyle name="Input 2 13 2 3 3 4" xfId="29845" xr:uid="{00000000-0005-0000-0000-000093580000}"/>
    <cellStyle name="Input 2 13 2 3 4" xfId="20358" xr:uid="{00000000-0005-0000-0000-000094580000}"/>
    <cellStyle name="Input 2 13 2 3 4 2" xfId="45895" xr:uid="{00000000-0005-0000-0000-000095580000}"/>
    <cellStyle name="Input 2 13 2 3 4 3" xfId="49801" xr:uid="{00000000-0005-0000-0000-000096580000}"/>
    <cellStyle name="Input 2 13 2 3 4 4" xfId="37814" xr:uid="{00000000-0005-0000-0000-000097580000}"/>
    <cellStyle name="Input 2 13 2 3 5" xfId="21081" xr:uid="{00000000-0005-0000-0000-000098580000}"/>
    <cellStyle name="Input 2 13 2 3 5 2" xfId="46618" xr:uid="{00000000-0005-0000-0000-000099580000}"/>
    <cellStyle name="Input 2 13 2 3 5 3" xfId="50524" xr:uid="{00000000-0005-0000-0000-00009A580000}"/>
    <cellStyle name="Input 2 13 2 3 5 4" xfId="38487" xr:uid="{00000000-0005-0000-0000-00009B580000}"/>
    <cellStyle name="Input 2 13 2 3 6" xfId="21734" xr:uid="{00000000-0005-0000-0000-00009C580000}"/>
    <cellStyle name="Input 2 13 2 3 6 2" xfId="47271" xr:uid="{00000000-0005-0000-0000-00009D580000}"/>
    <cellStyle name="Input 2 13 2 3 6 3" xfId="51177" xr:uid="{00000000-0005-0000-0000-00009E580000}"/>
    <cellStyle name="Input 2 13 2 3 7" xfId="41074" xr:uid="{00000000-0005-0000-0000-00009F580000}"/>
    <cellStyle name="Input 2 13 2 3 8" xfId="43513" xr:uid="{00000000-0005-0000-0000-0000A0580000}"/>
    <cellStyle name="Input 2 13 2 4" xfId="14838" xr:uid="{00000000-0005-0000-0000-0000A1580000}"/>
    <cellStyle name="Input 2 13 2 4 2" xfId="42954" xr:uid="{00000000-0005-0000-0000-0000A2580000}"/>
    <cellStyle name="Input 2 13 2 4 3" xfId="39275" xr:uid="{00000000-0005-0000-0000-0000A3580000}"/>
    <cellStyle name="Input 2 13 2 4 4" xfId="32473" xr:uid="{00000000-0005-0000-0000-0000A4580000}"/>
    <cellStyle name="Input 2 13 2 5" xfId="13107" xr:uid="{00000000-0005-0000-0000-0000A5580000}"/>
    <cellStyle name="Input 2 13 2 5 2" xfId="42328" xr:uid="{00000000-0005-0000-0000-0000A6580000}"/>
    <cellStyle name="Input 2 13 2 5 3" xfId="39652" xr:uid="{00000000-0005-0000-0000-0000A7580000}"/>
    <cellStyle name="Input 2 13 2 5 4" xfId="30756" xr:uid="{00000000-0005-0000-0000-0000A8580000}"/>
    <cellStyle name="Input 2 13 2 6" xfId="19647" xr:uid="{00000000-0005-0000-0000-0000A9580000}"/>
    <cellStyle name="Input 2 13 2 6 2" xfId="45184" xr:uid="{00000000-0005-0000-0000-0000AA580000}"/>
    <cellStyle name="Input 2 13 2 6 3" xfId="49090" xr:uid="{00000000-0005-0000-0000-0000AB580000}"/>
    <cellStyle name="Input 2 13 2 6 4" xfId="37183" xr:uid="{00000000-0005-0000-0000-0000AC580000}"/>
    <cellStyle name="Input 2 13 2 7" xfId="20467" xr:uid="{00000000-0005-0000-0000-0000AD580000}"/>
    <cellStyle name="Input 2 13 2 7 2" xfId="46004" xr:uid="{00000000-0005-0000-0000-0000AE580000}"/>
    <cellStyle name="Input 2 13 2 7 3" xfId="49910" xr:uid="{00000000-0005-0000-0000-0000AF580000}"/>
    <cellStyle name="Input 2 13 2 7 4" xfId="37920" xr:uid="{00000000-0005-0000-0000-0000B0580000}"/>
    <cellStyle name="Input 2 13 2 8" xfId="12867" xr:uid="{00000000-0005-0000-0000-0000B1580000}"/>
    <cellStyle name="Input 2 13 2 8 2" xfId="42250" xr:uid="{00000000-0005-0000-0000-0000B2580000}"/>
    <cellStyle name="Input 2 13 2 8 3" xfId="43471" xr:uid="{00000000-0005-0000-0000-0000B3580000}"/>
    <cellStyle name="Input 2 13 2 9" xfId="39814" xr:uid="{00000000-0005-0000-0000-0000B4580000}"/>
    <cellStyle name="Input 2 13 3" xfId="22444" xr:uid="{00000000-0005-0000-0000-0000B5580000}"/>
    <cellStyle name="Input 2 14" xfId="1862" xr:uid="{00000000-0005-0000-0000-0000B6580000}"/>
    <cellStyle name="Input 2 14 2" xfId="7051" xr:uid="{00000000-0005-0000-0000-0000B7580000}"/>
    <cellStyle name="Input 2 14 2 10" xfId="42630" xr:uid="{00000000-0005-0000-0000-0000B8580000}"/>
    <cellStyle name="Input 2 14 2 2" xfId="10581" xr:uid="{00000000-0005-0000-0000-0000B9580000}"/>
    <cellStyle name="Input 2 14 2 2 2" xfId="18374" xr:uid="{00000000-0005-0000-0000-0000BA580000}"/>
    <cellStyle name="Input 2 14 2 2 2 2" xfId="43921" xr:uid="{00000000-0005-0000-0000-0000BB580000}"/>
    <cellStyle name="Input 2 14 2 2 2 3" xfId="47830" xr:uid="{00000000-0005-0000-0000-0000BC580000}"/>
    <cellStyle name="Input 2 14 2 2 2 4" xfId="36011" xr:uid="{00000000-0005-0000-0000-0000BD580000}"/>
    <cellStyle name="Input 2 14 2 2 3" xfId="11495" xr:uid="{00000000-0005-0000-0000-0000BE580000}"/>
    <cellStyle name="Input 2 14 2 2 3 2" xfId="41506" xr:uid="{00000000-0005-0000-0000-0000BF580000}"/>
    <cellStyle name="Input 2 14 2 2 3 3" xfId="41396" xr:uid="{00000000-0005-0000-0000-0000C0580000}"/>
    <cellStyle name="Input 2 14 2 2 3 4" xfId="29210" xr:uid="{00000000-0005-0000-0000-0000C1580000}"/>
    <cellStyle name="Input 2 14 2 2 4" xfId="20095" xr:uid="{00000000-0005-0000-0000-0000C2580000}"/>
    <cellStyle name="Input 2 14 2 2 4 2" xfId="45632" xr:uid="{00000000-0005-0000-0000-0000C3580000}"/>
    <cellStyle name="Input 2 14 2 2 4 3" xfId="49538" xr:uid="{00000000-0005-0000-0000-0000C4580000}"/>
    <cellStyle name="Input 2 14 2 2 4 4" xfId="37585" xr:uid="{00000000-0005-0000-0000-0000C5580000}"/>
    <cellStyle name="Input 2 14 2 2 5" xfId="20787" xr:uid="{00000000-0005-0000-0000-0000C6580000}"/>
    <cellStyle name="Input 2 14 2 2 5 2" xfId="46324" xr:uid="{00000000-0005-0000-0000-0000C7580000}"/>
    <cellStyle name="Input 2 14 2 2 5 3" xfId="50230" xr:uid="{00000000-0005-0000-0000-0000C8580000}"/>
    <cellStyle name="Input 2 14 2 2 5 4" xfId="38193" xr:uid="{00000000-0005-0000-0000-0000C9580000}"/>
    <cellStyle name="Input 2 14 2 2 6" xfId="21440" xr:uid="{00000000-0005-0000-0000-0000CA580000}"/>
    <cellStyle name="Input 2 14 2 2 6 2" xfId="46977" xr:uid="{00000000-0005-0000-0000-0000CB580000}"/>
    <cellStyle name="Input 2 14 2 2 6 3" xfId="50883" xr:uid="{00000000-0005-0000-0000-0000CC580000}"/>
    <cellStyle name="Input 2 14 2 2 7" xfId="40780" xr:uid="{00000000-0005-0000-0000-0000CD580000}"/>
    <cellStyle name="Input 2 14 2 2 8" xfId="40601" xr:uid="{00000000-0005-0000-0000-0000CE580000}"/>
    <cellStyle name="Input 2 14 2 3" xfId="10876" xr:uid="{00000000-0005-0000-0000-0000CF580000}"/>
    <cellStyle name="Input 2 14 2 3 2" xfId="18669" xr:uid="{00000000-0005-0000-0000-0000D0580000}"/>
    <cellStyle name="Input 2 14 2 3 2 2" xfId="44216" xr:uid="{00000000-0005-0000-0000-0000D1580000}"/>
    <cellStyle name="Input 2 14 2 3 2 3" xfId="48125" xr:uid="{00000000-0005-0000-0000-0000D2580000}"/>
    <cellStyle name="Input 2 14 2 3 2 4" xfId="36306" xr:uid="{00000000-0005-0000-0000-0000D3580000}"/>
    <cellStyle name="Input 2 14 2 3 3" xfId="13341" xr:uid="{00000000-0005-0000-0000-0000D4580000}"/>
    <cellStyle name="Input 2 14 2 3 3 2" xfId="42511" xr:uid="{00000000-0005-0000-0000-0000D5580000}"/>
    <cellStyle name="Input 2 14 2 3 3 3" xfId="40432" xr:uid="{00000000-0005-0000-0000-0000D6580000}"/>
    <cellStyle name="Input 2 14 2 3 3 4" xfId="30981" xr:uid="{00000000-0005-0000-0000-0000D7580000}"/>
    <cellStyle name="Input 2 14 2 3 4" xfId="11614" xr:uid="{00000000-0005-0000-0000-0000D8580000}"/>
    <cellStyle name="Input 2 14 2 3 4 2" xfId="41625" xr:uid="{00000000-0005-0000-0000-0000D9580000}"/>
    <cellStyle name="Input 2 14 2 3 4 3" xfId="40071" xr:uid="{00000000-0005-0000-0000-0000DA580000}"/>
    <cellStyle name="Input 2 14 2 3 4 4" xfId="29317" xr:uid="{00000000-0005-0000-0000-0000DB580000}"/>
    <cellStyle name="Input 2 14 2 3 5" xfId="21082" xr:uid="{00000000-0005-0000-0000-0000DC580000}"/>
    <cellStyle name="Input 2 14 2 3 5 2" xfId="46619" xr:uid="{00000000-0005-0000-0000-0000DD580000}"/>
    <cellStyle name="Input 2 14 2 3 5 3" xfId="50525" xr:uid="{00000000-0005-0000-0000-0000DE580000}"/>
    <cellStyle name="Input 2 14 2 3 5 4" xfId="38488" xr:uid="{00000000-0005-0000-0000-0000DF580000}"/>
    <cellStyle name="Input 2 14 2 3 6" xfId="21735" xr:uid="{00000000-0005-0000-0000-0000E0580000}"/>
    <cellStyle name="Input 2 14 2 3 6 2" xfId="47272" xr:uid="{00000000-0005-0000-0000-0000E1580000}"/>
    <cellStyle name="Input 2 14 2 3 6 3" xfId="51178" xr:uid="{00000000-0005-0000-0000-0000E2580000}"/>
    <cellStyle name="Input 2 14 2 3 7" xfId="41075" xr:uid="{00000000-0005-0000-0000-0000E3580000}"/>
    <cellStyle name="Input 2 14 2 3 8" xfId="40376" xr:uid="{00000000-0005-0000-0000-0000E4580000}"/>
    <cellStyle name="Input 2 14 2 4" xfId="14839" xr:uid="{00000000-0005-0000-0000-0000E5580000}"/>
    <cellStyle name="Input 2 14 2 4 2" xfId="42955" xr:uid="{00000000-0005-0000-0000-0000E6580000}"/>
    <cellStyle name="Input 2 14 2 4 3" xfId="39062" xr:uid="{00000000-0005-0000-0000-0000E7580000}"/>
    <cellStyle name="Input 2 14 2 4 4" xfId="32474" xr:uid="{00000000-0005-0000-0000-0000E8580000}"/>
    <cellStyle name="Input 2 14 2 5" xfId="11293" xr:uid="{00000000-0005-0000-0000-0000E9580000}"/>
    <cellStyle name="Input 2 14 2 5 2" xfId="41340" xr:uid="{00000000-0005-0000-0000-0000EA580000}"/>
    <cellStyle name="Input 2 14 2 5 3" xfId="43501" xr:uid="{00000000-0005-0000-0000-0000EB580000}"/>
    <cellStyle name="Input 2 14 2 5 4" xfId="29021" xr:uid="{00000000-0005-0000-0000-0000EC580000}"/>
    <cellStyle name="Input 2 14 2 6" xfId="20392" xr:uid="{00000000-0005-0000-0000-0000ED580000}"/>
    <cellStyle name="Input 2 14 2 6 2" xfId="45929" xr:uid="{00000000-0005-0000-0000-0000EE580000}"/>
    <cellStyle name="Input 2 14 2 6 3" xfId="49835" xr:uid="{00000000-0005-0000-0000-0000EF580000}"/>
    <cellStyle name="Input 2 14 2 6 4" xfId="37846" xr:uid="{00000000-0005-0000-0000-0000F0580000}"/>
    <cellStyle name="Input 2 14 2 7" xfId="19153" xr:uid="{00000000-0005-0000-0000-0000F1580000}"/>
    <cellStyle name="Input 2 14 2 7 2" xfId="44690" xr:uid="{00000000-0005-0000-0000-0000F2580000}"/>
    <cellStyle name="Input 2 14 2 7 3" xfId="48596" xr:uid="{00000000-0005-0000-0000-0000F3580000}"/>
    <cellStyle name="Input 2 14 2 7 4" xfId="36747" xr:uid="{00000000-0005-0000-0000-0000F4580000}"/>
    <cellStyle name="Input 2 14 2 8" xfId="19360" xr:uid="{00000000-0005-0000-0000-0000F5580000}"/>
    <cellStyle name="Input 2 14 2 8 2" xfId="44897" xr:uid="{00000000-0005-0000-0000-0000F6580000}"/>
    <cellStyle name="Input 2 14 2 8 3" xfId="48803" xr:uid="{00000000-0005-0000-0000-0000F7580000}"/>
    <cellStyle name="Input 2 14 2 9" xfId="39815" xr:uid="{00000000-0005-0000-0000-0000F8580000}"/>
    <cellStyle name="Input 2 14 3" xfId="53047" xr:uid="{00000000-0005-0000-0000-0000F9580000}"/>
    <cellStyle name="Input 2 15" xfId="4230" xr:uid="{00000000-0005-0000-0000-0000FA580000}"/>
    <cellStyle name="Input 2 15 2" xfId="7052" xr:uid="{00000000-0005-0000-0000-0000FB580000}"/>
    <cellStyle name="Input 2 15 2 10" xfId="43543" xr:uid="{00000000-0005-0000-0000-0000FC580000}"/>
    <cellStyle name="Input 2 15 2 2" xfId="10582" xr:uid="{00000000-0005-0000-0000-0000FD580000}"/>
    <cellStyle name="Input 2 15 2 2 2" xfId="18375" xr:uid="{00000000-0005-0000-0000-0000FE580000}"/>
    <cellStyle name="Input 2 15 2 2 2 2" xfId="43922" xr:uid="{00000000-0005-0000-0000-0000FF580000}"/>
    <cellStyle name="Input 2 15 2 2 2 3" xfId="47831" xr:uid="{00000000-0005-0000-0000-000000590000}"/>
    <cellStyle name="Input 2 15 2 2 2 4" xfId="36012" xr:uid="{00000000-0005-0000-0000-000001590000}"/>
    <cellStyle name="Input 2 15 2 2 3" xfId="19614" xr:uid="{00000000-0005-0000-0000-000002590000}"/>
    <cellStyle name="Input 2 15 2 2 3 2" xfId="45151" xr:uid="{00000000-0005-0000-0000-000003590000}"/>
    <cellStyle name="Input 2 15 2 2 3 3" xfId="49057" xr:uid="{00000000-0005-0000-0000-000004590000}"/>
    <cellStyle name="Input 2 15 2 2 3 4" xfId="37154" xr:uid="{00000000-0005-0000-0000-000005590000}"/>
    <cellStyle name="Input 2 15 2 2 4" xfId="12057" xr:uid="{00000000-0005-0000-0000-000006590000}"/>
    <cellStyle name="Input 2 15 2 2 4 2" xfId="41811" xr:uid="{00000000-0005-0000-0000-000007590000}"/>
    <cellStyle name="Input 2 15 2 2 4 3" xfId="41929" xr:uid="{00000000-0005-0000-0000-000008590000}"/>
    <cellStyle name="Input 2 15 2 2 4 4" xfId="29736" xr:uid="{00000000-0005-0000-0000-000009590000}"/>
    <cellStyle name="Input 2 15 2 2 5" xfId="20788" xr:uid="{00000000-0005-0000-0000-00000A590000}"/>
    <cellStyle name="Input 2 15 2 2 5 2" xfId="46325" xr:uid="{00000000-0005-0000-0000-00000B590000}"/>
    <cellStyle name="Input 2 15 2 2 5 3" xfId="50231" xr:uid="{00000000-0005-0000-0000-00000C590000}"/>
    <cellStyle name="Input 2 15 2 2 5 4" xfId="38194" xr:uid="{00000000-0005-0000-0000-00000D590000}"/>
    <cellStyle name="Input 2 15 2 2 6" xfId="21441" xr:uid="{00000000-0005-0000-0000-00000E590000}"/>
    <cellStyle name="Input 2 15 2 2 6 2" xfId="46978" xr:uid="{00000000-0005-0000-0000-00000F590000}"/>
    <cellStyle name="Input 2 15 2 2 6 3" xfId="50884" xr:uid="{00000000-0005-0000-0000-000010590000}"/>
    <cellStyle name="Input 2 15 2 2 7" xfId="40781" xr:uid="{00000000-0005-0000-0000-000011590000}"/>
    <cellStyle name="Input 2 15 2 2 8" xfId="39712" xr:uid="{00000000-0005-0000-0000-000012590000}"/>
    <cellStyle name="Input 2 15 2 3" xfId="10877" xr:uid="{00000000-0005-0000-0000-000013590000}"/>
    <cellStyle name="Input 2 15 2 3 2" xfId="18670" xr:uid="{00000000-0005-0000-0000-000014590000}"/>
    <cellStyle name="Input 2 15 2 3 2 2" xfId="44217" xr:uid="{00000000-0005-0000-0000-000015590000}"/>
    <cellStyle name="Input 2 15 2 3 2 3" xfId="48126" xr:uid="{00000000-0005-0000-0000-000016590000}"/>
    <cellStyle name="Input 2 15 2 3 2 4" xfId="36307" xr:uid="{00000000-0005-0000-0000-000017590000}"/>
    <cellStyle name="Input 2 15 2 3 3" xfId="12174" xr:uid="{00000000-0005-0000-0000-000018590000}"/>
    <cellStyle name="Input 2 15 2 3 3 2" xfId="41919" xr:uid="{00000000-0005-0000-0000-000019590000}"/>
    <cellStyle name="Input 2 15 2 3 3 3" xfId="41989" xr:uid="{00000000-0005-0000-0000-00001A590000}"/>
    <cellStyle name="Input 2 15 2 3 3 4" xfId="29846" xr:uid="{00000000-0005-0000-0000-00001B590000}"/>
    <cellStyle name="Input 2 15 2 3 4" xfId="11615" xr:uid="{00000000-0005-0000-0000-00001C590000}"/>
    <cellStyle name="Input 2 15 2 3 4 2" xfId="41626" xr:uid="{00000000-0005-0000-0000-00001D590000}"/>
    <cellStyle name="Input 2 15 2 3 4 3" xfId="42816" xr:uid="{00000000-0005-0000-0000-00001E590000}"/>
    <cellStyle name="Input 2 15 2 3 4 4" xfId="29318" xr:uid="{00000000-0005-0000-0000-00001F590000}"/>
    <cellStyle name="Input 2 15 2 3 5" xfId="21083" xr:uid="{00000000-0005-0000-0000-000020590000}"/>
    <cellStyle name="Input 2 15 2 3 5 2" xfId="46620" xr:uid="{00000000-0005-0000-0000-000021590000}"/>
    <cellStyle name="Input 2 15 2 3 5 3" xfId="50526" xr:uid="{00000000-0005-0000-0000-000022590000}"/>
    <cellStyle name="Input 2 15 2 3 5 4" xfId="38489" xr:uid="{00000000-0005-0000-0000-000023590000}"/>
    <cellStyle name="Input 2 15 2 3 6" xfId="21736" xr:uid="{00000000-0005-0000-0000-000024590000}"/>
    <cellStyle name="Input 2 15 2 3 6 2" xfId="47273" xr:uid="{00000000-0005-0000-0000-000025590000}"/>
    <cellStyle name="Input 2 15 2 3 6 3" xfId="51179" xr:uid="{00000000-0005-0000-0000-000026590000}"/>
    <cellStyle name="Input 2 15 2 3 7" xfId="41076" xr:uid="{00000000-0005-0000-0000-000027590000}"/>
    <cellStyle name="Input 2 15 2 3 8" xfId="39488" xr:uid="{00000000-0005-0000-0000-000028590000}"/>
    <cellStyle name="Input 2 15 2 4" xfId="14840" xr:uid="{00000000-0005-0000-0000-000029590000}"/>
    <cellStyle name="Input 2 15 2 4 2" xfId="42956" xr:uid="{00000000-0005-0000-0000-00002A590000}"/>
    <cellStyle name="Input 2 15 2 4 3" xfId="41289" xr:uid="{00000000-0005-0000-0000-00002B590000}"/>
    <cellStyle name="Input 2 15 2 4 4" xfId="32475" xr:uid="{00000000-0005-0000-0000-00002C590000}"/>
    <cellStyle name="Input 2 15 2 5" xfId="12473" xr:uid="{00000000-0005-0000-0000-00002D590000}"/>
    <cellStyle name="Input 2 15 2 5 2" xfId="41994" xr:uid="{00000000-0005-0000-0000-00002E590000}"/>
    <cellStyle name="Input 2 15 2 5 3" xfId="41315" xr:uid="{00000000-0005-0000-0000-00002F590000}"/>
    <cellStyle name="Input 2 15 2 5 4" xfId="30144" xr:uid="{00000000-0005-0000-0000-000030590000}"/>
    <cellStyle name="Input 2 15 2 6" xfId="11342" xr:uid="{00000000-0005-0000-0000-000031590000}"/>
    <cellStyle name="Input 2 15 2 6 2" xfId="41381" xr:uid="{00000000-0005-0000-0000-000032590000}"/>
    <cellStyle name="Input 2 15 2 6 3" xfId="42826" xr:uid="{00000000-0005-0000-0000-000033590000}"/>
    <cellStyle name="Input 2 15 2 6 4" xfId="29068" xr:uid="{00000000-0005-0000-0000-000034590000}"/>
    <cellStyle name="Input 2 15 2 7" xfId="19077" xr:uid="{00000000-0005-0000-0000-000035590000}"/>
    <cellStyle name="Input 2 15 2 7 2" xfId="44614" xr:uid="{00000000-0005-0000-0000-000036590000}"/>
    <cellStyle name="Input 2 15 2 7 3" xfId="48520" xr:uid="{00000000-0005-0000-0000-000037590000}"/>
    <cellStyle name="Input 2 15 2 7 4" xfId="36673" xr:uid="{00000000-0005-0000-0000-000038590000}"/>
    <cellStyle name="Input 2 15 2 8" xfId="11663" xr:uid="{00000000-0005-0000-0000-000039590000}"/>
    <cellStyle name="Input 2 15 2 8 2" xfId="41674" xr:uid="{00000000-0005-0000-0000-00003A590000}"/>
    <cellStyle name="Input 2 15 2 8 3" xfId="39163" xr:uid="{00000000-0005-0000-0000-00003B590000}"/>
    <cellStyle name="Input 2 15 2 9" xfId="39816" xr:uid="{00000000-0005-0000-0000-00003C590000}"/>
    <cellStyle name="Input 2 16" xfId="4231" xr:uid="{00000000-0005-0000-0000-00003D590000}"/>
    <cellStyle name="Input 2 16 2" xfId="7053" xr:uid="{00000000-0005-0000-0000-00003E590000}"/>
    <cellStyle name="Input 2 16 2 10" xfId="40406" xr:uid="{00000000-0005-0000-0000-00003F590000}"/>
    <cellStyle name="Input 2 16 2 2" xfId="10583" xr:uid="{00000000-0005-0000-0000-000040590000}"/>
    <cellStyle name="Input 2 16 2 2 2" xfId="18376" xr:uid="{00000000-0005-0000-0000-000041590000}"/>
    <cellStyle name="Input 2 16 2 2 2 2" xfId="43923" xr:uid="{00000000-0005-0000-0000-000042590000}"/>
    <cellStyle name="Input 2 16 2 2 2 3" xfId="47832" xr:uid="{00000000-0005-0000-0000-000043590000}"/>
    <cellStyle name="Input 2 16 2 2 2 4" xfId="36013" xr:uid="{00000000-0005-0000-0000-000044590000}"/>
    <cellStyle name="Input 2 16 2 2 3" xfId="20169" xr:uid="{00000000-0005-0000-0000-000045590000}"/>
    <cellStyle name="Input 2 16 2 2 3 2" xfId="45706" xr:uid="{00000000-0005-0000-0000-000046590000}"/>
    <cellStyle name="Input 2 16 2 2 3 3" xfId="49612" xr:uid="{00000000-0005-0000-0000-000047590000}"/>
    <cellStyle name="Input 2 16 2 2 3 4" xfId="37655" xr:uid="{00000000-0005-0000-0000-000048590000}"/>
    <cellStyle name="Input 2 16 2 2 4" xfId="11622" xr:uid="{00000000-0005-0000-0000-000049590000}"/>
    <cellStyle name="Input 2 16 2 2 4 2" xfId="41633" xr:uid="{00000000-0005-0000-0000-00004A590000}"/>
    <cellStyle name="Input 2 16 2 2 4 3" xfId="39570" xr:uid="{00000000-0005-0000-0000-00004B590000}"/>
    <cellStyle name="Input 2 16 2 2 4 4" xfId="29325" xr:uid="{00000000-0005-0000-0000-00004C590000}"/>
    <cellStyle name="Input 2 16 2 2 5" xfId="20789" xr:uid="{00000000-0005-0000-0000-00004D590000}"/>
    <cellStyle name="Input 2 16 2 2 5 2" xfId="46326" xr:uid="{00000000-0005-0000-0000-00004E590000}"/>
    <cellStyle name="Input 2 16 2 2 5 3" xfId="50232" xr:uid="{00000000-0005-0000-0000-00004F590000}"/>
    <cellStyle name="Input 2 16 2 2 5 4" xfId="38195" xr:uid="{00000000-0005-0000-0000-000050590000}"/>
    <cellStyle name="Input 2 16 2 2 6" xfId="21442" xr:uid="{00000000-0005-0000-0000-000051590000}"/>
    <cellStyle name="Input 2 16 2 2 6 2" xfId="46979" xr:uid="{00000000-0005-0000-0000-000052590000}"/>
    <cellStyle name="Input 2 16 2 2 6 3" xfId="50885" xr:uid="{00000000-0005-0000-0000-000053590000}"/>
    <cellStyle name="Input 2 16 2 2 7" xfId="40782" xr:uid="{00000000-0005-0000-0000-000054590000}"/>
    <cellStyle name="Input 2 16 2 2 8" xfId="42749" xr:uid="{00000000-0005-0000-0000-000055590000}"/>
    <cellStyle name="Input 2 16 2 3" xfId="10878" xr:uid="{00000000-0005-0000-0000-000056590000}"/>
    <cellStyle name="Input 2 16 2 3 2" xfId="18671" xr:uid="{00000000-0005-0000-0000-000057590000}"/>
    <cellStyle name="Input 2 16 2 3 2 2" xfId="44218" xr:uid="{00000000-0005-0000-0000-000058590000}"/>
    <cellStyle name="Input 2 16 2 3 2 3" xfId="48127" xr:uid="{00000000-0005-0000-0000-000059590000}"/>
    <cellStyle name="Input 2 16 2 3 2 4" xfId="36308" xr:uid="{00000000-0005-0000-0000-00005A590000}"/>
    <cellStyle name="Input 2 16 2 3 3" xfId="12175" xr:uid="{00000000-0005-0000-0000-00005B590000}"/>
    <cellStyle name="Input 2 16 2 3 3 2" xfId="41920" xr:uid="{00000000-0005-0000-0000-00005C590000}"/>
    <cellStyle name="Input 2 16 2 3 3 3" xfId="43338" xr:uid="{00000000-0005-0000-0000-00005D590000}"/>
    <cellStyle name="Input 2 16 2 3 3 4" xfId="29847" xr:uid="{00000000-0005-0000-0000-00005E590000}"/>
    <cellStyle name="Input 2 16 2 3 4" xfId="18958" xr:uid="{00000000-0005-0000-0000-00005F590000}"/>
    <cellStyle name="Input 2 16 2 3 4 2" xfId="44495" xr:uid="{00000000-0005-0000-0000-000060590000}"/>
    <cellStyle name="Input 2 16 2 3 4 3" xfId="48401" xr:uid="{00000000-0005-0000-0000-000061590000}"/>
    <cellStyle name="Input 2 16 2 3 4 4" xfId="36584" xr:uid="{00000000-0005-0000-0000-000062590000}"/>
    <cellStyle name="Input 2 16 2 3 5" xfId="21084" xr:uid="{00000000-0005-0000-0000-000063590000}"/>
    <cellStyle name="Input 2 16 2 3 5 2" xfId="46621" xr:uid="{00000000-0005-0000-0000-000064590000}"/>
    <cellStyle name="Input 2 16 2 3 5 3" xfId="50527" xr:uid="{00000000-0005-0000-0000-000065590000}"/>
    <cellStyle name="Input 2 16 2 3 5 4" xfId="38490" xr:uid="{00000000-0005-0000-0000-000066590000}"/>
    <cellStyle name="Input 2 16 2 3 6" xfId="21737" xr:uid="{00000000-0005-0000-0000-000067590000}"/>
    <cellStyle name="Input 2 16 2 3 6 2" xfId="47274" xr:uid="{00000000-0005-0000-0000-000068590000}"/>
    <cellStyle name="Input 2 16 2 3 6 3" xfId="51180" xr:uid="{00000000-0005-0000-0000-000069590000}"/>
    <cellStyle name="Input 2 16 2 3 7" xfId="41077" xr:uid="{00000000-0005-0000-0000-00006A590000}"/>
    <cellStyle name="Input 2 16 2 3 8" xfId="42056" xr:uid="{00000000-0005-0000-0000-00006B590000}"/>
    <cellStyle name="Input 2 16 2 4" xfId="14841" xr:uid="{00000000-0005-0000-0000-00006C590000}"/>
    <cellStyle name="Input 2 16 2 4 2" xfId="42957" xr:uid="{00000000-0005-0000-0000-00006D590000}"/>
    <cellStyle name="Input 2 16 2 4 3" xfId="43182" xr:uid="{00000000-0005-0000-0000-00006E590000}"/>
    <cellStyle name="Input 2 16 2 4 4" xfId="32476" xr:uid="{00000000-0005-0000-0000-00006F590000}"/>
    <cellStyle name="Input 2 16 2 5" xfId="12474" xr:uid="{00000000-0005-0000-0000-000070590000}"/>
    <cellStyle name="Input 2 16 2 5 2" xfId="41995" xr:uid="{00000000-0005-0000-0000-000071590000}"/>
    <cellStyle name="Input 2 16 2 5 3" xfId="43202" xr:uid="{00000000-0005-0000-0000-000072590000}"/>
    <cellStyle name="Input 2 16 2 5 4" xfId="30145" xr:uid="{00000000-0005-0000-0000-000073590000}"/>
    <cellStyle name="Input 2 16 2 6" xfId="19777" xr:uid="{00000000-0005-0000-0000-000074590000}"/>
    <cellStyle name="Input 2 16 2 6 2" xfId="45314" xr:uid="{00000000-0005-0000-0000-000075590000}"/>
    <cellStyle name="Input 2 16 2 6 3" xfId="49220" xr:uid="{00000000-0005-0000-0000-000076590000}"/>
    <cellStyle name="Input 2 16 2 6 4" xfId="37304" xr:uid="{00000000-0005-0000-0000-000077590000}"/>
    <cellStyle name="Input 2 16 2 7" xfId="20367" xr:uid="{00000000-0005-0000-0000-000078590000}"/>
    <cellStyle name="Input 2 16 2 7 2" xfId="45904" xr:uid="{00000000-0005-0000-0000-000079590000}"/>
    <cellStyle name="Input 2 16 2 7 3" xfId="49810" xr:uid="{00000000-0005-0000-0000-00007A590000}"/>
    <cellStyle name="Input 2 16 2 7 4" xfId="37823" xr:uid="{00000000-0005-0000-0000-00007B590000}"/>
    <cellStyle name="Input 2 16 2 8" xfId="19802" xr:uid="{00000000-0005-0000-0000-00007C590000}"/>
    <cellStyle name="Input 2 16 2 8 2" xfId="45339" xr:uid="{00000000-0005-0000-0000-00007D590000}"/>
    <cellStyle name="Input 2 16 2 8 3" xfId="49245" xr:uid="{00000000-0005-0000-0000-00007E590000}"/>
    <cellStyle name="Input 2 16 2 9" xfId="39817" xr:uid="{00000000-0005-0000-0000-00007F590000}"/>
    <cellStyle name="Input 2 17" xfId="4232" xr:uid="{00000000-0005-0000-0000-000080590000}"/>
    <cellStyle name="Input 2 17 2" xfId="10461" xr:uid="{00000000-0005-0000-0000-000081590000}"/>
    <cellStyle name="Input 2 17 2 2" xfId="18254" xr:uid="{00000000-0005-0000-0000-000082590000}"/>
    <cellStyle name="Input 2 17 2 2 2" xfId="43801" xr:uid="{00000000-0005-0000-0000-000083590000}"/>
    <cellStyle name="Input 2 17 2 2 3" xfId="47710" xr:uid="{00000000-0005-0000-0000-000084590000}"/>
    <cellStyle name="Input 2 17 2 2 4" xfId="35891" xr:uid="{00000000-0005-0000-0000-000085590000}"/>
    <cellStyle name="Input 2 17 2 3" xfId="11484" xr:uid="{00000000-0005-0000-0000-000086590000}"/>
    <cellStyle name="Input 2 17 2 3 2" xfId="41495" xr:uid="{00000000-0005-0000-0000-000087590000}"/>
    <cellStyle name="Input 2 17 2 3 3" xfId="40466" xr:uid="{00000000-0005-0000-0000-000088590000}"/>
    <cellStyle name="Input 2 17 2 3 4" xfId="29199" xr:uid="{00000000-0005-0000-0000-000089590000}"/>
    <cellStyle name="Input 2 17 2 4" xfId="12682" xr:uid="{00000000-0005-0000-0000-00008A590000}"/>
    <cellStyle name="Input 2 17 2 4 2" xfId="42161" xr:uid="{00000000-0005-0000-0000-00008B590000}"/>
    <cellStyle name="Input 2 17 2 4 3" xfId="40189" xr:uid="{00000000-0005-0000-0000-00008C590000}"/>
    <cellStyle name="Input 2 17 2 4 4" xfId="30344" xr:uid="{00000000-0005-0000-0000-00008D590000}"/>
    <cellStyle name="Input 2 17 2 5" xfId="20667" xr:uid="{00000000-0005-0000-0000-00008E590000}"/>
    <cellStyle name="Input 2 17 2 5 2" xfId="46204" xr:uid="{00000000-0005-0000-0000-00008F590000}"/>
    <cellStyle name="Input 2 17 2 5 3" xfId="50110" xr:uid="{00000000-0005-0000-0000-000090590000}"/>
    <cellStyle name="Input 2 17 2 5 4" xfId="38073" xr:uid="{00000000-0005-0000-0000-000091590000}"/>
    <cellStyle name="Input 2 17 2 6" xfId="21320" xr:uid="{00000000-0005-0000-0000-000092590000}"/>
    <cellStyle name="Input 2 17 2 6 2" xfId="46857" xr:uid="{00000000-0005-0000-0000-000093590000}"/>
    <cellStyle name="Input 2 17 2 6 3" xfId="50763" xr:uid="{00000000-0005-0000-0000-000094590000}"/>
    <cellStyle name="Input 2 17 2 7" xfId="40660" xr:uid="{00000000-0005-0000-0000-000095590000}"/>
    <cellStyle name="Input 2 17 2 8" xfId="43747" xr:uid="{00000000-0005-0000-0000-000096590000}"/>
    <cellStyle name="Input 2 17 3" xfId="8463" xr:uid="{00000000-0005-0000-0000-000097590000}"/>
    <cellStyle name="Input 2 17 3 2" xfId="16259" xr:uid="{00000000-0005-0000-0000-000098590000}"/>
    <cellStyle name="Input 2 17 3 2 2" xfId="43410" xr:uid="{00000000-0005-0000-0000-000099590000}"/>
    <cellStyle name="Input 2 17 3 2 3" xfId="40518" xr:uid="{00000000-0005-0000-0000-00009A590000}"/>
    <cellStyle name="Input 2 17 3 2 4" xfId="33894" xr:uid="{00000000-0005-0000-0000-00009B590000}"/>
    <cellStyle name="Input 2 17 3 3" xfId="13292" xr:uid="{00000000-0005-0000-0000-00009C590000}"/>
    <cellStyle name="Input 2 17 3 3 2" xfId="42462" xr:uid="{00000000-0005-0000-0000-00009D590000}"/>
    <cellStyle name="Input 2 17 3 3 3" xfId="41964" xr:uid="{00000000-0005-0000-0000-00009E590000}"/>
    <cellStyle name="Input 2 17 3 3 4" xfId="30937" xr:uid="{00000000-0005-0000-0000-00009F590000}"/>
    <cellStyle name="Input 2 17 3 4" xfId="11790" xr:uid="{00000000-0005-0000-0000-0000A0590000}"/>
    <cellStyle name="Input 2 17 3 4 2" xfId="41743" xr:uid="{00000000-0005-0000-0000-0000A1590000}"/>
    <cellStyle name="Input 2 17 3 4 3" xfId="39155" xr:uid="{00000000-0005-0000-0000-0000A2590000}"/>
    <cellStyle name="Input 2 17 3 4 4" xfId="29476" xr:uid="{00000000-0005-0000-0000-0000A3590000}"/>
    <cellStyle name="Input 2 17 3 5" xfId="20075" xr:uid="{00000000-0005-0000-0000-0000A4590000}"/>
    <cellStyle name="Input 2 17 3 5 2" xfId="45612" xr:uid="{00000000-0005-0000-0000-0000A5590000}"/>
    <cellStyle name="Input 2 17 3 5 3" xfId="49518" xr:uid="{00000000-0005-0000-0000-0000A6590000}"/>
    <cellStyle name="Input 2 17 3 5 4" xfId="37569" xr:uid="{00000000-0005-0000-0000-0000A7590000}"/>
    <cellStyle name="Input 2 17 3 6" xfId="12793" xr:uid="{00000000-0005-0000-0000-0000A8590000}"/>
    <cellStyle name="Input 2 17 3 6 2" xfId="42214" xr:uid="{00000000-0005-0000-0000-0000A9590000}"/>
    <cellStyle name="Input 2 17 3 6 3" xfId="39309" xr:uid="{00000000-0005-0000-0000-0000AA590000}"/>
    <cellStyle name="Input 2 17 3 7" xfId="40272" xr:uid="{00000000-0005-0000-0000-0000AB590000}"/>
    <cellStyle name="Input 2 17 3 8" xfId="39230" xr:uid="{00000000-0005-0000-0000-0000AC590000}"/>
    <cellStyle name="Input 2 18" xfId="7046" xr:uid="{00000000-0005-0000-0000-0000AD590000}"/>
    <cellStyle name="Input 2 18 10" xfId="39966" xr:uid="{00000000-0005-0000-0000-0000AE590000}"/>
    <cellStyle name="Input 2 18 2" xfId="10576" xr:uid="{00000000-0005-0000-0000-0000AF590000}"/>
    <cellStyle name="Input 2 18 2 2" xfId="18369" xr:uid="{00000000-0005-0000-0000-0000B0590000}"/>
    <cellStyle name="Input 2 18 2 2 2" xfId="43916" xr:uid="{00000000-0005-0000-0000-0000B1590000}"/>
    <cellStyle name="Input 2 18 2 2 3" xfId="47825" xr:uid="{00000000-0005-0000-0000-0000B2590000}"/>
    <cellStyle name="Input 2 18 2 2 4" xfId="36006" xr:uid="{00000000-0005-0000-0000-0000B3590000}"/>
    <cellStyle name="Input 2 18 2 3" xfId="11494" xr:uid="{00000000-0005-0000-0000-0000B4590000}"/>
    <cellStyle name="Input 2 18 2 3 2" xfId="41505" xr:uid="{00000000-0005-0000-0000-0000B5590000}"/>
    <cellStyle name="Input 2 18 2 3 3" xfId="39172" xr:uid="{00000000-0005-0000-0000-0000B6590000}"/>
    <cellStyle name="Input 2 18 2 3 4" xfId="29209" xr:uid="{00000000-0005-0000-0000-0000B7590000}"/>
    <cellStyle name="Input 2 18 2 4" xfId="18983" xr:uid="{00000000-0005-0000-0000-0000B8590000}"/>
    <cellStyle name="Input 2 18 2 4 2" xfId="44520" xr:uid="{00000000-0005-0000-0000-0000B9590000}"/>
    <cellStyle name="Input 2 18 2 4 3" xfId="48426" xr:uid="{00000000-0005-0000-0000-0000BA590000}"/>
    <cellStyle name="Input 2 18 2 4 4" xfId="36607" xr:uid="{00000000-0005-0000-0000-0000BB590000}"/>
    <cellStyle name="Input 2 18 2 5" xfId="20782" xr:uid="{00000000-0005-0000-0000-0000BC590000}"/>
    <cellStyle name="Input 2 18 2 5 2" xfId="46319" xr:uid="{00000000-0005-0000-0000-0000BD590000}"/>
    <cellStyle name="Input 2 18 2 5 3" xfId="50225" xr:uid="{00000000-0005-0000-0000-0000BE590000}"/>
    <cellStyle name="Input 2 18 2 5 4" xfId="38188" xr:uid="{00000000-0005-0000-0000-0000BF590000}"/>
    <cellStyle name="Input 2 18 2 6" xfId="21435" xr:uid="{00000000-0005-0000-0000-0000C0590000}"/>
    <cellStyle name="Input 2 18 2 6 2" xfId="46972" xr:uid="{00000000-0005-0000-0000-0000C1590000}"/>
    <cellStyle name="Input 2 18 2 6 3" xfId="50878" xr:uid="{00000000-0005-0000-0000-0000C2590000}"/>
    <cellStyle name="Input 2 18 2 7" xfId="40775" xr:uid="{00000000-0005-0000-0000-0000C3590000}"/>
    <cellStyle name="Input 2 18 2 8" xfId="41442" xr:uid="{00000000-0005-0000-0000-0000C4590000}"/>
    <cellStyle name="Input 2 18 3" xfId="10871" xr:uid="{00000000-0005-0000-0000-0000C5590000}"/>
    <cellStyle name="Input 2 18 3 2" xfId="18664" xr:uid="{00000000-0005-0000-0000-0000C6590000}"/>
    <cellStyle name="Input 2 18 3 2 2" xfId="44211" xr:uid="{00000000-0005-0000-0000-0000C7590000}"/>
    <cellStyle name="Input 2 18 3 2 3" xfId="48120" xr:uid="{00000000-0005-0000-0000-0000C8590000}"/>
    <cellStyle name="Input 2 18 3 2 4" xfId="36301" xr:uid="{00000000-0005-0000-0000-0000C9590000}"/>
    <cellStyle name="Input 2 18 3 3" xfId="11519" xr:uid="{00000000-0005-0000-0000-0000CA590000}"/>
    <cellStyle name="Input 2 18 3 3 2" xfId="41530" xr:uid="{00000000-0005-0000-0000-0000CB590000}"/>
    <cellStyle name="Input 2 18 3 3 3" xfId="43710" xr:uid="{00000000-0005-0000-0000-0000CC590000}"/>
    <cellStyle name="Input 2 18 3 3 4" xfId="29234" xr:uid="{00000000-0005-0000-0000-0000CD590000}"/>
    <cellStyle name="Input 2 18 3 4" xfId="18981" xr:uid="{00000000-0005-0000-0000-0000CE590000}"/>
    <cellStyle name="Input 2 18 3 4 2" xfId="44518" xr:uid="{00000000-0005-0000-0000-0000CF590000}"/>
    <cellStyle name="Input 2 18 3 4 3" xfId="48424" xr:uid="{00000000-0005-0000-0000-0000D0590000}"/>
    <cellStyle name="Input 2 18 3 4 4" xfId="36605" xr:uid="{00000000-0005-0000-0000-0000D1590000}"/>
    <cellStyle name="Input 2 18 3 5" xfId="21077" xr:uid="{00000000-0005-0000-0000-0000D2590000}"/>
    <cellStyle name="Input 2 18 3 5 2" xfId="46614" xr:uid="{00000000-0005-0000-0000-0000D3590000}"/>
    <cellStyle name="Input 2 18 3 5 3" xfId="50520" xr:uid="{00000000-0005-0000-0000-0000D4590000}"/>
    <cellStyle name="Input 2 18 3 5 4" xfId="38483" xr:uid="{00000000-0005-0000-0000-0000D5590000}"/>
    <cellStyle name="Input 2 18 3 6" xfId="21730" xr:uid="{00000000-0005-0000-0000-0000D6590000}"/>
    <cellStyle name="Input 2 18 3 6 2" xfId="47267" xr:uid="{00000000-0005-0000-0000-0000D7590000}"/>
    <cellStyle name="Input 2 18 3 6 3" xfId="51173" xr:uid="{00000000-0005-0000-0000-0000D8590000}"/>
    <cellStyle name="Input 2 18 3 7" xfId="41070" xr:uid="{00000000-0005-0000-0000-0000D9590000}"/>
    <cellStyle name="Input 2 18 3 8" xfId="43624" xr:uid="{00000000-0005-0000-0000-0000DA590000}"/>
    <cellStyle name="Input 2 18 4" xfId="14834" xr:uid="{00000000-0005-0000-0000-0000DB590000}"/>
    <cellStyle name="Input 2 18 4 2" xfId="42950" xr:uid="{00000000-0005-0000-0000-0000DC590000}"/>
    <cellStyle name="Input 2 18 4 3" xfId="39433" xr:uid="{00000000-0005-0000-0000-0000DD590000}"/>
    <cellStyle name="Input 2 18 4 4" xfId="32469" xr:uid="{00000000-0005-0000-0000-0000DE590000}"/>
    <cellStyle name="Input 2 18 5" xfId="13103" xr:uid="{00000000-0005-0000-0000-0000DF590000}"/>
    <cellStyle name="Input 2 18 5 2" xfId="42324" xr:uid="{00000000-0005-0000-0000-0000E0590000}"/>
    <cellStyle name="Input 2 18 5 3" xfId="40054" xr:uid="{00000000-0005-0000-0000-0000E1590000}"/>
    <cellStyle name="Input 2 18 5 4" xfId="30752" xr:uid="{00000000-0005-0000-0000-0000E2590000}"/>
    <cellStyle name="Input 2 18 6" xfId="11850" xr:uid="{00000000-0005-0000-0000-0000E3590000}"/>
    <cellStyle name="Input 2 18 6 2" xfId="41768" xr:uid="{00000000-0005-0000-0000-0000E4590000}"/>
    <cellStyle name="Input 2 18 6 3" xfId="47590" xr:uid="{00000000-0005-0000-0000-0000E5590000}"/>
    <cellStyle name="Input 2 18 6 4" xfId="29534" xr:uid="{00000000-0005-0000-0000-0000E6590000}"/>
    <cellStyle name="Input 2 18 7" xfId="19361" xr:uid="{00000000-0005-0000-0000-0000E7590000}"/>
    <cellStyle name="Input 2 18 7 2" xfId="44898" xr:uid="{00000000-0005-0000-0000-0000E8590000}"/>
    <cellStyle name="Input 2 18 7 3" xfId="48804" xr:uid="{00000000-0005-0000-0000-0000E9590000}"/>
    <cellStyle name="Input 2 18 7 4" xfId="36929" xr:uid="{00000000-0005-0000-0000-0000EA590000}"/>
    <cellStyle name="Input 2 18 8" xfId="20619" xr:uid="{00000000-0005-0000-0000-0000EB590000}"/>
    <cellStyle name="Input 2 18 8 2" xfId="46156" xr:uid="{00000000-0005-0000-0000-0000EC590000}"/>
    <cellStyle name="Input 2 18 8 3" xfId="50062" xr:uid="{00000000-0005-0000-0000-0000ED590000}"/>
    <cellStyle name="Input 2 18 9" xfId="39810" xr:uid="{00000000-0005-0000-0000-0000EE590000}"/>
    <cellStyle name="Input 2 19" xfId="1857" xr:uid="{00000000-0005-0000-0000-0000EF590000}"/>
    <cellStyle name="Input 2 2" xfId="1863" xr:uid="{00000000-0005-0000-0000-0000F0590000}"/>
    <cellStyle name="Input 2 2 2" xfId="1864" xr:uid="{00000000-0005-0000-0000-0000F1590000}"/>
    <cellStyle name="Input 2 2 2 2" xfId="7055" xr:uid="{00000000-0005-0000-0000-0000F2590000}"/>
    <cellStyle name="Input 2 2 2 2 10" xfId="42199" xr:uid="{00000000-0005-0000-0000-0000F3590000}"/>
    <cellStyle name="Input 2 2 2 2 2" xfId="10585" xr:uid="{00000000-0005-0000-0000-0000F4590000}"/>
    <cellStyle name="Input 2 2 2 2 2 2" xfId="18378" xr:uid="{00000000-0005-0000-0000-0000F5590000}"/>
    <cellStyle name="Input 2 2 2 2 2 2 2" xfId="43925" xr:uid="{00000000-0005-0000-0000-0000F6590000}"/>
    <cellStyle name="Input 2 2 2 2 2 2 3" xfId="47834" xr:uid="{00000000-0005-0000-0000-0000F7590000}"/>
    <cellStyle name="Input 2 2 2 2 2 2 4" xfId="36015" xr:uid="{00000000-0005-0000-0000-0000F8590000}"/>
    <cellStyle name="Input 2 2 2 2 2 3" xfId="20035" xr:uid="{00000000-0005-0000-0000-0000F9590000}"/>
    <cellStyle name="Input 2 2 2 2 2 3 2" xfId="45572" xr:uid="{00000000-0005-0000-0000-0000FA590000}"/>
    <cellStyle name="Input 2 2 2 2 2 3 3" xfId="49478" xr:uid="{00000000-0005-0000-0000-0000FB590000}"/>
    <cellStyle name="Input 2 2 2 2 2 3 4" xfId="37533" xr:uid="{00000000-0005-0000-0000-0000FC590000}"/>
    <cellStyle name="Input 2 2 2 2 2 4" xfId="20292" xr:uid="{00000000-0005-0000-0000-0000FD590000}"/>
    <cellStyle name="Input 2 2 2 2 2 4 2" xfId="45829" xr:uid="{00000000-0005-0000-0000-0000FE590000}"/>
    <cellStyle name="Input 2 2 2 2 2 4 3" xfId="49735" xr:uid="{00000000-0005-0000-0000-0000FF590000}"/>
    <cellStyle name="Input 2 2 2 2 2 4 4" xfId="37759" xr:uid="{00000000-0005-0000-0000-0000005A0000}"/>
    <cellStyle name="Input 2 2 2 2 2 5" xfId="20791" xr:uid="{00000000-0005-0000-0000-0000015A0000}"/>
    <cellStyle name="Input 2 2 2 2 2 5 2" xfId="46328" xr:uid="{00000000-0005-0000-0000-0000025A0000}"/>
    <cellStyle name="Input 2 2 2 2 2 5 3" xfId="50234" xr:uid="{00000000-0005-0000-0000-0000035A0000}"/>
    <cellStyle name="Input 2 2 2 2 2 5 4" xfId="38197" xr:uid="{00000000-0005-0000-0000-0000045A0000}"/>
    <cellStyle name="Input 2 2 2 2 2 6" xfId="21444" xr:uid="{00000000-0005-0000-0000-0000055A0000}"/>
    <cellStyle name="Input 2 2 2 2 2 6 2" xfId="46981" xr:uid="{00000000-0005-0000-0000-0000065A0000}"/>
    <cellStyle name="Input 2 2 2 2 2 6 3" xfId="50887" xr:uid="{00000000-0005-0000-0000-0000075A0000}"/>
    <cellStyle name="Input 2 2 2 2 2 7" xfId="40784" xr:uid="{00000000-0005-0000-0000-0000085A0000}"/>
    <cellStyle name="Input 2 2 2 2 2 8" xfId="40496" xr:uid="{00000000-0005-0000-0000-0000095A0000}"/>
    <cellStyle name="Input 2 2 2 2 3" xfId="10880" xr:uid="{00000000-0005-0000-0000-00000A5A0000}"/>
    <cellStyle name="Input 2 2 2 2 3 2" xfId="18673" xr:uid="{00000000-0005-0000-0000-00000B5A0000}"/>
    <cellStyle name="Input 2 2 2 2 3 2 2" xfId="44220" xr:uid="{00000000-0005-0000-0000-00000C5A0000}"/>
    <cellStyle name="Input 2 2 2 2 3 2 3" xfId="48129" xr:uid="{00000000-0005-0000-0000-00000D5A0000}"/>
    <cellStyle name="Input 2 2 2 2 3 2 4" xfId="36310" xr:uid="{00000000-0005-0000-0000-00000E5A0000}"/>
    <cellStyle name="Input 2 2 2 2 3 3" xfId="13343" xr:uid="{00000000-0005-0000-0000-00000F5A0000}"/>
    <cellStyle name="Input 2 2 2 2 3 3 2" xfId="42513" xr:uid="{00000000-0005-0000-0000-0000105A0000}"/>
    <cellStyle name="Input 2 2 2 2 3 3 3" xfId="42549" xr:uid="{00000000-0005-0000-0000-0000115A0000}"/>
    <cellStyle name="Input 2 2 2 2 3 3 4" xfId="30983" xr:uid="{00000000-0005-0000-0000-0000125A0000}"/>
    <cellStyle name="Input 2 2 2 2 3 4" xfId="11616" xr:uid="{00000000-0005-0000-0000-0000135A0000}"/>
    <cellStyle name="Input 2 2 2 2 3 4 2" xfId="41627" xr:uid="{00000000-0005-0000-0000-0000145A0000}"/>
    <cellStyle name="Input 2 2 2 2 3 4 3" xfId="43705" xr:uid="{00000000-0005-0000-0000-0000155A0000}"/>
    <cellStyle name="Input 2 2 2 2 3 4 4" xfId="29319" xr:uid="{00000000-0005-0000-0000-0000165A0000}"/>
    <cellStyle name="Input 2 2 2 2 3 5" xfId="21086" xr:uid="{00000000-0005-0000-0000-0000175A0000}"/>
    <cellStyle name="Input 2 2 2 2 3 5 2" xfId="46623" xr:uid="{00000000-0005-0000-0000-0000185A0000}"/>
    <cellStyle name="Input 2 2 2 2 3 5 3" xfId="50529" xr:uid="{00000000-0005-0000-0000-0000195A0000}"/>
    <cellStyle name="Input 2 2 2 2 3 5 4" xfId="38492" xr:uid="{00000000-0005-0000-0000-00001A5A0000}"/>
    <cellStyle name="Input 2 2 2 2 3 6" xfId="21739" xr:uid="{00000000-0005-0000-0000-00001B5A0000}"/>
    <cellStyle name="Input 2 2 2 2 3 6 2" xfId="47276" xr:uid="{00000000-0005-0000-0000-00001C5A0000}"/>
    <cellStyle name="Input 2 2 2 2 3 6 3" xfId="51182" xr:uid="{00000000-0005-0000-0000-00001D5A0000}"/>
    <cellStyle name="Input 2 2 2 2 3 7" xfId="41079" xr:uid="{00000000-0005-0000-0000-00001E5A0000}"/>
    <cellStyle name="Input 2 2 2 2 3 8" xfId="40237" xr:uid="{00000000-0005-0000-0000-00001F5A0000}"/>
    <cellStyle name="Input 2 2 2 2 4" xfId="14843" xr:uid="{00000000-0005-0000-0000-0000205A0000}"/>
    <cellStyle name="Input 2 2 2 2 4 2" xfId="42959" xr:uid="{00000000-0005-0000-0000-0000215A0000}"/>
    <cellStyle name="Input 2 2 2 2 4 3" xfId="42782" xr:uid="{00000000-0005-0000-0000-0000225A0000}"/>
    <cellStyle name="Input 2 2 2 2 4 4" xfId="32478" xr:uid="{00000000-0005-0000-0000-0000235A0000}"/>
    <cellStyle name="Input 2 2 2 2 5" xfId="13109" xr:uid="{00000000-0005-0000-0000-0000245A0000}"/>
    <cellStyle name="Input 2 2 2 2 5 2" xfId="42330" xr:uid="{00000000-0005-0000-0000-0000255A0000}"/>
    <cellStyle name="Input 2 2 2 2 5 3" xfId="43577" xr:uid="{00000000-0005-0000-0000-0000265A0000}"/>
    <cellStyle name="Input 2 2 2 2 5 4" xfId="30758" xr:uid="{00000000-0005-0000-0000-0000275A0000}"/>
    <cellStyle name="Input 2 2 2 2 6" xfId="20277" xr:uid="{00000000-0005-0000-0000-0000285A0000}"/>
    <cellStyle name="Input 2 2 2 2 6 2" xfId="45814" xr:uid="{00000000-0005-0000-0000-0000295A0000}"/>
    <cellStyle name="Input 2 2 2 2 6 3" xfId="49720" xr:uid="{00000000-0005-0000-0000-00002A5A0000}"/>
    <cellStyle name="Input 2 2 2 2 6 4" xfId="37745" xr:uid="{00000000-0005-0000-0000-00002B5A0000}"/>
    <cellStyle name="Input 2 2 2 2 7" xfId="11571" xr:uid="{00000000-0005-0000-0000-00002C5A0000}"/>
    <cellStyle name="Input 2 2 2 2 7 2" xfId="41582" xr:uid="{00000000-0005-0000-0000-00002D5A0000}"/>
    <cellStyle name="Input 2 2 2 2 7 3" xfId="43215" xr:uid="{00000000-0005-0000-0000-00002E5A0000}"/>
    <cellStyle name="Input 2 2 2 2 7 4" xfId="29282" xr:uid="{00000000-0005-0000-0000-00002F5A0000}"/>
    <cellStyle name="Input 2 2 2 2 8" xfId="19496" xr:uid="{00000000-0005-0000-0000-0000305A0000}"/>
    <cellStyle name="Input 2 2 2 2 8 2" xfId="45033" xr:uid="{00000000-0005-0000-0000-0000315A0000}"/>
    <cellStyle name="Input 2 2 2 2 8 3" xfId="48939" xr:uid="{00000000-0005-0000-0000-0000325A0000}"/>
    <cellStyle name="Input 2 2 2 2 9" xfId="39819" xr:uid="{00000000-0005-0000-0000-0000335A0000}"/>
    <cellStyle name="Input 2 2 2 3" xfId="53049" xr:uid="{00000000-0005-0000-0000-0000345A0000}"/>
    <cellStyle name="Input 2 2 3" xfId="1865" xr:uid="{00000000-0005-0000-0000-0000355A0000}"/>
    <cellStyle name="Input 2 2 3 2" xfId="7056" xr:uid="{00000000-0005-0000-0000-0000365A0000}"/>
    <cellStyle name="Input 2 2 3 2 10" xfId="43426" xr:uid="{00000000-0005-0000-0000-0000375A0000}"/>
    <cellStyle name="Input 2 2 3 2 2" xfId="10586" xr:uid="{00000000-0005-0000-0000-0000385A0000}"/>
    <cellStyle name="Input 2 2 3 2 2 2" xfId="18379" xr:uid="{00000000-0005-0000-0000-0000395A0000}"/>
    <cellStyle name="Input 2 2 3 2 2 2 2" xfId="43926" xr:uid="{00000000-0005-0000-0000-00003A5A0000}"/>
    <cellStyle name="Input 2 2 3 2 2 2 3" xfId="47835" xr:uid="{00000000-0005-0000-0000-00003B5A0000}"/>
    <cellStyle name="Input 2 2 3 2 2 2 4" xfId="36016" xr:uid="{00000000-0005-0000-0000-00003C5A0000}"/>
    <cellStyle name="Input 2 2 3 2 2 3" xfId="19301" xr:uid="{00000000-0005-0000-0000-00003D5A0000}"/>
    <cellStyle name="Input 2 2 3 2 2 3 2" xfId="44838" xr:uid="{00000000-0005-0000-0000-00003E5A0000}"/>
    <cellStyle name="Input 2 2 3 2 2 3 3" xfId="48744" xr:uid="{00000000-0005-0000-0000-00003F5A0000}"/>
    <cellStyle name="Input 2 2 3 2 2 3 4" xfId="36879" xr:uid="{00000000-0005-0000-0000-0000405A0000}"/>
    <cellStyle name="Input 2 2 3 2 2 4" xfId="19236" xr:uid="{00000000-0005-0000-0000-0000415A0000}"/>
    <cellStyle name="Input 2 2 3 2 2 4 2" xfId="44773" xr:uid="{00000000-0005-0000-0000-0000425A0000}"/>
    <cellStyle name="Input 2 2 3 2 2 4 3" xfId="48679" xr:uid="{00000000-0005-0000-0000-0000435A0000}"/>
    <cellStyle name="Input 2 2 3 2 2 4 4" xfId="36817" xr:uid="{00000000-0005-0000-0000-0000445A0000}"/>
    <cellStyle name="Input 2 2 3 2 2 5" xfId="20792" xr:uid="{00000000-0005-0000-0000-0000455A0000}"/>
    <cellStyle name="Input 2 2 3 2 2 5 2" xfId="46329" xr:uid="{00000000-0005-0000-0000-0000465A0000}"/>
    <cellStyle name="Input 2 2 3 2 2 5 3" xfId="50235" xr:uid="{00000000-0005-0000-0000-0000475A0000}"/>
    <cellStyle name="Input 2 2 3 2 2 5 4" xfId="38198" xr:uid="{00000000-0005-0000-0000-0000485A0000}"/>
    <cellStyle name="Input 2 2 3 2 2 6" xfId="21445" xr:uid="{00000000-0005-0000-0000-0000495A0000}"/>
    <cellStyle name="Input 2 2 3 2 2 6 2" xfId="46982" xr:uid="{00000000-0005-0000-0000-00004A5A0000}"/>
    <cellStyle name="Input 2 2 3 2 2 6 3" xfId="50888" xr:uid="{00000000-0005-0000-0000-00004B5A0000}"/>
    <cellStyle name="Input 2 2 3 2 2 7" xfId="40785" xr:uid="{00000000-0005-0000-0000-00004C5A0000}"/>
    <cellStyle name="Input 2 2 3 2 2 8" xfId="39606" xr:uid="{00000000-0005-0000-0000-00004D5A0000}"/>
    <cellStyle name="Input 2 2 3 2 3" xfId="10881" xr:uid="{00000000-0005-0000-0000-00004E5A0000}"/>
    <cellStyle name="Input 2 2 3 2 3 2" xfId="18674" xr:uid="{00000000-0005-0000-0000-00004F5A0000}"/>
    <cellStyle name="Input 2 2 3 2 3 2 2" xfId="44221" xr:uid="{00000000-0005-0000-0000-0000505A0000}"/>
    <cellStyle name="Input 2 2 3 2 3 2 3" xfId="48130" xr:uid="{00000000-0005-0000-0000-0000515A0000}"/>
    <cellStyle name="Input 2 2 3 2 3 2 4" xfId="36311" xr:uid="{00000000-0005-0000-0000-0000525A0000}"/>
    <cellStyle name="Input 2 2 3 2 3 3" xfId="12177" xr:uid="{00000000-0005-0000-0000-0000535A0000}"/>
    <cellStyle name="Input 2 2 3 2 3 3 2" xfId="41922" xr:uid="{00000000-0005-0000-0000-0000545A0000}"/>
    <cellStyle name="Input 2 2 3 2 3 3 3" xfId="39322" xr:uid="{00000000-0005-0000-0000-0000555A0000}"/>
    <cellStyle name="Input 2 2 3 2 3 3 4" xfId="29849" xr:uid="{00000000-0005-0000-0000-0000565A0000}"/>
    <cellStyle name="Input 2 2 3 2 3 4" xfId="20361" xr:uid="{00000000-0005-0000-0000-0000575A0000}"/>
    <cellStyle name="Input 2 2 3 2 3 4 2" xfId="45898" xr:uid="{00000000-0005-0000-0000-0000585A0000}"/>
    <cellStyle name="Input 2 2 3 2 3 4 3" xfId="49804" xr:uid="{00000000-0005-0000-0000-0000595A0000}"/>
    <cellStyle name="Input 2 2 3 2 3 4 4" xfId="37817" xr:uid="{00000000-0005-0000-0000-00005A5A0000}"/>
    <cellStyle name="Input 2 2 3 2 3 5" xfId="21087" xr:uid="{00000000-0005-0000-0000-00005B5A0000}"/>
    <cellStyle name="Input 2 2 3 2 3 5 2" xfId="46624" xr:uid="{00000000-0005-0000-0000-00005C5A0000}"/>
    <cellStyle name="Input 2 2 3 2 3 5 3" xfId="50530" xr:uid="{00000000-0005-0000-0000-00005D5A0000}"/>
    <cellStyle name="Input 2 2 3 2 3 5 4" xfId="38493" xr:uid="{00000000-0005-0000-0000-00005E5A0000}"/>
    <cellStyle name="Input 2 2 3 2 3 6" xfId="21740" xr:uid="{00000000-0005-0000-0000-00005F5A0000}"/>
    <cellStyle name="Input 2 2 3 2 3 6 2" xfId="47277" xr:uid="{00000000-0005-0000-0000-0000605A0000}"/>
    <cellStyle name="Input 2 2 3 2 3 6 3" xfId="51183" xr:uid="{00000000-0005-0000-0000-0000615A0000}"/>
    <cellStyle name="Input 2 2 3 2 3 7" xfId="41080" xr:uid="{00000000-0005-0000-0000-0000625A0000}"/>
    <cellStyle name="Input 2 2 3 2 3 8" xfId="39377" xr:uid="{00000000-0005-0000-0000-0000635A0000}"/>
    <cellStyle name="Input 2 2 3 2 4" xfId="14844" xr:uid="{00000000-0005-0000-0000-0000645A0000}"/>
    <cellStyle name="Input 2 2 3 2 4 2" xfId="42960" xr:uid="{00000000-0005-0000-0000-0000655A0000}"/>
    <cellStyle name="Input 2 2 3 2 4 3" xfId="43669" xr:uid="{00000000-0005-0000-0000-0000665A0000}"/>
    <cellStyle name="Input 2 2 3 2 4 4" xfId="32479" xr:uid="{00000000-0005-0000-0000-0000675A0000}"/>
    <cellStyle name="Input 2 2 3 2 5" xfId="13110" xr:uid="{00000000-0005-0000-0000-0000685A0000}"/>
    <cellStyle name="Input 2 2 3 2 5 2" xfId="42331" xr:uid="{00000000-0005-0000-0000-0000695A0000}"/>
    <cellStyle name="Input 2 2 3 2 5 3" xfId="40438" xr:uid="{00000000-0005-0000-0000-00006A5A0000}"/>
    <cellStyle name="Input 2 2 3 2 5 4" xfId="30759" xr:uid="{00000000-0005-0000-0000-00006B5A0000}"/>
    <cellStyle name="Input 2 2 3 2 6" xfId="19166" xr:uid="{00000000-0005-0000-0000-00006C5A0000}"/>
    <cellStyle name="Input 2 2 3 2 6 2" xfId="44703" xr:uid="{00000000-0005-0000-0000-00006D5A0000}"/>
    <cellStyle name="Input 2 2 3 2 6 3" xfId="48609" xr:uid="{00000000-0005-0000-0000-00006E5A0000}"/>
    <cellStyle name="Input 2 2 3 2 6 4" xfId="36758" xr:uid="{00000000-0005-0000-0000-00006F5A0000}"/>
    <cellStyle name="Input 2 2 3 2 7" xfId="11694" xr:uid="{00000000-0005-0000-0000-0000705A0000}"/>
    <cellStyle name="Input 2 2 3 2 7 2" xfId="41701" xr:uid="{00000000-0005-0000-0000-0000715A0000}"/>
    <cellStyle name="Input 2 2 3 2 7 3" xfId="43596" xr:uid="{00000000-0005-0000-0000-0000725A0000}"/>
    <cellStyle name="Input 2 2 3 2 7 4" xfId="29387" xr:uid="{00000000-0005-0000-0000-0000735A0000}"/>
    <cellStyle name="Input 2 2 3 2 8" xfId="20616" xr:uid="{00000000-0005-0000-0000-0000745A0000}"/>
    <cellStyle name="Input 2 2 3 2 8 2" xfId="46153" xr:uid="{00000000-0005-0000-0000-0000755A0000}"/>
    <cellStyle name="Input 2 2 3 2 8 3" xfId="50059" xr:uid="{00000000-0005-0000-0000-0000765A0000}"/>
    <cellStyle name="Input 2 2 3 2 9" xfId="39820" xr:uid="{00000000-0005-0000-0000-0000775A0000}"/>
    <cellStyle name="Input 2 2 3 3" xfId="22923" xr:uid="{00000000-0005-0000-0000-0000785A0000}"/>
    <cellStyle name="Input 2 2 3 3 2" xfId="47619" xr:uid="{00000000-0005-0000-0000-0000795A0000}"/>
    <cellStyle name="Input 2 2 3 3 3" xfId="51434" xr:uid="{00000000-0005-0000-0000-00007A5A0000}"/>
    <cellStyle name="Input 2 2 3 3 4" xfId="39033" xr:uid="{00000000-0005-0000-0000-00007B5A0000}"/>
    <cellStyle name="Input 2 2 3 4" xfId="23063" xr:uid="{00000000-0005-0000-0000-00007C5A0000}"/>
    <cellStyle name="Input 2 2 3 4 2" xfId="47663" xr:uid="{00000000-0005-0000-0000-00007D5A0000}"/>
    <cellStyle name="Input 2 2 3 4 3" xfId="51474" xr:uid="{00000000-0005-0000-0000-00007E5A0000}"/>
    <cellStyle name="Input 2 2 3 5" xfId="53050" xr:uid="{00000000-0005-0000-0000-00007F5A0000}"/>
    <cellStyle name="Input 2 2 4" xfId="4233" xr:uid="{00000000-0005-0000-0000-0000805A0000}"/>
    <cellStyle name="Input 2 2 4 2" xfId="7057" xr:uid="{00000000-0005-0000-0000-0000815A0000}"/>
    <cellStyle name="Input 2 2 4 2 10" xfId="40288" xr:uid="{00000000-0005-0000-0000-0000825A0000}"/>
    <cellStyle name="Input 2 2 4 2 2" xfId="10587" xr:uid="{00000000-0005-0000-0000-0000835A0000}"/>
    <cellStyle name="Input 2 2 4 2 2 2" xfId="18380" xr:uid="{00000000-0005-0000-0000-0000845A0000}"/>
    <cellStyle name="Input 2 2 4 2 2 2 2" xfId="43927" xr:uid="{00000000-0005-0000-0000-0000855A0000}"/>
    <cellStyle name="Input 2 2 4 2 2 2 3" xfId="47836" xr:uid="{00000000-0005-0000-0000-0000865A0000}"/>
    <cellStyle name="Input 2 2 4 2 2 2 4" xfId="36017" xr:uid="{00000000-0005-0000-0000-0000875A0000}"/>
    <cellStyle name="Input 2 2 4 2 2 3" xfId="19910" xr:uid="{00000000-0005-0000-0000-0000885A0000}"/>
    <cellStyle name="Input 2 2 4 2 2 3 2" xfId="45447" xr:uid="{00000000-0005-0000-0000-0000895A0000}"/>
    <cellStyle name="Input 2 2 4 2 2 3 3" xfId="49353" xr:uid="{00000000-0005-0000-0000-00008A5A0000}"/>
    <cellStyle name="Input 2 2 4 2 2 3 4" xfId="37424" xr:uid="{00000000-0005-0000-0000-00008B5A0000}"/>
    <cellStyle name="Input 2 2 4 2 2 4" xfId="12058" xr:uid="{00000000-0005-0000-0000-00008C5A0000}"/>
    <cellStyle name="Input 2 2 4 2 2 4 2" xfId="41812" xr:uid="{00000000-0005-0000-0000-00008D5A0000}"/>
    <cellStyle name="Input 2 2 4 2 2 4 3" xfId="43285" xr:uid="{00000000-0005-0000-0000-00008E5A0000}"/>
    <cellStyle name="Input 2 2 4 2 2 4 4" xfId="29737" xr:uid="{00000000-0005-0000-0000-00008F5A0000}"/>
    <cellStyle name="Input 2 2 4 2 2 5" xfId="20793" xr:uid="{00000000-0005-0000-0000-0000905A0000}"/>
    <cellStyle name="Input 2 2 4 2 2 5 2" xfId="46330" xr:uid="{00000000-0005-0000-0000-0000915A0000}"/>
    <cellStyle name="Input 2 2 4 2 2 5 3" xfId="50236" xr:uid="{00000000-0005-0000-0000-0000925A0000}"/>
    <cellStyle name="Input 2 2 4 2 2 5 4" xfId="38199" xr:uid="{00000000-0005-0000-0000-0000935A0000}"/>
    <cellStyle name="Input 2 2 4 2 2 6" xfId="21446" xr:uid="{00000000-0005-0000-0000-0000945A0000}"/>
    <cellStyle name="Input 2 2 4 2 2 6 2" xfId="46983" xr:uid="{00000000-0005-0000-0000-0000955A0000}"/>
    <cellStyle name="Input 2 2 4 2 2 6 3" xfId="50889" xr:uid="{00000000-0005-0000-0000-0000965A0000}"/>
    <cellStyle name="Input 2 2 4 2 2 7" xfId="40786" xr:uid="{00000000-0005-0000-0000-0000975A0000}"/>
    <cellStyle name="Input 2 2 4 2 2 8" xfId="42614" xr:uid="{00000000-0005-0000-0000-0000985A0000}"/>
    <cellStyle name="Input 2 2 4 2 3" xfId="10882" xr:uid="{00000000-0005-0000-0000-0000995A0000}"/>
    <cellStyle name="Input 2 2 4 2 3 2" xfId="18675" xr:uid="{00000000-0005-0000-0000-00009A5A0000}"/>
    <cellStyle name="Input 2 2 4 2 3 2 2" xfId="44222" xr:uid="{00000000-0005-0000-0000-00009B5A0000}"/>
    <cellStyle name="Input 2 2 4 2 3 2 3" xfId="48131" xr:uid="{00000000-0005-0000-0000-00009C5A0000}"/>
    <cellStyle name="Input 2 2 4 2 3 2 4" xfId="36312" xr:uid="{00000000-0005-0000-0000-00009D5A0000}"/>
    <cellStyle name="Input 2 2 4 2 3 3" xfId="13344" xr:uid="{00000000-0005-0000-0000-00009E5A0000}"/>
    <cellStyle name="Input 2 2 4 2 3 3 2" xfId="42514" xr:uid="{00000000-0005-0000-0000-00009F5A0000}"/>
    <cellStyle name="Input 2 2 4 2 3 3 3" xfId="43460" xr:uid="{00000000-0005-0000-0000-0000A05A0000}"/>
    <cellStyle name="Input 2 2 4 2 3 3 4" xfId="30984" xr:uid="{00000000-0005-0000-0000-0000A15A0000}"/>
    <cellStyle name="Input 2 2 4 2 3 4" xfId="20300" xr:uid="{00000000-0005-0000-0000-0000A25A0000}"/>
    <cellStyle name="Input 2 2 4 2 3 4 2" xfId="45837" xr:uid="{00000000-0005-0000-0000-0000A35A0000}"/>
    <cellStyle name="Input 2 2 4 2 3 4 3" xfId="49743" xr:uid="{00000000-0005-0000-0000-0000A45A0000}"/>
    <cellStyle name="Input 2 2 4 2 3 4 4" xfId="37766" xr:uid="{00000000-0005-0000-0000-0000A55A0000}"/>
    <cellStyle name="Input 2 2 4 2 3 5" xfId="21088" xr:uid="{00000000-0005-0000-0000-0000A65A0000}"/>
    <cellStyle name="Input 2 2 4 2 3 5 2" xfId="46625" xr:uid="{00000000-0005-0000-0000-0000A75A0000}"/>
    <cellStyle name="Input 2 2 4 2 3 5 3" xfId="50531" xr:uid="{00000000-0005-0000-0000-0000A85A0000}"/>
    <cellStyle name="Input 2 2 4 2 3 5 4" xfId="38494" xr:uid="{00000000-0005-0000-0000-0000A95A0000}"/>
    <cellStyle name="Input 2 2 4 2 3 6" xfId="21741" xr:uid="{00000000-0005-0000-0000-0000AA5A0000}"/>
    <cellStyle name="Input 2 2 4 2 3 6 2" xfId="47278" xr:uid="{00000000-0005-0000-0000-0000AB5A0000}"/>
    <cellStyle name="Input 2 2 4 2 3 6 3" xfId="51184" xr:uid="{00000000-0005-0000-0000-0000AC5A0000}"/>
    <cellStyle name="Input 2 2 4 2 3 7" xfId="41081" xr:uid="{00000000-0005-0000-0000-0000AD5A0000}"/>
    <cellStyle name="Input 2 2 4 2 3 8" xfId="39187" xr:uid="{00000000-0005-0000-0000-0000AE5A0000}"/>
    <cellStyle name="Input 2 2 4 2 4" xfId="14845" xr:uid="{00000000-0005-0000-0000-0000AF5A0000}"/>
    <cellStyle name="Input 2 2 4 2 4 2" xfId="42961" xr:uid="{00000000-0005-0000-0000-0000B05A0000}"/>
    <cellStyle name="Input 2 2 4 2 4 3" xfId="40528" xr:uid="{00000000-0005-0000-0000-0000B15A0000}"/>
    <cellStyle name="Input 2 2 4 2 4 4" xfId="32480" xr:uid="{00000000-0005-0000-0000-0000B25A0000}"/>
    <cellStyle name="Input 2 2 4 2 5" xfId="13111" xr:uid="{00000000-0005-0000-0000-0000B35A0000}"/>
    <cellStyle name="Input 2 2 4 2 5 2" xfId="42332" xr:uid="{00000000-0005-0000-0000-0000B45A0000}"/>
    <cellStyle name="Input 2 2 4 2 5 3" xfId="39545" xr:uid="{00000000-0005-0000-0000-0000B55A0000}"/>
    <cellStyle name="Input 2 2 4 2 5 4" xfId="30760" xr:uid="{00000000-0005-0000-0000-0000B65A0000}"/>
    <cellStyle name="Input 2 2 4 2 6" xfId="11172" xr:uid="{00000000-0005-0000-0000-0000B75A0000}"/>
    <cellStyle name="Input 2 2 4 2 6 2" xfId="41295" xr:uid="{00000000-0005-0000-0000-0000B85A0000}"/>
    <cellStyle name="Input 2 2 4 2 6 3" xfId="41419" xr:uid="{00000000-0005-0000-0000-0000B95A0000}"/>
    <cellStyle name="Input 2 2 4 2 6 4" xfId="28900" xr:uid="{00000000-0005-0000-0000-0000BA5A0000}"/>
    <cellStyle name="Input 2 2 4 2 7" xfId="19692" xr:uid="{00000000-0005-0000-0000-0000BB5A0000}"/>
    <cellStyle name="Input 2 2 4 2 7 2" xfId="45229" xr:uid="{00000000-0005-0000-0000-0000BC5A0000}"/>
    <cellStyle name="Input 2 2 4 2 7 3" xfId="49135" xr:uid="{00000000-0005-0000-0000-0000BD5A0000}"/>
    <cellStyle name="Input 2 2 4 2 7 4" xfId="37223" xr:uid="{00000000-0005-0000-0000-0000BE5A0000}"/>
    <cellStyle name="Input 2 2 4 2 8" xfId="20315" xr:uid="{00000000-0005-0000-0000-0000BF5A0000}"/>
    <cellStyle name="Input 2 2 4 2 8 2" xfId="45852" xr:uid="{00000000-0005-0000-0000-0000C05A0000}"/>
    <cellStyle name="Input 2 2 4 2 8 3" xfId="49758" xr:uid="{00000000-0005-0000-0000-0000C15A0000}"/>
    <cellStyle name="Input 2 2 4 2 9" xfId="39821" xr:uid="{00000000-0005-0000-0000-0000C25A0000}"/>
    <cellStyle name="Input 2 2 4 3" xfId="22445" xr:uid="{00000000-0005-0000-0000-0000C35A0000}"/>
    <cellStyle name="Input 2 2 4 3 2" xfId="47530" xr:uid="{00000000-0005-0000-0000-0000C45A0000}"/>
    <cellStyle name="Input 2 2 4 3 3" xfId="51384" xr:uid="{00000000-0005-0000-0000-0000C55A0000}"/>
    <cellStyle name="Input 2 2 4 3 4" xfId="38834" xr:uid="{00000000-0005-0000-0000-0000C65A0000}"/>
    <cellStyle name="Input 2 2 4 4" xfId="23036" xr:uid="{00000000-0005-0000-0000-0000C75A0000}"/>
    <cellStyle name="Input 2 2 4 4 2" xfId="47637" xr:uid="{00000000-0005-0000-0000-0000C85A0000}"/>
    <cellStyle name="Input 2 2 4 4 3" xfId="51448" xr:uid="{00000000-0005-0000-0000-0000C95A0000}"/>
    <cellStyle name="Input 2 2 4 5" xfId="53051" xr:uid="{00000000-0005-0000-0000-0000CA5A0000}"/>
    <cellStyle name="Input 2 2 5" xfId="4234" xr:uid="{00000000-0005-0000-0000-0000CB5A0000}"/>
    <cellStyle name="Input 2 2 5 2" xfId="10462" xr:uid="{00000000-0005-0000-0000-0000CC5A0000}"/>
    <cellStyle name="Input 2 2 5 2 2" xfId="18255" xr:uid="{00000000-0005-0000-0000-0000CD5A0000}"/>
    <cellStyle name="Input 2 2 5 2 2 2" xfId="43802" xr:uid="{00000000-0005-0000-0000-0000CE5A0000}"/>
    <cellStyle name="Input 2 2 5 2 2 3" xfId="47711" xr:uid="{00000000-0005-0000-0000-0000CF5A0000}"/>
    <cellStyle name="Input 2 2 5 2 2 4" xfId="35892" xr:uid="{00000000-0005-0000-0000-0000D05A0000}"/>
    <cellStyle name="Input 2 2 5 2 3" xfId="13319" xr:uid="{00000000-0005-0000-0000-0000D15A0000}"/>
    <cellStyle name="Input 2 2 5 2 3 2" xfId="42489" xr:uid="{00000000-0005-0000-0000-0000D25A0000}"/>
    <cellStyle name="Input 2 2 5 2 3 3" xfId="42793" xr:uid="{00000000-0005-0000-0000-0000D35A0000}"/>
    <cellStyle name="Input 2 2 5 2 3 4" xfId="30959" xr:uid="{00000000-0005-0000-0000-0000D45A0000}"/>
    <cellStyle name="Input 2 2 5 2 4" xfId="20366" xr:uid="{00000000-0005-0000-0000-0000D55A0000}"/>
    <cellStyle name="Input 2 2 5 2 4 2" xfId="45903" xr:uid="{00000000-0005-0000-0000-0000D65A0000}"/>
    <cellStyle name="Input 2 2 5 2 4 3" xfId="49809" xr:uid="{00000000-0005-0000-0000-0000D75A0000}"/>
    <cellStyle name="Input 2 2 5 2 4 4" xfId="37822" xr:uid="{00000000-0005-0000-0000-0000D85A0000}"/>
    <cellStyle name="Input 2 2 5 2 5" xfId="20668" xr:uid="{00000000-0005-0000-0000-0000D95A0000}"/>
    <cellStyle name="Input 2 2 5 2 5 2" xfId="46205" xr:uid="{00000000-0005-0000-0000-0000DA5A0000}"/>
    <cellStyle name="Input 2 2 5 2 5 3" xfId="50111" xr:uid="{00000000-0005-0000-0000-0000DB5A0000}"/>
    <cellStyle name="Input 2 2 5 2 5 4" xfId="38074" xr:uid="{00000000-0005-0000-0000-0000DC5A0000}"/>
    <cellStyle name="Input 2 2 5 2 6" xfId="21321" xr:uid="{00000000-0005-0000-0000-0000DD5A0000}"/>
    <cellStyle name="Input 2 2 5 2 6 2" xfId="46858" xr:uid="{00000000-0005-0000-0000-0000DE5A0000}"/>
    <cellStyle name="Input 2 2 5 2 6 3" xfId="50764" xr:uid="{00000000-0005-0000-0000-0000DF5A0000}"/>
    <cellStyle name="Input 2 2 5 2 7" xfId="40661" xr:uid="{00000000-0005-0000-0000-0000E05A0000}"/>
    <cellStyle name="Input 2 2 5 2 8" xfId="40606" xr:uid="{00000000-0005-0000-0000-0000E15A0000}"/>
    <cellStyle name="Input 2 2 5 3" xfId="8464" xr:uid="{00000000-0005-0000-0000-0000E25A0000}"/>
    <cellStyle name="Input 2 2 5 3 2" xfId="16260" xr:uid="{00000000-0005-0000-0000-0000E35A0000}"/>
    <cellStyle name="Input 2 2 5 3 2 2" xfId="43411" xr:uid="{00000000-0005-0000-0000-0000E45A0000}"/>
    <cellStyle name="Input 2 2 5 3 2 3" xfId="39628" xr:uid="{00000000-0005-0000-0000-0000E55A0000}"/>
    <cellStyle name="Input 2 2 5 3 2 4" xfId="33895" xr:uid="{00000000-0005-0000-0000-0000E65A0000}"/>
    <cellStyle name="Input 2 2 5 3 3" xfId="13900" xr:uid="{00000000-0005-0000-0000-0000E75A0000}"/>
    <cellStyle name="Input 2 2 5 3 3 2" xfId="42635" xr:uid="{00000000-0005-0000-0000-0000E85A0000}"/>
    <cellStyle name="Input 2 2 5 3 3 3" xfId="39644" xr:uid="{00000000-0005-0000-0000-0000E95A0000}"/>
    <cellStyle name="Input 2 2 5 3 3 4" xfId="31540" xr:uid="{00000000-0005-0000-0000-0000EA5A0000}"/>
    <cellStyle name="Input 2 2 5 3 4" xfId="12686" xr:uid="{00000000-0005-0000-0000-0000EB5A0000}"/>
    <cellStyle name="Input 2 2 5 3 4 2" xfId="42165" xr:uid="{00000000-0005-0000-0000-0000EC5A0000}"/>
    <cellStyle name="Input 2 2 5 3 4 3" xfId="40190" xr:uid="{00000000-0005-0000-0000-0000ED5A0000}"/>
    <cellStyle name="Input 2 2 5 3 4 4" xfId="30347" xr:uid="{00000000-0005-0000-0000-0000EE5A0000}"/>
    <cellStyle name="Input 2 2 5 3 5" xfId="12094" xr:uid="{00000000-0005-0000-0000-0000EF5A0000}"/>
    <cellStyle name="Input 2 2 5 3 5 2" xfId="41839" xr:uid="{00000000-0005-0000-0000-0000F05A0000}"/>
    <cellStyle name="Input 2 2 5 3 5 3" xfId="39138" xr:uid="{00000000-0005-0000-0000-0000F15A0000}"/>
    <cellStyle name="Input 2 2 5 3 5 4" xfId="29767" xr:uid="{00000000-0005-0000-0000-0000F25A0000}"/>
    <cellStyle name="Input 2 2 5 3 6" xfId="19822" xr:uid="{00000000-0005-0000-0000-0000F35A0000}"/>
    <cellStyle name="Input 2 2 5 3 6 2" xfId="45359" xr:uid="{00000000-0005-0000-0000-0000F45A0000}"/>
    <cellStyle name="Input 2 2 5 3 6 3" xfId="49265" xr:uid="{00000000-0005-0000-0000-0000F55A0000}"/>
    <cellStyle name="Input 2 2 5 3 7" xfId="40273" xr:uid="{00000000-0005-0000-0000-0000F65A0000}"/>
    <cellStyle name="Input 2 2 5 3 8" xfId="39229" xr:uid="{00000000-0005-0000-0000-0000F75A0000}"/>
    <cellStyle name="Input 2 2 6" xfId="7054" xr:uid="{00000000-0005-0000-0000-0000F85A0000}"/>
    <cellStyle name="Input 2 2 6 10" xfId="39518" xr:uid="{00000000-0005-0000-0000-0000F95A0000}"/>
    <cellStyle name="Input 2 2 6 2" xfId="10584" xr:uid="{00000000-0005-0000-0000-0000FA5A0000}"/>
    <cellStyle name="Input 2 2 6 2 2" xfId="18377" xr:uid="{00000000-0005-0000-0000-0000FB5A0000}"/>
    <cellStyle name="Input 2 2 6 2 2 2" xfId="43924" xr:uid="{00000000-0005-0000-0000-0000FC5A0000}"/>
    <cellStyle name="Input 2 2 6 2 2 3" xfId="47833" xr:uid="{00000000-0005-0000-0000-0000FD5A0000}"/>
    <cellStyle name="Input 2 2 6 2 2 4" xfId="36014" xr:uid="{00000000-0005-0000-0000-0000FE5A0000}"/>
    <cellStyle name="Input 2 2 6 2 3" xfId="19428" xr:uid="{00000000-0005-0000-0000-0000FF5A0000}"/>
    <cellStyle name="Input 2 2 6 2 3 2" xfId="44965" xr:uid="{00000000-0005-0000-0000-0000005B0000}"/>
    <cellStyle name="Input 2 2 6 2 3 3" xfId="48871" xr:uid="{00000000-0005-0000-0000-0000015B0000}"/>
    <cellStyle name="Input 2 2 6 2 3 4" xfId="36993" xr:uid="{00000000-0005-0000-0000-0000025B0000}"/>
    <cellStyle name="Input 2 2 6 2 4" xfId="20384" xr:uid="{00000000-0005-0000-0000-0000035B0000}"/>
    <cellStyle name="Input 2 2 6 2 4 2" xfId="45921" xr:uid="{00000000-0005-0000-0000-0000045B0000}"/>
    <cellStyle name="Input 2 2 6 2 4 3" xfId="49827" xr:uid="{00000000-0005-0000-0000-0000055B0000}"/>
    <cellStyle name="Input 2 2 6 2 4 4" xfId="37838" xr:uid="{00000000-0005-0000-0000-0000065B0000}"/>
    <cellStyle name="Input 2 2 6 2 5" xfId="20790" xr:uid="{00000000-0005-0000-0000-0000075B0000}"/>
    <cellStyle name="Input 2 2 6 2 5 2" xfId="46327" xr:uid="{00000000-0005-0000-0000-0000085B0000}"/>
    <cellStyle name="Input 2 2 6 2 5 3" xfId="50233" xr:uid="{00000000-0005-0000-0000-0000095B0000}"/>
    <cellStyle name="Input 2 2 6 2 5 4" xfId="38196" xr:uid="{00000000-0005-0000-0000-00000A5B0000}"/>
    <cellStyle name="Input 2 2 6 2 6" xfId="21443" xr:uid="{00000000-0005-0000-0000-00000B5B0000}"/>
    <cellStyle name="Input 2 2 6 2 6 2" xfId="46980" xr:uid="{00000000-0005-0000-0000-00000C5B0000}"/>
    <cellStyle name="Input 2 2 6 2 6 3" xfId="50886" xr:uid="{00000000-0005-0000-0000-00000D5B0000}"/>
    <cellStyle name="Input 2 2 6 2 7" xfId="40783" xr:uid="{00000000-0005-0000-0000-00000E5B0000}"/>
    <cellStyle name="Input 2 2 6 2 8" xfId="43638" xr:uid="{00000000-0005-0000-0000-00000F5B0000}"/>
    <cellStyle name="Input 2 2 6 3" xfId="10879" xr:uid="{00000000-0005-0000-0000-0000105B0000}"/>
    <cellStyle name="Input 2 2 6 3 2" xfId="18672" xr:uid="{00000000-0005-0000-0000-0000115B0000}"/>
    <cellStyle name="Input 2 2 6 3 2 2" xfId="44219" xr:uid="{00000000-0005-0000-0000-0000125B0000}"/>
    <cellStyle name="Input 2 2 6 3 2 3" xfId="48128" xr:uid="{00000000-0005-0000-0000-0000135B0000}"/>
    <cellStyle name="Input 2 2 6 3 2 4" xfId="36309" xr:uid="{00000000-0005-0000-0000-0000145B0000}"/>
    <cellStyle name="Input 2 2 6 3 3" xfId="12176" xr:uid="{00000000-0005-0000-0000-0000155B0000}"/>
    <cellStyle name="Input 2 2 6 3 3 2" xfId="41921" xr:uid="{00000000-0005-0000-0000-0000165B0000}"/>
    <cellStyle name="Input 2 2 6 3 3 3" xfId="40198" xr:uid="{00000000-0005-0000-0000-0000175B0000}"/>
    <cellStyle name="Input 2 2 6 3 3 4" xfId="29848" xr:uid="{00000000-0005-0000-0000-0000185B0000}"/>
    <cellStyle name="Input 2 2 6 3 4" xfId="19512" xr:uid="{00000000-0005-0000-0000-0000195B0000}"/>
    <cellStyle name="Input 2 2 6 3 4 2" xfId="45049" xr:uid="{00000000-0005-0000-0000-00001A5B0000}"/>
    <cellStyle name="Input 2 2 6 3 4 3" xfId="48955" xr:uid="{00000000-0005-0000-0000-00001B5B0000}"/>
    <cellStyle name="Input 2 2 6 3 4 4" xfId="37060" xr:uid="{00000000-0005-0000-0000-00001C5B0000}"/>
    <cellStyle name="Input 2 2 6 3 5" xfId="21085" xr:uid="{00000000-0005-0000-0000-00001D5B0000}"/>
    <cellStyle name="Input 2 2 6 3 5 2" xfId="46622" xr:uid="{00000000-0005-0000-0000-00001E5B0000}"/>
    <cellStyle name="Input 2 2 6 3 5 3" xfId="50528" xr:uid="{00000000-0005-0000-0000-00001F5B0000}"/>
    <cellStyle name="Input 2 2 6 3 5 4" xfId="38491" xr:uid="{00000000-0005-0000-0000-0000205B0000}"/>
    <cellStyle name="Input 2 2 6 3 6" xfId="21738" xr:uid="{00000000-0005-0000-0000-0000215B0000}"/>
    <cellStyle name="Input 2 2 6 3 6 2" xfId="47275" xr:uid="{00000000-0005-0000-0000-0000225B0000}"/>
    <cellStyle name="Input 2 2 6 3 6 3" xfId="51181" xr:uid="{00000000-0005-0000-0000-0000235B0000}"/>
    <cellStyle name="Input 2 2 6 3 7" xfId="41078" xr:uid="{00000000-0005-0000-0000-0000245B0000}"/>
    <cellStyle name="Input 2 2 6 3 8" xfId="43375" xr:uid="{00000000-0005-0000-0000-0000255B0000}"/>
    <cellStyle name="Input 2 2 6 4" xfId="14842" xr:uid="{00000000-0005-0000-0000-0000265B0000}"/>
    <cellStyle name="Input 2 2 6 4 2" xfId="42958" xr:uid="{00000000-0005-0000-0000-0000275B0000}"/>
    <cellStyle name="Input 2 2 6 4 3" xfId="40041" xr:uid="{00000000-0005-0000-0000-0000285B0000}"/>
    <cellStyle name="Input 2 2 6 4 4" xfId="32477" xr:uid="{00000000-0005-0000-0000-0000295B0000}"/>
    <cellStyle name="Input 2 2 6 5" xfId="13108" xr:uid="{00000000-0005-0000-0000-00002A5B0000}"/>
    <cellStyle name="Input 2 2 6 5 2" xfId="42329" xr:uid="{00000000-0005-0000-0000-00002B5B0000}"/>
    <cellStyle name="Input 2 2 6 5 3" xfId="42689" xr:uid="{00000000-0005-0000-0000-00002C5B0000}"/>
    <cellStyle name="Input 2 2 6 5 4" xfId="30757" xr:uid="{00000000-0005-0000-0000-00002D5B0000}"/>
    <cellStyle name="Input 2 2 6 6" xfId="20321" xr:uid="{00000000-0005-0000-0000-00002E5B0000}"/>
    <cellStyle name="Input 2 2 6 6 2" xfId="45858" xr:uid="{00000000-0005-0000-0000-00002F5B0000}"/>
    <cellStyle name="Input 2 2 6 6 3" xfId="49764" xr:uid="{00000000-0005-0000-0000-0000305B0000}"/>
    <cellStyle name="Input 2 2 6 6 4" xfId="37785" xr:uid="{00000000-0005-0000-0000-0000315B0000}"/>
    <cellStyle name="Input 2 2 6 7" xfId="19671" xr:uid="{00000000-0005-0000-0000-0000325B0000}"/>
    <cellStyle name="Input 2 2 6 7 2" xfId="45208" xr:uid="{00000000-0005-0000-0000-0000335B0000}"/>
    <cellStyle name="Input 2 2 6 7 3" xfId="49114" xr:uid="{00000000-0005-0000-0000-0000345B0000}"/>
    <cellStyle name="Input 2 2 6 7 4" xfId="37205" xr:uid="{00000000-0005-0000-0000-0000355B0000}"/>
    <cellStyle name="Input 2 2 6 8" xfId="19499" xr:uid="{00000000-0005-0000-0000-0000365B0000}"/>
    <cellStyle name="Input 2 2 6 8 2" xfId="45036" xr:uid="{00000000-0005-0000-0000-0000375B0000}"/>
    <cellStyle name="Input 2 2 6 8 3" xfId="48942" xr:uid="{00000000-0005-0000-0000-0000385B0000}"/>
    <cellStyle name="Input 2 2 6 9" xfId="39818" xr:uid="{00000000-0005-0000-0000-0000395B0000}"/>
    <cellStyle name="Input 2 2 7" xfId="53048" xr:uid="{00000000-0005-0000-0000-00003A5B0000}"/>
    <cellStyle name="Input 2 2_Sheet1" xfId="1866" xr:uid="{00000000-0005-0000-0000-00003B5B0000}"/>
    <cellStyle name="Input 2 20" xfId="52758" xr:uid="{00000000-0005-0000-0000-00003C5B0000}"/>
    <cellStyle name="Input 2 21" xfId="52742" xr:uid="{00000000-0005-0000-0000-00003D5B0000}"/>
    <cellStyle name="Input 2 22" xfId="52755" xr:uid="{00000000-0005-0000-0000-00003E5B0000}"/>
    <cellStyle name="Input 2 23" xfId="52744" xr:uid="{00000000-0005-0000-0000-00003F5B0000}"/>
    <cellStyle name="Input 2 24" xfId="52777" xr:uid="{00000000-0005-0000-0000-0000405B0000}"/>
    <cellStyle name="Input 2 25" xfId="52740" xr:uid="{00000000-0005-0000-0000-0000415B0000}"/>
    <cellStyle name="Input 2 26" xfId="52753" xr:uid="{00000000-0005-0000-0000-0000425B0000}"/>
    <cellStyle name="Input 2 27" xfId="52779" xr:uid="{00000000-0005-0000-0000-0000435B0000}"/>
    <cellStyle name="Input 2 28" xfId="52819" xr:uid="{00000000-0005-0000-0000-0000445B0000}"/>
    <cellStyle name="Input 2 29" xfId="52797" xr:uid="{00000000-0005-0000-0000-0000455B0000}"/>
    <cellStyle name="Input 2 3" xfId="1867" xr:uid="{00000000-0005-0000-0000-0000465B0000}"/>
    <cellStyle name="Input 2 3 2" xfId="7058" xr:uid="{00000000-0005-0000-0000-0000475B0000}"/>
    <cellStyle name="Input 2 3 2 10" xfId="39822" xr:uid="{00000000-0005-0000-0000-0000485B0000}"/>
    <cellStyle name="Input 2 3 2 11" xfId="39416" xr:uid="{00000000-0005-0000-0000-0000495B0000}"/>
    <cellStyle name="Input 2 3 2 2" xfId="10588" xr:uid="{00000000-0005-0000-0000-00004A5B0000}"/>
    <cellStyle name="Input 2 3 2 2 2" xfId="18381" xr:uid="{00000000-0005-0000-0000-00004B5B0000}"/>
    <cellStyle name="Input 2 3 2 2 2 2" xfId="43928" xr:uid="{00000000-0005-0000-0000-00004C5B0000}"/>
    <cellStyle name="Input 2 3 2 2 2 3" xfId="47837" xr:uid="{00000000-0005-0000-0000-00004D5B0000}"/>
    <cellStyle name="Input 2 3 2 2 2 4" xfId="36018" xr:uid="{00000000-0005-0000-0000-00004E5B0000}"/>
    <cellStyle name="Input 2 3 2 2 3" xfId="19133" xr:uid="{00000000-0005-0000-0000-00004F5B0000}"/>
    <cellStyle name="Input 2 3 2 2 3 2" xfId="44670" xr:uid="{00000000-0005-0000-0000-0000505B0000}"/>
    <cellStyle name="Input 2 3 2 2 3 3" xfId="48576" xr:uid="{00000000-0005-0000-0000-0000515B0000}"/>
    <cellStyle name="Input 2 3 2 2 3 4" xfId="36728" xr:uid="{00000000-0005-0000-0000-0000525B0000}"/>
    <cellStyle name="Input 2 3 2 2 4" xfId="19560" xr:uid="{00000000-0005-0000-0000-0000535B0000}"/>
    <cellStyle name="Input 2 3 2 2 4 2" xfId="45097" xr:uid="{00000000-0005-0000-0000-0000545B0000}"/>
    <cellStyle name="Input 2 3 2 2 4 3" xfId="49003" xr:uid="{00000000-0005-0000-0000-0000555B0000}"/>
    <cellStyle name="Input 2 3 2 2 4 4" xfId="37101" xr:uid="{00000000-0005-0000-0000-0000565B0000}"/>
    <cellStyle name="Input 2 3 2 2 5" xfId="20794" xr:uid="{00000000-0005-0000-0000-0000575B0000}"/>
    <cellStyle name="Input 2 3 2 2 5 2" xfId="46331" xr:uid="{00000000-0005-0000-0000-0000585B0000}"/>
    <cellStyle name="Input 2 3 2 2 5 3" xfId="50237" xr:uid="{00000000-0005-0000-0000-0000595B0000}"/>
    <cellStyle name="Input 2 3 2 2 5 4" xfId="38200" xr:uid="{00000000-0005-0000-0000-00005A5B0000}"/>
    <cellStyle name="Input 2 3 2 2 6" xfId="21447" xr:uid="{00000000-0005-0000-0000-00005B5B0000}"/>
    <cellStyle name="Input 2 3 2 2 6 2" xfId="46984" xr:uid="{00000000-0005-0000-0000-00005C5B0000}"/>
    <cellStyle name="Input 2 3 2 2 6 3" xfId="50890" xr:uid="{00000000-0005-0000-0000-00005D5B0000}"/>
    <cellStyle name="Input 2 3 2 2 7" xfId="40787" xr:uid="{00000000-0005-0000-0000-00005E5B0000}"/>
    <cellStyle name="Input 2 3 2 2 8" xfId="43527" xr:uid="{00000000-0005-0000-0000-00005F5B0000}"/>
    <cellStyle name="Input 2 3 2 3" xfId="10883" xr:uid="{00000000-0005-0000-0000-0000605B0000}"/>
    <cellStyle name="Input 2 3 2 3 2" xfId="18676" xr:uid="{00000000-0005-0000-0000-0000615B0000}"/>
    <cellStyle name="Input 2 3 2 3 2 2" xfId="44223" xr:uid="{00000000-0005-0000-0000-0000625B0000}"/>
    <cellStyle name="Input 2 3 2 3 2 3" xfId="48132" xr:uid="{00000000-0005-0000-0000-0000635B0000}"/>
    <cellStyle name="Input 2 3 2 3 2 4" xfId="36313" xr:uid="{00000000-0005-0000-0000-0000645B0000}"/>
    <cellStyle name="Input 2 3 2 3 3" xfId="13345" xr:uid="{00000000-0005-0000-0000-0000655B0000}"/>
    <cellStyle name="Input 2 3 2 3 3 2" xfId="42515" xr:uid="{00000000-0005-0000-0000-0000665B0000}"/>
    <cellStyle name="Input 2 3 2 3 3 3" xfId="40322" xr:uid="{00000000-0005-0000-0000-0000675B0000}"/>
    <cellStyle name="Input 2 3 2 3 3 4" xfId="30985" xr:uid="{00000000-0005-0000-0000-0000685B0000}"/>
    <cellStyle name="Input 2 3 2 3 4" xfId="11799" xr:uid="{00000000-0005-0000-0000-0000695B0000}"/>
    <cellStyle name="Input 2 3 2 3 4 2" xfId="41749" xr:uid="{00000000-0005-0000-0000-00006A5B0000}"/>
    <cellStyle name="Input 2 3 2 3 4 3" xfId="39150" xr:uid="{00000000-0005-0000-0000-00006B5B0000}"/>
    <cellStyle name="Input 2 3 2 3 4 4" xfId="29485" xr:uid="{00000000-0005-0000-0000-00006C5B0000}"/>
    <cellStyle name="Input 2 3 2 3 5" xfId="21089" xr:uid="{00000000-0005-0000-0000-00006D5B0000}"/>
    <cellStyle name="Input 2 3 2 3 5 2" xfId="46626" xr:uid="{00000000-0005-0000-0000-00006E5B0000}"/>
    <cellStyle name="Input 2 3 2 3 5 3" xfId="50532" xr:uid="{00000000-0005-0000-0000-00006F5B0000}"/>
    <cellStyle name="Input 2 3 2 3 5 4" xfId="38495" xr:uid="{00000000-0005-0000-0000-0000705B0000}"/>
    <cellStyle name="Input 2 3 2 3 6" xfId="21742" xr:uid="{00000000-0005-0000-0000-0000715B0000}"/>
    <cellStyle name="Input 2 3 2 3 6 2" xfId="47279" xr:uid="{00000000-0005-0000-0000-0000725B0000}"/>
    <cellStyle name="Input 2 3 2 3 6 3" xfId="51185" xr:uid="{00000000-0005-0000-0000-0000735B0000}"/>
    <cellStyle name="Input 2 3 2 3 7" xfId="41082" xr:uid="{00000000-0005-0000-0000-0000745B0000}"/>
    <cellStyle name="Input 2 3 2 3 8" xfId="41428" xr:uid="{00000000-0005-0000-0000-0000755B0000}"/>
    <cellStyle name="Input 2 3 2 4" xfId="14846" xr:uid="{00000000-0005-0000-0000-0000765B0000}"/>
    <cellStyle name="Input 2 3 2 4 2" xfId="42962" xr:uid="{00000000-0005-0000-0000-0000775B0000}"/>
    <cellStyle name="Input 2 3 2 4 3" xfId="39636" xr:uid="{00000000-0005-0000-0000-0000785B0000}"/>
    <cellStyle name="Input 2 3 2 4 4" xfId="32481" xr:uid="{00000000-0005-0000-0000-0000795B0000}"/>
    <cellStyle name="Input 2 3 2 5" xfId="13112" xr:uid="{00000000-0005-0000-0000-00007A5B0000}"/>
    <cellStyle name="Input 2 3 2 5 2" xfId="42333" xr:uid="{00000000-0005-0000-0000-00007B5B0000}"/>
    <cellStyle name="Input 2 3 2 5 3" xfId="42555" xr:uid="{00000000-0005-0000-0000-00007C5B0000}"/>
    <cellStyle name="Input 2 3 2 5 4" xfId="30761" xr:uid="{00000000-0005-0000-0000-00007D5B0000}"/>
    <cellStyle name="Input 2 3 2 6" xfId="19157" xr:uid="{00000000-0005-0000-0000-00007E5B0000}"/>
    <cellStyle name="Input 2 3 2 6 2" xfId="44694" xr:uid="{00000000-0005-0000-0000-00007F5B0000}"/>
    <cellStyle name="Input 2 3 2 6 3" xfId="48600" xr:uid="{00000000-0005-0000-0000-0000805B0000}"/>
    <cellStyle name="Input 2 3 2 6 4" xfId="36749" xr:uid="{00000000-0005-0000-0000-0000815B0000}"/>
    <cellStyle name="Input 2 3 2 7" xfId="20517" xr:uid="{00000000-0005-0000-0000-0000825B0000}"/>
    <cellStyle name="Input 2 3 2 7 2" xfId="46054" xr:uid="{00000000-0005-0000-0000-0000835B0000}"/>
    <cellStyle name="Input 2 3 2 7 3" xfId="49960" xr:uid="{00000000-0005-0000-0000-0000845B0000}"/>
    <cellStyle name="Input 2 3 2 7 4" xfId="37951" xr:uid="{00000000-0005-0000-0000-0000855B0000}"/>
    <cellStyle name="Input 2 3 2 8" xfId="11377" xr:uid="{00000000-0005-0000-0000-0000865B0000}"/>
    <cellStyle name="Input 2 3 2 8 2" xfId="41413" xr:uid="{00000000-0005-0000-0000-0000875B0000}"/>
    <cellStyle name="Input 2 3 2 8 3" xfId="40220" xr:uid="{00000000-0005-0000-0000-0000885B0000}"/>
    <cellStyle name="Input 2 3 2 9" xfId="22447" xr:uid="{00000000-0005-0000-0000-0000895B0000}"/>
    <cellStyle name="Input 2 3 3" xfId="22924" xr:uid="{00000000-0005-0000-0000-00008A5B0000}"/>
    <cellStyle name="Input 2 3 3 2" xfId="23064" xr:uid="{00000000-0005-0000-0000-00008B5B0000}"/>
    <cellStyle name="Input 2 3 3 2 2" xfId="47664" xr:uid="{00000000-0005-0000-0000-00008C5B0000}"/>
    <cellStyle name="Input 2 3 3 2 3" xfId="51475" xr:uid="{00000000-0005-0000-0000-00008D5B0000}"/>
    <cellStyle name="Input 2 3 3 3" xfId="47620" xr:uid="{00000000-0005-0000-0000-00008E5B0000}"/>
    <cellStyle name="Input 2 3 3 4" xfId="51435" xr:uid="{00000000-0005-0000-0000-00008F5B0000}"/>
    <cellStyle name="Input 2 3 3 5" xfId="53053" xr:uid="{00000000-0005-0000-0000-0000905B0000}"/>
    <cellStyle name="Input 2 3 4" xfId="22446" xr:uid="{00000000-0005-0000-0000-0000915B0000}"/>
    <cellStyle name="Input 2 3 5" xfId="53052" xr:uid="{00000000-0005-0000-0000-0000925B0000}"/>
    <cellStyle name="Input 2 30" xfId="52822" xr:uid="{00000000-0005-0000-0000-0000935B0000}"/>
    <cellStyle name="Input 2 31" xfId="52837" xr:uid="{00000000-0005-0000-0000-0000945B0000}"/>
    <cellStyle name="Input 2 32" xfId="52782" xr:uid="{00000000-0005-0000-0000-0000955B0000}"/>
    <cellStyle name="Input 2 33" xfId="52793" xr:uid="{00000000-0005-0000-0000-0000965B0000}"/>
    <cellStyle name="Input 2 34" xfId="52817" xr:uid="{00000000-0005-0000-0000-0000975B0000}"/>
    <cellStyle name="Input 2 35" xfId="52834" xr:uid="{00000000-0005-0000-0000-0000985B0000}"/>
    <cellStyle name="Input 2 36" xfId="52784" xr:uid="{00000000-0005-0000-0000-0000995B0000}"/>
    <cellStyle name="Input 2 37" xfId="52836" xr:uid="{00000000-0005-0000-0000-00009A5B0000}"/>
    <cellStyle name="Input 2 38" xfId="52825" xr:uid="{00000000-0005-0000-0000-00009B5B0000}"/>
    <cellStyle name="Input 2 39" xfId="52799" xr:uid="{00000000-0005-0000-0000-00009C5B0000}"/>
    <cellStyle name="Input 2 4" xfId="1868" xr:uid="{00000000-0005-0000-0000-00009D5B0000}"/>
    <cellStyle name="Input 2 4 2" xfId="7059" xr:uid="{00000000-0005-0000-0000-00009E5B0000}"/>
    <cellStyle name="Input 2 4 2 10" xfId="39251" xr:uid="{00000000-0005-0000-0000-00009F5B0000}"/>
    <cellStyle name="Input 2 4 2 11" xfId="53055" xr:uid="{00000000-0005-0000-0000-0000A05B0000}"/>
    <cellStyle name="Input 2 4 2 2" xfId="10589" xr:uid="{00000000-0005-0000-0000-0000A15B0000}"/>
    <cellStyle name="Input 2 4 2 2 2" xfId="18382" xr:uid="{00000000-0005-0000-0000-0000A25B0000}"/>
    <cellStyle name="Input 2 4 2 2 2 2" xfId="43929" xr:uid="{00000000-0005-0000-0000-0000A35B0000}"/>
    <cellStyle name="Input 2 4 2 2 2 3" xfId="47838" xr:uid="{00000000-0005-0000-0000-0000A45B0000}"/>
    <cellStyle name="Input 2 4 2 2 2 4" xfId="36019" xr:uid="{00000000-0005-0000-0000-0000A55B0000}"/>
    <cellStyle name="Input 2 4 2 2 3" xfId="19752" xr:uid="{00000000-0005-0000-0000-0000A65B0000}"/>
    <cellStyle name="Input 2 4 2 2 3 2" xfId="45289" xr:uid="{00000000-0005-0000-0000-0000A75B0000}"/>
    <cellStyle name="Input 2 4 2 2 3 3" xfId="49195" xr:uid="{00000000-0005-0000-0000-0000A85B0000}"/>
    <cellStyle name="Input 2 4 2 2 3 4" xfId="37279" xr:uid="{00000000-0005-0000-0000-0000A95B0000}"/>
    <cellStyle name="Input 2 4 2 2 4" xfId="19259" xr:uid="{00000000-0005-0000-0000-0000AA5B0000}"/>
    <cellStyle name="Input 2 4 2 2 4 2" xfId="44796" xr:uid="{00000000-0005-0000-0000-0000AB5B0000}"/>
    <cellStyle name="Input 2 4 2 2 4 3" xfId="48702" xr:uid="{00000000-0005-0000-0000-0000AC5B0000}"/>
    <cellStyle name="Input 2 4 2 2 4 4" xfId="36837" xr:uid="{00000000-0005-0000-0000-0000AD5B0000}"/>
    <cellStyle name="Input 2 4 2 2 5" xfId="20795" xr:uid="{00000000-0005-0000-0000-0000AE5B0000}"/>
    <cellStyle name="Input 2 4 2 2 5 2" xfId="46332" xr:uid="{00000000-0005-0000-0000-0000AF5B0000}"/>
    <cellStyle name="Input 2 4 2 2 5 3" xfId="50238" xr:uid="{00000000-0005-0000-0000-0000B05B0000}"/>
    <cellStyle name="Input 2 4 2 2 5 4" xfId="38201" xr:uid="{00000000-0005-0000-0000-0000B15B0000}"/>
    <cellStyle name="Input 2 4 2 2 6" xfId="21448" xr:uid="{00000000-0005-0000-0000-0000B25B0000}"/>
    <cellStyle name="Input 2 4 2 2 6 2" xfId="46985" xr:uid="{00000000-0005-0000-0000-0000B35B0000}"/>
    <cellStyle name="Input 2 4 2 2 6 3" xfId="50891" xr:uid="{00000000-0005-0000-0000-0000B45B0000}"/>
    <cellStyle name="Input 2 4 2 2 7" xfId="40788" xr:uid="{00000000-0005-0000-0000-0000B55B0000}"/>
    <cellStyle name="Input 2 4 2 2 8" xfId="40390" xr:uid="{00000000-0005-0000-0000-0000B65B0000}"/>
    <cellStyle name="Input 2 4 2 3" xfId="10884" xr:uid="{00000000-0005-0000-0000-0000B75B0000}"/>
    <cellStyle name="Input 2 4 2 3 2" xfId="18677" xr:uid="{00000000-0005-0000-0000-0000B85B0000}"/>
    <cellStyle name="Input 2 4 2 3 2 2" xfId="44224" xr:uid="{00000000-0005-0000-0000-0000B95B0000}"/>
    <cellStyle name="Input 2 4 2 3 2 3" xfId="48133" xr:uid="{00000000-0005-0000-0000-0000BA5B0000}"/>
    <cellStyle name="Input 2 4 2 3 2 4" xfId="36314" xr:uid="{00000000-0005-0000-0000-0000BB5B0000}"/>
    <cellStyle name="Input 2 4 2 3 3" xfId="13924" xr:uid="{00000000-0005-0000-0000-0000BC5B0000}"/>
    <cellStyle name="Input 2 4 2 3 3 2" xfId="42659" xr:uid="{00000000-0005-0000-0000-0000BD5B0000}"/>
    <cellStyle name="Input 2 4 2 3 3 3" xfId="43567" xr:uid="{00000000-0005-0000-0000-0000BE5B0000}"/>
    <cellStyle name="Input 2 4 2 3 3 4" xfId="31560" xr:uid="{00000000-0005-0000-0000-0000BF5B0000}"/>
    <cellStyle name="Input 2 4 2 3 4" xfId="20297" xr:uid="{00000000-0005-0000-0000-0000C05B0000}"/>
    <cellStyle name="Input 2 4 2 3 4 2" xfId="45834" xr:uid="{00000000-0005-0000-0000-0000C15B0000}"/>
    <cellStyle name="Input 2 4 2 3 4 3" xfId="49740" xr:uid="{00000000-0005-0000-0000-0000C25B0000}"/>
    <cellStyle name="Input 2 4 2 3 4 4" xfId="37763" xr:uid="{00000000-0005-0000-0000-0000C35B0000}"/>
    <cellStyle name="Input 2 4 2 3 5" xfId="21090" xr:uid="{00000000-0005-0000-0000-0000C45B0000}"/>
    <cellStyle name="Input 2 4 2 3 5 2" xfId="46627" xr:uid="{00000000-0005-0000-0000-0000C55B0000}"/>
    <cellStyle name="Input 2 4 2 3 5 3" xfId="50533" xr:uid="{00000000-0005-0000-0000-0000C65B0000}"/>
    <cellStyle name="Input 2 4 2 3 5 4" xfId="38496" xr:uid="{00000000-0005-0000-0000-0000C75B0000}"/>
    <cellStyle name="Input 2 4 2 3 6" xfId="21743" xr:uid="{00000000-0005-0000-0000-0000C85B0000}"/>
    <cellStyle name="Input 2 4 2 3 6 2" xfId="47280" xr:uid="{00000000-0005-0000-0000-0000C95B0000}"/>
    <cellStyle name="Input 2 4 2 3 6 3" xfId="51186" xr:uid="{00000000-0005-0000-0000-0000CA5B0000}"/>
    <cellStyle name="Input 2 4 2 3 7" xfId="41083" xr:uid="{00000000-0005-0000-0000-0000CB5B0000}"/>
    <cellStyle name="Input 2 4 2 3 8" xfId="43231" xr:uid="{00000000-0005-0000-0000-0000CC5B0000}"/>
    <cellStyle name="Input 2 4 2 4" xfId="14847" xr:uid="{00000000-0005-0000-0000-0000CD5B0000}"/>
    <cellStyle name="Input 2 4 2 4 2" xfId="42963" xr:uid="{00000000-0005-0000-0000-0000CE5B0000}"/>
    <cellStyle name="Input 2 4 2 4 3" xfId="42672" xr:uid="{00000000-0005-0000-0000-0000CF5B0000}"/>
    <cellStyle name="Input 2 4 2 4 4" xfId="32482" xr:uid="{00000000-0005-0000-0000-0000D05B0000}"/>
    <cellStyle name="Input 2 4 2 5" xfId="13113" xr:uid="{00000000-0005-0000-0000-0000D15B0000}"/>
    <cellStyle name="Input 2 4 2 5 2" xfId="42334" xr:uid="{00000000-0005-0000-0000-0000D25B0000}"/>
    <cellStyle name="Input 2 4 2 5 3" xfId="43466" xr:uid="{00000000-0005-0000-0000-0000D35B0000}"/>
    <cellStyle name="Input 2 4 2 5 4" xfId="30762" xr:uid="{00000000-0005-0000-0000-0000D45B0000}"/>
    <cellStyle name="Input 2 4 2 6" xfId="12040" xr:uid="{00000000-0005-0000-0000-0000D55B0000}"/>
    <cellStyle name="Input 2 4 2 6 2" xfId="41796" xr:uid="{00000000-0005-0000-0000-0000D65B0000}"/>
    <cellStyle name="Input 2 4 2 6 3" xfId="40559" xr:uid="{00000000-0005-0000-0000-0000D75B0000}"/>
    <cellStyle name="Input 2 4 2 6 4" xfId="29719" xr:uid="{00000000-0005-0000-0000-0000D85B0000}"/>
    <cellStyle name="Input 2 4 2 7" xfId="20076" xr:uid="{00000000-0005-0000-0000-0000D95B0000}"/>
    <cellStyle name="Input 2 4 2 7 2" xfId="45613" xr:uid="{00000000-0005-0000-0000-0000DA5B0000}"/>
    <cellStyle name="Input 2 4 2 7 3" xfId="49519" xr:uid="{00000000-0005-0000-0000-0000DB5B0000}"/>
    <cellStyle name="Input 2 4 2 7 4" xfId="37570" xr:uid="{00000000-0005-0000-0000-0000DC5B0000}"/>
    <cellStyle name="Input 2 4 2 8" xfId="19016" xr:uid="{00000000-0005-0000-0000-0000DD5B0000}"/>
    <cellStyle name="Input 2 4 2 8 2" xfId="44553" xr:uid="{00000000-0005-0000-0000-0000DE5B0000}"/>
    <cellStyle name="Input 2 4 2 8 3" xfId="48459" xr:uid="{00000000-0005-0000-0000-0000DF5B0000}"/>
    <cellStyle name="Input 2 4 2 9" xfId="39823" xr:uid="{00000000-0005-0000-0000-0000E05B0000}"/>
    <cellStyle name="Input 2 4 3" xfId="22448" xr:uid="{00000000-0005-0000-0000-0000E15B0000}"/>
    <cellStyle name="Input 2 4 4" xfId="53054" xr:uid="{00000000-0005-0000-0000-0000E25B0000}"/>
    <cellStyle name="Input 2 40" xfId="52839" xr:uid="{00000000-0005-0000-0000-0000E35B0000}"/>
    <cellStyle name="Input 2 41" xfId="52801" xr:uid="{00000000-0005-0000-0000-0000E45B0000}"/>
    <cellStyle name="Input 2 42" xfId="52843" xr:uid="{00000000-0005-0000-0000-0000E55B0000}"/>
    <cellStyle name="Input 2 43" xfId="52803" xr:uid="{00000000-0005-0000-0000-0000E65B0000}"/>
    <cellStyle name="Input 2 44" xfId="52789" xr:uid="{00000000-0005-0000-0000-0000E75B0000}"/>
    <cellStyle name="Input 2 45" xfId="52881" xr:uid="{00000000-0005-0000-0000-0000E85B0000}"/>
    <cellStyle name="Input 2 46" xfId="52860" xr:uid="{00000000-0005-0000-0000-0000E95B0000}"/>
    <cellStyle name="Input 2 47" xfId="52879" xr:uid="{00000000-0005-0000-0000-0000EA5B0000}"/>
    <cellStyle name="Input 2 48" xfId="52858" xr:uid="{00000000-0005-0000-0000-0000EB5B0000}"/>
    <cellStyle name="Input 2 49" xfId="52877" xr:uid="{00000000-0005-0000-0000-0000EC5B0000}"/>
    <cellStyle name="Input 2 5" xfId="1869" xr:uid="{00000000-0005-0000-0000-0000ED5B0000}"/>
    <cellStyle name="Input 2 5 2" xfId="7060" xr:uid="{00000000-0005-0000-0000-0000EE5B0000}"/>
    <cellStyle name="Input 2 5 2 10" xfId="47603" xr:uid="{00000000-0005-0000-0000-0000EF5B0000}"/>
    <cellStyle name="Input 2 5 2 2" xfId="10590" xr:uid="{00000000-0005-0000-0000-0000F05B0000}"/>
    <cellStyle name="Input 2 5 2 2 2" xfId="18383" xr:uid="{00000000-0005-0000-0000-0000F15B0000}"/>
    <cellStyle name="Input 2 5 2 2 2 2" xfId="43930" xr:uid="{00000000-0005-0000-0000-0000F25B0000}"/>
    <cellStyle name="Input 2 5 2 2 2 3" xfId="47839" xr:uid="{00000000-0005-0000-0000-0000F35B0000}"/>
    <cellStyle name="Input 2 5 2 2 2 4" xfId="36020" xr:uid="{00000000-0005-0000-0000-0000F45B0000}"/>
    <cellStyle name="Input 2 5 2 2 3" xfId="11497" xr:uid="{00000000-0005-0000-0000-0000F55B0000}"/>
    <cellStyle name="Input 2 5 2 2 3 2" xfId="41508" xr:uid="{00000000-0005-0000-0000-0000F65B0000}"/>
    <cellStyle name="Input 2 5 2 2 3 3" xfId="40076" xr:uid="{00000000-0005-0000-0000-0000F75B0000}"/>
    <cellStyle name="Input 2 5 2 2 3 4" xfId="29212" xr:uid="{00000000-0005-0000-0000-0000F85B0000}"/>
    <cellStyle name="Input 2 5 2 2 4" xfId="19690" xr:uid="{00000000-0005-0000-0000-0000F95B0000}"/>
    <cellStyle name="Input 2 5 2 2 4 2" xfId="45227" xr:uid="{00000000-0005-0000-0000-0000FA5B0000}"/>
    <cellStyle name="Input 2 5 2 2 4 3" xfId="49133" xr:uid="{00000000-0005-0000-0000-0000FB5B0000}"/>
    <cellStyle name="Input 2 5 2 2 4 4" xfId="37221" xr:uid="{00000000-0005-0000-0000-0000FC5B0000}"/>
    <cellStyle name="Input 2 5 2 2 5" xfId="20796" xr:uid="{00000000-0005-0000-0000-0000FD5B0000}"/>
    <cellStyle name="Input 2 5 2 2 5 2" xfId="46333" xr:uid="{00000000-0005-0000-0000-0000FE5B0000}"/>
    <cellStyle name="Input 2 5 2 2 5 3" xfId="50239" xr:uid="{00000000-0005-0000-0000-0000FF5B0000}"/>
    <cellStyle name="Input 2 5 2 2 5 4" xfId="38202" xr:uid="{00000000-0005-0000-0000-0000005C0000}"/>
    <cellStyle name="Input 2 5 2 2 6" xfId="21449" xr:uid="{00000000-0005-0000-0000-0000015C0000}"/>
    <cellStyle name="Input 2 5 2 2 6 2" xfId="46986" xr:uid="{00000000-0005-0000-0000-0000025C0000}"/>
    <cellStyle name="Input 2 5 2 2 6 3" xfId="50892" xr:uid="{00000000-0005-0000-0000-0000035C0000}"/>
    <cellStyle name="Input 2 5 2 2 7" xfId="40789" xr:uid="{00000000-0005-0000-0000-0000045C0000}"/>
    <cellStyle name="Input 2 5 2 2 8" xfId="39502" xr:uid="{00000000-0005-0000-0000-0000055C0000}"/>
    <cellStyle name="Input 2 5 2 3" xfId="10885" xr:uid="{00000000-0005-0000-0000-0000065C0000}"/>
    <cellStyle name="Input 2 5 2 3 2" xfId="18678" xr:uid="{00000000-0005-0000-0000-0000075C0000}"/>
    <cellStyle name="Input 2 5 2 3 2 2" xfId="44225" xr:uid="{00000000-0005-0000-0000-0000085C0000}"/>
    <cellStyle name="Input 2 5 2 3 2 3" xfId="48134" xr:uid="{00000000-0005-0000-0000-0000095C0000}"/>
    <cellStyle name="Input 2 5 2 3 2 4" xfId="36315" xr:uid="{00000000-0005-0000-0000-00000A5C0000}"/>
    <cellStyle name="Input 2 5 2 3 3" xfId="13342" xr:uid="{00000000-0005-0000-0000-00000B5C0000}"/>
    <cellStyle name="Input 2 5 2 3 3 2" xfId="42512" xr:uid="{00000000-0005-0000-0000-00000C5C0000}"/>
    <cellStyle name="Input 2 5 2 3 3 3" xfId="39540" xr:uid="{00000000-0005-0000-0000-00000D5C0000}"/>
    <cellStyle name="Input 2 5 2 3 3 4" xfId="30982" xr:uid="{00000000-0005-0000-0000-00000E5C0000}"/>
    <cellStyle name="Input 2 5 2 3 4" xfId="11617" xr:uid="{00000000-0005-0000-0000-00000F5C0000}"/>
    <cellStyle name="Input 2 5 2 3 4 2" xfId="41628" xr:uid="{00000000-0005-0000-0000-0000105C0000}"/>
    <cellStyle name="Input 2 5 2 3 4 3" xfId="40563" xr:uid="{00000000-0005-0000-0000-0000115C0000}"/>
    <cellStyle name="Input 2 5 2 3 4 4" xfId="29320" xr:uid="{00000000-0005-0000-0000-0000125C0000}"/>
    <cellStyle name="Input 2 5 2 3 5" xfId="21091" xr:uid="{00000000-0005-0000-0000-0000135C0000}"/>
    <cellStyle name="Input 2 5 2 3 5 2" xfId="46628" xr:uid="{00000000-0005-0000-0000-0000145C0000}"/>
    <cellStyle name="Input 2 5 2 3 5 3" xfId="50534" xr:uid="{00000000-0005-0000-0000-0000155C0000}"/>
    <cellStyle name="Input 2 5 2 3 5 4" xfId="38497" xr:uid="{00000000-0005-0000-0000-0000165C0000}"/>
    <cellStyle name="Input 2 5 2 3 6" xfId="21744" xr:uid="{00000000-0005-0000-0000-0000175C0000}"/>
    <cellStyle name="Input 2 5 2 3 6 2" xfId="47281" xr:uid="{00000000-0005-0000-0000-0000185C0000}"/>
    <cellStyle name="Input 2 5 2 3 6 3" xfId="51187" xr:uid="{00000000-0005-0000-0000-0000195C0000}"/>
    <cellStyle name="Input 2 5 2 3 7" xfId="41084" xr:uid="{00000000-0005-0000-0000-00001A5C0000}"/>
    <cellStyle name="Input 2 5 2 3 8" xfId="40090" xr:uid="{00000000-0005-0000-0000-00001B5C0000}"/>
    <cellStyle name="Input 2 5 2 4" xfId="14848" xr:uid="{00000000-0005-0000-0000-00001C5C0000}"/>
    <cellStyle name="Input 2 5 2 4 2" xfId="42964" xr:uid="{00000000-0005-0000-0000-00001D5C0000}"/>
    <cellStyle name="Input 2 5 2 4 3" xfId="43560" xr:uid="{00000000-0005-0000-0000-00001E5C0000}"/>
    <cellStyle name="Input 2 5 2 4 4" xfId="32483" xr:uid="{00000000-0005-0000-0000-00001F5C0000}"/>
    <cellStyle name="Input 2 5 2 5" xfId="13114" xr:uid="{00000000-0005-0000-0000-0000205C0000}"/>
    <cellStyle name="Input 2 5 2 5 2" xfId="42335" xr:uid="{00000000-0005-0000-0000-0000215C0000}"/>
    <cellStyle name="Input 2 5 2 5 3" xfId="40328" xr:uid="{00000000-0005-0000-0000-0000225C0000}"/>
    <cellStyle name="Input 2 5 2 5 4" xfId="30763" xr:uid="{00000000-0005-0000-0000-0000235C0000}"/>
    <cellStyle name="Input 2 5 2 6" xfId="13317" xr:uid="{00000000-0005-0000-0000-0000245C0000}"/>
    <cellStyle name="Input 2 5 2 6 2" xfId="42487" xr:uid="{00000000-0005-0000-0000-0000255C0000}"/>
    <cellStyle name="Input 2 5 2 6 3" xfId="43313" xr:uid="{00000000-0005-0000-0000-0000265C0000}"/>
    <cellStyle name="Input 2 5 2 6 4" xfId="30957" xr:uid="{00000000-0005-0000-0000-0000275C0000}"/>
    <cellStyle name="Input 2 5 2 7" xfId="19673" xr:uid="{00000000-0005-0000-0000-0000285C0000}"/>
    <cellStyle name="Input 2 5 2 7 2" xfId="45210" xr:uid="{00000000-0005-0000-0000-0000295C0000}"/>
    <cellStyle name="Input 2 5 2 7 3" xfId="49116" xr:uid="{00000000-0005-0000-0000-00002A5C0000}"/>
    <cellStyle name="Input 2 5 2 7 4" xfId="37206" xr:uid="{00000000-0005-0000-0000-00002B5C0000}"/>
    <cellStyle name="Input 2 5 2 8" xfId="20208" xr:uid="{00000000-0005-0000-0000-00002C5C0000}"/>
    <cellStyle name="Input 2 5 2 8 2" xfId="45745" xr:uid="{00000000-0005-0000-0000-00002D5C0000}"/>
    <cellStyle name="Input 2 5 2 8 3" xfId="49651" xr:uid="{00000000-0005-0000-0000-00002E5C0000}"/>
    <cellStyle name="Input 2 5 2 9" xfId="39824" xr:uid="{00000000-0005-0000-0000-00002F5C0000}"/>
    <cellStyle name="Input 2 5 3" xfId="53056" xr:uid="{00000000-0005-0000-0000-0000305C0000}"/>
    <cellStyle name="Input 2 50" xfId="52892" xr:uid="{00000000-0005-0000-0000-0000315C0000}"/>
    <cellStyle name="Input 2 51" xfId="52897" xr:uid="{00000000-0005-0000-0000-0000325C0000}"/>
    <cellStyle name="Input 2 52" xfId="52891" xr:uid="{00000000-0005-0000-0000-0000335C0000}"/>
    <cellStyle name="Input 2 53" xfId="52884" xr:uid="{00000000-0005-0000-0000-0000345C0000}"/>
    <cellStyle name="Input 2 54" xfId="52865" xr:uid="{00000000-0005-0000-0000-0000355C0000}"/>
    <cellStyle name="Input 2 55" xfId="52855" xr:uid="{00000000-0005-0000-0000-0000365C0000}"/>
    <cellStyle name="Input 2 56" xfId="52863" xr:uid="{00000000-0005-0000-0000-0000375C0000}"/>
    <cellStyle name="Input 2 57" xfId="52850" xr:uid="{00000000-0005-0000-0000-0000385C0000}"/>
    <cellStyle name="Input 2 58" xfId="52903" xr:uid="{00000000-0005-0000-0000-0000395C0000}"/>
    <cellStyle name="Input 2 59" xfId="53043" xr:uid="{00000000-0005-0000-0000-00003A5C0000}"/>
    <cellStyle name="Input 2 6" xfId="1870" xr:uid="{00000000-0005-0000-0000-00003B5C0000}"/>
    <cellStyle name="Input 2 6 2" xfId="7061" xr:uid="{00000000-0005-0000-0000-00003C5C0000}"/>
    <cellStyle name="Input 2 6 2 10" xfId="41727" xr:uid="{00000000-0005-0000-0000-00003D5C0000}"/>
    <cellStyle name="Input 2 6 2 2" xfId="10591" xr:uid="{00000000-0005-0000-0000-00003E5C0000}"/>
    <cellStyle name="Input 2 6 2 2 2" xfId="18384" xr:uid="{00000000-0005-0000-0000-00003F5C0000}"/>
    <cellStyle name="Input 2 6 2 2 2 2" xfId="43931" xr:uid="{00000000-0005-0000-0000-0000405C0000}"/>
    <cellStyle name="Input 2 6 2 2 2 3" xfId="47840" xr:uid="{00000000-0005-0000-0000-0000415C0000}"/>
    <cellStyle name="Input 2 6 2 2 2 4" xfId="36021" xr:uid="{00000000-0005-0000-0000-0000425C0000}"/>
    <cellStyle name="Input 2 6 2 2 3" xfId="19753" xr:uid="{00000000-0005-0000-0000-0000435C0000}"/>
    <cellStyle name="Input 2 6 2 2 3 2" xfId="45290" xr:uid="{00000000-0005-0000-0000-0000445C0000}"/>
    <cellStyle name="Input 2 6 2 2 3 3" xfId="49196" xr:uid="{00000000-0005-0000-0000-0000455C0000}"/>
    <cellStyle name="Input 2 6 2 2 3 4" xfId="37280" xr:uid="{00000000-0005-0000-0000-0000465C0000}"/>
    <cellStyle name="Input 2 6 2 2 4" xfId="19064" xr:uid="{00000000-0005-0000-0000-0000475C0000}"/>
    <cellStyle name="Input 2 6 2 2 4 2" xfId="44601" xr:uid="{00000000-0005-0000-0000-0000485C0000}"/>
    <cellStyle name="Input 2 6 2 2 4 3" xfId="48507" xr:uid="{00000000-0005-0000-0000-0000495C0000}"/>
    <cellStyle name="Input 2 6 2 2 4 4" xfId="36663" xr:uid="{00000000-0005-0000-0000-00004A5C0000}"/>
    <cellStyle name="Input 2 6 2 2 5" xfId="20797" xr:uid="{00000000-0005-0000-0000-00004B5C0000}"/>
    <cellStyle name="Input 2 6 2 2 5 2" xfId="46334" xr:uid="{00000000-0005-0000-0000-00004C5C0000}"/>
    <cellStyle name="Input 2 6 2 2 5 3" xfId="50240" xr:uid="{00000000-0005-0000-0000-00004D5C0000}"/>
    <cellStyle name="Input 2 6 2 2 5 4" xfId="38203" xr:uid="{00000000-0005-0000-0000-00004E5C0000}"/>
    <cellStyle name="Input 2 6 2 2 6" xfId="21450" xr:uid="{00000000-0005-0000-0000-00004F5C0000}"/>
    <cellStyle name="Input 2 6 2 2 6 2" xfId="46987" xr:uid="{00000000-0005-0000-0000-0000505C0000}"/>
    <cellStyle name="Input 2 6 2 2 6 3" xfId="50893" xr:uid="{00000000-0005-0000-0000-0000515C0000}"/>
    <cellStyle name="Input 2 6 2 2 7" xfId="40790" xr:uid="{00000000-0005-0000-0000-0000525C0000}"/>
    <cellStyle name="Input 2 6 2 2 8" xfId="42076" xr:uid="{00000000-0005-0000-0000-0000535C0000}"/>
    <cellStyle name="Input 2 6 2 3" xfId="10886" xr:uid="{00000000-0005-0000-0000-0000545C0000}"/>
    <cellStyle name="Input 2 6 2 3 2" xfId="18679" xr:uid="{00000000-0005-0000-0000-0000555C0000}"/>
    <cellStyle name="Input 2 6 2 3 2 2" xfId="44226" xr:uid="{00000000-0005-0000-0000-0000565C0000}"/>
    <cellStyle name="Input 2 6 2 3 2 3" xfId="48135" xr:uid="{00000000-0005-0000-0000-0000575C0000}"/>
    <cellStyle name="Input 2 6 2 3 2 4" xfId="36316" xr:uid="{00000000-0005-0000-0000-0000585C0000}"/>
    <cellStyle name="Input 2 6 2 3 3" xfId="12178" xr:uid="{00000000-0005-0000-0000-0000595C0000}"/>
    <cellStyle name="Input 2 6 2 3 3 2" xfId="41923" xr:uid="{00000000-0005-0000-0000-00005A5C0000}"/>
    <cellStyle name="Input 2 6 2 3 3 3" xfId="47490" xr:uid="{00000000-0005-0000-0000-00005B5C0000}"/>
    <cellStyle name="Input 2 6 2 3 3 4" xfId="29850" xr:uid="{00000000-0005-0000-0000-00005C5C0000}"/>
    <cellStyle name="Input 2 6 2 3 4" xfId="18955" xr:uid="{00000000-0005-0000-0000-00005D5C0000}"/>
    <cellStyle name="Input 2 6 2 3 4 2" xfId="44492" xr:uid="{00000000-0005-0000-0000-00005E5C0000}"/>
    <cellStyle name="Input 2 6 2 3 4 3" xfId="48398" xr:uid="{00000000-0005-0000-0000-00005F5C0000}"/>
    <cellStyle name="Input 2 6 2 3 4 4" xfId="36581" xr:uid="{00000000-0005-0000-0000-0000605C0000}"/>
    <cellStyle name="Input 2 6 2 3 5" xfId="21092" xr:uid="{00000000-0005-0000-0000-0000615C0000}"/>
    <cellStyle name="Input 2 6 2 3 5 2" xfId="46629" xr:uid="{00000000-0005-0000-0000-0000625C0000}"/>
    <cellStyle name="Input 2 6 2 3 5 3" xfId="50535" xr:uid="{00000000-0005-0000-0000-0000635C0000}"/>
    <cellStyle name="Input 2 6 2 3 5 4" xfId="38498" xr:uid="{00000000-0005-0000-0000-0000645C0000}"/>
    <cellStyle name="Input 2 6 2 3 6" xfId="21745" xr:uid="{00000000-0005-0000-0000-0000655C0000}"/>
    <cellStyle name="Input 2 6 2 3 6 2" xfId="47282" xr:uid="{00000000-0005-0000-0000-0000665C0000}"/>
    <cellStyle name="Input 2 6 2 3 6 3" xfId="51188" xr:uid="{00000000-0005-0000-0000-0000675C0000}"/>
    <cellStyle name="Input 2 6 2 3 7" xfId="41085" xr:uid="{00000000-0005-0000-0000-0000685C0000}"/>
    <cellStyle name="Input 2 6 2 3 8" xfId="42838" xr:uid="{00000000-0005-0000-0000-0000695C0000}"/>
    <cellStyle name="Input 2 6 2 4" xfId="14849" xr:uid="{00000000-0005-0000-0000-00006A5C0000}"/>
    <cellStyle name="Input 2 6 2 4 2" xfId="42965" xr:uid="{00000000-0005-0000-0000-00006B5C0000}"/>
    <cellStyle name="Input 2 6 2 4 3" xfId="40421" xr:uid="{00000000-0005-0000-0000-00006C5C0000}"/>
    <cellStyle name="Input 2 6 2 4 4" xfId="32484" xr:uid="{00000000-0005-0000-0000-00006D5C0000}"/>
    <cellStyle name="Input 2 6 2 5" xfId="13115" xr:uid="{00000000-0005-0000-0000-00006E5C0000}"/>
    <cellStyle name="Input 2 6 2 5 2" xfId="42336" xr:uid="{00000000-0005-0000-0000-00006F5C0000}"/>
    <cellStyle name="Input 2 6 2 5 3" xfId="39445" xr:uid="{00000000-0005-0000-0000-0000705C0000}"/>
    <cellStyle name="Input 2 6 2 5 4" xfId="30764" xr:uid="{00000000-0005-0000-0000-0000715C0000}"/>
    <cellStyle name="Input 2 6 2 6" xfId="20210" xr:uid="{00000000-0005-0000-0000-0000725C0000}"/>
    <cellStyle name="Input 2 6 2 6 2" xfId="45747" xr:uid="{00000000-0005-0000-0000-0000735C0000}"/>
    <cellStyle name="Input 2 6 2 6 3" xfId="49653" xr:uid="{00000000-0005-0000-0000-0000745C0000}"/>
    <cellStyle name="Input 2 6 2 6 4" xfId="37689" xr:uid="{00000000-0005-0000-0000-0000755C0000}"/>
    <cellStyle name="Input 2 6 2 7" xfId="20108" xr:uid="{00000000-0005-0000-0000-0000765C0000}"/>
    <cellStyle name="Input 2 6 2 7 2" xfId="45645" xr:uid="{00000000-0005-0000-0000-0000775C0000}"/>
    <cellStyle name="Input 2 6 2 7 3" xfId="49551" xr:uid="{00000000-0005-0000-0000-0000785C0000}"/>
    <cellStyle name="Input 2 6 2 7 4" xfId="37596" xr:uid="{00000000-0005-0000-0000-0000795C0000}"/>
    <cellStyle name="Input 2 6 2 8" xfId="20490" xr:uid="{00000000-0005-0000-0000-00007A5C0000}"/>
    <cellStyle name="Input 2 6 2 8 2" xfId="46027" xr:uid="{00000000-0005-0000-0000-00007B5C0000}"/>
    <cellStyle name="Input 2 6 2 8 3" xfId="49933" xr:uid="{00000000-0005-0000-0000-00007C5C0000}"/>
    <cellStyle name="Input 2 6 2 9" xfId="39825" xr:uid="{00000000-0005-0000-0000-00007D5C0000}"/>
    <cellStyle name="Input 2 6 3" xfId="53057" xr:uid="{00000000-0005-0000-0000-00007E5C0000}"/>
    <cellStyle name="Input 2 7" xfId="1871" xr:uid="{00000000-0005-0000-0000-00007F5C0000}"/>
    <cellStyle name="Input 2 7 2" xfId="7062" xr:uid="{00000000-0005-0000-0000-0000805C0000}"/>
    <cellStyle name="Input 2 7 2 10" xfId="43277" xr:uid="{00000000-0005-0000-0000-0000815C0000}"/>
    <cellStyle name="Input 2 7 2 2" xfId="10592" xr:uid="{00000000-0005-0000-0000-0000825C0000}"/>
    <cellStyle name="Input 2 7 2 2 2" xfId="18385" xr:uid="{00000000-0005-0000-0000-0000835C0000}"/>
    <cellStyle name="Input 2 7 2 2 2 2" xfId="43932" xr:uid="{00000000-0005-0000-0000-0000845C0000}"/>
    <cellStyle name="Input 2 7 2 2 2 3" xfId="47841" xr:uid="{00000000-0005-0000-0000-0000855C0000}"/>
    <cellStyle name="Input 2 7 2 2 2 4" xfId="36022" xr:uid="{00000000-0005-0000-0000-0000865C0000}"/>
    <cellStyle name="Input 2 7 2 2 3" xfId="11496" xr:uid="{00000000-0005-0000-0000-0000875C0000}"/>
    <cellStyle name="Input 2 7 2 2 3 2" xfId="41507" xr:uid="{00000000-0005-0000-0000-0000885C0000}"/>
    <cellStyle name="Input 2 7 2 2 3 3" xfId="43217" xr:uid="{00000000-0005-0000-0000-0000895C0000}"/>
    <cellStyle name="Input 2 7 2 2 3 4" xfId="29211" xr:uid="{00000000-0005-0000-0000-00008A5C0000}"/>
    <cellStyle name="Input 2 7 2 2 4" xfId="11599" xr:uid="{00000000-0005-0000-0000-00008B5C0000}"/>
    <cellStyle name="Input 2 7 2 2 4 2" xfId="41610" xr:uid="{00000000-0005-0000-0000-00008C5C0000}"/>
    <cellStyle name="Input 2 7 2 2 4 3" xfId="43600" xr:uid="{00000000-0005-0000-0000-00008D5C0000}"/>
    <cellStyle name="Input 2 7 2 2 4 4" xfId="29306" xr:uid="{00000000-0005-0000-0000-00008E5C0000}"/>
    <cellStyle name="Input 2 7 2 2 5" xfId="20798" xr:uid="{00000000-0005-0000-0000-00008F5C0000}"/>
    <cellStyle name="Input 2 7 2 2 5 2" xfId="46335" xr:uid="{00000000-0005-0000-0000-0000905C0000}"/>
    <cellStyle name="Input 2 7 2 2 5 3" xfId="50241" xr:uid="{00000000-0005-0000-0000-0000915C0000}"/>
    <cellStyle name="Input 2 7 2 2 5 4" xfId="38204" xr:uid="{00000000-0005-0000-0000-0000925C0000}"/>
    <cellStyle name="Input 2 7 2 2 6" xfId="21451" xr:uid="{00000000-0005-0000-0000-0000935C0000}"/>
    <cellStyle name="Input 2 7 2 2 6 2" xfId="46988" xr:uid="{00000000-0005-0000-0000-0000945C0000}"/>
    <cellStyle name="Input 2 7 2 2 6 3" xfId="50894" xr:uid="{00000000-0005-0000-0000-0000955C0000}"/>
    <cellStyle name="Input 2 7 2 2 7" xfId="40791" xr:uid="{00000000-0005-0000-0000-0000965C0000}"/>
    <cellStyle name="Input 2 7 2 2 8" xfId="43395" xr:uid="{00000000-0005-0000-0000-0000975C0000}"/>
    <cellStyle name="Input 2 7 2 3" xfId="10887" xr:uid="{00000000-0005-0000-0000-0000985C0000}"/>
    <cellStyle name="Input 2 7 2 3 2" xfId="18680" xr:uid="{00000000-0005-0000-0000-0000995C0000}"/>
    <cellStyle name="Input 2 7 2 3 2 2" xfId="44227" xr:uid="{00000000-0005-0000-0000-00009A5C0000}"/>
    <cellStyle name="Input 2 7 2 3 2 3" xfId="48136" xr:uid="{00000000-0005-0000-0000-00009B5C0000}"/>
    <cellStyle name="Input 2 7 2 3 2 4" xfId="36317" xr:uid="{00000000-0005-0000-0000-00009C5C0000}"/>
    <cellStyle name="Input 2 7 2 3 3" xfId="12179" xr:uid="{00000000-0005-0000-0000-00009D5C0000}"/>
    <cellStyle name="Input 2 7 2 3 3 2" xfId="41924" xr:uid="{00000000-0005-0000-0000-00009E5C0000}"/>
    <cellStyle name="Input 2 7 2 3 3 3" xfId="39117" xr:uid="{00000000-0005-0000-0000-00009F5C0000}"/>
    <cellStyle name="Input 2 7 2 3 3 4" xfId="29851" xr:uid="{00000000-0005-0000-0000-0000A05C0000}"/>
    <cellStyle name="Input 2 7 2 3 4" xfId="20359" xr:uid="{00000000-0005-0000-0000-0000A15C0000}"/>
    <cellStyle name="Input 2 7 2 3 4 2" xfId="45896" xr:uid="{00000000-0005-0000-0000-0000A25C0000}"/>
    <cellStyle name="Input 2 7 2 3 4 3" xfId="49802" xr:uid="{00000000-0005-0000-0000-0000A35C0000}"/>
    <cellStyle name="Input 2 7 2 3 4 4" xfId="37815" xr:uid="{00000000-0005-0000-0000-0000A45C0000}"/>
    <cellStyle name="Input 2 7 2 3 5" xfId="21093" xr:uid="{00000000-0005-0000-0000-0000A55C0000}"/>
    <cellStyle name="Input 2 7 2 3 5 2" xfId="46630" xr:uid="{00000000-0005-0000-0000-0000A65C0000}"/>
    <cellStyle name="Input 2 7 2 3 5 3" xfId="50536" xr:uid="{00000000-0005-0000-0000-0000A75C0000}"/>
    <cellStyle name="Input 2 7 2 3 5 4" xfId="38499" xr:uid="{00000000-0005-0000-0000-0000A85C0000}"/>
    <cellStyle name="Input 2 7 2 3 6" xfId="21746" xr:uid="{00000000-0005-0000-0000-0000A95C0000}"/>
    <cellStyle name="Input 2 7 2 3 6 2" xfId="47283" xr:uid="{00000000-0005-0000-0000-0000AA5C0000}"/>
    <cellStyle name="Input 2 7 2 3 6 3" xfId="51189" xr:uid="{00000000-0005-0000-0000-0000AB5C0000}"/>
    <cellStyle name="Input 2 7 2 3 7" xfId="41086" xr:uid="{00000000-0005-0000-0000-0000AC5C0000}"/>
    <cellStyle name="Input 2 7 2 3 8" xfId="43727" xr:uid="{00000000-0005-0000-0000-0000AD5C0000}"/>
    <cellStyle name="Input 2 7 2 4" xfId="14850" xr:uid="{00000000-0005-0000-0000-0000AE5C0000}"/>
    <cellStyle name="Input 2 7 2 4 2" xfId="42966" xr:uid="{00000000-0005-0000-0000-0000AF5C0000}"/>
    <cellStyle name="Input 2 7 2 4 3" xfId="39530" xr:uid="{00000000-0005-0000-0000-0000B05C0000}"/>
    <cellStyle name="Input 2 7 2 4 4" xfId="32485" xr:uid="{00000000-0005-0000-0000-0000B15C0000}"/>
    <cellStyle name="Input 2 7 2 5" xfId="13116" xr:uid="{00000000-0005-0000-0000-0000B25C0000}"/>
    <cellStyle name="Input 2 7 2 5 2" xfId="42337" xr:uid="{00000000-0005-0000-0000-0000B35C0000}"/>
    <cellStyle name="Input 2 7 2 5 3" xfId="41971" xr:uid="{00000000-0005-0000-0000-0000B45C0000}"/>
    <cellStyle name="Input 2 7 2 5 4" xfId="30765" xr:uid="{00000000-0005-0000-0000-0000B55C0000}"/>
    <cellStyle name="Input 2 7 2 6" xfId="19532" xr:uid="{00000000-0005-0000-0000-0000B65C0000}"/>
    <cellStyle name="Input 2 7 2 6 2" xfId="45069" xr:uid="{00000000-0005-0000-0000-0000B75C0000}"/>
    <cellStyle name="Input 2 7 2 6 3" xfId="48975" xr:uid="{00000000-0005-0000-0000-0000B85C0000}"/>
    <cellStyle name="Input 2 7 2 6 4" xfId="37079" xr:uid="{00000000-0005-0000-0000-0000B95C0000}"/>
    <cellStyle name="Input 2 7 2 7" xfId="12794" xr:uid="{00000000-0005-0000-0000-0000BA5C0000}"/>
    <cellStyle name="Input 2 7 2 7 2" xfId="42215" xr:uid="{00000000-0005-0000-0000-0000BB5C0000}"/>
    <cellStyle name="Input 2 7 2 7 3" xfId="39108" xr:uid="{00000000-0005-0000-0000-0000BC5C0000}"/>
    <cellStyle name="Input 2 7 2 7 4" xfId="30451" xr:uid="{00000000-0005-0000-0000-0000BD5C0000}"/>
    <cellStyle name="Input 2 7 2 8" xfId="12939" xr:uid="{00000000-0005-0000-0000-0000BE5C0000}"/>
    <cellStyle name="Input 2 7 2 8 2" xfId="42259" xr:uid="{00000000-0005-0000-0000-0000BF5C0000}"/>
    <cellStyle name="Input 2 7 2 8 3" xfId="40546" xr:uid="{00000000-0005-0000-0000-0000C05C0000}"/>
    <cellStyle name="Input 2 7 2 9" xfId="39826" xr:uid="{00000000-0005-0000-0000-0000C15C0000}"/>
    <cellStyle name="Input 2 7 3" xfId="53058" xr:uid="{00000000-0005-0000-0000-0000C25C0000}"/>
    <cellStyle name="Input 2 8" xfId="1872" xr:uid="{00000000-0005-0000-0000-0000C35C0000}"/>
    <cellStyle name="Input 2 8 2" xfId="7063" xr:uid="{00000000-0005-0000-0000-0000C45C0000}"/>
    <cellStyle name="Input 2 8 2 10" xfId="40136" xr:uid="{00000000-0005-0000-0000-0000C55C0000}"/>
    <cellStyle name="Input 2 8 2 2" xfId="10593" xr:uid="{00000000-0005-0000-0000-0000C65C0000}"/>
    <cellStyle name="Input 2 8 2 2 2" xfId="18386" xr:uid="{00000000-0005-0000-0000-0000C75C0000}"/>
    <cellStyle name="Input 2 8 2 2 2 2" xfId="43933" xr:uid="{00000000-0005-0000-0000-0000C85C0000}"/>
    <cellStyle name="Input 2 8 2 2 2 3" xfId="47842" xr:uid="{00000000-0005-0000-0000-0000C95C0000}"/>
    <cellStyle name="Input 2 8 2 2 2 4" xfId="36023" xr:uid="{00000000-0005-0000-0000-0000CA5C0000}"/>
    <cellStyle name="Input 2 8 2 2 3" xfId="12161" xr:uid="{00000000-0005-0000-0000-0000CB5C0000}"/>
    <cellStyle name="Input 2 8 2 2 3 2" xfId="41906" xr:uid="{00000000-0005-0000-0000-0000CC5C0000}"/>
    <cellStyle name="Input 2 8 2 2 3 3" xfId="42704" xr:uid="{00000000-0005-0000-0000-0000CD5C0000}"/>
    <cellStyle name="Input 2 8 2 2 3 4" xfId="29833" xr:uid="{00000000-0005-0000-0000-0000CE5C0000}"/>
    <cellStyle name="Input 2 8 2 2 4" xfId="20362" xr:uid="{00000000-0005-0000-0000-0000CF5C0000}"/>
    <cellStyle name="Input 2 8 2 2 4 2" xfId="45899" xr:uid="{00000000-0005-0000-0000-0000D05C0000}"/>
    <cellStyle name="Input 2 8 2 2 4 3" xfId="49805" xr:uid="{00000000-0005-0000-0000-0000D15C0000}"/>
    <cellStyle name="Input 2 8 2 2 4 4" xfId="37818" xr:uid="{00000000-0005-0000-0000-0000D25C0000}"/>
    <cellStyle name="Input 2 8 2 2 5" xfId="20799" xr:uid="{00000000-0005-0000-0000-0000D35C0000}"/>
    <cellStyle name="Input 2 8 2 2 5 2" xfId="46336" xr:uid="{00000000-0005-0000-0000-0000D45C0000}"/>
    <cellStyle name="Input 2 8 2 2 5 3" xfId="50242" xr:uid="{00000000-0005-0000-0000-0000D55C0000}"/>
    <cellStyle name="Input 2 8 2 2 5 4" xfId="38205" xr:uid="{00000000-0005-0000-0000-0000D65C0000}"/>
    <cellStyle name="Input 2 8 2 2 6" xfId="21452" xr:uid="{00000000-0005-0000-0000-0000D75C0000}"/>
    <cellStyle name="Input 2 8 2 2 6 2" xfId="46989" xr:uid="{00000000-0005-0000-0000-0000D85C0000}"/>
    <cellStyle name="Input 2 8 2 2 6 3" xfId="50895" xr:uid="{00000000-0005-0000-0000-0000D95C0000}"/>
    <cellStyle name="Input 2 8 2 2 7" xfId="40792" xr:uid="{00000000-0005-0000-0000-0000DA5C0000}"/>
    <cellStyle name="Input 2 8 2 2 8" xfId="40257" xr:uid="{00000000-0005-0000-0000-0000DB5C0000}"/>
    <cellStyle name="Input 2 8 2 3" xfId="10888" xr:uid="{00000000-0005-0000-0000-0000DC5C0000}"/>
    <cellStyle name="Input 2 8 2 3 2" xfId="18681" xr:uid="{00000000-0005-0000-0000-0000DD5C0000}"/>
    <cellStyle name="Input 2 8 2 3 2 2" xfId="44228" xr:uid="{00000000-0005-0000-0000-0000DE5C0000}"/>
    <cellStyle name="Input 2 8 2 3 2 3" xfId="48137" xr:uid="{00000000-0005-0000-0000-0000DF5C0000}"/>
    <cellStyle name="Input 2 8 2 3 2 4" xfId="36318" xr:uid="{00000000-0005-0000-0000-0000E05C0000}"/>
    <cellStyle name="Input 2 8 2 3 3" xfId="11521" xr:uid="{00000000-0005-0000-0000-0000E15C0000}"/>
    <cellStyle name="Input 2 8 2 3 3 2" xfId="41532" xr:uid="{00000000-0005-0000-0000-0000E25C0000}"/>
    <cellStyle name="Input 2 8 2 3 3 3" xfId="39679" xr:uid="{00000000-0005-0000-0000-0000E35C0000}"/>
    <cellStyle name="Input 2 8 2 3 3 4" xfId="29236" xr:uid="{00000000-0005-0000-0000-0000E45C0000}"/>
    <cellStyle name="Input 2 8 2 3 4" xfId="20228" xr:uid="{00000000-0005-0000-0000-0000E55C0000}"/>
    <cellStyle name="Input 2 8 2 3 4 2" xfId="45765" xr:uid="{00000000-0005-0000-0000-0000E65C0000}"/>
    <cellStyle name="Input 2 8 2 3 4 3" xfId="49671" xr:uid="{00000000-0005-0000-0000-0000E75C0000}"/>
    <cellStyle name="Input 2 8 2 3 4 4" xfId="37703" xr:uid="{00000000-0005-0000-0000-0000E85C0000}"/>
    <cellStyle name="Input 2 8 2 3 5" xfId="21094" xr:uid="{00000000-0005-0000-0000-0000E95C0000}"/>
    <cellStyle name="Input 2 8 2 3 5 2" xfId="46631" xr:uid="{00000000-0005-0000-0000-0000EA5C0000}"/>
    <cellStyle name="Input 2 8 2 3 5 3" xfId="50537" xr:uid="{00000000-0005-0000-0000-0000EB5C0000}"/>
    <cellStyle name="Input 2 8 2 3 5 4" xfId="38500" xr:uid="{00000000-0005-0000-0000-0000EC5C0000}"/>
    <cellStyle name="Input 2 8 2 3 6" xfId="21747" xr:uid="{00000000-0005-0000-0000-0000ED5C0000}"/>
    <cellStyle name="Input 2 8 2 3 6 2" xfId="47284" xr:uid="{00000000-0005-0000-0000-0000EE5C0000}"/>
    <cellStyle name="Input 2 8 2 3 6 3" xfId="51190" xr:uid="{00000000-0005-0000-0000-0000EF5C0000}"/>
    <cellStyle name="Input 2 8 2 3 7" xfId="41087" xr:uid="{00000000-0005-0000-0000-0000F05C0000}"/>
    <cellStyle name="Input 2 8 2 3 8" xfId="40586" xr:uid="{00000000-0005-0000-0000-0000F15C0000}"/>
    <cellStyle name="Input 2 8 2 4" xfId="14851" xr:uid="{00000000-0005-0000-0000-0000F25C0000}"/>
    <cellStyle name="Input 2 8 2 4 2" xfId="42967" xr:uid="{00000000-0005-0000-0000-0000F35C0000}"/>
    <cellStyle name="Input 2 8 2 4 3" xfId="42540" xr:uid="{00000000-0005-0000-0000-0000F45C0000}"/>
    <cellStyle name="Input 2 8 2 4 4" xfId="32486" xr:uid="{00000000-0005-0000-0000-0000F55C0000}"/>
    <cellStyle name="Input 2 8 2 5" xfId="13117" xr:uid="{00000000-0005-0000-0000-0000F65C0000}"/>
    <cellStyle name="Input 2 8 2 5 2" xfId="42338" xr:uid="{00000000-0005-0000-0000-0000F75C0000}"/>
    <cellStyle name="Input 2 8 2 5 3" xfId="43319" xr:uid="{00000000-0005-0000-0000-0000F85C0000}"/>
    <cellStyle name="Input 2 8 2 5 4" xfId="30766" xr:uid="{00000000-0005-0000-0000-0000F95C0000}"/>
    <cellStyle name="Input 2 8 2 6" xfId="19492" xr:uid="{00000000-0005-0000-0000-0000FA5C0000}"/>
    <cellStyle name="Input 2 8 2 6 2" xfId="45029" xr:uid="{00000000-0005-0000-0000-0000FB5C0000}"/>
    <cellStyle name="Input 2 8 2 6 3" xfId="48935" xr:uid="{00000000-0005-0000-0000-0000FC5C0000}"/>
    <cellStyle name="Input 2 8 2 6 4" xfId="37048" xr:uid="{00000000-0005-0000-0000-0000FD5C0000}"/>
    <cellStyle name="Input 2 8 2 7" xfId="12139" xr:uid="{00000000-0005-0000-0000-0000FE5C0000}"/>
    <cellStyle name="Input 2 8 2 7 2" xfId="41884" xr:uid="{00000000-0005-0000-0000-0000FF5C0000}"/>
    <cellStyle name="Input 2 8 2 7 3" xfId="42703" xr:uid="{00000000-0005-0000-0000-0000005D0000}"/>
    <cellStyle name="Input 2 8 2 7 4" xfId="29811" xr:uid="{00000000-0005-0000-0000-0000015D0000}"/>
    <cellStyle name="Input 2 8 2 8" xfId="19037" xr:uid="{00000000-0005-0000-0000-0000025D0000}"/>
    <cellStyle name="Input 2 8 2 8 2" xfId="44574" xr:uid="{00000000-0005-0000-0000-0000035D0000}"/>
    <cellStyle name="Input 2 8 2 8 3" xfId="48480" xr:uid="{00000000-0005-0000-0000-0000045D0000}"/>
    <cellStyle name="Input 2 8 2 9" xfId="39827" xr:uid="{00000000-0005-0000-0000-0000055D0000}"/>
    <cellStyle name="Input 2 8 3" xfId="53059" xr:uid="{00000000-0005-0000-0000-0000065D0000}"/>
    <cellStyle name="Input 2 9" xfId="1873" xr:uid="{00000000-0005-0000-0000-0000075D0000}"/>
    <cellStyle name="Input 2 9 2" xfId="7064" xr:uid="{00000000-0005-0000-0000-0000085D0000}"/>
    <cellStyle name="Input 2 9 2 10" xfId="43105" xr:uid="{00000000-0005-0000-0000-0000095D0000}"/>
    <cellStyle name="Input 2 9 2 2" xfId="10594" xr:uid="{00000000-0005-0000-0000-00000A5D0000}"/>
    <cellStyle name="Input 2 9 2 2 2" xfId="18387" xr:uid="{00000000-0005-0000-0000-00000B5D0000}"/>
    <cellStyle name="Input 2 9 2 2 2 2" xfId="43934" xr:uid="{00000000-0005-0000-0000-00000C5D0000}"/>
    <cellStyle name="Input 2 9 2 2 2 3" xfId="47843" xr:uid="{00000000-0005-0000-0000-00000D5D0000}"/>
    <cellStyle name="Input 2 9 2 2 2 4" xfId="36024" xr:uid="{00000000-0005-0000-0000-00000E5D0000}"/>
    <cellStyle name="Input 2 9 2 2 3" xfId="19613" xr:uid="{00000000-0005-0000-0000-00000F5D0000}"/>
    <cellStyle name="Input 2 9 2 2 3 2" xfId="45150" xr:uid="{00000000-0005-0000-0000-0000105D0000}"/>
    <cellStyle name="Input 2 9 2 2 3 3" xfId="49056" xr:uid="{00000000-0005-0000-0000-0000115D0000}"/>
    <cellStyle name="Input 2 9 2 2 3 4" xfId="37153" xr:uid="{00000000-0005-0000-0000-0000125D0000}"/>
    <cellStyle name="Input 2 9 2 2 4" xfId="19056" xr:uid="{00000000-0005-0000-0000-0000135D0000}"/>
    <cellStyle name="Input 2 9 2 2 4 2" xfId="44593" xr:uid="{00000000-0005-0000-0000-0000145D0000}"/>
    <cellStyle name="Input 2 9 2 2 4 3" xfId="48499" xr:uid="{00000000-0005-0000-0000-0000155D0000}"/>
    <cellStyle name="Input 2 9 2 2 4 4" xfId="36656" xr:uid="{00000000-0005-0000-0000-0000165D0000}"/>
    <cellStyle name="Input 2 9 2 2 5" xfId="20800" xr:uid="{00000000-0005-0000-0000-0000175D0000}"/>
    <cellStyle name="Input 2 9 2 2 5 2" xfId="46337" xr:uid="{00000000-0005-0000-0000-0000185D0000}"/>
    <cellStyle name="Input 2 9 2 2 5 3" xfId="50243" xr:uid="{00000000-0005-0000-0000-0000195D0000}"/>
    <cellStyle name="Input 2 9 2 2 5 4" xfId="38206" xr:uid="{00000000-0005-0000-0000-00001A5D0000}"/>
    <cellStyle name="Input 2 9 2 2 6" xfId="21453" xr:uid="{00000000-0005-0000-0000-00001B5D0000}"/>
    <cellStyle name="Input 2 9 2 2 6 2" xfId="46990" xr:uid="{00000000-0005-0000-0000-00001C5D0000}"/>
    <cellStyle name="Input 2 9 2 2 6 3" xfId="50896" xr:uid="{00000000-0005-0000-0000-00001D5D0000}"/>
    <cellStyle name="Input 2 9 2 2 7" xfId="40793" xr:uid="{00000000-0005-0000-0000-00001E5D0000}"/>
    <cellStyle name="Input 2 9 2 2 8" xfId="39397" xr:uid="{00000000-0005-0000-0000-00001F5D0000}"/>
    <cellStyle name="Input 2 9 2 3" xfId="10889" xr:uid="{00000000-0005-0000-0000-0000205D0000}"/>
    <cellStyle name="Input 2 9 2 3 2" xfId="18682" xr:uid="{00000000-0005-0000-0000-0000215D0000}"/>
    <cellStyle name="Input 2 9 2 3 2 2" xfId="44229" xr:uid="{00000000-0005-0000-0000-0000225D0000}"/>
    <cellStyle name="Input 2 9 2 3 2 3" xfId="48138" xr:uid="{00000000-0005-0000-0000-0000235D0000}"/>
    <cellStyle name="Input 2 9 2 3 2 4" xfId="36319" xr:uid="{00000000-0005-0000-0000-0000245D0000}"/>
    <cellStyle name="Input 2 9 2 3 3" xfId="11522" xr:uid="{00000000-0005-0000-0000-0000255D0000}"/>
    <cellStyle name="Input 2 9 2 3 3 2" xfId="41533" xr:uid="{00000000-0005-0000-0000-0000265D0000}"/>
    <cellStyle name="Input 2 9 2 3 3 3" xfId="42716" xr:uid="{00000000-0005-0000-0000-0000275D0000}"/>
    <cellStyle name="Input 2 9 2 3 3 4" xfId="29237" xr:uid="{00000000-0005-0000-0000-0000285D0000}"/>
    <cellStyle name="Input 2 9 2 3 4" xfId="12684" xr:uid="{00000000-0005-0000-0000-0000295D0000}"/>
    <cellStyle name="Input 2 9 2 3 4 2" xfId="42163" xr:uid="{00000000-0005-0000-0000-00002A5D0000}"/>
    <cellStyle name="Input 2 9 2 3 4 3" xfId="41979" xr:uid="{00000000-0005-0000-0000-00002B5D0000}"/>
    <cellStyle name="Input 2 9 2 3 4 4" xfId="30346" xr:uid="{00000000-0005-0000-0000-00002C5D0000}"/>
    <cellStyle name="Input 2 9 2 3 5" xfId="21095" xr:uid="{00000000-0005-0000-0000-00002D5D0000}"/>
    <cellStyle name="Input 2 9 2 3 5 2" xfId="46632" xr:uid="{00000000-0005-0000-0000-00002E5D0000}"/>
    <cellStyle name="Input 2 9 2 3 5 3" xfId="50538" xr:uid="{00000000-0005-0000-0000-00002F5D0000}"/>
    <cellStyle name="Input 2 9 2 3 5 4" xfId="38501" xr:uid="{00000000-0005-0000-0000-0000305D0000}"/>
    <cellStyle name="Input 2 9 2 3 6" xfId="21748" xr:uid="{00000000-0005-0000-0000-0000315D0000}"/>
    <cellStyle name="Input 2 9 2 3 6 2" xfId="47285" xr:uid="{00000000-0005-0000-0000-0000325D0000}"/>
    <cellStyle name="Input 2 9 2 3 6 3" xfId="51191" xr:uid="{00000000-0005-0000-0000-0000335D0000}"/>
    <cellStyle name="Input 2 9 2 3 7" xfId="41088" xr:uid="{00000000-0005-0000-0000-0000345D0000}"/>
    <cellStyle name="Input 2 9 2 3 8" xfId="39697" xr:uid="{00000000-0005-0000-0000-0000355D0000}"/>
    <cellStyle name="Input 2 9 2 4" xfId="14852" xr:uid="{00000000-0005-0000-0000-0000365D0000}"/>
    <cellStyle name="Input 2 9 2 4 2" xfId="42968" xr:uid="{00000000-0005-0000-0000-0000375D0000}"/>
    <cellStyle name="Input 2 9 2 4 3" xfId="43451" xr:uid="{00000000-0005-0000-0000-0000385D0000}"/>
    <cellStyle name="Input 2 9 2 4 4" xfId="32487" xr:uid="{00000000-0005-0000-0000-0000395D0000}"/>
    <cellStyle name="Input 2 9 2 5" xfId="13118" xr:uid="{00000000-0005-0000-0000-00003A5D0000}"/>
    <cellStyle name="Input 2 9 2 5 2" xfId="42339" xr:uid="{00000000-0005-0000-0000-00003B5D0000}"/>
    <cellStyle name="Input 2 9 2 5 3" xfId="40179" xr:uid="{00000000-0005-0000-0000-00003C5D0000}"/>
    <cellStyle name="Input 2 9 2 5 4" xfId="30767" xr:uid="{00000000-0005-0000-0000-00003D5D0000}"/>
    <cellStyle name="Input 2 9 2 6" xfId="19790" xr:uid="{00000000-0005-0000-0000-00003E5D0000}"/>
    <cellStyle name="Input 2 9 2 6 2" xfId="45327" xr:uid="{00000000-0005-0000-0000-00003F5D0000}"/>
    <cellStyle name="Input 2 9 2 6 3" xfId="49233" xr:uid="{00000000-0005-0000-0000-0000405D0000}"/>
    <cellStyle name="Input 2 9 2 6 4" xfId="37314" xr:uid="{00000000-0005-0000-0000-0000415D0000}"/>
    <cellStyle name="Input 2 9 2 7" xfId="18892" xr:uid="{00000000-0005-0000-0000-0000425D0000}"/>
    <cellStyle name="Input 2 9 2 7 2" xfId="44429" xr:uid="{00000000-0005-0000-0000-0000435D0000}"/>
    <cellStyle name="Input 2 9 2 7 3" xfId="48335" xr:uid="{00000000-0005-0000-0000-0000445D0000}"/>
    <cellStyle name="Input 2 9 2 7 4" xfId="36528" xr:uid="{00000000-0005-0000-0000-0000455D0000}"/>
    <cellStyle name="Input 2 9 2 8" xfId="12591" xr:uid="{00000000-0005-0000-0000-0000465D0000}"/>
    <cellStyle name="Input 2 9 2 8 2" xfId="42086" xr:uid="{00000000-0005-0000-0000-0000475D0000}"/>
    <cellStyle name="Input 2 9 2 8 3" xfId="39560" xr:uid="{00000000-0005-0000-0000-0000485D0000}"/>
    <cellStyle name="Input 2 9 2 9" xfId="39828" xr:uid="{00000000-0005-0000-0000-0000495D0000}"/>
    <cellStyle name="Input 2 9 3" xfId="53060" xr:uid="{00000000-0005-0000-0000-00004A5D0000}"/>
    <cellStyle name="Input 2_BallGrid" xfId="1874" xr:uid="{00000000-0005-0000-0000-00004B5D0000}"/>
    <cellStyle name="Input 20" xfId="1875" xr:uid="{00000000-0005-0000-0000-00004C5D0000}"/>
    <cellStyle name="Input 20 2" xfId="1876" xr:uid="{00000000-0005-0000-0000-00004D5D0000}"/>
    <cellStyle name="Input 20 2 2" xfId="1877" xr:uid="{00000000-0005-0000-0000-00004E5D0000}"/>
    <cellStyle name="Input 20 2 2 2" xfId="7067" xr:uid="{00000000-0005-0000-0000-00004F5D0000}"/>
    <cellStyle name="Input 20 2 2 2 10" xfId="39965" xr:uid="{00000000-0005-0000-0000-0000505D0000}"/>
    <cellStyle name="Input 20 2 2 2 2" xfId="10597" xr:uid="{00000000-0005-0000-0000-0000515D0000}"/>
    <cellStyle name="Input 20 2 2 2 2 2" xfId="18390" xr:uid="{00000000-0005-0000-0000-0000525D0000}"/>
    <cellStyle name="Input 20 2 2 2 2 2 2" xfId="43937" xr:uid="{00000000-0005-0000-0000-0000535D0000}"/>
    <cellStyle name="Input 20 2 2 2 2 2 3" xfId="47846" xr:uid="{00000000-0005-0000-0000-0000545D0000}"/>
    <cellStyle name="Input 20 2 2 2 2 2 4" xfId="36027" xr:uid="{00000000-0005-0000-0000-0000555D0000}"/>
    <cellStyle name="Input 20 2 2 2 2 3" xfId="20034" xr:uid="{00000000-0005-0000-0000-0000565D0000}"/>
    <cellStyle name="Input 20 2 2 2 2 3 2" xfId="45571" xr:uid="{00000000-0005-0000-0000-0000575D0000}"/>
    <cellStyle name="Input 20 2 2 2 2 3 3" xfId="49477" xr:uid="{00000000-0005-0000-0000-0000585D0000}"/>
    <cellStyle name="Input 20 2 2 2 2 3 4" xfId="37532" xr:uid="{00000000-0005-0000-0000-0000595D0000}"/>
    <cellStyle name="Input 20 2 2 2 2 4" xfId="19173" xr:uid="{00000000-0005-0000-0000-00005A5D0000}"/>
    <cellStyle name="Input 20 2 2 2 2 4 2" xfId="44710" xr:uid="{00000000-0005-0000-0000-00005B5D0000}"/>
    <cellStyle name="Input 20 2 2 2 2 4 3" xfId="48616" xr:uid="{00000000-0005-0000-0000-00005C5D0000}"/>
    <cellStyle name="Input 20 2 2 2 2 4 4" xfId="36764" xr:uid="{00000000-0005-0000-0000-00005D5D0000}"/>
    <cellStyle name="Input 20 2 2 2 2 5" xfId="20803" xr:uid="{00000000-0005-0000-0000-00005E5D0000}"/>
    <cellStyle name="Input 20 2 2 2 2 5 2" xfId="46340" xr:uid="{00000000-0005-0000-0000-00005F5D0000}"/>
    <cellStyle name="Input 20 2 2 2 2 5 3" xfId="50246" xr:uid="{00000000-0005-0000-0000-0000605D0000}"/>
    <cellStyle name="Input 20 2 2 2 2 5 4" xfId="38209" xr:uid="{00000000-0005-0000-0000-0000615D0000}"/>
    <cellStyle name="Input 20 2 2 2 2 6" xfId="21456" xr:uid="{00000000-0005-0000-0000-0000625D0000}"/>
    <cellStyle name="Input 20 2 2 2 2 6 2" xfId="46993" xr:uid="{00000000-0005-0000-0000-0000635D0000}"/>
    <cellStyle name="Input 20 2 2 2 2 6 3" xfId="50899" xr:uid="{00000000-0005-0000-0000-0000645D0000}"/>
    <cellStyle name="Input 20 2 2 2 2 7" xfId="40796" xr:uid="{00000000-0005-0000-0000-0000655D0000}"/>
    <cellStyle name="Input 20 2 2 2 2 8" xfId="47594" xr:uid="{00000000-0005-0000-0000-0000665D0000}"/>
    <cellStyle name="Input 20 2 2 2 3" xfId="10892" xr:uid="{00000000-0005-0000-0000-0000675D0000}"/>
    <cellStyle name="Input 20 2 2 2 3 2" xfId="18685" xr:uid="{00000000-0005-0000-0000-0000685D0000}"/>
    <cellStyle name="Input 20 2 2 2 3 2 2" xfId="44232" xr:uid="{00000000-0005-0000-0000-0000695D0000}"/>
    <cellStyle name="Input 20 2 2 2 3 2 3" xfId="48141" xr:uid="{00000000-0005-0000-0000-00006A5D0000}"/>
    <cellStyle name="Input 20 2 2 2 3 2 4" xfId="36322" xr:uid="{00000000-0005-0000-0000-00006B5D0000}"/>
    <cellStyle name="Input 20 2 2 2 3 3" xfId="13347" xr:uid="{00000000-0005-0000-0000-00006C5D0000}"/>
    <cellStyle name="Input 20 2 2 2 3 3 2" xfId="42517" xr:uid="{00000000-0005-0000-0000-00006D5D0000}"/>
    <cellStyle name="Input 20 2 2 2 3 3 3" xfId="41962" xr:uid="{00000000-0005-0000-0000-00006E5D0000}"/>
    <cellStyle name="Input 20 2 2 2 3 3 4" xfId="30987" xr:uid="{00000000-0005-0000-0000-00006F5D0000}"/>
    <cellStyle name="Input 20 2 2 2 3 4" xfId="18956" xr:uid="{00000000-0005-0000-0000-0000705D0000}"/>
    <cellStyle name="Input 20 2 2 2 3 4 2" xfId="44493" xr:uid="{00000000-0005-0000-0000-0000715D0000}"/>
    <cellStyle name="Input 20 2 2 2 3 4 3" xfId="48399" xr:uid="{00000000-0005-0000-0000-0000725D0000}"/>
    <cellStyle name="Input 20 2 2 2 3 4 4" xfId="36582" xr:uid="{00000000-0005-0000-0000-0000735D0000}"/>
    <cellStyle name="Input 20 2 2 2 3 5" xfId="21098" xr:uid="{00000000-0005-0000-0000-0000745D0000}"/>
    <cellStyle name="Input 20 2 2 2 3 5 2" xfId="46635" xr:uid="{00000000-0005-0000-0000-0000755D0000}"/>
    <cellStyle name="Input 20 2 2 2 3 5 3" xfId="50541" xr:uid="{00000000-0005-0000-0000-0000765D0000}"/>
    <cellStyle name="Input 20 2 2 2 3 5 4" xfId="38504" xr:uid="{00000000-0005-0000-0000-0000775D0000}"/>
    <cellStyle name="Input 20 2 2 2 3 6" xfId="21751" xr:uid="{00000000-0005-0000-0000-0000785D0000}"/>
    <cellStyle name="Input 20 2 2 2 3 6 2" xfId="47288" xr:uid="{00000000-0005-0000-0000-0000795D0000}"/>
    <cellStyle name="Input 20 2 2 2 3 6 3" xfId="51194" xr:uid="{00000000-0005-0000-0000-00007A5D0000}"/>
    <cellStyle name="Input 20 2 2 2 3 7" xfId="41091" xr:uid="{00000000-0005-0000-0000-00007B5D0000}"/>
    <cellStyle name="Input 20 2 2 2 3 8" xfId="40481" xr:uid="{00000000-0005-0000-0000-00007C5D0000}"/>
    <cellStyle name="Input 20 2 2 2 4" xfId="14855" xr:uid="{00000000-0005-0000-0000-00007D5D0000}"/>
    <cellStyle name="Input 20 2 2 2 4 2" xfId="42971" xr:uid="{00000000-0005-0000-0000-00007E5D0000}"/>
    <cellStyle name="Input 20 2 2 2 4 3" xfId="41945" xr:uid="{00000000-0005-0000-0000-00007F5D0000}"/>
    <cellStyle name="Input 20 2 2 2 4 4" xfId="32490" xr:uid="{00000000-0005-0000-0000-0000805D0000}"/>
    <cellStyle name="Input 20 2 2 2 5" xfId="12024" xr:uid="{00000000-0005-0000-0000-0000815D0000}"/>
    <cellStyle name="Input 20 2 2 2 5 2" xfId="41781" xr:uid="{00000000-0005-0000-0000-0000825D0000}"/>
    <cellStyle name="Input 20 2 2 2 5 3" xfId="39145" xr:uid="{00000000-0005-0000-0000-0000835D0000}"/>
    <cellStyle name="Input 20 2 2 2 5 4" xfId="29706" xr:uid="{00000000-0005-0000-0000-0000845D0000}"/>
    <cellStyle name="Input 20 2 2 2 6" xfId="12041" xr:uid="{00000000-0005-0000-0000-0000855D0000}"/>
    <cellStyle name="Input 20 2 2 2 6 2" xfId="41797" xr:uid="{00000000-0005-0000-0000-0000865D0000}"/>
    <cellStyle name="Input 20 2 2 2 6 3" xfId="39668" xr:uid="{00000000-0005-0000-0000-0000875D0000}"/>
    <cellStyle name="Input 20 2 2 2 6 4" xfId="29720" xr:uid="{00000000-0005-0000-0000-0000885D0000}"/>
    <cellStyle name="Input 20 2 2 2 7" xfId="12247" xr:uid="{00000000-0005-0000-0000-0000895D0000}"/>
    <cellStyle name="Input 20 2 2 2 7 2" xfId="41935" xr:uid="{00000000-0005-0000-0000-00008A5D0000}"/>
    <cellStyle name="Input 20 2 2 2 7 3" xfId="43696" xr:uid="{00000000-0005-0000-0000-00008B5D0000}"/>
    <cellStyle name="Input 20 2 2 2 7 4" xfId="29918" xr:uid="{00000000-0005-0000-0000-00008C5D0000}"/>
    <cellStyle name="Input 20 2 2 2 8" xfId="20211" xr:uid="{00000000-0005-0000-0000-00008D5D0000}"/>
    <cellStyle name="Input 20 2 2 2 8 2" xfId="45748" xr:uid="{00000000-0005-0000-0000-00008E5D0000}"/>
    <cellStyle name="Input 20 2 2 2 8 3" xfId="49654" xr:uid="{00000000-0005-0000-0000-00008F5D0000}"/>
    <cellStyle name="Input 20 2 2 2 9" xfId="39831" xr:uid="{00000000-0005-0000-0000-0000905D0000}"/>
    <cellStyle name="Input 20 2 2 3" xfId="53063" xr:uid="{00000000-0005-0000-0000-0000915D0000}"/>
    <cellStyle name="Input 20 2 3" xfId="7066" xr:uid="{00000000-0005-0000-0000-0000925D0000}"/>
    <cellStyle name="Input 20 2 3 10" xfId="40631" xr:uid="{00000000-0005-0000-0000-0000935D0000}"/>
    <cellStyle name="Input 20 2 3 11" xfId="53064" xr:uid="{00000000-0005-0000-0000-0000945D0000}"/>
    <cellStyle name="Input 20 2 3 2" xfId="10596" xr:uid="{00000000-0005-0000-0000-0000955D0000}"/>
    <cellStyle name="Input 20 2 3 2 2" xfId="18389" xr:uid="{00000000-0005-0000-0000-0000965D0000}"/>
    <cellStyle name="Input 20 2 3 2 2 2" xfId="43936" xr:uid="{00000000-0005-0000-0000-0000975D0000}"/>
    <cellStyle name="Input 20 2 3 2 2 3" xfId="47845" xr:uid="{00000000-0005-0000-0000-0000985D0000}"/>
    <cellStyle name="Input 20 2 3 2 2 4" xfId="36026" xr:uid="{00000000-0005-0000-0000-0000995D0000}"/>
    <cellStyle name="Input 20 2 3 2 3" xfId="19427" xr:uid="{00000000-0005-0000-0000-00009A5D0000}"/>
    <cellStyle name="Input 20 2 3 2 3 2" xfId="44964" xr:uid="{00000000-0005-0000-0000-00009B5D0000}"/>
    <cellStyle name="Input 20 2 3 2 3 3" xfId="48870" xr:uid="{00000000-0005-0000-0000-00009C5D0000}"/>
    <cellStyle name="Input 20 2 3 2 3 4" xfId="36992" xr:uid="{00000000-0005-0000-0000-00009D5D0000}"/>
    <cellStyle name="Input 20 2 3 2 4" xfId="20325" xr:uid="{00000000-0005-0000-0000-00009E5D0000}"/>
    <cellStyle name="Input 20 2 3 2 4 2" xfId="45862" xr:uid="{00000000-0005-0000-0000-00009F5D0000}"/>
    <cellStyle name="Input 20 2 3 2 4 3" xfId="49768" xr:uid="{00000000-0005-0000-0000-0000A05D0000}"/>
    <cellStyle name="Input 20 2 3 2 4 4" xfId="37789" xr:uid="{00000000-0005-0000-0000-0000A15D0000}"/>
    <cellStyle name="Input 20 2 3 2 5" xfId="20802" xr:uid="{00000000-0005-0000-0000-0000A25D0000}"/>
    <cellStyle name="Input 20 2 3 2 5 2" xfId="46339" xr:uid="{00000000-0005-0000-0000-0000A35D0000}"/>
    <cellStyle name="Input 20 2 3 2 5 3" xfId="50245" xr:uid="{00000000-0005-0000-0000-0000A45D0000}"/>
    <cellStyle name="Input 20 2 3 2 5 4" xfId="38208" xr:uid="{00000000-0005-0000-0000-0000A55D0000}"/>
    <cellStyle name="Input 20 2 3 2 6" xfId="21455" xr:uid="{00000000-0005-0000-0000-0000A65D0000}"/>
    <cellStyle name="Input 20 2 3 2 6 2" xfId="46992" xr:uid="{00000000-0005-0000-0000-0000A75D0000}"/>
    <cellStyle name="Input 20 2 3 2 6 3" xfId="50898" xr:uid="{00000000-0005-0000-0000-0000A85D0000}"/>
    <cellStyle name="Input 20 2 3 2 7" xfId="40795" xr:uid="{00000000-0005-0000-0000-0000A95D0000}"/>
    <cellStyle name="Input 20 2 3 2 8" xfId="39199" xr:uid="{00000000-0005-0000-0000-0000AA5D0000}"/>
    <cellStyle name="Input 20 2 3 3" xfId="10891" xr:uid="{00000000-0005-0000-0000-0000AB5D0000}"/>
    <cellStyle name="Input 20 2 3 3 2" xfId="18684" xr:uid="{00000000-0005-0000-0000-0000AC5D0000}"/>
    <cellStyle name="Input 20 2 3 3 2 2" xfId="44231" xr:uid="{00000000-0005-0000-0000-0000AD5D0000}"/>
    <cellStyle name="Input 20 2 3 3 2 3" xfId="48140" xr:uid="{00000000-0005-0000-0000-0000AE5D0000}"/>
    <cellStyle name="Input 20 2 3 3 2 4" xfId="36321" xr:uid="{00000000-0005-0000-0000-0000AF5D0000}"/>
    <cellStyle name="Input 20 2 3 3 3" xfId="13349" xr:uid="{00000000-0005-0000-0000-0000B05D0000}"/>
    <cellStyle name="Input 20 2 3 3 3 2" xfId="42519" xr:uid="{00000000-0005-0000-0000-0000B15D0000}"/>
    <cellStyle name="Input 20 2 3 3 3 3" xfId="40171" xr:uid="{00000000-0005-0000-0000-0000B25D0000}"/>
    <cellStyle name="Input 20 2 3 3 3 4" xfId="30989" xr:uid="{00000000-0005-0000-0000-0000B35D0000}"/>
    <cellStyle name="Input 20 2 3 3 4" xfId="11758" xr:uid="{00000000-0005-0000-0000-0000B45D0000}"/>
    <cellStyle name="Input 20 2 3 3 4 2" xfId="41734" xr:uid="{00000000-0005-0000-0000-0000B55D0000}"/>
    <cellStyle name="Input 20 2 3 3 4 3" xfId="39343" xr:uid="{00000000-0005-0000-0000-0000B65D0000}"/>
    <cellStyle name="Input 20 2 3 3 4 4" xfId="29445" xr:uid="{00000000-0005-0000-0000-0000B75D0000}"/>
    <cellStyle name="Input 20 2 3 3 5" xfId="21097" xr:uid="{00000000-0005-0000-0000-0000B85D0000}"/>
    <cellStyle name="Input 20 2 3 3 5 2" xfId="46634" xr:uid="{00000000-0005-0000-0000-0000B95D0000}"/>
    <cellStyle name="Input 20 2 3 3 5 3" xfId="50540" xr:uid="{00000000-0005-0000-0000-0000BA5D0000}"/>
    <cellStyle name="Input 20 2 3 3 5 4" xfId="38503" xr:uid="{00000000-0005-0000-0000-0000BB5D0000}"/>
    <cellStyle name="Input 20 2 3 3 6" xfId="21750" xr:uid="{00000000-0005-0000-0000-0000BC5D0000}"/>
    <cellStyle name="Input 20 2 3 3 6 2" xfId="47287" xr:uid="{00000000-0005-0000-0000-0000BD5D0000}"/>
    <cellStyle name="Input 20 2 3 3 6 3" xfId="51193" xr:uid="{00000000-0005-0000-0000-0000BE5D0000}"/>
    <cellStyle name="Input 20 2 3 3 7" xfId="41090" xr:uid="{00000000-0005-0000-0000-0000BF5D0000}"/>
    <cellStyle name="Input 20 2 3 3 8" xfId="43623" xr:uid="{00000000-0005-0000-0000-0000C05D0000}"/>
    <cellStyle name="Input 20 2 3 4" xfId="14854" xr:uid="{00000000-0005-0000-0000-0000C15D0000}"/>
    <cellStyle name="Input 20 2 3 4 2" xfId="42970" xr:uid="{00000000-0005-0000-0000-0000C25D0000}"/>
    <cellStyle name="Input 20 2 3 4 3" xfId="39430" xr:uid="{00000000-0005-0000-0000-0000C35D0000}"/>
    <cellStyle name="Input 20 2 3 4 4" xfId="32489" xr:uid="{00000000-0005-0000-0000-0000C45D0000}"/>
    <cellStyle name="Input 20 2 3 5" xfId="13120" xr:uid="{00000000-0005-0000-0000-0000C55D0000}"/>
    <cellStyle name="Input 20 2 3 5 2" xfId="42341" xr:uid="{00000000-0005-0000-0000-0000C65D0000}"/>
    <cellStyle name="Input 20 2 3 5 3" xfId="39104" xr:uid="{00000000-0005-0000-0000-0000C75D0000}"/>
    <cellStyle name="Input 20 2 3 5 4" xfId="30769" xr:uid="{00000000-0005-0000-0000-0000C85D0000}"/>
    <cellStyle name="Input 20 2 3 6" xfId="19783" xr:uid="{00000000-0005-0000-0000-0000C95D0000}"/>
    <cellStyle name="Input 20 2 3 6 2" xfId="45320" xr:uid="{00000000-0005-0000-0000-0000CA5D0000}"/>
    <cellStyle name="Input 20 2 3 6 3" xfId="49226" xr:uid="{00000000-0005-0000-0000-0000CB5D0000}"/>
    <cellStyle name="Input 20 2 3 6 4" xfId="37309" xr:uid="{00000000-0005-0000-0000-0000CC5D0000}"/>
    <cellStyle name="Input 20 2 3 7" xfId="12504" xr:uid="{00000000-0005-0000-0000-0000CD5D0000}"/>
    <cellStyle name="Input 20 2 3 7 2" xfId="42017" xr:uid="{00000000-0005-0000-0000-0000CE5D0000}"/>
    <cellStyle name="Input 20 2 3 7 3" xfId="43481" xr:uid="{00000000-0005-0000-0000-0000CF5D0000}"/>
    <cellStyle name="Input 20 2 3 7 4" xfId="30172" xr:uid="{00000000-0005-0000-0000-0000D05D0000}"/>
    <cellStyle name="Input 20 2 3 8" xfId="11592" xr:uid="{00000000-0005-0000-0000-0000D15D0000}"/>
    <cellStyle name="Input 20 2 3 8 2" xfId="41603" xr:uid="{00000000-0005-0000-0000-0000D25D0000}"/>
    <cellStyle name="Input 20 2 3 8 3" xfId="43213" xr:uid="{00000000-0005-0000-0000-0000D35D0000}"/>
    <cellStyle name="Input 20 2 3 9" xfId="39830" xr:uid="{00000000-0005-0000-0000-0000D45D0000}"/>
    <cellStyle name="Input 20 2 4" xfId="22450" xr:uid="{00000000-0005-0000-0000-0000D55D0000}"/>
    <cellStyle name="Input 20 2 5" xfId="53062" xr:uid="{00000000-0005-0000-0000-0000D65D0000}"/>
    <cellStyle name="Input 20 2_Sheet1" xfId="1878" xr:uid="{00000000-0005-0000-0000-0000D75D0000}"/>
    <cellStyle name="Input 20 3" xfId="1879" xr:uid="{00000000-0005-0000-0000-0000D85D0000}"/>
    <cellStyle name="Input 20 3 2" xfId="7068" xr:uid="{00000000-0005-0000-0000-0000D95D0000}"/>
    <cellStyle name="Input 20 3 2 10" xfId="42765" xr:uid="{00000000-0005-0000-0000-0000DA5D0000}"/>
    <cellStyle name="Input 20 3 2 2" xfId="10598" xr:uid="{00000000-0005-0000-0000-0000DB5D0000}"/>
    <cellStyle name="Input 20 3 2 2 2" xfId="18391" xr:uid="{00000000-0005-0000-0000-0000DC5D0000}"/>
    <cellStyle name="Input 20 3 2 2 2 2" xfId="43938" xr:uid="{00000000-0005-0000-0000-0000DD5D0000}"/>
    <cellStyle name="Input 20 3 2 2 2 3" xfId="47847" xr:uid="{00000000-0005-0000-0000-0000DE5D0000}"/>
    <cellStyle name="Input 20 3 2 2 2 4" xfId="36028" xr:uid="{00000000-0005-0000-0000-0000DF5D0000}"/>
    <cellStyle name="Input 20 3 2 2 3" xfId="19300" xr:uid="{00000000-0005-0000-0000-0000E05D0000}"/>
    <cellStyle name="Input 20 3 2 2 3 2" xfId="44837" xr:uid="{00000000-0005-0000-0000-0000E15D0000}"/>
    <cellStyle name="Input 20 3 2 2 3 3" xfId="48743" xr:uid="{00000000-0005-0000-0000-0000E25D0000}"/>
    <cellStyle name="Input 20 3 2 2 3 4" xfId="36878" xr:uid="{00000000-0005-0000-0000-0000E35D0000}"/>
    <cellStyle name="Input 20 3 2 2 4" xfId="19873" xr:uid="{00000000-0005-0000-0000-0000E45D0000}"/>
    <cellStyle name="Input 20 3 2 2 4 2" xfId="45410" xr:uid="{00000000-0005-0000-0000-0000E55D0000}"/>
    <cellStyle name="Input 20 3 2 2 4 3" xfId="49316" xr:uid="{00000000-0005-0000-0000-0000E65D0000}"/>
    <cellStyle name="Input 20 3 2 2 4 4" xfId="37387" xr:uid="{00000000-0005-0000-0000-0000E75D0000}"/>
    <cellStyle name="Input 20 3 2 2 5" xfId="20804" xr:uid="{00000000-0005-0000-0000-0000E85D0000}"/>
    <cellStyle name="Input 20 3 2 2 5 2" xfId="46341" xr:uid="{00000000-0005-0000-0000-0000E95D0000}"/>
    <cellStyle name="Input 20 3 2 2 5 3" xfId="50247" xr:uid="{00000000-0005-0000-0000-0000EA5D0000}"/>
    <cellStyle name="Input 20 3 2 2 5 4" xfId="38210" xr:uid="{00000000-0005-0000-0000-0000EB5D0000}"/>
    <cellStyle name="Input 20 3 2 2 6" xfId="21457" xr:uid="{00000000-0005-0000-0000-0000EC5D0000}"/>
    <cellStyle name="Input 20 3 2 2 6 2" xfId="46994" xr:uid="{00000000-0005-0000-0000-0000ED5D0000}"/>
    <cellStyle name="Input 20 3 2 2 6 3" xfId="50900" xr:uid="{00000000-0005-0000-0000-0000EE5D0000}"/>
    <cellStyle name="Input 20 3 2 2 7" xfId="40797" xr:uid="{00000000-0005-0000-0000-0000EF5D0000}"/>
    <cellStyle name="Input 20 3 2 2 8" xfId="41440" xr:uid="{00000000-0005-0000-0000-0000F05D0000}"/>
    <cellStyle name="Input 20 3 2 3" xfId="10893" xr:uid="{00000000-0005-0000-0000-0000F15D0000}"/>
    <cellStyle name="Input 20 3 2 3 2" xfId="18686" xr:uid="{00000000-0005-0000-0000-0000F25D0000}"/>
    <cellStyle name="Input 20 3 2 3 2 2" xfId="44233" xr:uid="{00000000-0005-0000-0000-0000F35D0000}"/>
    <cellStyle name="Input 20 3 2 3 2 3" xfId="48142" xr:uid="{00000000-0005-0000-0000-0000F45D0000}"/>
    <cellStyle name="Input 20 3 2 3 2 4" xfId="36323" xr:uid="{00000000-0005-0000-0000-0000F55D0000}"/>
    <cellStyle name="Input 20 3 2 3 3" xfId="11523" xr:uid="{00000000-0005-0000-0000-0000F65D0000}"/>
    <cellStyle name="Input 20 3 2 3 3 2" xfId="41534" xr:uid="{00000000-0005-0000-0000-0000F75D0000}"/>
    <cellStyle name="Input 20 3 2 3 3 3" xfId="43604" xr:uid="{00000000-0005-0000-0000-0000F85D0000}"/>
    <cellStyle name="Input 20 3 2 3 3 4" xfId="29238" xr:uid="{00000000-0005-0000-0000-0000F95D0000}"/>
    <cellStyle name="Input 20 3 2 3 4" xfId="20093" xr:uid="{00000000-0005-0000-0000-0000FA5D0000}"/>
    <cellStyle name="Input 20 3 2 3 4 2" xfId="45630" xr:uid="{00000000-0005-0000-0000-0000FB5D0000}"/>
    <cellStyle name="Input 20 3 2 3 4 3" xfId="49536" xr:uid="{00000000-0005-0000-0000-0000FC5D0000}"/>
    <cellStyle name="Input 20 3 2 3 4 4" xfId="37583" xr:uid="{00000000-0005-0000-0000-0000FD5D0000}"/>
    <cellStyle name="Input 20 3 2 3 5" xfId="21099" xr:uid="{00000000-0005-0000-0000-0000FE5D0000}"/>
    <cellStyle name="Input 20 3 2 3 5 2" xfId="46636" xr:uid="{00000000-0005-0000-0000-0000FF5D0000}"/>
    <cellStyle name="Input 20 3 2 3 5 3" xfId="50542" xr:uid="{00000000-0005-0000-0000-0000005E0000}"/>
    <cellStyle name="Input 20 3 2 3 5 4" xfId="38505" xr:uid="{00000000-0005-0000-0000-0000015E0000}"/>
    <cellStyle name="Input 20 3 2 3 6" xfId="21752" xr:uid="{00000000-0005-0000-0000-0000025E0000}"/>
    <cellStyle name="Input 20 3 2 3 6 2" xfId="47289" xr:uid="{00000000-0005-0000-0000-0000035E0000}"/>
    <cellStyle name="Input 20 3 2 3 6 3" xfId="51195" xr:uid="{00000000-0005-0000-0000-0000045E0000}"/>
    <cellStyle name="Input 20 3 2 3 7" xfId="41092" xr:uid="{00000000-0005-0000-0000-0000055E0000}"/>
    <cellStyle name="Input 20 3 2 3 8" xfId="39591" xr:uid="{00000000-0005-0000-0000-0000065E0000}"/>
    <cellStyle name="Input 20 3 2 4" xfId="14856" xr:uid="{00000000-0005-0000-0000-0000075E0000}"/>
    <cellStyle name="Input 20 3 2 4 2" xfId="42972" xr:uid="{00000000-0005-0000-0000-0000085E0000}"/>
    <cellStyle name="Input 20 3 2 4 3" xfId="43299" xr:uid="{00000000-0005-0000-0000-0000095E0000}"/>
    <cellStyle name="Input 20 3 2 4 4" xfId="32491" xr:uid="{00000000-0005-0000-0000-00000A5E0000}"/>
    <cellStyle name="Input 20 3 2 5" xfId="13121" xr:uid="{00000000-0005-0000-0000-00000B5E0000}"/>
    <cellStyle name="Input 20 3 2 5 2" xfId="42342" xr:uid="{00000000-0005-0000-0000-00000C5E0000}"/>
    <cellStyle name="Input 20 3 2 5 3" xfId="47472" xr:uid="{00000000-0005-0000-0000-00000D5E0000}"/>
    <cellStyle name="Input 20 3 2 5 4" xfId="30770" xr:uid="{00000000-0005-0000-0000-00000E5E0000}"/>
    <cellStyle name="Input 20 3 2 6" xfId="19626" xr:uid="{00000000-0005-0000-0000-00000F5E0000}"/>
    <cellStyle name="Input 20 3 2 6 2" xfId="45163" xr:uid="{00000000-0005-0000-0000-0000105E0000}"/>
    <cellStyle name="Input 20 3 2 6 3" xfId="49069" xr:uid="{00000000-0005-0000-0000-0000115E0000}"/>
    <cellStyle name="Input 20 3 2 6 4" xfId="37166" xr:uid="{00000000-0005-0000-0000-0000125E0000}"/>
    <cellStyle name="Input 20 3 2 7" xfId="12850" xr:uid="{00000000-0005-0000-0000-0000135E0000}"/>
    <cellStyle name="Input 20 3 2 7 2" xfId="42233" xr:uid="{00000000-0005-0000-0000-0000145E0000}"/>
    <cellStyle name="Input 20 3 2 7 3" xfId="41975" xr:uid="{00000000-0005-0000-0000-0000155E0000}"/>
    <cellStyle name="Input 20 3 2 7 4" xfId="30505" xr:uid="{00000000-0005-0000-0000-0000165E0000}"/>
    <cellStyle name="Input 20 3 2 8" xfId="20533" xr:uid="{00000000-0005-0000-0000-0000175E0000}"/>
    <cellStyle name="Input 20 3 2 8 2" xfId="46070" xr:uid="{00000000-0005-0000-0000-0000185E0000}"/>
    <cellStyle name="Input 20 3 2 8 3" xfId="49976" xr:uid="{00000000-0005-0000-0000-0000195E0000}"/>
    <cellStyle name="Input 20 3 2 9" xfId="39832" xr:uid="{00000000-0005-0000-0000-00001A5E0000}"/>
    <cellStyle name="Input 20 3 3" xfId="53065" xr:uid="{00000000-0005-0000-0000-00001B5E0000}"/>
    <cellStyle name="Input 20 4" xfId="7065" xr:uid="{00000000-0005-0000-0000-00001C5E0000}"/>
    <cellStyle name="Input 20 4 10" xfId="43772" xr:uid="{00000000-0005-0000-0000-00001D5E0000}"/>
    <cellStyle name="Input 20 4 11" xfId="53066" xr:uid="{00000000-0005-0000-0000-00001E5E0000}"/>
    <cellStyle name="Input 20 4 2" xfId="10595" xr:uid="{00000000-0005-0000-0000-00001F5E0000}"/>
    <cellStyle name="Input 20 4 2 2" xfId="18388" xr:uid="{00000000-0005-0000-0000-0000205E0000}"/>
    <cellStyle name="Input 20 4 2 2 2" xfId="43935" xr:uid="{00000000-0005-0000-0000-0000215E0000}"/>
    <cellStyle name="Input 20 4 2 2 3" xfId="47844" xr:uid="{00000000-0005-0000-0000-0000225E0000}"/>
    <cellStyle name="Input 20 4 2 2 4" xfId="36025" xr:uid="{00000000-0005-0000-0000-0000235E0000}"/>
    <cellStyle name="Input 20 4 2 3" xfId="20168" xr:uid="{00000000-0005-0000-0000-0000245E0000}"/>
    <cellStyle name="Input 20 4 2 3 2" xfId="45705" xr:uid="{00000000-0005-0000-0000-0000255E0000}"/>
    <cellStyle name="Input 20 4 2 3 3" xfId="49611" xr:uid="{00000000-0005-0000-0000-0000265E0000}"/>
    <cellStyle name="Input 20 4 2 3 4" xfId="37654" xr:uid="{00000000-0005-0000-0000-0000275E0000}"/>
    <cellStyle name="Input 20 4 2 4" xfId="18952" xr:uid="{00000000-0005-0000-0000-0000285E0000}"/>
    <cellStyle name="Input 20 4 2 4 2" xfId="44489" xr:uid="{00000000-0005-0000-0000-0000295E0000}"/>
    <cellStyle name="Input 20 4 2 4 3" xfId="48395" xr:uid="{00000000-0005-0000-0000-00002A5E0000}"/>
    <cellStyle name="Input 20 4 2 4 4" xfId="36578" xr:uid="{00000000-0005-0000-0000-00002B5E0000}"/>
    <cellStyle name="Input 20 4 2 5" xfId="20801" xr:uid="{00000000-0005-0000-0000-00002C5E0000}"/>
    <cellStyle name="Input 20 4 2 5 2" xfId="46338" xr:uid="{00000000-0005-0000-0000-00002D5E0000}"/>
    <cellStyle name="Input 20 4 2 5 3" xfId="50244" xr:uid="{00000000-0005-0000-0000-00002E5E0000}"/>
    <cellStyle name="Input 20 4 2 5 4" xfId="38207" xr:uid="{00000000-0005-0000-0000-00002F5E0000}"/>
    <cellStyle name="Input 20 4 2 6" xfId="21454" xr:uid="{00000000-0005-0000-0000-0000305E0000}"/>
    <cellStyle name="Input 20 4 2 6 2" xfId="46991" xr:uid="{00000000-0005-0000-0000-0000315E0000}"/>
    <cellStyle name="Input 20 4 2 6 3" xfId="50897" xr:uid="{00000000-0005-0000-0000-0000325E0000}"/>
    <cellStyle name="Input 20 4 2 7" xfId="40794" xr:uid="{00000000-0005-0000-0000-0000335E0000}"/>
    <cellStyle name="Input 20 4 2 8" xfId="39200" xr:uid="{00000000-0005-0000-0000-0000345E0000}"/>
    <cellStyle name="Input 20 4 3" xfId="10890" xr:uid="{00000000-0005-0000-0000-0000355E0000}"/>
    <cellStyle name="Input 20 4 3 2" xfId="18683" xr:uid="{00000000-0005-0000-0000-0000365E0000}"/>
    <cellStyle name="Input 20 4 3 2 2" xfId="44230" xr:uid="{00000000-0005-0000-0000-0000375E0000}"/>
    <cellStyle name="Input 20 4 3 2 3" xfId="48139" xr:uid="{00000000-0005-0000-0000-0000385E0000}"/>
    <cellStyle name="Input 20 4 3 2 4" xfId="36320" xr:uid="{00000000-0005-0000-0000-0000395E0000}"/>
    <cellStyle name="Input 20 4 3 3" xfId="13348" xr:uid="{00000000-0005-0000-0000-00003A5E0000}"/>
    <cellStyle name="Input 20 4 3 3 2" xfId="42518" xr:uid="{00000000-0005-0000-0000-00003B5E0000}"/>
    <cellStyle name="Input 20 4 3 3 3" xfId="43312" xr:uid="{00000000-0005-0000-0000-00003C5E0000}"/>
    <cellStyle name="Input 20 4 3 3 4" xfId="30988" xr:uid="{00000000-0005-0000-0000-00003D5E0000}"/>
    <cellStyle name="Input 20 4 3 4" xfId="20298" xr:uid="{00000000-0005-0000-0000-00003E5E0000}"/>
    <cellStyle name="Input 20 4 3 4 2" xfId="45835" xr:uid="{00000000-0005-0000-0000-00003F5E0000}"/>
    <cellStyle name="Input 20 4 3 4 3" xfId="49741" xr:uid="{00000000-0005-0000-0000-0000405E0000}"/>
    <cellStyle name="Input 20 4 3 4 4" xfId="37764" xr:uid="{00000000-0005-0000-0000-0000415E0000}"/>
    <cellStyle name="Input 20 4 3 5" xfId="21096" xr:uid="{00000000-0005-0000-0000-0000425E0000}"/>
    <cellStyle name="Input 20 4 3 5 2" xfId="46633" xr:uid="{00000000-0005-0000-0000-0000435E0000}"/>
    <cellStyle name="Input 20 4 3 5 3" xfId="50539" xr:uid="{00000000-0005-0000-0000-0000445E0000}"/>
    <cellStyle name="Input 20 4 3 5 4" xfId="38502" xr:uid="{00000000-0005-0000-0000-0000455E0000}"/>
    <cellStyle name="Input 20 4 3 6" xfId="21749" xr:uid="{00000000-0005-0000-0000-0000465E0000}"/>
    <cellStyle name="Input 20 4 3 6 2" xfId="47286" xr:uid="{00000000-0005-0000-0000-0000475E0000}"/>
    <cellStyle name="Input 20 4 3 6 3" xfId="51192" xr:uid="{00000000-0005-0000-0000-0000485E0000}"/>
    <cellStyle name="Input 20 4 3 7" xfId="41089" xr:uid="{00000000-0005-0000-0000-0000495E0000}"/>
    <cellStyle name="Input 20 4 3 8" xfId="42734" xr:uid="{00000000-0005-0000-0000-00004A5E0000}"/>
    <cellStyle name="Input 20 4 4" xfId="14853" xr:uid="{00000000-0005-0000-0000-00004B5E0000}"/>
    <cellStyle name="Input 20 4 4 2" xfId="42969" xr:uid="{00000000-0005-0000-0000-00004C5E0000}"/>
    <cellStyle name="Input 20 4 4 3" xfId="40313" xr:uid="{00000000-0005-0000-0000-00004D5E0000}"/>
    <cellStyle name="Input 20 4 4 4" xfId="32488" xr:uid="{00000000-0005-0000-0000-00004E5E0000}"/>
    <cellStyle name="Input 20 4 5" xfId="13119" xr:uid="{00000000-0005-0000-0000-00004F5E0000}"/>
    <cellStyle name="Input 20 4 5 2" xfId="42340" xr:uid="{00000000-0005-0000-0000-0000505E0000}"/>
    <cellStyle name="Input 20 4 5 3" xfId="39302" xr:uid="{00000000-0005-0000-0000-0000515E0000}"/>
    <cellStyle name="Input 20 4 5 4" xfId="30768" xr:uid="{00000000-0005-0000-0000-0000525E0000}"/>
    <cellStyle name="Input 20 4 6" xfId="12323" xr:uid="{00000000-0005-0000-0000-0000535E0000}"/>
    <cellStyle name="Input 20 4 6 2" xfId="41956" xr:uid="{00000000-0005-0000-0000-0000545E0000}"/>
    <cellStyle name="Input 20 4 6 3" xfId="40555" xr:uid="{00000000-0005-0000-0000-0000555E0000}"/>
    <cellStyle name="Input 20 4 6 4" xfId="29994" xr:uid="{00000000-0005-0000-0000-0000565E0000}"/>
    <cellStyle name="Input 20 4 7" xfId="19199" xr:uid="{00000000-0005-0000-0000-0000575E0000}"/>
    <cellStyle name="Input 20 4 7 2" xfId="44736" xr:uid="{00000000-0005-0000-0000-0000585E0000}"/>
    <cellStyle name="Input 20 4 7 3" xfId="48642" xr:uid="{00000000-0005-0000-0000-0000595E0000}"/>
    <cellStyle name="Input 20 4 7 4" xfId="36785" xr:uid="{00000000-0005-0000-0000-00005A5E0000}"/>
    <cellStyle name="Input 20 4 8" xfId="20618" xr:uid="{00000000-0005-0000-0000-00005B5E0000}"/>
    <cellStyle name="Input 20 4 8 2" xfId="46155" xr:uid="{00000000-0005-0000-0000-00005C5E0000}"/>
    <cellStyle name="Input 20 4 8 3" xfId="50061" xr:uid="{00000000-0005-0000-0000-00005D5E0000}"/>
    <cellStyle name="Input 20 4 9" xfId="39829" xr:uid="{00000000-0005-0000-0000-00005E5E0000}"/>
    <cellStyle name="Input 20 5" xfId="22449" xr:uid="{00000000-0005-0000-0000-00005F5E0000}"/>
    <cellStyle name="Input 20 6" xfId="53061" xr:uid="{00000000-0005-0000-0000-0000605E0000}"/>
    <cellStyle name="Input 20_Sheet1" xfId="1880" xr:uid="{00000000-0005-0000-0000-0000615E0000}"/>
    <cellStyle name="Input 21" xfId="1881" xr:uid="{00000000-0005-0000-0000-0000625E0000}"/>
    <cellStyle name="Input 21 2" xfId="1882" xr:uid="{00000000-0005-0000-0000-0000635E0000}"/>
    <cellStyle name="Input 21 2 2" xfId="1883" xr:uid="{00000000-0005-0000-0000-0000645E0000}"/>
    <cellStyle name="Input 21 2 2 2" xfId="7071" xr:uid="{00000000-0005-0000-0000-0000655E0000}"/>
    <cellStyle name="Input 21 2 2 2 10" xfId="39621" xr:uid="{00000000-0005-0000-0000-0000665E0000}"/>
    <cellStyle name="Input 21 2 2 2 2" xfId="10601" xr:uid="{00000000-0005-0000-0000-0000675E0000}"/>
    <cellStyle name="Input 21 2 2 2 2 2" xfId="18394" xr:uid="{00000000-0005-0000-0000-0000685E0000}"/>
    <cellStyle name="Input 21 2 2 2 2 2 2" xfId="43941" xr:uid="{00000000-0005-0000-0000-0000695E0000}"/>
    <cellStyle name="Input 21 2 2 2 2 2 3" xfId="47850" xr:uid="{00000000-0005-0000-0000-00006A5E0000}"/>
    <cellStyle name="Input 21 2 2 2 2 2 4" xfId="36031" xr:uid="{00000000-0005-0000-0000-00006B5E0000}"/>
    <cellStyle name="Input 21 2 2 2 2 3" xfId="19751" xr:uid="{00000000-0005-0000-0000-00006C5E0000}"/>
    <cellStyle name="Input 21 2 2 2 2 3 2" xfId="45288" xr:uid="{00000000-0005-0000-0000-00006D5E0000}"/>
    <cellStyle name="Input 21 2 2 2 2 3 3" xfId="49194" xr:uid="{00000000-0005-0000-0000-00006E5E0000}"/>
    <cellStyle name="Input 21 2 2 2 2 3 4" xfId="37278" xr:uid="{00000000-0005-0000-0000-00006F5E0000}"/>
    <cellStyle name="Input 21 2 2 2 2 4" xfId="19065" xr:uid="{00000000-0005-0000-0000-0000705E0000}"/>
    <cellStyle name="Input 21 2 2 2 2 4 2" xfId="44602" xr:uid="{00000000-0005-0000-0000-0000715E0000}"/>
    <cellStyle name="Input 21 2 2 2 2 4 3" xfId="48508" xr:uid="{00000000-0005-0000-0000-0000725E0000}"/>
    <cellStyle name="Input 21 2 2 2 2 4 4" xfId="36664" xr:uid="{00000000-0005-0000-0000-0000735E0000}"/>
    <cellStyle name="Input 21 2 2 2 2 5" xfId="20807" xr:uid="{00000000-0005-0000-0000-0000745E0000}"/>
    <cellStyle name="Input 21 2 2 2 2 5 2" xfId="46344" xr:uid="{00000000-0005-0000-0000-0000755E0000}"/>
    <cellStyle name="Input 21 2 2 2 2 5 3" xfId="50250" xr:uid="{00000000-0005-0000-0000-0000765E0000}"/>
    <cellStyle name="Input 21 2 2 2 2 5 4" xfId="38213" xr:uid="{00000000-0005-0000-0000-0000775E0000}"/>
    <cellStyle name="Input 21 2 2 2 2 6" xfId="21460" xr:uid="{00000000-0005-0000-0000-0000785E0000}"/>
    <cellStyle name="Input 21 2 2 2 2 6 2" xfId="46997" xr:uid="{00000000-0005-0000-0000-0000795E0000}"/>
    <cellStyle name="Input 21 2 2 2 2 6 3" xfId="50903" xr:uid="{00000000-0005-0000-0000-00007A5E0000}"/>
    <cellStyle name="Input 21 2 2 2 2 7" xfId="40800" xr:uid="{00000000-0005-0000-0000-00007B5E0000}"/>
    <cellStyle name="Input 21 2 2 2 2 8" xfId="42851" xr:uid="{00000000-0005-0000-0000-00007C5E0000}"/>
    <cellStyle name="Input 21 2 2 2 3" xfId="10896" xr:uid="{00000000-0005-0000-0000-00007D5E0000}"/>
    <cellStyle name="Input 21 2 2 2 3 2" xfId="18689" xr:uid="{00000000-0005-0000-0000-00007E5E0000}"/>
    <cellStyle name="Input 21 2 2 2 3 2 2" xfId="44236" xr:uid="{00000000-0005-0000-0000-00007F5E0000}"/>
    <cellStyle name="Input 21 2 2 2 3 2 3" xfId="48145" xr:uid="{00000000-0005-0000-0000-0000805E0000}"/>
    <cellStyle name="Input 21 2 2 2 3 2 4" xfId="36326" xr:uid="{00000000-0005-0000-0000-0000815E0000}"/>
    <cellStyle name="Input 21 2 2 2 3 3" xfId="12180" xr:uid="{00000000-0005-0000-0000-0000825E0000}"/>
    <cellStyle name="Input 21 2 2 2 3 3 2" xfId="41925" xr:uid="{00000000-0005-0000-0000-0000835E0000}"/>
    <cellStyle name="Input 21 2 2 2 3 3 3" xfId="39320" xr:uid="{00000000-0005-0000-0000-0000845E0000}"/>
    <cellStyle name="Input 21 2 2 2 3 3 4" xfId="29852" xr:uid="{00000000-0005-0000-0000-0000855E0000}"/>
    <cellStyle name="Input 21 2 2 2 3 4" xfId="20360" xr:uid="{00000000-0005-0000-0000-0000865E0000}"/>
    <cellStyle name="Input 21 2 2 2 3 4 2" xfId="45897" xr:uid="{00000000-0005-0000-0000-0000875E0000}"/>
    <cellStyle name="Input 21 2 2 2 3 4 3" xfId="49803" xr:uid="{00000000-0005-0000-0000-0000885E0000}"/>
    <cellStyle name="Input 21 2 2 2 3 4 4" xfId="37816" xr:uid="{00000000-0005-0000-0000-0000895E0000}"/>
    <cellStyle name="Input 21 2 2 2 3 5" xfId="21102" xr:uid="{00000000-0005-0000-0000-00008A5E0000}"/>
    <cellStyle name="Input 21 2 2 2 3 5 2" xfId="46639" xr:uid="{00000000-0005-0000-0000-00008B5E0000}"/>
    <cellStyle name="Input 21 2 2 2 3 5 3" xfId="50545" xr:uid="{00000000-0005-0000-0000-00008C5E0000}"/>
    <cellStyle name="Input 21 2 2 2 3 5 4" xfId="38508" xr:uid="{00000000-0005-0000-0000-00008D5E0000}"/>
    <cellStyle name="Input 21 2 2 2 3 6" xfId="21755" xr:uid="{00000000-0005-0000-0000-00008E5E0000}"/>
    <cellStyle name="Input 21 2 2 2 3 6 2" xfId="47292" xr:uid="{00000000-0005-0000-0000-00008F5E0000}"/>
    <cellStyle name="Input 21 2 2 2 3 6 3" xfId="51198" xr:uid="{00000000-0005-0000-0000-0000905E0000}"/>
    <cellStyle name="Input 21 2 2 2 3 7" xfId="41095" xr:uid="{00000000-0005-0000-0000-0000915E0000}"/>
    <cellStyle name="Input 21 2 2 2 3 8" xfId="40375" xr:uid="{00000000-0005-0000-0000-0000925E0000}"/>
    <cellStyle name="Input 21 2 2 2 4" xfId="14859" xr:uid="{00000000-0005-0000-0000-0000935E0000}"/>
    <cellStyle name="Input 21 2 2 2 4 2" xfId="42975" xr:uid="{00000000-0005-0000-0000-0000945E0000}"/>
    <cellStyle name="Input 21 2 2 2 4 3" xfId="41947" xr:uid="{00000000-0005-0000-0000-0000955E0000}"/>
    <cellStyle name="Input 21 2 2 2 4 4" xfId="32494" xr:uid="{00000000-0005-0000-0000-0000965E0000}"/>
    <cellStyle name="Input 21 2 2 2 5" xfId="13122" xr:uid="{00000000-0005-0000-0000-0000975E0000}"/>
    <cellStyle name="Input 21 2 2 2 5 2" xfId="42343" xr:uid="{00000000-0005-0000-0000-0000985E0000}"/>
    <cellStyle name="Input 21 2 2 2 5 3" xfId="41307" xr:uid="{00000000-0005-0000-0000-0000995E0000}"/>
    <cellStyle name="Input 21 2 2 2 5 4" xfId="30771" xr:uid="{00000000-0005-0000-0000-00009A5E0000}"/>
    <cellStyle name="Input 21 2 2 2 6" xfId="19473" xr:uid="{00000000-0005-0000-0000-00009B5E0000}"/>
    <cellStyle name="Input 21 2 2 2 6 2" xfId="45010" xr:uid="{00000000-0005-0000-0000-00009C5E0000}"/>
    <cellStyle name="Input 21 2 2 2 6 3" xfId="48916" xr:uid="{00000000-0005-0000-0000-00009D5E0000}"/>
    <cellStyle name="Input 21 2 2 2 6 4" xfId="37031" xr:uid="{00000000-0005-0000-0000-00009E5E0000}"/>
    <cellStyle name="Input 21 2 2 2 7" xfId="11568" xr:uid="{00000000-0005-0000-0000-00009F5E0000}"/>
    <cellStyle name="Input 21 2 2 2 7 2" xfId="41579" xr:uid="{00000000-0005-0000-0000-0000A05E0000}"/>
    <cellStyle name="Input 21 2 2 2 7 3" xfId="39468" xr:uid="{00000000-0005-0000-0000-0000A15E0000}"/>
    <cellStyle name="Input 21 2 2 2 7 4" xfId="29279" xr:uid="{00000000-0005-0000-0000-0000A25E0000}"/>
    <cellStyle name="Input 21 2 2 2 8" xfId="19453" xr:uid="{00000000-0005-0000-0000-0000A35E0000}"/>
    <cellStyle name="Input 21 2 2 2 8 2" xfId="44990" xr:uid="{00000000-0005-0000-0000-0000A45E0000}"/>
    <cellStyle name="Input 21 2 2 2 8 3" xfId="48896" xr:uid="{00000000-0005-0000-0000-0000A55E0000}"/>
    <cellStyle name="Input 21 2 2 2 9" xfId="39835" xr:uid="{00000000-0005-0000-0000-0000A65E0000}"/>
    <cellStyle name="Input 21 2 2 3" xfId="53069" xr:uid="{00000000-0005-0000-0000-0000A75E0000}"/>
    <cellStyle name="Input 21 2 3" xfId="7070" xr:uid="{00000000-0005-0000-0000-0000A85E0000}"/>
    <cellStyle name="Input 21 2 3 10" xfId="40511" xr:uid="{00000000-0005-0000-0000-0000A95E0000}"/>
    <cellStyle name="Input 21 2 3 11" xfId="53070" xr:uid="{00000000-0005-0000-0000-0000AA5E0000}"/>
    <cellStyle name="Input 21 2 3 2" xfId="10600" xr:uid="{00000000-0005-0000-0000-0000AB5E0000}"/>
    <cellStyle name="Input 21 2 3 2 2" xfId="18393" xr:uid="{00000000-0005-0000-0000-0000AC5E0000}"/>
    <cellStyle name="Input 21 2 3 2 2 2" xfId="43940" xr:uid="{00000000-0005-0000-0000-0000AD5E0000}"/>
    <cellStyle name="Input 21 2 3 2 2 3" xfId="47849" xr:uid="{00000000-0005-0000-0000-0000AE5E0000}"/>
    <cellStyle name="Input 21 2 3 2 2 4" xfId="36030" xr:uid="{00000000-0005-0000-0000-0000AF5E0000}"/>
    <cellStyle name="Input 21 2 3 2 3" xfId="19132" xr:uid="{00000000-0005-0000-0000-0000B05E0000}"/>
    <cellStyle name="Input 21 2 3 2 3 2" xfId="44669" xr:uid="{00000000-0005-0000-0000-0000B15E0000}"/>
    <cellStyle name="Input 21 2 3 2 3 3" xfId="48575" xr:uid="{00000000-0005-0000-0000-0000B25E0000}"/>
    <cellStyle name="Input 21 2 3 2 3 4" xfId="36727" xr:uid="{00000000-0005-0000-0000-0000B35E0000}"/>
    <cellStyle name="Input 21 2 3 2 4" xfId="19204" xr:uid="{00000000-0005-0000-0000-0000B45E0000}"/>
    <cellStyle name="Input 21 2 3 2 4 2" xfId="44741" xr:uid="{00000000-0005-0000-0000-0000B55E0000}"/>
    <cellStyle name="Input 21 2 3 2 4 3" xfId="48647" xr:uid="{00000000-0005-0000-0000-0000B65E0000}"/>
    <cellStyle name="Input 21 2 3 2 4 4" xfId="36789" xr:uid="{00000000-0005-0000-0000-0000B75E0000}"/>
    <cellStyle name="Input 21 2 3 2 5" xfId="20806" xr:uid="{00000000-0005-0000-0000-0000B85E0000}"/>
    <cellStyle name="Input 21 2 3 2 5 2" xfId="46343" xr:uid="{00000000-0005-0000-0000-0000B95E0000}"/>
    <cellStyle name="Input 21 2 3 2 5 3" xfId="50249" xr:uid="{00000000-0005-0000-0000-0000BA5E0000}"/>
    <cellStyle name="Input 21 2 3 2 5 4" xfId="38212" xr:uid="{00000000-0005-0000-0000-0000BB5E0000}"/>
    <cellStyle name="Input 21 2 3 2 6" xfId="21459" xr:uid="{00000000-0005-0000-0000-0000BC5E0000}"/>
    <cellStyle name="Input 21 2 3 2 6 2" xfId="46996" xr:uid="{00000000-0005-0000-0000-0000BD5E0000}"/>
    <cellStyle name="Input 21 2 3 2 6 3" xfId="50902" xr:uid="{00000000-0005-0000-0000-0000BE5E0000}"/>
    <cellStyle name="Input 21 2 3 2 7" xfId="40799" xr:uid="{00000000-0005-0000-0000-0000BF5E0000}"/>
    <cellStyle name="Input 21 2 3 2 8" xfId="40102" xr:uid="{00000000-0005-0000-0000-0000C05E0000}"/>
    <cellStyle name="Input 21 2 3 3" xfId="10895" xr:uid="{00000000-0005-0000-0000-0000C15E0000}"/>
    <cellStyle name="Input 21 2 3 3 2" xfId="18688" xr:uid="{00000000-0005-0000-0000-0000C25E0000}"/>
    <cellStyle name="Input 21 2 3 3 2 2" xfId="44235" xr:uid="{00000000-0005-0000-0000-0000C35E0000}"/>
    <cellStyle name="Input 21 2 3 3 2 3" xfId="48144" xr:uid="{00000000-0005-0000-0000-0000C45E0000}"/>
    <cellStyle name="Input 21 2 3 3 2 4" xfId="36325" xr:uid="{00000000-0005-0000-0000-0000C55E0000}"/>
    <cellStyle name="Input 21 2 3 3 3" xfId="11525" xr:uid="{00000000-0005-0000-0000-0000C65E0000}"/>
    <cellStyle name="Input 21 2 3 3 3 2" xfId="41536" xr:uid="{00000000-0005-0000-0000-0000C75E0000}"/>
    <cellStyle name="Input 21 2 3 3 3 3" xfId="39575" xr:uid="{00000000-0005-0000-0000-0000C85E0000}"/>
    <cellStyle name="Input 21 2 3 3 3 4" xfId="29240" xr:uid="{00000000-0005-0000-0000-0000C95E0000}"/>
    <cellStyle name="Input 21 2 3 3 4" xfId="19688" xr:uid="{00000000-0005-0000-0000-0000CA5E0000}"/>
    <cellStyle name="Input 21 2 3 3 4 2" xfId="45225" xr:uid="{00000000-0005-0000-0000-0000CB5E0000}"/>
    <cellStyle name="Input 21 2 3 3 4 3" xfId="49131" xr:uid="{00000000-0005-0000-0000-0000CC5E0000}"/>
    <cellStyle name="Input 21 2 3 3 4 4" xfId="37219" xr:uid="{00000000-0005-0000-0000-0000CD5E0000}"/>
    <cellStyle name="Input 21 2 3 3 5" xfId="21101" xr:uid="{00000000-0005-0000-0000-0000CE5E0000}"/>
    <cellStyle name="Input 21 2 3 3 5 2" xfId="46638" xr:uid="{00000000-0005-0000-0000-0000CF5E0000}"/>
    <cellStyle name="Input 21 2 3 3 5 3" xfId="50544" xr:uid="{00000000-0005-0000-0000-0000D05E0000}"/>
    <cellStyle name="Input 21 2 3 3 5 4" xfId="38507" xr:uid="{00000000-0005-0000-0000-0000D15E0000}"/>
    <cellStyle name="Input 21 2 3 3 6" xfId="21754" xr:uid="{00000000-0005-0000-0000-0000D25E0000}"/>
    <cellStyle name="Input 21 2 3 3 6 2" xfId="47291" xr:uid="{00000000-0005-0000-0000-0000D35E0000}"/>
    <cellStyle name="Input 21 2 3 3 6 3" xfId="51197" xr:uid="{00000000-0005-0000-0000-0000D45E0000}"/>
    <cellStyle name="Input 21 2 3 3 7" xfId="41094" xr:uid="{00000000-0005-0000-0000-0000D55E0000}"/>
    <cellStyle name="Input 21 2 3 3 8" xfId="43512" xr:uid="{00000000-0005-0000-0000-0000D65E0000}"/>
    <cellStyle name="Input 21 2 3 4" xfId="14858" xr:uid="{00000000-0005-0000-0000-0000D75E0000}"/>
    <cellStyle name="Input 21 2 3 4 2" xfId="42974" xr:uid="{00000000-0005-0000-0000-0000D85E0000}"/>
    <cellStyle name="Input 21 2 3 4 3" xfId="39272" xr:uid="{00000000-0005-0000-0000-0000D95E0000}"/>
    <cellStyle name="Input 21 2 3 4 4" xfId="32493" xr:uid="{00000000-0005-0000-0000-0000DA5E0000}"/>
    <cellStyle name="Input 21 2 3 5" xfId="11295" xr:uid="{00000000-0005-0000-0000-0000DB5E0000}"/>
    <cellStyle name="Input 21 2 3 5 2" xfId="41342" xr:uid="{00000000-0005-0000-0000-0000DC5E0000}"/>
    <cellStyle name="Input 21 2 3 5 3" xfId="39474" xr:uid="{00000000-0005-0000-0000-0000DD5E0000}"/>
    <cellStyle name="Input 21 2 3 5 4" xfId="29023" xr:uid="{00000000-0005-0000-0000-0000DE5E0000}"/>
    <cellStyle name="Input 21 2 3 6" xfId="19537" xr:uid="{00000000-0005-0000-0000-0000DF5E0000}"/>
    <cellStyle name="Input 21 2 3 6 2" xfId="45074" xr:uid="{00000000-0005-0000-0000-0000E05E0000}"/>
    <cellStyle name="Input 21 2 3 6 3" xfId="48980" xr:uid="{00000000-0005-0000-0000-0000E15E0000}"/>
    <cellStyle name="Input 21 2 3 6 4" xfId="37084" xr:uid="{00000000-0005-0000-0000-0000E25E0000}"/>
    <cellStyle name="Input 21 2 3 7" xfId="19019" xr:uid="{00000000-0005-0000-0000-0000E35E0000}"/>
    <cellStyle name="Input 21 2 3 7 2" xfId="44556" xr:uid="{00000000-0005-0000-0000-0000E45E0000}"/>
    <cellStyle name="Input 21 2 3 7 3" xfId="48462" xr:uid="{00000000-0005-0000-0000-0000E55E0000}"/>
    <cellStyle name="Input 21 2 3 7 4" xfId="36627" xr:uid="{00000000-0005-0000-0000-0000E65E0000}"/>
    <cellStyle name="Input 21 2 3 8" xfId="19009" xr:uid="{00000000-0005-0000-0000-0000E75E0000}"/>
    <cellStyle name="Input 21 2 3 8 2" xfId="44546" xr:uid="{00000000-0005-0000-0000-0000E85E0000}"/>
    <cellStyle name="Input 21 2 3 8 3" xfId="48452" xr:uid="{00000000-0005-0000-0000-0000E95E0000}"/>
    <cellStyle name="Input 21 2 3 9" xfId="39834" xr:uid="{00000000-0005-0000-0000-0000EA5E0000}"/>
    <cellStyle name="Input 21 2 4" xfId="22452" xr:uid="{00000000-0005-0000-0000-0000EB5E0000}"/>
    <cellStyle name="Input 21 2 5" xfId="53068" xr:uid="{00000000-0005-0000-0000-0000EC5E0000}"/>
    <cellStyle name="Input 21 2_Sheet1" xfId="1884" xr:uid="{00000000-0005-0000-0000-0000ED5E0000}"/>
    <cellStyle name="Input 21 3" xfId="1885" xr:uid="{00000000-0005-0000-0000-0000EE5E0000}"/>
    <cellStyle name="Input 21 3 2" xfId="7072" xr:uid="{00000000-0005-0000-0000-0000EF5E0000}"/>
    <cellStyle name="Input 21 3 2 10" xfId="42629" xr:uid="{00000000-0005-0000-0000-0000F05E0000}"/>
    <cellStyle name="Input 21 3 2 2" xfId="10602" xr:uid="{00000000-0005-0000-0000-0000F15E0000}"/>
    <cellStyle name="Input 21 3 2 2 2" xfId="18395" xr:uid="{00000000-0005-0000-0000-0000F25E0000}"/>
    <cellStyle name="Input 21 3 2 2 2 2" xfId="43942" xr:uid="{00000000-0005-0000-0000-0000F35E0000}"/>
    <cellStyle name="Input 21 3 2 2 2 3" xfId="47851" xr:uid="{00000000-0005-0000-0000-0000F45E0000}"/>
    <cellStyle name="Input 21 3 2 2 2 4" xfId="36032" xr:uid="{00000000-0005-0000-0000-0000F55E0000}"/>
    <cellStyle name="Input 21 3 2 2 3" xfId="11498" xr:uid="{00000000-0005-0000-0000-0000F65E0000}"/>
    <cellStyle name="Input 21 3 2 2 3 2" xfId="41509" xr:uid="{00000000-0005-0000-0000-0000F75E0000}"/>
    <cellStyle name="Input 21 3 2 2 3 3" xfId="42822" xr:uid="{00000000-0005-0000-0000-0000F85E0000}"/>
    <cellStyle name="Input 21 3 2 2 3 4" xfId="29213" xr:uid="{00000000-0005-0000-0000-0000F95E0000}"/>
    <cellStyle name="Input 21 3 2 2 4" xfId="19197" xr:uid="{00000000-0005-0000-0000-0000FA5E0000}"/>
    <cellStyle name="Input 21 3 2 2 4 2" xfId="44734" xr:uid="{00000000-0005-0000-0000-0000FB5E0000}"/>
    <cellStyle name="Input 21 3 2 2 4 3" xfId="48640" xr:uid="{00000000-0005-0000-0000-0000FC5E0000}"/>
    <cellStyle name="Input 21 3 2 2 4 4" xfId="36784" xr:uid="{00000000-0005-0000-0000-0000FD5E0000}"/>
    <cellStyle name="Input 21 3 2 2 5" xfId="20808" xr:uid="{00000000-0005-0000-0000-0000FE5E0000}"/>
    <cellStyle name="Input 21 3 2 2 5 2" xfId="46345" xr:uid="{00000000-0005-0000-0000-0000FF5E0000}"/>
    <cellStyle name="Input 21 3 2 2 5 3" xfId="50251" xr:uid="{00000000-0005-0000-0000-0000005F0000}"/>
    <cellStyle name="Input 21 3 2 2 5 4" xfId="38214" xr:uid="{00000000-0005-0000-0000-0000015F0000}"/>
    <cellStyle name="Input 21 3 2 2 6" xfId="21461" xr:uid="{00000000-0005-0000-0000-0000025F0000}"/>
    <cellStyle name="Input 21 3 2 2 6 2" xfId="46998" xr:uid="{00000000-0005-0000-0000-0000035F0000}"/>
    <cellStyle name="Input 21 3 2 2 6 3" xfId="50904" xr:uid="{00000000-0005-0000-0000-0000045F0000}"/>
    <cellStyle name="Input 21 3 2 2 7" xfId="40801" xr:uid="{00000000-0005-0000-0000-0000055F0000}"/>
    <cellStyle name="Input 21 3 2 2 8" xfId="43740" xr:uid="{00000000-0005-0000-0000-0000065F0000}"/>
    <cellStyle name="Input 21 3 2 3" xfId="10897" xr:uid="{00000000-0005-0000-0000-0000075F0000}"/>
    <cellStyle name="Input 21 3 2 3 2" xfId="18690" xr:uid="{00000000-0005-0000-0000-0000085F0000}"/>
    <cellStyle name="Input 21 3 2 3 2 2" xfId="44237" xr:uid="{00000000-0005-0000-0000-0000095F0000}"/>
    <cellStyle name="Input 21 3 2 3 2 3" xfId="48146" xr:uid="{00000000-0005-0000-0000-00000A5F0000}"/>
    <cellStyle name="Input 21 3 2 3 2 4" xfId="36327" xr:uid="{00000000-0005-0000-0000-00000B5F0000}"/>
    <cellStyle name="Input 21 3 2 3 3" xfId="13351" xr:uid="{00000000-0005-0000-0000-00000C5F0000}"/>
    <cellStyle name="Input 21 3 2 3 3 2" xfId="42521" xr:uid="{00000000-0005-0000-0000-00000D5F0000}"/>
    <cellStyle name="Input 21 3 2 3 3 3" xfId="39070" xr:uid="{00000000-0005-0000-0000-00000E5F0000}"/>
    <cellStyle name="Input 21 3 2 3 3 4" xfId="30991" xr:uid="{00000000-0005-0000-0000-00000F5F0000}"/>
    <cellStyle name="Input 21 3 2 3 4" xfId="20299" xr:uid="{00000000-0005-0000-0000-0000105F0000}"/>
    <cellStyle name="Input 21 3 2 3 4 2" xfId="45836" xr:uid="{00000000-0005-0000-0000-0000115F0000}"/>
    <cellStyle name="Input 21 3 2 3 4 3" xfId="49742" xr:uid="{00000000-0005-0000-0000-0000125F0000}"/>
    <cellStyle name="Input 21 3 2 3 4 4" xfId="37765" xr:uid="{00000000-0005-0000-0000-0000135F0000}"/>
    <cellStyle name="Input 21 3 2 3 5" xfId="21103" xr:uid="{00000000-0005-0000-0000-0000145F0000}"/>
    <cellStyle name="Input 21 3 2 3 5 2" xfId="46640" xr:uid="{00000000-0005-0000-0000-0000155F0000}"/>
    <cellStyle name="Input 21 3 2 3 5 3" xfId="50546" xr:uid="{00000000-0005-0000-0000-0000165F0000}"/>
    <cellStyle name="Input 21 3 2 3 5 4" xfId="38509" xr:uid="{00000000-0005-0000-0000-0000175F0000}"/>
    <cellStyle name="Input 21 3 2 3 6" xfId="21756" xr:uid="{00000000-0005-0000-0000-0000185F0000}"/>
    <cellStyle name="Input 21 3 2 3 6 2" xfId="47293" xr:uid="{00000000-0005-0000-0000-0000195F0000}"/>
    <cellStyle name="Input 21 3 2 3 6 3" xfId="51199" xr:uid="{00000000-0005-0000-0000-00001A5F0000}"/>
    <cellStyle name="Input 21 3 2 3 7" xfId="41096" xr:uid="{00000000-0005-0000-0000-00001B5F0000}"/>
    <cellStyle name="Input 21 3 2 3 8" xfId="39487" xr:uid="{00000000-0005-0000-0000-00001C5F0000}"/>
    <cellStyle name="Input 21 3 2 4" xfId="14860" xr:uid="{00000000-0005-0000-0000-00001D5F0000}"/>
    <cellStyle name="Input 21 3 2 4 2" xfId="42976" xr:uid="{00000000-0005-0000-0000-00001E5F0000}"/>
    <cellStyle name="Input 21 3 2 4 3" xfId="43301" xr:uid="{00000000-0005-0000-0000-00001F5F0000}"/>
    <cellStyle name="Input 21 3 2 4 4" xfId="32495" xr:uid="{00000000-0005-0000-0000-0000205F0000}"/>
    <cellStyle name="Input 21 3 2 5" xfId="13123" xr:uid="{00000000-0005-0000-0000-0000215F0000}"/>
    <cellStyle name="Input 21 3 2 5 2" xfId="42344" xr:uid="{00000000-0005-0000-0000-0000225F0000}"/>
    <cellStyle name="Input 21 3 2 5 3" xfId="43194" xr:uid="{00000000-0005-0000-0000-0000235F0000}"/>
    <cellStyle name="Input 21 3 2 5 4" xfId="30772" xr:uid="{00000000-0005-0000-0000-0000245F0000}"/>
    <cellStyle name="Input 21 3 2 6" xfId="12735" xr:uid="{00000000-0005-0000-0000-0000255F0000}"/>
    <cellStyle name="Input 21 3 2 6 2" xfId="42189" xr:uid="{00000000-0005-0000-0000-0000265F0000}"/>
    <cellStyle name="Input 21 3 2 6 3" xfId="40335" xr:uid="{00000000-0005-0000-0000-0000275F0000}"/>
    <cellStyle name="Input 21 3 2 6 4" xfId="30393" xr:uid="{00000000-0005-0000-0000-0000285F0000}"/>
    <cellStyle name="Input 21 3 2 7" xfId="13310" xr:uid="{00000000-0005-0000-0000-0000295F0000}"/>
    <cellStyle name="Input 21 3 2 7 2" xfId="42480" xr:uid="{00000000-0005-0000-0000-00002A5F0000}"/>
    <cellStyle name="Input 21 3 2 7 3" xfId="40321" xr:uid="{00000000-0005-0000-0000-00002B5F0000}"/>
    <cellStyle name="Input 21 3 2 7 4" xfId="30951" xr:uid="{00000000-0005-0000-0000-00002C5F0000}"/>
    <cellStyle name="Input 21 3 2 8" xfId="11587" xr:uid="{00000000-0005-0000-0000-00002D5F0000}"/>
    <cellStyle name="Input 21 3 2 8 2" xfId="41598" xr:uid="{00000000-0005-0000-0000-00002E5F0000}"/>
    <cellStyle name="Input 21 3 2 8 3" xfId="40211" xr:uid="{00000000-0005-0000-0000-00002F5F0000}"/>
    <cellStyle name="Input 21 3 2 9" xfId="39836" xr:uid="{00000000-0005-0000-0000-0000305F0000}"/>
    <cellStyle name="Input 21 3 3" xfId="53071" xr:uid="{00000000-0005-0000-0000-0000315F0000}"/>
    <cellStyle name="Input 21 4" xfId="7069" xr:uid="{00000000-0005-0000-0000-0000325F0000}"/>
    <cellStyle name="Input 21 4 10" xfId="43653" xr:uid="{00000000-0005-0000-0000-0000335F0000}"/>
    <cellStyle name="Input 21 4 11" xfId="53072" xr:uid="{00000000-0005-0000-0000-0000345F0000}"/>
    <cellStyle name="Input 21 4 2" xfId="10599" xr:uid="{00000000-0005-0000-0000-0000355F0000}"/>
    <cellStyle name="Input 21 4 2 2" xfId="18392" xr:uid="{00000000-0005-0000-0000-0000365F0000}"/>
    <cellStyle name="Input 21 4 2 2 2" xfId="43939" xr:uid="{00000000-0005-0000-0000-0000375F0000}"/>
    <cellStyle name="Input 21 4 2 2 3" xfId="47848" xr:uid="{00000000-0005-0000-0000-0000385F0000}"/>
    <cellStyle name="Input 21 4 2 2 4" xfId="36029" xr:uid="{00000000-0005-0000-0000-0000395F0000}"/>
    <cellStyle name="Input 21 4 2 3" xfId="19909" xr:uid="{00000000-0005-0000-0000-00003A5F0000}"/>
    <cellStyle name="Input 21 4 2 3 2" xfId="45446" xr:uid="{00000000-0005-0000-0000-00003B5F0000}"/>
    <cellStyle name="Input 21 4 2 3 3" xfId="49352" xr:uid="{00000000-0005-0000-0000-00003C5F0000}"/>
    <cellStyle name="Input 21 4 2 3 4" xfId="37423" xr:uid="{00000000-0005-0000-0000-00003D5F0000}"/>
    <cellStyle name="Input 21 4 2 4" xfId="19074" xr:uid="{00000000-0005-0000-0000-00003E5F0000}"/>
    <cellStyle name="Input 21 4 2 4 2" xfId="44611" xr:uid="{00000000-0005-0000-0000-00003F5F0000}"/>
    <cellStyle name="Input 21 4 2 4 3" xfId="48517" xr:uid="{00000000-0005-0000-0000-0000405F0000}"/>
    <cellStyle name="Input 21 4 2 4 4" xfId="36671" xr:uid="{00000000-0005-0000-0000-0000415F0000}"/>
    <cellStyle name="Input 21 4 2 5" xfId="20805" xr:uid="{00000000-0005-0000-0000-0000425F0000}"/>
    <cellStyle name="Input 21 4 2 5 2" xfId="46342" xr:uid="{00000000-0005-0000-0000-0000435F0000}"/>
    <cellStyle name="Input 21 4 2 5 3" xfId="50248" xr:uid="{00000000-0005-0000-0000-0000445F0000}"/>
    <cellStyle name="Input 21 4 2 5 4" xfId="38211" xr:uid="{00000000-0005-0000-0000-0000455F0000}"/>
    <cellStyle name="Input 21 4 2 6" xfId="21458" xr:uid="{00000000-0005-0000-0000-0000465F0000}"/>
    <cellStyle name="Input 21 4 2 6 2" xfId="46995" xr:uid="{00000000-0005-0000-0000-0000475F0000}"/>
    <cellStyle name="Input 21 4 2 6 3" xfId="50901" xr:uid="{00000000-0005-0000-0000-0000485F0000}"/>
    <cellStyle name="Input 21 4 2 7" xfId="40798" xr:uid="{00000000-0005-0000-0000-0000495F0000}"/>
    <cellStyle name="Input 21 4 2 8" xfId="43243" xr:uid="{00000000-0005-0000-0000-00004A5F0000}"/>
    <cellStyle name="Input 21 4 3" xfId="10894" xr:uid="{00000000-0005-0000-0000-00004B5F0000}"/>
    <cellStyle name="Input 21 4 3 2" xfId="18687" xr:uid="{00000000-0005-0000-0000-00004C5F0000}"/>
    <cellStyle name="Input 21 4 3 2 2" xfId="44234" xr:uid="{00000000-0005-0000-0000-00004D5F0000}"/>
    <cellStyle name="Input 21 4 3 2 3" xfId="48143" xr:uid="{00000000-0005-0000-0000-00004E5F0000}"/>
    <cellStyle name="Input 21 4 3 2 4" xfId="36324" xr:uid="{00000000-0005-0000-0000-00004F5F0000}"/>
    <cellStyle name="Input 21 4 3 3" xfId="11524" xr:uid="{00000000-0005-0000-0000-0000505F0000}"/>
    <cellStyle name="Input 21 4 3 3 2" xfId="41535" xr:uid="{00000000-0005-0000-0000-0000515F0000}"/>
    <cellStyle name="Input 21 4 3 3 3" xfId="40464" xr:uid="{00000000-0005-0000-0000-0000525F0000}"/>
    <cellStyle name="Input 21 4 3 3 4" xfId="29239" xr:uid="{00000000-0005-0000-0000-0000535F0000}"/>
    <cellStyle name="Input 21 4 3 4" xfId="11685" xr:uid="{00000000-0005-0000-0000-0000545F0000}"/>
    <cellStyle name="Input 21 4 3 4 2" xfId="41696" xr:uid="{00000000-0005-0000-0000-0000555F0000}"/>
    <cellStyle name="Input 21 4 3 4 3" xfId="47508" xr:uid="{00000000-0005-0000-0000-0000565F0000}"/>
    <cellStyle name="Input 21 4 3 4 4" xfId="29378" xr:uid="{00000000-0005-0000-0000-0000575F0000}"/>
    <cellStyle name="Input 21 4 3 5" xfId="21100" xr:uid="{00000000-0005-0000-0000-0000585F0000}"/>
    <cellStyle name="Input 21 4 3 5 2" xfId="46637" xr:uid="{00000000-0005-0000-0000-0000595F0000}"/>
    <cellStyle name="Input 21 4 3 5 3" xfId="50543" xr:uid="{00000000-0005-0000-0000-00005A5F0000}"/>
    <cellStyle name="Input 21 4 3 5 4" xfId="38506" xr:uid="{00000000-0005-0000-0000-00005B5F0000}"/>
    <cellStyle name="Input 21 4 3 6" xfId="21753" xr:uid="{00000000-0005-0000-0000-00005C5F0000}"/>
    <cellStyle name="Input 21 4 3 6 2" xfId="47290" xr:uid="{00000000-0005-0000-0000-00005D5F0000}"/>
    <cellStyle name="Input 21 4 3 6 3" xfId="51196" xr:uid="{00000000-0005-0000-0000-00005E5F0000}"/>
    <cellStyle name="Input 21 4 3 7" xfId="41093" xr:uid="{00000000-0005-0000-0000-00005F5F0000}"/>
    <cellStyle name="Input 21 4 3 8" xfId="42599" xr:uid="{00000000-0005-0000-0000-0000605F0000}"/>
    <cellStyle name="Input 21 4 4" xfId="14857" xr:uid="{00000000-0005-0000-0000-0000615F0000}"/>
    <cellStyle name="Input 21 4 4 2" xfId="42973" xr:uid="{00000000-0005-0000-0000-0000625F0000}"/>
    <cellStyle name="Input 21 4 4 3" xfId="40158" xr:uid="{00000000-0005-0000-0000-0000635F0000}"/>
    <cellStyle name="Input 21 4 4 4" xfId="32492" xr:uid="{00000000-0005-0000-0000-0000645F0000}"/>
    <cellStyle name="Input 21 4 5" xfId="11294" xr:uid="{00000000-0005-0000-0000-0000655F0000}"/>
    <cellStyle name="Input 21 4 5 2" xfId="41341" xr:uid="{00000000-0005-0000-0000-0000665F0000}"/>
    <cellStyle name="Input 21 4 5 3" xfId="40362" xr:uid="{00000000-0005-0000-0000-0000675F0000}"/>
    <cellStyle name="Input 21 4 5 4" xfId="29022" xr:uid="{00000000-0005-0000-0000-0000685F0000}"/>
    <cellStyle name="Input 21 4 6" xfId="19654" xr:uid="{00000000-0005-0000-0000-0000695F0000}"/>
    <cellStyle name="Input 21 4 6 2" xfId="45191" xr:uid="{00000000-0005-0000-0000-00006A5F0000}"/>
    <cellStyle name="Input 21 4 6 3" xfId="49097" xr:uid="{00000000-0005-0000-0000-00006B5F0000}"/>
    <cellStyle name="Input 21 4 6 4" xfId="37188" xr:uid="{00000000-0005-0000-0000-00006C5F0000}"/>
    <cellStyle name="Input 21 4 7" xfId="20531" xr:uid="{00000000-0005-0000-0000-00006D5F0000}"/>
    <cellStyle name="Input 21 4 7 2" xfId="46068" xr:uid="{00000000-0005-0000-0000-00006E5F0000}"/>
    <cellStyle name="Input 21 4 7 3" xfId="49974" xr:uid="{00000000-0005-0000-0000-00006F5F0000}"/>
    <cellStyle name="Input 21 4 7 4" xfId="37960" xr:uid="{00000000-0005-0000-0000-0000705F0000}"/>
    <cellStyle name="Input 21 4 8" xfId="11715" xr:uid="{00000000-0005-0000-0000-0000715F0000}"/>
    <cellStyle name="Input 21 4 8 2" xfId="41709" xr:uid="{00000000-0005-0000-0000-0000725F0000}"/>
    <cellStyle name="Input 21 4 8 3" xfId="42707" xr:uid="{00000000-0005-0000-0000-0000735F0000}"/>
    <cellStyle name="Input 21 4 9" xfId="39833" xr:uid="{00000000-0005-0000-0000-0000745F0000}"/>
    <cellStyle name="Input 21 5" xfId="22451" xr:uid="{00000000-0005-0000-0000-0000755F0000}"/>
    <cellStyle name="Input 21 6" xfId="53067" xr:uid="{00000000-0005-0000-0000-0000765F0000}"/>
    <cellStyle name="Input 21_Sheet1" xfId="1886" xr:uid="{00000000-0005-0000-0000-0000775F0000}"/>
    <cellStyle name="Input 22" xfId="1887" xr:uid="{00000000-0005-0000-0000-0000785F0000}"/>
    <cellStyle name="Input 22 2" xfId="1888" xr:uid="{00000000-0005-0000-0000-0000795F0000}"/>
    <cellStyle name="Input 22 2 2" xfId="1889" xr:uid="{00000000-0005-0000-0000-00007A5F0000}"/>
    <cellStyle name="Input 22 2 2 2" xfId="7075" xr:uid="{00000000-0005-0000-0000-00007B5F0000}"/>
    <cellStyle name="Input 22 2 2 2 10" xfId="39517" xr:uid="{00000000-0005-0000-0000-00007C5F0000}"/>
    <cellStyle name="Input 22 2 2 2 2" xfId="10605" xr:uid="{00000000-0005-0000-0000-00007D5F0000}"/>
    <cellStyle name="Input 22 2 2 2 2 2" xfId="18398" xr:uid="{00000000-0005-0000-0000-00007E5F0000}"/>
    <cellStyle name="Input 22 2 2 2 2 2 2" xfId="43945" xr:uid="{00000000-0005-0000-0000-00007F5F0000}"/>
    <cellStyle name="Input 22 2 2 2 2 2 3" xfId="47854" xr:uid="{00000000-0005-0000-0000-0000805F0000}"/>
    <cellStyle name="Input 22 2 2 2 2 2 4" xfId="36035" xr:uid="{00000000-0005-0000-0000-0000815F0000}"/>
    <cellStyle name="Input 22 2 2 2 2 3" xfId="20167" xr:uid="{00000000-0005-0000-0000-0000825F0000}"/>
    <cellStyle name="Input 22 2 2 2 2 3 2" xfId="45704" xr:uid="{00000000-0005-0000-0000-0000835F0000}"/>
    <cellStyle name="Input 22 2 2 2 2 3 3" xfId="49610" xr:uid="{00000000-0005-0000-0000-0000845F0000}"/>
    <cellStyle name="Input 22 2 2 2 2 3 4" xfId="37653" xr:uid="{00000000-0005-0000-0000-0000855F0000}"/>
    <cellStyle name="Input 22 2 2 2 2 4" xfId="19089" xr:uid="{00000000-0005-0000-0000-0000865F0000}"/>
    <cellStyle name="Input 22 2 2 2 2 4 2" xfId="44626" xr:uid="{00000000-0005-0000-0000-0000875F0000}"/>
    <cellStyle name="Input 22 2 2 2 2 4 3" xfId="48532" xr:uid="{00000000-0005-0000-0000-0000885F0000}"/>
    <cellStyle name="Input 22 2 2 2 2 4 4" xfId="36685" xr:uid="{00000000-0005-0000-0000-0000895F0000}"/>
    <cellStyle name="Input 22 2 2 2 2 5" xfId="20811" xr:uid="{00000000-0005-0000-0000-00008A5F0000}"/>
    <cellStyle name="Input 22 2 2 2 2 5 2" xfId="46348" xr:uid="{00000000-0005-0000-0000-00008B5F0000}"/>
    <cellStyle name="Input 22 2 2 2 2 5 3" xfId="50254" xr:uid="{00000000-0005-0000-0000-00008C5F0000}"/>
    <cellStyle name="Input 22 2 2 2 2 5 4" xfId="38217" xr:uid="{00000000-0005-0000-0000-00008D5F0000}"/>
    <cellStyle name="Input 22 2 2 2 2 6" xfId="21464" xr:uid="{00000000-0005-0000-0000-00008E5F0000}"/>
    <cellStyle name="Input 22 2 2 2 2 6 2" xfId="47001" xr:uid="{00000000-0005-0000-0000-00008F5F0000}"/>
    <cellStyle name="Input 22 2 2 2 2 6 3" xfId="50907" xr:uid="{00000000-0005-0000-0000-0000905F0000}"/>
    <cellStyle name="Input 22 2 2 2 2 7" xfId="40804" xr:uid="{00000000-0005-0000-0000-0000915F0000}"/>
    <cellStyle name="Input 22 2 2 2 2 8" xfId="42747" xr:uid="{00000000-0005-0000-0000-0000925F0000}"/>
    <cellStyle name="Input 22 2 2 2 3" xfId="10900" xr:uid="{00000000-0005-0000-0000-0000935F0000}"/>
    <cellStyle name="Input 22 2 2 2 3 2" xfId="18693" xr:uid="{00000000-0005-0000-0000-0000945F0000}"/>
    <cellStyle name="Input 22 2 2 2 3 2 2" xfId="44240" xr:uid="{00000000-0005-0000-0000-0000955F0000}"/>
    <cellStyle name="Input 22 2 2 2 3 2 3" xfId="48149" xr:uid="{00000000-0005-0000-0000-0000965F0000}"/>
    <cellStyle name="Input 22 2 2 2 3 2 4" xfId="36330" xr:uid="{00000000-0005-0000-0000-0000975F0000}"/>
    <cellStyle name="Input 22 2 2 2 3 3" xfId="13353" xr:uid="{00000000-0005-0000-0000-0000985F0000}"/>
    <cellStyle name="Input 22 2 2 2 3 3 2" xfId="42523" xr:uid="{00000000-0005-0000-0000-0000995F0000}"/>
    <cellStyle name="Input 22 2 2 2 3 3 3" xfId="41300" xr:uid="{00000000-0005-0000-0000-00009A5F0000}"/>
    <cellStyle name="Input 22 2 2 2 3 3 4" xfId="30993" xr:uid="{00000000-0005-0000-0000-00009B5F0000}"/>
    <cellStyle name="Input 22 2 2 2 3 4" xfId="12764" xr:uid="{00000000-0005-0000-0000-00009C5F0000}"/>
    <cellStyle name="Input 22 2 2 2 3 4 2" xfId="42209" xr:uid="{00000000-0005-0000-0000-00009D5F0000}"/>
    <cellStyle name="Input 22 2 2 2 3 4 3" xfId="43328" xr:uid="{00000000-0005-0000-0000-00009E5F0000}"/>
    <cellStyle name="Input 22 2 2 2 3 4 4" xfId="30422" xr:uid="{00000000-0005-0000-0000-00009F5F0000}"/>
    <cellStyle name="Input 22 2 2 2 3 5" xfId="21106" xr:uid="{00000000-0005-0000-0000-0000A05F0000}"/>
    <cellStyle name="Input 22 2 2 2 3 5 2" xfId="46643" xr:uid="{00000000-0005-0000-0000-0000A15F0000}"/>
    <cellStyle name="Input 22 2 2 2 3 5 3" xfId="50549" xr:uid="{00000000-0005-0000-0000-0000A25F0000}"/>
    <cellStyle name="Input 22 2 2 2 3 5 4" xfId="38512" xr:uid="{00000000-0005-0000-0000-0000A35F0000}"/>
    <cellStyle name="Input 22 2 2 2 3 6" xfId="21759" xr:uid="{00000000-0005-0000-0000-0000A45F0000}"/>
    <cellStyle name="Input 22 2 2 2 3 6 2" xfId="47296" xr:uid="{00000000-0005-0000-0000-0000A55F0000}"/>
    <cellStyle name="Input 22 2 2 2 3 6 3" xfId="51202" xr:uid="{00000000-0005-0000-0000-0000A65F0000}"/>
    <cellStyle name="Input 22 2 2 2 3 7" xfId="41099" xr:uid="{00000000-0005-0000-0000-0000A75F0000}"/>
    <cellStyle name="Input 22 2 2 2 3 8" xfId="40236" xr:uid="{00000000-0005-0000-0000-0000A85F0000}"/>
    <cellStyle name="Input 22 2 2 2 4" xfId="14863" xr:uid="{00000000-0005-0000-0000-0000A95F0000}"/>
    <cellStyle name="Input 22 2 2 2 4 2" xfId="42979" xr:uid="{00000000-0005-0000-0000-0000AA5F0000}"/>
    <cellStyle name="Input 22 2 2 2 4 3" xfId="43671" xr:uid="{00000000-0005-0000-0000-0000AB5F0000}"/>
    <cellStyle name="Input 22 2 2 2 4 4" xfId="32498" xr:uid="{00000000-0005-0000-0000-0000AC5F0000}"/>
    <cellStyle name="Input 22 2 2 2 5" xfId="11297" xr:uid="{00000000-0005-0000-0000-0000AD5F0000}"/>
    <cellStyle name="Input 22 2 2 2 5 2" xfId="41344" xr:uid="{00000000-0005-0000-0000-0000AE5F0000}"/>
    <cellStyle name="Input 22 2 2 2 5 3" xfId="43359" xr:uid="{00000000-0005-0000-0000-0000AF5F0000}"/>
    <cellStyle name="Input 22 2 2 2 5 4" xfId="29025" xr:uid="{00000000-0005-0000-0000-0000B05F0000}"/>
    <cellStyle name="Input 22 2 2 2 6" xfId="18996" xr:uid="{00000000-0005-0000-0000-0000B15F0000}"/>
    <cellStyle name="Input 22 2 2 2 6 2" xfId="44533" xr:uid="{00000000-0005-0000-0000-0000B25F0000}"/>
    <cellStyle name="Input 22 2 2 2 6 3" xfId="48439" xr:uid="{00000000-0005-0000-0000-0000B35F0000}"/>
    <cellStyle name="Input 22 2 2 2 6 4" xfId="36618" xr:uid="{00000000-0005-0000-0000-0000B45F0000}"/>
    <cellStyle name="Input 22 2 2 2 7" xfId="18889" xr:uid="{00000000-0005-0000-0000-0000B55F0000}"/>
    <cellStyle name="Input 22 2 2 2 7 2" xfId="44426" xr:uid="{00000000-0005-0000-0000-0000B65F0000}"/>
    <cellStyle name="Input 22 2 2 2 7 3" xfId="48332" xr:uid="{00000000-0005-0000-0000-0000B75F0000}"/>
    <cellStyle name="Input 22 2 2 2 7 4" xfId="36525" xr:uid="{00000000-0005-0000-0000-0000B85F0000}"/>
    <cellStyle name="Input 22 2 2 2 8" xfId="11855" xr:uid="{00000000-0005-0000-0000-0000B95F0000}"/>
    <cellStyle name="Input 22 2 2 2 8 2" xfId="41773" xr:uid="{00000000-0005-0000-0000-0000BA5F0000}"/>
    <cellStyle name="Input 22 2 2 2 8 3" xfId="39147" xr:uid="{00000000-0005-0000-0000-0000BB5F0000}"/>
    <cellStyle name="Input 22 2 2 2 9" xfId="39839" xr:uid="{00000000-0005-0000-0000-0000BC5F0000}"/>
    <cellStyle name="Input 22 2 2 3" xfId="53075" xr:uid="{00000000-0005-0000-0000-0000BD5F0000}"/>
    <cellStyle name="Input 22 2 3" xfId="7074" xr:uid="{00000000-0005-0000-0000-0000BE5F0000}"/>
    <cellStyle name="Input 22 2 3 10" xfId="40405" xr:uid="{00000000-0005-0000-0000-0000BF5F0000}"/>
    <cellStyle name="Input 22 2 3 11" xfId="53076" xr:uid="{00000000-0005-0000-0000-0000C05F0000}"/>
    <cellStyle name="Input 22 2 3 2" xfId="10604" xr:uid="{00000000-0005-0000-0000-0000C15F0000}"/>
    <cellStyle name="Input 22 2 3 2 2" xfId="18397" xr:uid="{00000000-0005-0000-0000-0000C25F0000}"/>
    <cellStyle name="Input 22 2 3 2 2 2" xfId="43944" xr:uid="{00000000-0005-0000-0000-0000C35F0000}"/>
    <cellStyle name="Input 22 2 3 2 2 3" xfId="47853" xr:uid="{00000000-0005-0000-0000-0000C45F0000}"/>
    <cellStyle name="Input 22 2 3 2 2 4" xfId="36034" xr:uid="{00000000-0005-0000-0000-0000C55F0000}"/>
    <cellStyle name="Input 22 2 3 2 3" xfId="19612" xr:uid="{00000000-0005-0000-0000-0000C65F0000}"/>
    <cellStyle name="Input 22 2 3 2 3 2" xfId="45149" xr:uid="{00000000-0005-0000-0000-0000C75F0000}"/>
    <cellStyle name="Input 22 2 3 2 3 3" xfId="49055" xr:uid="{00000000-0005-0000-0000-0000C85F0000}"/>
    <cellStyle name="Input 22 2 3 2 3 4" xfId="37152" xr:uid="{00000000-0005-0000-0000-0000C95F0000}"/>
    <cellStyle name="Input 22 2 3 2 4" xfId="19055" xr:uid="{00000000-0005-0000-0000-0000CA5F0000}"/>
    <cellStyle name="Input 22 2 3 2 4 2" xfId="44592" xr:uid="{00000000-0005-0000-0000-0000CB5F0000}"/>
    <cellStyle name="Input 22 2 3 2 4 3" xfId="48498" xr:uid="{00000000-0005-0000-0000-0000CC5F0000}"/>
    <cellStyle name="Input 22 2 3 2 4 4" xfId="36655" xr:uid="{00000000-0005-0000-0000-0000CD5F0000}"/>
    <cellStyle name="Input 22 2 3 2 5" xfId="20810" xr:uid="{00000000-0005-0000-0000-0000CE5F0000}"/>
    <cellStyle name="Input 22 2 3 2 5 2" xfId="46347" xr:uid="{00000000-0005-0000-0000-0000CF5F0000}"/>
    <cellStyle name="Input 22 2 3 2 5 3" xfId="50253" xr:uid="{00000000-0005-0000-0000-0000D05F0000}"/>
    <cellStyle name="Input 22 2 3 2 5 4" xfId="38216" xr:uid="{00000000-0005-0000-0000-0000D15F0000}"/>
    <cellStyle name="Input 22 2 3 2 6" xfId="21463" xr:uid="{00000000-0005-0000-0000-0000D25F0000}"/>
    <cellStyle name="Input 22 2 3 2 6 2" xfId="47000" xr:uid="{00000000-0005-0000-0000-0000D35F0000}"/>
    <cellStyle name="Input 22 2 3 2 6 3" xfId="50906" xr:uid="{00000000-0005-0000-0000-0000D45F0000}"/>
    <cellStyle name="Input 22 2 3 2 7" xfId="40803" xr:uid="{00000000-0005-0000-0000-0000D55F0000}"/>
    <cellStyle name="Input 22 2 3 2 8" xfId="39710" xr:uid="{00000000-0005-0000-0000-0000D65F0000}"/>
    <cellStyle name="Input 22 2 3 3" xfId="10899" xr:uid="{00000000-0005-0000-0000-0000D75F0000}"/>
    <cellStyle name="Input 22 2 3 3 2" xfId="18692" xr:uid="{00000000-0005-0000-0000-0000D85F0000}"/>
    <cellStyle name="Input 22 2 3 3 2 2" xfId="44239" xr:uid="{00000000-0005-0000-0000-0000D95F0000}"/>
    <cellStyle name="Input 22 2 3 3 2 3" xfId="48148" xr:uid="{00000000-0005-0000-0000-0000DA5F0000}"/>
    <cellStyle name="Input 22 2 3 3 2 4" xfId="36329" xr:uid="{00000000-0005-0000-0000-0000DB5F0000}"/>
    <cellStyle name="Input 22 2 3 3 3" xfId="13350" xr:uid="{00000000-0005-0000-0000-0000DC5F0000}"/>
    <cellStyle name="Input 22 2 3 3 3 2" xfId="42520" xr:uid="{00000000-0005-0000-0000-0000DD5F0000}"/>
    <cellStyle name="Input 22 2 3 3 3 3" xfId="39285" xr:uid="{00000000-0005-0000-0000-0000DE5F0000}"/>
    <cellStyle name="Input 22 2 3 3 3 4" xfId="30990" xr:uid="{00000000-0005-0000-0000-0000DF5F0000}"/>
    <cellStyle name="Input 22 2 3 3 4" xfId="19514" xr:uid="{00000000-0005-0000-0000-0000E05F0000}"/>
    <cellStyle name="Input 22 2 3 3 4 2" xfId="45051" xr:uid="{00000000-0005-0000-0000-0000E15F0000}"/>
    <cellStyle name="Input 22 2 3 3 4 3" xfId="48957" xr:uid="{00000000-0005-0000-0000-0000E25F0000}"/>
    <cellStyle name="Input 22 2 3 3 4 4" xfId="37062" xr:uid="{00000000-0005-0000-0000-0000E35F0000}"/>
    <cellStyle name="Input 22 2 3 3 5" xfId="21105" xr:uid="{00000000-0005-0000-0000-0000E45F0000}"/>
    <cellStyle name="Input 22 2 3 3 5 2" xfId="46642" xr:uid="{00000000-0005-0000-0000-0000E55F0000}"/>
    <cellStyle name="Input 22 2 3 3 5 3" xfId="50548" xr:uid="{00000000-0005-0000-0000-0000E65F0000}"/>
    <cellStyle name="Input 22 2 3 3 5 4" xfId="38511" xr:uid="{00000000-0005-0000-0000-0000E75F0000}"/>
    <cellStyle name="Input 22 2 3 3 6" xfId="21758" xr:uid="{00000000-0005-0000-0000-0000E85F0000}"/>
    <cellStyle name="Input 22 2 3 3 6 2" xfId="47295" xr:uid="{00000000-0005-0000-0000-0000E95F0000}"/>
    <cellStyle name="Input 22 2 3 3 6 3" xfId="51201" xr:uid="{00000000-0005-0000-0000-0000EA5F0000}"/>
    <cellStyle name="Input 22 2 3 3 7" xfId="41098" xr:uid="{00000000-0005-0000-0000-0000EB5F0000}"/>
    <cellStyle name="Input 22 2 3 3 8" xfId="43374" xr:uid="{00000000-0005-0000-0000-0000EC5F0000}"/>
    <cellStyle name="Input 22 2 3 4" xfId="14862" xr:uid="{00000000-0005-0000-0000-0000ED5F0000}"/>
    <cellStyle name="Input 22 2 3 4 2" xfId="42978" xr:uid="{00000000-0005-0000-0000-0000EE5F0000}"/>
    <cellStyle name="Input 22 2 3 4 3" xfId="42784" xr:uid="{00000000-0005-0000-0000-0000EF5F0000}"/>
    <cellStyle name="Input 22 2 3 4 4" xfId="32497" xr:uid="{00000000-0005-0000-0000-0000F05F0000}"/>
    <cellStyle name="Input 22 2 3 5" xfId="11296" xr:uid="{00000000-0005-0000-0000-0000F15F0000}"/>
    <cellStyle name="Input 22 2 3 5 2" xfId="41343" xr:uid="{00000000-0005-0000-0000-0000F25F0000}"/>
    <cellStyle name="Input 22 2 3 5 3" xfId="42038" xr:uid="{00000000-0005-0000-0000-0000F35F0000}"/>
    <cellStyle name="Input 22 2 3 5 4" xfId="29024" xr:uid="{00000000-0005-0000-0000-0000F45F0000}"/>
    <cellStyle name="Input 22 2 3 6" xfId="19861" xr:uid="{00000000-0005-0000-0000-0000F55F0000}"/>
    <cellStyle name="Input 22 2 3 6 2" xfId="45398" xr:uid="{00000000-0005-0000-0000-0000F65F0000}"/>
    <cellStyle name="Input 22 2 3 6 3" xfId="49304" xr:uid="{00000000-0005-0000-0000-0000F75F0000}"/>
    <cellStyle name="Input 22 2 3 6 4" xfId="37375" xr:uid="{00000000-0005-0000-0000-0000F85F0000}"/>
    <cellStyle name="Input 22 2 3 7" xfId="19510" xr:uid="{00000000-0005-0000-0000-0000F95F0000}"/>
    <cellStyle name="Input 22 2 3 7 2" xfId="45047" xr:uid="{00000000-0005-0000-0000-0000FA5F0000}"/>
    <cellStyle name="Input 22 2 3 7 3" xfId="48953" xr:uid="{00000000-0005-0000-0000-0000FB5F0000}"/>
    <cellStyle name="Input 22 2 3 7 4" xfId="37058" xr:uid="{00000000-0005-0000-0000-0000FC5F0000}"/>
    <cellStyle name="Input 22 2 3 8" xfId="11426" xr:uid="{00000000-0005-0000-0000-0000FD5F0000}"/>
    <cellStyle name="Input 22 2 3 8 2" xfId="41451" xr:uid="{00000000-0005-0000-0000-0000FE5F0000}"/>
    <cellStyle name="Input 22 2 3 8 3" xfId="39174" xr:uid="{00000000-0005-0000-0000-0000FF5F0000}"/>
    <cellStyle name="Input 22 2 3 9" xfId="39838" xr:uid="{00000000-0005-0000-0000-000000600000}"/>
    <cellStyle name="Input 22 2 4" xfId="22454" xr:uid="{00000000-0005-0000-0000-000001600000}"/>
    <cellStyle name="Input 22 2 5" xfId="53074" xr:uid="{00000000-0005-0000-0000-000002600000}"/>
    <cellStyle name="Input 22 2_Sheet1" xfId="1890" xr:uid="{00000000-0005-0000-0000-000003600000}"/>
    <cellStyle name="Input 22 3" xfId="1891" xr:uid="{00000000-0005-0000-0000-000004600000}"/>
    <cellStyle name="Input 22 3 2" xfId="7076" xr:uid="{00000000-0005-0000-0000-000005600000}"/>
    <cellStyle name="Input 22 3 2 10" xfId="42198" xr:uid="{00000000-0005-0000-0000-000006600000}"/>
    <cellStyle name="Input 22 3 2 2" xfId="10606" xr:uid="{00000000-0005-0000-0000-000007600000}"/>
    <cellStyle name="Input 22 3 2 2 2" xfId="18399" xr:uid="{00000000-0005-0000-0000-000008600000}"/>
    <cellStyle name="Input 22 3 2 2 2 2" xfId="43946" xr:uid="{00000000-0005-0000-0000-000009600000}"/>
    <cellStyle name="Input 22 3 2 2 2 3" xfId="47855" xr:uid="{00000000-0005-0000-0000-00000A600000}"/>
    <cellStyle name="Input 22 3 2 2 2 4" xfId="36036" xr:uid="{00000000-0005-0000-0000-00000B600000}"/>
    <cellStyle name="Input 22 3 2 2 3" xfId="19426" xr:uid="{00000000-0005-0000-0000-00000C600000}"/>
    <cellStyle name="Input 22 3 2 2 3 2" xfId="44963" xr:uid="{00000000-0005-0000-0000-00000D600000}"/>
    <cellStyle name="Input 22 3 2 2 3 3" xfId="48869" xr:uid="{00000000-0005-0000-0000-00000E600000}"/>
    <cellStyle name="Input 22 3 2 2 3 4" xfId="36991" xr:uid="{00000000-0005-0000-0000-00000F600000}"/>
    <cellStyle name="Input 22 3 2 2 4" xfId="19569" xr:uid="{00000000-0005-0000-0000-000010600000}"/>
    <cellStyle name="Input 22 3 2 2 4 2" xfId="45106" xr:uid="{00000000-0005-0000-0000-000011600000}"/>
    <cellStyle name="Input 22 3 2 2 4 3" xfId="49012" xr:uid="{00000000-0005-0000-0000-000012600000}"/>
    <cellStyle name="Input 22 3 2 2 4 4" xfId="37110" xr:uid="{00000000-0005-0000-0000-000013600000}"/>
    <cellStyle name="Input 22 3 2 2 5" xfId="20812" xr:uid="{00000000-0005-0000-0000-000014600000}"/>
    <cellStyle name="Input 22 3 2 2 5 2" xfId="46349" xr:uid="{00000000-0005-0000-0000-000015600000}"/>
    <cellStyle name="Input 22 3 2 2 5 3" xfId="50255" xr:uid="{00000000-0005-0000-0000-000016600000}"/>
    <cellStyle name="Input 22 3 2 2 5 4" xfId="38218" xr:uid="{00000000-0005-0000-0000-000017600000}"/>
    <cellStyle name="Input 22 3 2 2 6" xfId="21465" xr:uid="{00000000-0005-0000-0000-000018600000}"/>
    <cellStyle name="Input 22 3 2 2 6 2" xfId="47002" xr:uid="{00000000-0005-0000-0000-000019600000}"/>
    <cellStyle name="Input 22 3 2 2 6 3" xfId="50908" xr:uid="{00000000-0005-0000-0000-00001A600000}"/>
    <cellStyle name="Input 22 3 2 2 7" xfId="40805" xr:uid="{00000000-0005-0000-0000-00001B600000}"/>
    <cellStyle name="Input 22 3 2 2 8" xfId="43636" xr:uid="{00000000-0005-0000-0000-00001C600000}"/>
    <cellStyle name="Input 22 3 2 3" xfId="10901" xr:uid="{00000000-0005-0000-0000-00001D600000}"/>
    <cellStyle name="Input 22 3 2 3 2" xfId="18694" xr:uid="{00000000-0005-0000-0000-00001E600000}"/>
    <cellStyle name="Input 22 3 2 3 2 2" xfId="44241" xr:uid="{00000000-0005-0000-0000-00001F600000}"/>
    <cellStyle name="Input 22 3 2 3 2 3" xfId="48150" xr:uid="{00000000-0005-0000-0000-000020600000}"/>
    <cellStyle name="Input 22 3 2 3 2 4" xfId="36331" xr:uid="{00000000-0005-0000-0000-000021600000}"/>
    <cellStyle name="Input 22 3 2 3 3" xfId="13354" xr:uid="{00000000-0005-0000-0000-000022600000}"/>
    <cellStyle name="Input 22 3 2 3 3 2" xfId="42524" xr:uid="{00000000-0005-0000-0000-000023600000}"/>
    <cellStyle name="Input 22 3 2 3 3 3" xfId="43189" xr:uid="{00000000-0005-0000-0000-000024600000}"/>
    <cellStyle name="Input 22 3 2 3 3 4" xfId="30994" xr:uid="{00000000-0005-0000-0000-000025600000}"/>
    <cellStyle name="Input 22 3 2 3 4" xfId="12806" xr:uid="{00000000-0005-0000-0000-000026600000}"/>
    <cellStyle name="Input 22 3 2 3 4 2" xfId="42221" xr:uid="{00000000-0005-0000-0000-000027600000}"/>
    <cellStyle name="Input 22 3 2 3 4 3" xfId="42561" xr:uid="{00000000-0005-0000-0000-000028600000}"/>
    <cellStyle name="Input 22 3 2 3 4 4" xfId="30463" xr:uid="{00000000-0005-0000-0000-000029600000}"/>
    <cellStyle name="Input 22 3 2 3 5" xfId="21107" xr:uid="{00000000-0005-0000-0000-00002A600000}"/>
    <cellStyle name="Input 22 3 2 3 5 2" xfId="46644" xr:uid="{00000000-0005-0000-0000-00002B600000}"/>
    <cellStyle name="Input 22 3 2 3 5 3" xfId="50550" xr:uid="{00000000-0005-0000-0000-00002C600000}"/>
    <cellStyle name="Input 22 3 2 3 5 4" xfId="38513" xr:uid="{00000000-0005-0000-0000-00002D600000}"/>
    <cellStyle name="Input 22 3 2 3 6" xfId="21760" xr:uid="{00000000-0005-0000-0000-00002E600000}"/>
    <cellStyle name="Input 22 3 2 3 6 2" xfId="47297" xr:uid="{00000000-0005-0000-0000-00002F600000}"/>
    <cellStyle name="Input 22 3 2 3 6 3" xfId="51203" xr:uid="{00000000-0005-0000-0000-000030600000}"/>
    <cellStyle name="Input 22 3 2 3 7" xfId="41100" xr:uid="{00000000-0005-0000-0000-000031600000}"/>
    <cellStyle name="Input 22 3 2 3 8" xfId="39376" xr:uid="{00000000-0005-0000-0000-000032600000}"/>
    <cellStyle name="Input 22 3 2 4" xfId="14864" xr:uid="{00000000-0005-0000-0000-000033600000}"/>
    <cellStyle name="Input 22 3 2 4 2" xfId="42980" xr:uid="{00000000-0005-0000-0000-000034600000}"/>
    <cellStyle name="Input 22 3 2 4 3" xfId="40530" xr:uid="{00000000-0005-0000-0000-000035600000}"/>
    <cellStyle name="Input 22 3 2 4 4" xfId="32499" xr:uid="{00000000-0005-0000-0000-000036600000}"/>
    <cellStyle name="Input 22 3 2 5" xfId="11298" xr:uid="{00000000-0005-0000-0000-000037600000}"/>
    <cellStyle name="Input 22 3 2 5 2" xfId="41345" xr:uid="{00000000-0005-0000-0000-000038600000}"/>
    <cellStyle name="Input 22 3 2 5 3" xfId="40221" xr:uid="{00000000-0005-0000-0000-000039600000}"/>
    <cellStyle name="Input 22 3 2 5 4" xfId="29026" xr:uid="{00000000-0005-0000-0000-00003A600000}"/>
    <cellStyle name="Input 22 3 2 6" xfId="11594" xr:uid="{00000000-0005-0000-0000-00003B600000}"/>
    <cellStyle name="Input 22 3 2 6 2" xfId="41605" xr:uid="{00000000-0005-0000-0000-00003C600000}"/>
    <cellStyle name="Input 22 3 2 6 3" xfId="42817" xr:uid="{00000000-0005-0000-0000-00003D600000}"/>
    <cellStyle name="Input 22 3 2 6 4" xfId="29301" xr:uid="{00000000-0005-0000-0000-00003E600000}"/>
    <cellStyle name="Input 22 3 2 7" xfId="19965" xr:uid="{00000000-0005-0000-0000-00003F600000}"/>
    <cellStyle name="Input 22 3 2 7 2" xfId="45502" xr:uid="{00000000-0005-0000-0000-000040600000}"/>
    <cellStyle name="Input 22 3 2 7 3" xfId="49408" xr:uid="{00000000-0005-0000-0000-000041600000}"/>
    <cellStyle name="Input 22 3 2 7 4" xfId="37470" xr:uid="{00000000-0005-0000-0000-000042600000}"/>
    <cellStyle name="Input 22 3 2 8" xfId="19241" xr:uid="{00000000-0005-0000-0000-000043600000}"/>
    <cellStyle name="Input 22 3 2 8 2" xfId="44778" xr:uid="{00000000-0005-0000-0000-000044600000}"/>
    <cellStyle name="Input 22 3 2 8 3" xfId="48684" xr:uid="{00000000-0005-0000-0000-000045600000}"/>
    <cellStyle name="Input 22 3 2 9" xfId="39840" xr:uid="{00000000-0005-0000-0000-000046600000}"/>
    <cellStyle name="Input 22 3 3" xfId="53077" xr:uid="{00000000-0005-0000-0000-000047600000}"/>
    <cellStyle name="Input 22 4" xfId="7073" xr:uid="{00000000-0005-0000-0000-000048600000}"/>
    <cellStyle name="Input 22 4 10" xfId="43542" xr:uid="{00000000-0005-0000-0000-000049600000}"/>
    <cellStyle name="Input 22 4 11" xfId="53078" xr:uid="{00000000-0005-0000-0000-00004A600000}"/>
    <cellStyle name="Input 22 4 2" xfId="10603" xr:uid="{00000000-0005-0000-0000-00004B600000}"/>
    <cellStyle name="Input 22 4 2 2" xfId="18396" xr:uid="{00000000-0005-0000-0000-00004C600000}"/>
    <cellStyle name="Input 22 4 2 2 2" xfId="43943" xr:uid="{00000000-0005-0000-0000-00004D600000}"/>
    <cellStyle name="Input 22 4 2 2 3" xfId="47852" xr:uid="{00000000-0005-0000-0000-00004E600000}"/>
    <cellStyle name="Input 22 4 2 2 4" xfId="36033" xr:uid="{00000000-0005-0000-0000-00004F600000}"/>
    <cellStyle name="Input 22 4 2 3" xfId="13325" xr:uid="{00000000-0005-0000-0000-000050600000}"/>
    <cellStyle name="Input 22 4 2 3 2" xfId="42495" xr:uid="{00000000-0005-0000-0000-000051600000}"/>
    <cellStyle name="Input 22 4 2 3 3" xfId="40433" xr:uid="{00000000-0005-0000-0000-000052600000}"/>
    <cellStyle name="Input 22 4 2 3 4" xfId="30965" xr:uid="{00000000-0005-0000-0000-000053600000}"/>
    <cellStyle name="Input 22 4 2 4" xfId="18964" xr:uid="{00000000-0005-0000-0000-000054600000}"/>
    <cellStyle name="Input 22 4 2 4 2" xfId="44501" xr:uid="{00000000-0005-0000-0000-000055600000}"/>
    <cellStyle name="Input 22 4 2 4 3" xfId="48407" xr:uid="{00000000-0005-0000-0000-000056600000}"/>
    <cellStyle name="Input 22 4 2 4 4" xfId="36590" xr:uid="{00000000-0005-0000-0000-000057600000}"/>
    <cellStyle name="Input 22 4 2 5" xfId="20809" xr:uid="{00000000-0005-0000-0000-000058600000}"/>
    <cellStyle name="Input 22 4 2 5 2" xfId="46346" xr:uid="{00000000-0005-0000-0000-000059600000}"/>
    <cellStyle name="Input 22 4 2 5 3" xfId="50252" xr:uid="{00000000-0005-0000-0000-00005A600000}"/>
    <cellStyle name="Input 22 4 2 5 4" xfId="38215" xr:uid="{00000000-0005-0000-0000-00005B600000}"/>
    <cellStyle name="Input 22 4 2 6" xfId="21462" xr:uid="{00000000-0005-0000-0000-00005C600000}"/>
    <cellStyle name="Input 22 4 2 6 2" xfId="46999" xr:uid="{00000000-0005-0000-0000-00005D600000}"/>
    <cellStyle name="Input 22 4 2 6 3" xfId="50905" xr:uid="{00000000-0005-0000-0000-00005E600000}"/>
    <cellStyle name="Input 22 4 2 7" xfId="40802" xr:uid="{00000000-0005-0000-0000-00005F600000}"/>
    <cellStyle name="Input 22 4 2 8" xfId="40599" xr:uid="{00000000-0005-0000-0000-000060600000}"/>
    <cellStyle name="Input 22 4 3" xfId="10898" xr:uid="{00000000-0005-0000-0000-000061600000}"/>
    <cellStyle name="Input 22 4 3 2" xfId="18691" xr:uid="{00000000-0005-0000-0000-000062600000}"/>
    <cellStyle name="Input 22 4 3 2 2" xfId="44238" xr:uid="{00000000-0005-0000-0000-000063600000}"/>
    <cellStyle name="Input 22 4 3 2 3" xfId="48147" xr:uid="{00000000-0005-0000-0000-000064600000}"/>
    <cellStyle name="Input 22 4 3 2 4" xfId="36328" xr:uid="{00000000-0005-0000-0000-000065600000}"/>
    <cellStyle name="Input 22 4 3 3" xfId="13352" xr:uid="{00000000-0005-0000-0000-000066600000}"/>
    <cellStyle name="Input 22 4 3 3 2" xfId="42522" xr:uid="{00000000-0005-0000-0000-000067600000}"/>
    <cellStyle name="Input 22 4 3 3 3" xfId="39069" xr:uid="{00000000-0005-0000-0000-000068600000}"/>
    <cellStyle name="Input 22 4 3 3 4" xfId="30992" xr:uid="{00000000-0005-0000-0000-000069600000}"/>
    <cellStyle name="Input 22 4 3 4" xfId="19513" xr:uid="{00000000-0005-0000-0000-00006A600000}"/>
    <cellStyle name="Input 22 4 3 4 2" xfId="45050" xr:uid="{00000000-0005-0000-0000-00006B600000}"/>
    <cellStyle name="Input 22 4 3 4 3" xfId="48956" xr:uid="{00000000-0005-0000-0000-00006C600000}"/>
    <cellStyle name="Input 22 4 3 4 4" xfId="37061" xr:uid="{00000000-0005-0000-0000-00006D600000}"/>
    <cellStyle name="Input 22 4 3 5" xfId="21104" xr:uid="{00000000-0005-0000-0000-00006E600000}"/>
    <cellStyle name="Input 22 4 3 5 2" xfId="46641" xr:uid="{00000000-0005-0000-0000-00006F600000}"/>
    <cellStyle name="Input 22 4 3 5 3" xfId="50547" xr:uid="{00000000-0005-0000-0000-000070600000}"/>
    <cellStyle name="Input 22 4 3 5 4" xfId="38510" xr:uid="{00000000-0005-0000-0000-000071600000}"/>
    <cellStyle name="Input 22 4 3 6" xfId="21757" xr:uid="{00000000-0005-0000-0000-000072600000}"/>
    <cellStyle name="Input 22 4 3 6 2" xfId="47294" xr:uid="{00000000-0005-0000-0000-000073600000}"/>
    <cellStyle name="Input 22 4 3 6 3" xfId="51200" xr:uid="{00000000-0005-0000-0000-000074600000}"/>
    <cellStyle name="Input 22 4 3 7" xfId="41097" xr:uid="{00000000-0005-0000-0000-000075600000}"/>
    <cellStyle name="Input 22 4 3 8" xfId="42055" xr:uid="{00000000-0005-0000-0000-000076600000}"/>
    <cellStyle name="Input 22 4 4" xfId="14861" xr:uid="{00000000-0005-0000-0000-000077600000}"/>
    <cellStyle name="Input 22 4 4 2" xfId="42977" xr:uid="{00000000-0005-0000-0000-000078600000}"/>
    <cellStyle name="Input 22 4 4 3" xfId="40160" xr:uid="{00000000-0005-0000-0000-000079600000}"/>
    <cellStyle name="Input 22 4 4 4" xfId="32496" xr:uid="{00000000-0005-0000-0000-00007A600000}"/>
    <cellStyle name="Input 22 4 5" xfId="13124" xr:uid="{00000000-0005-0000-0000-00007B600000}"/>
    <cellStyle name="Input 22 4 5 2" xfId="42345" xr:uid="{00000000-0005-0000-0000-00007C600000}"/>
    <cellStyle name="Input 22 4 5 3" xfId="40053" xr:uid="{00000000-0005-0000-0000-00007D600000}"/>
    <cellStyle name="Input 22 4 5 4" xfId="30773" xr:uid="{00000000-0005-0000-0000-00007E600000}"/>
    <cellStyle name="Input 22 4 6" xfId="12795" xr:uid="{00000000-0005-0000-0000-00007F600000}"/>
    <cellStyle name="Input 22 4 6 2" xfId="42216" xr:uid="{00000000-0005-0000-0000-000080600000}"/>
    <cellStyle name="Input 22 4 6 3" xfId="41311" xr:uid="{00000000-0005-0000-0000-000081600000}"/>
    <cellStyle name="Input 22 4 6 4" xfId="30452" xr:uid="{00000000-0005-0000-0000-000082600000}"/>
    <cellStyle name="Input 22 4 7" xfId="19648" xr:uid="{00000000-0005-0000-0000-000083600000}"/>
    <cellStyle name="Input 22 4 7 2" xfId="45185" xr:uid="{00000000-0005-0000-0000-000084600000}"/>
    <cellStyle name="Input 22 4 7 3" xfId="49091" xr:uid="{00000000-0005-0000-0000-000085600000}"/>
    <cellStyle name="Input 22 4 7 4" xfId="37184" xr:uid="{00000000-0005-0000-0000-000086600000}"/>
    <cellStyle name="Input 22 4 8" xfId="20617" xr:uid="{00000000-0005-0000-0000-000087600000}"/>
    <cellStyle name="Input 22 4 8 2" xfId="46154" xr:uid="{00000000-0005-0000-0000-000088600000}"/>
    <cellStyle name="Input 22 4 8 3" xfId="50060" xr:uid="{00000000-0005-0000-0000-000089600000}"/>
    <cellStyle name="Input 22 4 9" xfId="39837" xr:uid="{00000000-0005-0000-0000-00008A600000}"/>
    <cellStyle name="Input 22 5" xfId="22453" xr:uid="{00000000-0005-0000-0000-00008B600000}"/>
    <cellStyle name="Input 22 6" xfId="53073" xr:uid="{00000000-0005-0000-0000-00008C600000}"/>
    <cellStyle name="Input 22_Sheet1" xfId="1892" xr:uid="{00000000-0005-0000-0000-00008D600000}"/>
    <cellStyle name="Input 23" xfId="1893" xr:uid="{00000000-0005-0000-0000-00008E600000}"/>
    <cellStyle name="Input 23 2" xfId="1894" xr:uid="{00000000-0005-0000-0000-00008F600000}"/>
    <cellStyle name="Input 23 2 2" xfId="1895" xr:uid="{00000000-0005-0000-0000-000090600000}"/>
    <cellStyle name="Input 23 2 2 2" xfId="7079" xr:uid="{00000000-0005-0000-0000-000091600000}"/>
    <cellStyle name="Input 23 2 2 2 10" xfId="39415" xr:uid="{00000000-0005-0000-0000-000092600000}"/>
    <cellStyle name="Input 23 2 2 2 2" xfId="10609" xr:uid="{00000000-0005-0000-0000-000093600000}"/>
    <cellStyle name="Input 23 2 2 2 2 2" xfId="18402" xr:uid="{00000000-0005-0000-0000-000094600000}"/>
    <cellStyle name="Input 23 2 2 2 2 2 2" xfId="43949" xr:uid="{00000000-0005-0000-0000-000095600000}"/>
    <cellStyle name="Input 23 2 2 2 2 2 3" xfId="47858" xr:uid="{00000000-0005-0000-0000-000096600000}"/>
    <cellStyle name="Input 23 2 2 2 2 2 4" xfId="36039" xr:uid="{00000000-0005-0000-0000-000097600000}"/>
    <cellStyle name="Input 23 2 2 2 2 3" xfId="19908" xr:uid="{00000000-0005-0000-0000-000098600000}"/>
    <cellStyle name="Input 23 2 2 2 2 3 2" xfId="45445" xr:uid="{00000000-0005-0000-0000-000099600000}"/>
    <cellStyle name="Input 23 2 2 2 2 3 3" xfId="49351" xr:uid="{00000000-0005-0000-0000-00009A600000}"/>
    <cellStyle name="Input 23 2 2 2 2 3 4" xfId="37422" xr:uid="{00000000-0005-0000-0000-00009B600000}"/>
    <cellStyle name="Input 23 2 2 2 2 4" xfId="19073" xr:uid="{00000000-0005-0000-0000-00009C600000}"/>
    <cellStyle name="Input 23 2 2 2 2 4 2" xfId="44610" xr:uid="{00000000-0005-0000-0000-00009D600000}"/>
    <cellStyle name="Input 23 2 2 2 2 4 3" xfId="48516" xr:uid="{00000000-0005-0000-0000-00009E600000}"/>
    <cellStyle name="Input 23 2 2 2 2 4 4" xfId="36670" xr:uid="{00000000-0005-0000-0000-00009F600000}"/>
    <cellStyle name="Input 23 2 2 2 2 5" xfId="20815" xr:uid="{00000000-0005-0000-0000-0000A0600000}"/>
    <cellStyle name="Input 23 2 2 2 2 5 2" xfId="46352" xr:uid="{00000000-0005-0000-0000-0000A1600000}"/>
    <cellStyle name="Input 23 2 2 2 2 5 3" xfId="50258" xr:uid="{00000000-0005-0000-0000-0000A2600000}"/>
    <cellStyle name="Input 23 2 2 2 2 5 4" xfId="38221" xr:uid="{00000000-0005-0000-0000-0000A3600000}"/>
    <cellStyle name="Input 23 2 2 2 2 6" xfId="21468" xr:uid="{00000000-0005-0000-0000-0000A4600000}"/>
    <cellStyle name="Input 23 2 2 2 2 6 2" xfId="47005" xr:uid="{00000000-0005-0000-0000-0000A5600000}"/>
    <cellStyle name="Input 23 2 2 2 2 6 3" xfId="50911" xr:uid="{00000000-0005-0000-0000-0000A6600000}"/>
    <cellStyle name="Input 23 2 2 2 2 7" xfId="40808" xr:uid="{00000000-0005-0000-0000-0000A7600000}"/>
    <cellStyle name="Input 23 2 2 2 2 8" xfId="42612" xr:uid="{00000000-0005-0000-0000-0000A8600000}"/>
    <cellStyle name="Input 23 2 2 2 3" xfId="10904" xr:uid="{00000000-0005-0000-0000-0000A9600000}"/>
    <cellStyle name="Input 23 2 2 2 3 2" xfId="18697" xr:uid="{00000000-0005-0000-0000-0000AA600000}"/>
    <cellStyle name="Input 23 2 2 2 3 2 2" xfId="44244" xr:uid="{00000000-0005-0000-0000-0000AB600000}"/>
    <cellStyle name="Input 23 2 2 2 3 2 3" xfId="48153" xr:uid="{00000000-0005-0000-0000-0000AC600000}"/>
    <cellStyle name="Input 23 2 2 2 3 2 4" xfId="36334" xr:uid="{00000000-0005-0000-0000-0000AD600000}"/>
    <cellStyle name="Input 23 2 2 2 3 3" xfId="19719" xr:uid="{00000000-0005-0000-0000-0000AE600000}"/>
    <cellStyle name="Input 23 2 2 2 3 3 2" xfId="45256" xr:uid="{00000000-0005-0000-0000-0000AF600000}"/>
    <cellStyle name="Input 23 2 2 2 3 3 3" xfId="49162" xr:uid="{00000000-0005-0000-0000-0000B0600000}"/>
    <cellStyle name="Input 23 2 2 2 3 3 4" xfId="37246" xr:uid="{00000000-0005-0000-0000-0000B1600000}"/>
    <cellStyle name="Input 23 2 2 2 3 4" xfId="19468" xr:uid="{00000000-0005-0000-0000-0000B2600000}"/>
    <cellStyle name="Input 23 2 2 2 3 4 2" xfId="45005" xr:uid="{00000000-0005-0000-0000-0000B3600000}"/>
    <cellStyle name="Input 23 2 2 2 3 4 3" xfId="48911" xr:uid="{00000000-0005-0000-0000-0000B4600000}"/>
    <cellStyle name="Input 23 2 2 2 3 4 4" xfId="37026" xr:uid="{00000000-0005-0000-0000-0000B5600000}"/>
    <cellStyle name="Input 23 2 2 2 3 5" xfId="21110" xr:uid="{00000000-0005-0000-0000-0000B6600000}"/>
    <cellStyle name="Input 23 2 2 2 3 5 2" xfId="46647" xr:uid="{00000000-0005-0000-0000-0000B7600000}"/>
    <cellStyle name="Input 23 2 2 2 3 5 3" xfId="50553" xr:uid="{00000000-0005-0000-0000-0000B8600000}"/>
    <cellStyle name="Input 23 2 2 2 3 5 4" xfId="38516" xr:uid="{00000000-0005-0000-0000-0000B9600000}"/>
    <cellStyle name="Input 23 2 2 2 3 6" xfId="21763" xr:uid="{00000000-0005-0000-0000-0000BA600000}"/>
    <cellStyle name="Input 23 2 2 2 3 6 2" xfId="47300" xr:uid="{00000000-0005-0000-0000-0000BB600000}"/>
    <cellStyle name="Input 23 2 2 2 3 6 3" xfId="51206" xr:uid="{00000000-0005-0000-0000-0000BC600000}"/>
    <cellStyle name="Input 23 2 2 2 3 7" xfId="41103" xr:uid="{00000000-0005-0000-0000-0000BD600000}"/>
    <cellStyle name="Input 23 2 2 2 3 8" xfId="43230" xr:uid="{00000000-0005-0000-0000-0000BE600000}"/>
    <cellStyle name="Input 23 2 2 2 4" xfId="14867" xr:uid="{00000000-0005-0000-0000-0000BF600000}"/>
    <cellStyle name="Input 23 2 2 2 4 2" xfId="42983" xr:uid="{00000000-0005-0000-0000-0000C0600000}"/>
    <cellStyle name="Input 23 2 2 2 4 3" xfId="43562" xr:uid="{00000000-0005-0000-0000-0000C1600000}"/>
    <cellStyle name="Input 23 2 2 2 4 4" xfId="32502" xr:uid="{00000000-0005-0000-0000-0000C2600000}"/>
    <cellStyle name="Input 23 2 2 2 5" xfId="13127" xr:uid="{00000000-0005-0000-0000-0000C3600000}"/>
    <cellStyle name="Input 23 2 2 2 5 2" xfId="42348" xr:uid="{00000000-0005-0000-0000-0000C4600000}"/>
    <cellStyle name="Input 23 2 2 2 5 3" xfId="40541" xr:uid="{00000000-0005-0000-0000-0000C5600000}"/>
    <cellStyle name="Input 23 2 2 2 5 4" xfId="30776" xr:uid="{00000000-0005-0000-0000-0000C6600000}"/>
    <cellStyle name="Input 23 2 2 2 6" xfId="11467" xr:uid="{00000000-0005-0000-0000-0000C7600000}"/>
    <cellStyle name="Input 23 2 2 2 6 2" xfId="41478" xr:uid="{00000000-0005-0000-0000-0000C8600000}"/>
    <cellStyle name="Input 23 2 2 2 6 3" xfId="43353" xr:uid="{00000000-0005-0000-0000-0000C9600000}"/>
    <cellStyle name="Input 23 2 2 2 6 4" xfId="29184" xr:uid="{00000000-0005-0000-0000-0000CA600000}"/>
    <cellStyle name="Input 23 2 2 2 7" xfId="19039" xr:uid="{00000000-0005-0000-0000-0000CB600000}"/>
    <cellStyle name="Input 23 2 2 2 7 2" xfId="44576" xr:uid="{00000000-0005-0000-0000-0000CC600000}"/>
    <cellStyle name="Input 23 2 2 2 7 3" xfId="48482" xr:uid="{00000000-0005-0000-0000-0000CD600000}"/>
    <cellStyle name="Input 23 2 2 2 7 4" xfId="36643" xr:uid="{00000000-0005-0000-0000-0000CE600000}"/>
    <cellStyle name="Input 23 2 2 2 8" xfId="19687" xr:uid="{00000000-0005-0000-0000-0000CF600000}"/>
    <cellStyle name="Input 23 2 2 2 8 2" xfId="45224" xr:uid="{00000000-0005-0000-0000-0000D0600000}"/>
    <cellStyle name="Input 23 2 2 2 8 3" xfId="49130" xr:uid="{00000000-0005-0000-0000-0000D1600000}"/>
    <cellStyle name="Input 23 2 2 2 9" xfId="39843" xr:uid="{00000000-0005-0000-0000-0000D2600000}"/>
    <cellStyle name="Input 23 2 2 3" xfId="53081" xr:uid="{00000000-0005-0000-0000-0000D3600000}"/>
    <cellStyle name="Input 23 2 3" xfId="7078" xr:uid="{00000000-0005-0000-0000-0000D4600000}"/>
    <cellStyle name="Input 23 2 3 10" xfId="40287" xr:uid="{00000000-0005-0000-0000-0000D5600000}"/>
    <cellStyle name="Input 23 2 3 11" xfId="53082" xr:uid="{00000000-0005-0000-0000-0000D6600000}"/>
    <cellStyle name="Input 23 2 3 2" xfId="10608" xr:uid="{00000000-0005-0000-0000-0000D7600000}"/>
    <cellStyle name="Input 23 2 3 2 2" xfId="18401" xr:uid="{00000000-0005-0000-0000-0000D8600000}"/>
    <cellStyle name="Input 23 2 3 2 2 2" xfId="43948" xr:uid="{00000000-0005-0000-0000-0000D9600000}"/>
    <cellStyle name="Input 23 2 3 2 2 3" xfId="47857" xr:uid="{00000000-0005-0000-0000-0000DA600000}"/>
    <cellStyle name="Input 23 2 3 2 2 4" xfId="36038" xr:uid="{00000000-0005-0000-0000-0000DB600000}"/>
    <cellStyle name="Input 23 2 3 2 3" xfId="19299" xr:uid="{00000000-0005-0000-0000-0000DC600000}"/>
    <cellStyle name="Input 23 2 3 2 3 2" xfId="44836" xr:uid="{00000000-0005-0000-0000-0000DD600000}"/>
    <cellStyle name="Input 23 2 3 2 3 3" xfId="48742" xr:uid="{00000000-0005-0000-0000-0000DE600000}"/>
    <cellStyle name="Input 23 2 3 2 3 4" xfId="36877" xr:uid="{00000000-0005-0000-0000-0000DF600000}"/>
    <cellStyle name="Input 23 2 3 2 4" xfId="19043" xr:uid="{00000000-0005-0000-0000-0000E0600000}"/>
    <cellStyle name="Input 23 2 3 2 4 2" xfId="44580" xr:uid="{00000000-0005-0000-0000-0000E1600000}"/>
    <cellStyle name="Input 23 2 3 2 4 3" xfId="48486" xr:uid="{00000000-0005-0000-0000-0000E2600000}"/>
    <cellStyle name="Input 23 2 3 2 4 4" xfId="36647" xr:uid="{00000000-0005-0000-0000-0000E3600000}"/>
    <cellStyle name="Input 23 2 3 2 5" xfId="20814" xr:uid="{00000000-0005-0000-0000-0000E4600000}"/>
    <cellStyle name="Input 23 2 3 2 5 2" xfId="46351" xr:uid="{00000000-0005-0000-0000-0000E5600000}"/>
    <cellStyle name="Input 23 2 3 2 5 3" xfId="50257" xr:uid="{00000000-0005-0000-0000-0000E6600000}"/>
    <cellStyle name="Input 23 2 3 2 5 4" xfId="38220" xr:uid="{00000000-0005-0000-0000-0000E7600000}"/>
    <cellStyle name="Input 23 2 3 2 6" xfId="21467" xr:uid="{00000000-0005-0000-0000-0000E8600000}"/>
    <cellStyle name="Input 23 2 3 2 6 2" xfId="47004" xr:uid="{00000000-0005-0000-0000-0000E9600000}"/>
    <cellStyle name="Input 23 2 3 2 6 3" xfId="50910" xr:uid="{00000000-0005-0000-0000-0000EA600000}"/>
    <cellStyle name="Input 23 2 3 2 7" xfId="40807" xr:uid="{00000000-0005-0000-0000-0000EB600000}"/>
    <cellStyle name="Input 23 2 3 2 8" xfId="39604" xr:uid="{00000000-0005-0000-0000-0000EC600000}"/>
    <cellStyle name="Input 23 2 3 3" xfId="10903" xr:uid="{00000000-0005-0000-0000-0000ED600000}"/>
    <cellStyle name="Input 23 2 3 3 2" xfId="18696" xr:uid="{00000000-0005-0000-0000-0000EE600000}"/>
    <cellStyle name="Input 23 2 3 3 2 2" xfId="44243" xr:uid="{00000000-0005-0000-0000-0000EF600000}"/>
    <cellStyle name="Input 23 2 3 3 2 3" xfId="48152" xr:uid="{00000000-0005-0000-0000-0000F0600000}"/>
    <cellStyle name="Input 23 2 3 3 2 4" xfId="36333" xr:uid="{00000000-0005-0000-0000-0000F1600000}"/>
    <cellStyle name="Input 23 2 3 3 3" xfId="19588" xr:uid="{00000000-0005-0000-0000-0000F2600000}"/>
    <cellStyle name="Input 23 2 3 3 3 2" xfId="45125" xr:uid="{00000000-0005-0000-0000-0000F3600000}"/>
    <cellStyle name="Input 23 2 3 3 3 3" xfId="49031" xr:uid="{00000000-0005-0000-0000-0000F4600000}"/>
    <cellStyle name="Input 23 2 3 3 3 4" xfId="37128" xr:uid="{00000000-0005-0000-0000-0000F5600000}"/>
    <cellStyle name="Input 23 2 3 3 4" xfId="19246" xr:uid="{00000000-0005-0000-0000-0000F6600000}"/>
    <cellStyle name="Input 23 2 3 3 4 2" xfId="44783" xr:uid="{00000000-0005-0000-0000-0000F7600000}"/>
    <cellStyle name="Input 23 2 3 3 4 3" xfId="48689" xr:uid="{00000000-0005-0000-0000-0000F8600000}"/>
    <cellStyle name="Input 23 2 3 3 4 4" xfId="36824" xr:uid="{00000000-0005-0000-0000-0000F9600000}"/>
    <cellStyle name="Input 23 2 3 3 5" xfId="21109" xr:uid="{00000000-0005-0000-0000-0000FA600000}"/>
    <cellStyle name="Input 23 2 3 3 5 2" xfId="46646" xr:uid="{00000000-0005-0000-0000-0000FB600000}"/>
    <cellStyle name="Input 23 2 3 3 5 3" xfId="50552" xr:uid="{00000000-0005-0000-0000-0000FC600000}"/>
    <cellStyle name="Input 23 2 3 3 5 4" xfId="38515" xr:uid="{00000000-0005-0000-0000-0000FD600000}"/>
    <cellStyle name="Input 23 2 3 3 6" xfId="21762" xr:uid="{00000000-0005-0000-0000-0000FE600000}"/>
    <cellStyle name="Input 23 2 3 3 6 2" xfId="47299" xr:uid="{00000000-0005-0000-0000-0000FF600000}"/>
    <cellStyle name="Input 23 2 3 3 6 3" xfId="51205" xr:uid="{00000000-0005-0000-0000-000000610000}"/>
    <cellStyle name="Input 23 2 3 3 7" xfId="41102" xr:uid="{00000000-0005-0000-0000-000001610000}"/>
    <cellStyle name="Input 23 2 3 3 8" xfId="41427" xr:uid="{00000000-0005-0000-0000-000002610000}"/>
    <cellStyle name="Input 23 2 3 4" xfId="14866" xr:uid="{00000000-0005-0000-0000-000003610000}"/>
    <cellStyle name="Input 23 2 3 4 2" xfId="42982" xr:uid="{00000000-0005-0000-0000-000004610000}"/>
    <cellStyle name="Input 23 2 3 4 3" xfId="42674" xr:uid="{00000000-0005-0000-0000-000005610000}"/>
    <cellStyle name="Input 23 2 3 4 4" xfId="32501" xr:uid="{00000000-0005-0000-0000-000006610000}"/>
    <cellStyle name="Input 23 2 3 5" xfId="13126" xr:uid="{00000000-0005-0000-0000-000007610000}"/>
    <cellStyle name="Input 23 2 3 5 2" xfId="42347" xr:uid="{00000000-0005-0000-0000-000008610000}"/>
    <cellStyle name="Input 23 2 3 5 3" xfId="43683" xr:uid="{00000000-0005-0000-0000-000009610000}"/>
    <cellStyle name="Input 23 2 3 5 4" xfId="30775" xr:uid="{00000000-0005-0000-0000-00000A610000}"/>
    <cellStyle name="Input 23 2 3 6" xfId="11851" xr:uid="{00000000-0005-0000-0000-00000B610000}"/>
    <cellStyle name="Input 23 2 3 6 2" xfId="41769" xr:uid="{00000000-0005-0000-0000-00000C610000}"/>
    <cellStyle name="Input 23 2 3 6 3" xfId="42009" xr:uid="{00000000-0005-0000-0000-00000D610000}"/>
    <cellStyle name="Input 23 2 3 6 4" xfId="29535" xr:uid="{00000000-0005-0000-0000-00000E610000}"/>
    <cellStyle name="Input 23 2 3 7" xfId="11821" xr:uid="{00000000-0005-0000-0000-00000F610000}"/>
    <cellStyle name="Input 23 2 3 7 2" xfId="41759" xr:uid="{00000000-0005-0000-0000-000010610000}"/>
    <cellStyle name="Input 23 2 3 7 3" xfId="39338" xr:uid="{00000000-0005-0000-0000-000011610000}"/>
    <cellStyle name="Input 23 2 3 7 4" xfId="29507" xr:uid="{00000000-0005-0000-0000-000012610000}"/>
    <cellStyle name="Input 23 2 3 8" xfId="19938" xr:uid="{00000000-0005-0000-0000-000013610000}"/>
    <cellStyle name="Input 23 2 3 8 2" xfId="45475" xr:uid="{00000000-0005-0000-0000-000014610000}"/>
    <cellStyle name="Input 23 2 3 8 3" xfId="49381" xr:uid="{00000000-0005-0000-0000-000015610000}"/>
    <cellStyle name="Input 23 2 3 9" xfId="39842" xr:uid="{00000000-0005-0000-0000-000016610000}"/>
    <cellStyle name="Input 23 2 4" xfId="22456" xr:uid="{00000000-0005-0000-0000-000017610000}"/>
    <cellStyle name="Input 23 2 5" xfId="53080" xr:uid="{00000000-0005-0000-0000-000018610000}"/>
    <cellStyle name="Input 23 2_Sheet1" xfId="1896" xr:uid="{00000000-0005-0000-0000-000019610000}"/>
    <cellStyle name="Input 23 3" xfId="1897" xr:uid="{00000000-0005-0000-0000-00001A610000}"/>
    <cellStyle name="Input 23 3 2" xfId="7080" xr:uid="{00000000-0005-0000-0000-00001B610000}"/>
    <cellStyle name="Input 23 3 2 10" xfId="39250" xr:uid="{00000000-0005-0000-0000-00001C610000}"/>
    <cellStyle name="Input 23 3 2 2" xfId="10610" xr:uid="{00000000-0005-0000-0000-00001D610000}"/>
    <cellStyle name="Input 23 3 2 2 2" xfId="18403" xr:uid="{00000000-0005-0000-0000-00001E610000}"/>
    <cellStyle name="Input 23 3 2 2 2 2" xfId="43950" xr:uid="{00000000-0005-0000-0000-00001F610000}"/>
    <cellStyle name="Input 23 3 2 2 2 3" xfId="47859" xr:uid="{00000000-0005-0000-0000-000020610000}"/>
    <cellStyle name="Input 23 3 2 2 2 4" xfId="36040" xr:uid="{00000000-0005-0000-0000-000021610000}"/>
    <cellStyle name="Input 23 3 2 2 3" xfId="19131" xr:uid="{00000000-0005-0000-0000-000022610000}"/>
    <cellStyle name="Input 23 3 2 2 3 2" xfId="44668" xr:uid="{00000000-0005-0000-0000-000023610000}"/>
    <cellStyle name="Input 23 3 2 2 3 3" xfId="48574" xr:uid="{00000000-0005-0000-0000-000024610000}"/>
    <cellStyle name="Input 23 3 2 2 3 4" xfId="36726" xr:uid="{00000000-0005-0000-0000-000025610000}"/>
    <cellStyle name="Input 23 3 2 2 4" xfId="20127" xr:uid="{00000000-0005-0000-0000-000026610000}"/>
    <cellStyle name="Input 23 3 2 2 4 2" xfId="45664" xr:uid="{00000000-0005-0000-0000-000027610000}"/>
    <cellStyle name="Input 23 3 2 2 4 3" xfId="49570" xr:uid="{00000000-0005-0000-0000-000028610000}"/>
    <cellStyle name="Input 23 3 2 2 4 4" xfId="37613" xr:uid="{00000000-0005-0000-0000-000029610000}"/>
    <cellStyle name="Input 23 3 2 2 5" xfId="20816" xr:uid="{00000000-0005-0000-0000-00002A610000}"/>
    <cellStyle name="Input 23 3 2 2 5 2" xfId="46353" xr:uid="{00000000-0005-0000-0000-00002B610000}"/>
    <cellStyle name="Input 23 3 2 2 5 3" xfId="50259" xr:uid="{00000000-0005-0000-0000-00002C610000}"/>
    <cellStyle name="Input 23 3 2 2 5 4" xfId="38222" xr:uid="{00000000-0005-0000-0000-00002D610000}"/>
    <cellStyle name="Input 23 3 2 2 6" xfId="21469" xr:uid="{00000000-0005-0000-0000-00002E610000}"/>
    <cellStyle name="Input 23 3 2 2 6 2" xfId="47006" xr:uid="{00000000-0005-0000-0000-00002F610000}"/>
    <cellStyle name="Input 23 3 2 2 6 3" xfId="50912" xr:uid="{00000000-0005-0000-0000-000030610000}"/>
    <cellStyle name="Input 23 3 2 2 7" xfId="40809" xr:uid="{00000000-0005-0000-0000-000031610000}"/>
    <cellStyle name="Input 23 3 2 2 8" xfId="43525" xr:uid="{00000000-0005-0000-0000-000032610000}"/>
    <cellStyle name="Input 23 3 2 3" xfId="10905" xr:uid="{00000000-0005-0000-0000-000033610000}"/>
    <cellStyle name="Input 23 3 2 3 2" xfId="18698" xr:uid="{00000000-0005-0000-0000-000034610000}"/>
    <cellStyle name="Input 23 3 2 3 2 2" xfId="44245" xr:uid="{00000000-0005-0000-0000-000035610000}"/>
    <cellStyle name="Input 23 3 2 3 2 3" xfId="48154" xr:uid="{00000000-0005-0000-0000-000036610000}"/>
    <cellStyle name="Input 23 3 2 3 2 4" xfId="36335" xr:uid="{00000000-0005-0000-0000-000037610000}"/>
    <cellStyle name="Input 23 3 2 3 3" xfId="11526" xr:uid="{00000000-0005-0000-0000-000038610000}"/>
    <cellStyle name="Input 23 3 2 3 3 2" xfId="41537" xr:uid="{00000000-0005-0000-0000-000039610000}"/>
    <cellStyle name="Input 23 3 2 3 3 3" xfId="42582" xr:uid="{00000000-0005-0000-0000-00003A610000}"/>
    <cellStyle name="Input 23 3 2 3 3 4" xfId="29241" xr:uid="{00000000-0005-0000-0000-00003B610000}"/>
    <cellStyle name="Input 23 3 2 3 4" xfId="20250" xr:uid="{00000000-0005-0000-0000-00003C610000}"/>
    <cellStyle name="Input 23 3 2 3 4 2" xfId="45787" xr:uid="{00000000-0005-0000-0000-00003D610000}"/>
    <cellStyle name="Input 23 3 2 3 4 3" xfId="49693" xr:uid="{00000000-0005-0000-0000-00003E610000}"/>
    <cellStyle name="Input 23 3 2 3 4 4" xfId="37721" xr:uid="{00000000-0005-0000-0000-00003F610000}"/>
    <cellStyle name="Input 23 3 2 3 5" xfId="21111" xr:uid="{00000000-0005-0000-0000-000040610000}"/>
    <cellStyle name="Input 23 3 2 3 5 2" xfId="46648" xr:uid="{00000000-0005-0000-0000-000041610000}"/>
    <cellStyle name="Input 23 3 2 3 5 3" xfId="50554" xr:uid="{00000000-0005-0000-0000-000042610000}"/>
    <cellStyle name="Input 23 3 2 3 5 4" xfId="38517" xr:uid="{00000000-0005-0000-0000-000043610000}"/>
    <cellStyle name="Input 23 3 2 3 6" xfId="21764" xr:uid="{00000000-0005-0000-0000-000044610000}"/>
    <cellStyle name="Input 23 3 2 3 6 2" xfId="47301" xr:uid="{00000000-0005-0000-0000-000045610000}"/>
    <cellStyle name="Input 23 3 2 3 6 3" xfId="51207" xr:uid="{00000000-0005-0000-0000-000046610000}"/>
    <cellStyle name="Input 23 3 2 3 7" xfId="41104" xr:uid="{00000000-0005-0000-0000-000047610000}"/>
    <cellStyle name="Input 23 3 2 3 8" xfId="40089" xr:uid="{00000000-0005-0000-0000-000048610000}"/>
    <cellStyle name="Input 23 3 2 4" xfId="14868" xr:uid="{00000000-0005-0000-0000-000049610000}"/>
    <cellStyle name="Input 23 3 2 4 2" xfId="42984" xr:uid="{00000000-0005-0000-0000-00004A610000}"/>
    <cellStyle name="Input 23 3 2 4 3" xfId="40423" xr:uid="{00000000-0005-0000-0000-00004B610000}"/>
    <cellStyle name="Input 23 3 2 4 4" xfId="32503" xr:uid="{00000000-0005-0000-0000-00004C610000}"/>
    <cellStyle name="Input 23 3 2 5" xfId="13128" xr:uid="{00000000-0005-0000-0000-00004D610000}"/>
    <cellStyle name="Input 23 3 2 5 2" xfId="42349" xr:uid="{00000000-0005-0000-0000-00004E610000}"/>
    <cellStyle name="Input 23 3 2 5 3" xfId="39651" xr:uid="{00000000-0005-0000-0000-00004F610000}"/>
    <cellStyle name="Input 23 3 2 5 4" xfId="30777" xr:uid="{00000000-0005-0000-0000-000050610000}"/>
    <cellStyle name="Input 23 3 2 6" xfId="12042" xr:uid="{00000000-0005-0000-0000-000051610000}"/>
    <cellStyle name="Input 23 3 2 6 2" xfId="41798" xr:uid="{00000000-0005-0000-0000-000052610000}"/>
    <cellStyle name="Input 23 3 2 6 3" xfId="47503" xr:uid="{00000000-0005-0000-0000-000053610000}"/>
    <cellStyle name="Input 23 3 2 6 4" xfId="29721" xr:uid="{00000000-0005-0000-0000-000054610000}"/>
    <cellStyle name="Input 23 3 2 7" xfId="12828" xr:uid="{00000000-0005-0000-0000-000055610000}"/>
    <cellStyle name="Input 23 3 2 7 2" xfId="42231" xr:uid="{00000000-0005-0000-0000-000056610000}"/>
    <cellStyle name="Input 23 3 2 7 3" xfId="40333" xr:uid="{00000000-0005-0000-0000-000057610000}"/>
    <cellStyle name="Input 23 3 2 7 4" xfId="30483" xr:uid="{00000000-0005-0000-0000-000058610000}"/>
    <cellStyle name="Input 23 3 2 8" xfId="19989" xr:uid="{00000000-0005-0000-0000-000059610000}"/>
    <cellStyle name="Input 23 3 2 8 2" xfId="45526" xr:uid="{00000000-0005-0000-0000-00005A610000}"/>
    <cellStyle name="Input 23 3 2 8 3" xfId="49432" xr:uid="{00000000-0005-0000-0000-00005B610000}"/>
    <cellStyle name="Input 23 3 2 9" xfId="39844" xr:uid="{00000000-0005-0000-0000-00005C610000}"/>
    <cellStyle name="Input 23 3 3" xfId="53083" xr:uid="{00000000-0005-0000-0000-00005D610000}"/>
    <cellStyle name="Input 23 4" xfId="7077" xr:uid="{00000000-0005-0000-0000-00005E610000}"/>
    <cellStyle name="Input 23 4 10" xfId="43425" xr:uid="{00000000-0005-0000-0000-00005F610000}"/>
    <cellStyle name="Input 23 4 11" xfId="53084" xr:uid="{00000000-0005-0000-0000-000060610000}"/>
    <cellStyle name="Input 23 4 2" xfId="10607" xr:uid="{00000000-0005-0000-0000-000061610000}"/>
    <cellStyle name="Input 23 4 2 2" xfId="18400" xr:uid="{00000000-0005-0000-0000-000062610000}"/>
    <cellStyle name="Input 23 4 2 2 2" xfId="43947" xr:uid="{00000000-0005-0000-0000-000063610000}"/>
    <cellStyle name="Input 23 4 2 2 3" xfId="47856" xr:uid="{00000000-0005-0000-0000-000064610000}"/>
    <cellStyle name="Input 23 4 2 2 4" xfId="36037" xr:uid="{00000000-0005-0000-0000-000065610000}"/>
    <cellStyle name="Input 23 4 2 3" xfId="20033" xr:uid="{00000000-0005-0000-0000-000066610000}"/>
    <cellStyle name="Input 23 4 2 3 2" xfId="45570" xr:uid="{00000000-0005-0000-0000-000067610000}"/>
    <cellStyle name="Input 23 4 2 3 3" xfId="49476" xr:uid="{00000000-0005-0000-0000-000068610000}"/>
    <cellStyle name="Input 23 4 2 3 4" xfId="37531" xr:uid="{00000000-0005-0000-0000-000069610000}"/>
    <cellStyle name="Input 23 4 2 4" xfId="18883" xr:uid="{00000000-0005-0000-0000-00006A610000}"/>
    <cellStyle name="Input 23 4 2 4 2" xfId="44420" xr:uid="{00000000-0005-0000-0000-00006B610000}"/>
    <cellStyle name="Input 23 4 2 4 3" xfId="48326" xr:uid="{00000000-0005-0000-0000-00006C610000}"/>
    <cellStyle name="Input 23 4 2 4 4" xfId="36520" xr:uid="{00000000-0005-0000-0000-00006D610000}"/>
    <cellStyle name="Input 23 4 2 5" xfId="20813" xr:uid="{00000000-0005-0000-0000-00006E610000}"/>
    <cellStyle name="Input 23 4 2 5 2" xfId="46350" xr:uid="{00000000-0005-0000-0000-00006F610000}"/>
    <cellStyle name="Input 23 4 2 5 3" xfId="50256" xr:uid="{00000000-0005-0000-0000-000070610000}"/>
    <cellStyle name="Input 23 4 2 5 4" xfId="38219" xr:uid="{00000000-0005-0000-0000-000071610000}"/>
    <cellStyle name="Input 23 4 2 6" xfId="21466" xr:uid="{00000000-0005-0000-0000-000072610000}"/>
    <cellStyle name="Input 23 4 2 6 2" xfId="47003" xr:uid="{00000000-0005-0000-0000-000073610000}"/>
    <cellStyle name="Input 23 4 2 6 3" xfId="50909" xr:uid="{00000000-0005-0000-0000-000074610000}"/>
    <cellStyle name="Input 23 4 2 7" xfId="40806" xr:uid="{00000000-0005-0000-0000-000075610000}"/>
    <cellStyle name="Input 23 4 2 8" xfId="40494" xr:uid="{00000000-0005-0000-0000-000076610000}"/>
    <cellStyle name="Input 23 4 3" xfId="10902" xr:uid="{00000000-0005-0000-0000-000077610000}"/>
    <cellStyle name="Input 23 4 3 2" xfId="18695" xr:uid="{00000000-0005-0000-0000-000078610000}"/>
    <cellStyle name="Input 23 4 3 2 2" xfId="44242" xr:uid="{00000000-0005-0000-0000-000079610000}"/>
    <cellStyle name="Input 23 4 3 2 3" xfId="48151" xr:uid="{00000000-0005-0000-0000-00007A610000}"/>
    <cellStyle name="Input 23 4 3 2 4" xfId="36332" xr:uid="{00000000-0005-0000-0000-00007B610000}"/>
    <cellStyle name="Input 23 4 3 3" xfId="20390" xr:uid="{00000000-0005-0000-0000-00007C610000}"/>
    <cellStyle name="Input 23 4 3 3 2" xfId="45927" xr:uid="{00000000-0005-0000-0000-00007D610000}"/>
    <cellStyle name="Input 23 4 3 3 3" xfId="49833" xr:uid="{00000000-0005-0000-0000-00007E610000}"/>
    <cellStyle name="Input 23 4 3 3 4" xfId="37844" xr:uid="{00000000-0005-0000-0000-00007F610000}"/>
    <cellStyle name="Input 23 4 3 4" xfId="20534" xr:uid="{00000000-0005-0000-0000-000080610000}"/>
    <cellStyle name="Input 23 4 3 4 2" xfId="46071" xr:uid="{00000000-0005-0000-0000-000081610000}"/>
    <cellStyle name="Input 23 4 3 4 3" xfId="49977" xr:uid="{00000000-0005-0000-0000-000082610000}"/>
    <cellStyle name="Input 23 4 3 4 4" xfId="37962" xr:uid="{00000000-0005-0000-0000-000083610000}"/>
    <cellStyle name="Input 23 4 3 5" xfId="21108" xr:uid="{00000000-0005-0000-0000-000084610000}"/>
    <cellStyle name="Input 23 4 3 5 2" xfId="46645" xr:uid="{00000000-0005-0000-0000-000085610000}"/>
    <cellStyle name="Input 23 4 3 5 3" xfId="50551" xr:uid="{00000000-0005-0000-0000-000086610000}"/>
    <cellStyle name="Input 23 4 3 5 4" xfId="38514" xr:uid="{00000000-0005-0000-0000-000087610000}"/>
    <cellStyle name="Input 23 4 3 6" xfId="21761" xr:uid="{00000000-0005-0000-0000-000088610000}"/>
    <cellStyle name="Input 23 4 3 6 2" xfId="47298" xr:uid="{00000000-0005-0000-0000-000089610000}"/>
    <cellStyle name="Input 23 4 3 6 3" xfId="51204" xr:uid="{00000000-0005-0000-0000-00008A610000}"/>
    <cellStyle name="Input 23 4 3 7" xfId="41101" xr:uid="{00000000-0005-0000-0000-00008B610000}"/>
    <cellStyle name="Input 23 4 3 8" xfId="39186" xr:uid="{00000000-0005-0000-0000-00008C610000}"/>
    <cellStyle name="Input 23 4 4" xfId="14865" xr:uid="{00000000-0005-0000-0000-00008D610000}"/>
    <cellStyle name="Input 23 4 4 2" xfId="42981" xr:uid="{00000000-0005-0000-0000-00008E610000}"/>
    <cellStyle name="Input 23 4 4 3" xfId="39638" xr:uid="{00000000-0005-0000-0000-00008F610000}"/>
    <cellStyle name="Input 23 4 4 4" xfId="32500" xr:uid="{00000000-0005-0000-0000-000090610000}"/>
    <cellStyle name="Input 23 4 5" xfId="13125" xr:uid="{00000000-0005-0000-0000-000091610000}"/>
    <cellStyle name="Input 23 4 5 2" xfId="42346" xr:uid="{00000000-0005-0000-0000-000092610000}"/>
    <cellStyle name="Input 23 4 5 3" xfId="42795" xr:uid="{00000000-0005-0000-0000-000093610000}"/>
    <cellStyle name="Input 23 4 5 4" xfId="30774" xr:uid="{00000000-0005-0000-0000-000094610000}"/>
    <cellStyle name="Input 23 4 6" xfId="12612" xr:uid="{00000000-0005-0000-0000-000095610000}"/>
    <cellStyle name="Input 23 4 6 2" xfId="42091" xr:uid="{00000000-0005-0000-0000-000096610000}"/>
    <cellStyle name="Input 23 4 6 3" xfId="42699" xr:uid="{00000000-0005-0000-0000-000097610000}"/>
    <cellStyle name="Input 23 4 6 4" xfId="30278" xr:uid="{00000000-0005-0000-0000-000098610000}"/>
    <cellStyle name="Input 23 4 7" xfId="20497" xr:uid="{00000000-0005-0000-0000-000099610000}"/>
    <cellStyle name="Input 23 4 7 2" xfId="46034" xr:uid="{00000000-0005-0000-0000-00009A610000}"/>
    <cellStyle name="Input 23 4 7 3" xfId="49940" xr:uid="{00000000-0005-0000-0000-00009B610000}"/>
    <cellStyle name="Input 23 4 7 4" xfId="37941" xr:uid="{00000000-0005-0000-0000-00009C610000}"/>
    <cellStyle name="Input 23 4 8" xfId="11667" xr:uid="{00000000-0005-0000-0000-00009D610000}"/>
    <cellStyle name="Input 23 4 8 2" xfId="41678" xr:uid="{00000000-0005-0000-0000-00009E610000}"/>
    <cellStyle name="Input 23 4 8 3" xfId="40068" xr:uid="{00000000-0005-0000-0000-00009F610000}"/>
    <cellStyle name="Input 23 4 9" xfId="39841" xr:uid="{00000000-0005-0000-0000-0000A0610000}"/>
    <cellStyle name="Input 23 5" xfId="22455" xr:uid="{00000000-0005-0000-0000-0000A1610000}"/>
    <cellStyle name="Input 23 6" xfId="53079" xr:uid="{00000000-0005-0000-0000-0000A2610000}"/>
    <cellStyle name="Input 23_Sheet1" xfId="1898" xr:uid="{00000000-0005-0000-0000-0000A3610000}"/>
    <cellStyle name="Input 24" xfId="1899" xr:uid="{00000000-0005-0000-0000-0000A4610000}"/>
    <cellStyle name="Input 24 2" xfId="1900" xr:uid="{00000000-0005-0000-0000-0000A5610000}"/>
    <cellStyle name="Input 24 2 2" xfId="1901" xr:uid="{00000000-0005-0000-0000-0000A6610000}"/>
    <cellStyle name="Input 24 2 2 2" xfId="7083" xr:uid="{00000000-0005-0000-0000-0000A7610000}"/>
    <cellStyle name="Input 24 2 2 2 10" xfId="43276" xr:uid="{00000000-0005-0000-0000-0000A8610000}"/>
    <cellStyle name="Input 24 2 2 2 2" xfId="10613" xr:uid="{00000000-0005-0000-0000-0000A9610000}"/>
    <cellStyle name="Input 24 2 2 2 2 2" xfId="18406" xr:uid="{00000000-0005-0000-0000-0000AA610000}"/>
    <cellStyle name="Input 24 2 2 2 2 2 2" xfId="43953" xr:uid="{00000000-0005-0000-0000-0000AB610000}"/>
    <cellStyle name="Input 24 2 2 2 2 2 3" xfId="47862" xr:uid="{00000000-0005-0000-0000-0000AC610000}"/>
    <cellStyle name="Input 24 2 2 2 2 2 4" xfId="36043" xr:uid="{00000000-0005-0000-0000-0000AD610000}"/>
    <cellStyle name="Input 24 2 2 2 2 3" xfId="12162" xr:uid="{00000000-0005-0000-0000-0000AE610000}"/>
    <cellStyle name="Input 24 2 2 2 2 3 2" xfId="41907" xr:uid="{00000000-0005-0000-0000-0000AF610000}"/>
    <cellStyle name="Input 24 2 2 2 2 3 3" xfId="43592" xr:uid="{00000000-0005-0000-0000-0000B0610000}"/>
    <cellStyle name="Input 24 2 2 2 2 3 4" xfId="29834" xr:uid="{00000000-0005-0000-0000-0000B1610000}"/>
    <cellStyle name="Input 24 2 2 2 2 4" xfId="20301" xr:uid="{00000000-0005-0000-0000-0000B2610000}"/>
    <cellStyle name="Input 24 2 2 2 2 4 2" xfId="45838" xr:uid="{00000000-0005-0000-0000-0000B3610000}"/>
    <cellStyle name="Input 24 2 2 2 2 4 3" xfId="49744" xr:uid="{00000000-0005-0000-0000-0000B4610000}"/>
    <cellStyle name="Input 24 2 2 2 2 4 4" xfId="37767" xr:uid="{00000000-0005-0000-0000-0000B5610000}"/>
    <cellStyle name="Input 24 2 2 2 2 5" xfId="20819" xr:uid="{00000000-0005-0000-0000-0000B6610000}"/>
    <cellStyle name="Input 24 2 2 2 2 5 2" xfId="46356" xr:uid="{00000000-0005-0000-0000-0000B7610000}"/>
    <cellStyle name="Input 24 2 2 2 2 5 3" xfId="50262" xr:uid="{00000000-0005-0000-0000-0000B8610000}"/>
    <cellStyle name="Input 24 2 2 2 2 5 4" xfId="38225" xr:uid="{00000000-0005-0000-0000-0000B9610000}"/>
    <cellStyle name="Input 24 2 2 2 2 6" xfId="21472" xr:uid="{00000000-0005-0000-0000-0000BA610000}"/>
    <cellStyle name="Input 24 2 2 2 2 6 2" xfId="47009" xr:uid="{00000000-0005-0000-0000-0000BB610000}"/>
    <cellStyle name="Input 24 2 2 2 2 6 3" xfId="50915" xr:uid="{00000000-0005-0000-0000-0000BC610000}"/>
    <cellStyle name="Input 24 2 2 2 2 7" xfId="40812" xr:uid="{00000000-0005-0000-0000-0000BD610000}"/>
    <cellStyle name="Input 24 2 2 2 2 8" xfId="42074" xr:uid="{00000000-0005-0000-0000-0000BE610000}"/>
    <cellStyle name="Input 24 2 2 2 3" xfId="10908" xr:uid="{00000000-0005-0000-0000-0000BF610000}"/>
    <cellStyle name="Input 24 2 2 2 3 2" xfId="18701" xr:uid="{00000000-0005-0000-0000-0000C0610000}"/>
    <cellStyle name="Input 24 2 2 2 3 2 2" xfId="44248" xr:uid="{00000000-0005-0000-0000-0000C1610000}"/>
    <cellStyle name="Input 24 2 2 2 3 2 3" xfId="48157" xr:uid="{00000000-0005-0000-0000-0000C2610000}"/>
    <cellStyle name="Input 24 2 2 2 3 2 4" xfId="36338" xr:uid="{00000000-0005-0000-0000-0000C3610000}"/>
    <cellStyle name="Input 24 2 2 2 3 3" xfId="11527" xr:uid="{00000000-0005-0000-0000-0000C4610000}"/>
    <cellStyle name="Input 24 2 2 2 3 3 2" xfId="41538" xr:uid="{00000000-0005-0000-0000-0000C5610000}"/>
    <cellStyle name="Input 24 2 2 2 3 3 3" xfId="43496" xr:uid="{00000000-0005-0000-0000-0000C6610000}"/>
    <cellStyle name="Input 24 2 2 2 3 3 4" xfId="29242" xr:uid="{00000000-0005-0000-0000-0000C7610000}"/>
    <cellStyle name="Input 24 2 2 2 3 4" xfId="19355" xr:uid="{00000000-0005-0000-0000-0000C8610000}"/>
    <cellStyle name="Input 24 2 2 2 3 4 2" xfId="44892" xr:uid="{00000000-0005-0000-0000-0000C9610000}"/>
    <cellStyle name="Input 24 2 2 2 3 4 3" xfId="48798" xr:uid="{00000000-0005-0000-0000-0000CA610000}"/>
    <cellStyle name="Input 24 2 2 2 3 4 4" xfId="36924" xr:uid="{00000000-0005-0000-0000-0000CB610000}"/>
    <cellStyle name="Input 24 2 2 2 3 5" xfId="21114" xr:uid="{00000000-0005-0000-0000-0000CC610000}"/>
    <cellStyle name="Input 24 2 2 2 3 5 2" xfId="46651" xr:uid="{00000000-0005-0000-0000-0000CD610000}"/>
    <cellStyle name="Input 24 2 2 2 3 5 3" xfId="50557" xr:uid="{00000000-0005-0000-0000-0000CE610000}"/>
    <cellStyle name="Input 24 2 2 2 3 5 4" xfId="38520" xr:uid="{00000000-0005-0000-0000-0000CF610000}"/>
    <cellStyle name="Input 24 2 2 2 3 6" xfId="21767" xr:uid="{00000000-0005-0000-0000-0000D0610000}"/>
    <cellStyle name="Input 24 2 2 2 3 6 2" xfId="47304" xr:uid="{00000000-0005-0000-0000-0000D1610000}"/>
    <cellStyle name="Input 24 2 2 2 3 6 3" xfId="51210" xr:uid="{00000000-0005-0000-0000-0000D2610000}"/>
    <cellStyle name="Input 24 2 2 2 3 7" xfId="41107" xr:uid="{00000000-0005-0000-0000-0000D3610000}"/>
    <cellStyle name="Input 24 2 2 2 3 8" xfId="40585" xr:uid="{00000000-0005-0000-0000-0000D4610000}"/>
    <cellStyle name="Input 24 2 2 2 4" xfId="14871" xr:uid="{00000000-0005-0000-0000-0000D5610000}"/>
    <cellStyle name="Input 24 2 2 2 4 2" xfId="42987" xr:uid="{00000000-0005-0000-0000-0000D6610000}"/>
    <cellStyle name="Input 24 2 2 2 4 3" xfId="43453" xr:uid="{00000000-0005-0000-0000-0000D7610000}"/>
    <cellStyle name="Input 24 2 2 2 4 4" xfId="32506" xr:uid="{00000000-0005-0000-0000-0000D8610000}"/>
    <cellStyle name="Input 24 2 2 2 5" xfId="13131" xr:uid="{00000000-0005-0000-0000-0000D9610000}"/>
    <cellStyle name="Input 24 2 2 2 5 2" xfId="42352" xr:uid="{00000000-0005-0000-0000-0000DA610000}"/>
    <cellStyle name="Input 24 2 2 2 5 3" xfId="40437" xr:uid="{00000000-0005-0000-0000-0000DB610000}"/>
    <cellStyle name="Input 24 2 2 2 5 4" xfId="30780" xr:uid="{00000000-0005-0000-0000-0000DC610000}"/>
    <cellStyle name="Input 24 2 2 2 6" xfId="12734" xr:uid="{00000000-0005-0000-0000-0000DD610000}"/>
    <cellStyle name="Input 24 2 2 2 6 2" xfId="42188" xr:uid="{00000000-0005-0000-0000-0000DE610000}"/>
    <cellStyle name="Input 24 2 2 2 6 3" xfId="43474" xr:uid="{00000000-0005-0000-0000-0000DF610000}"/>
    <cellStyle name="Input 24 2 2 2 6 4" xfId="30392" xr:uid="{00000000-0005-0000-0000-0000E0610000}"/>
    <cellStyle name="Input 24 2 2 2 7" xfId="19775" xr:uid="{00000000-0005-0000-0000-0000E1610000}"/>
    <cellStyle name="Input 24 2 2 2 7 2" xfId="45312" xr:uid="{00000000-0005-0000-0000-0000E2610000}"/>
    <cellStyle name="Input 24 2 2 2 7 3" xfId="49218" xr:uid="{00000000-0005-0000-0000-0000E3610000}"/>
    <cellStyle name="Input 24 2 2 2 7 4" xfId="37302" xr:uid="{00000000-0005-0000-0000-0000E4610000}"/>
    <cellStyle name="Input 24 2 2 2 8" xfId="11606" xr:uid="{00000000-0005-0000-0000-0000E5610000}"/>
    <cellStyle name="Input 24 2 2 2 8 2" xfId="41617" xr:uid="{00000000-0005-0000-0000-0000E6610000}"/>
    <cellStyle name="Input 24 2 2 2 8 3" xfId="42023" xr:uid="{00000000-0005-0000-0000-0000E7610000}"/>
    <cellStyle name="Input 24 2 2 2 9" xfId="39847" xr:uid="{00000000-0005-0000-0000-0000E8610000}"/>
    <cellStyle name="Input 24 2 2 3" xfId="53087" xr:uid="{00000000-0005-0000-0000-0000E9610000}"/>
    <cellStyle name="Input 24 2 3" xfId="7082" xr:uid="{00000000-0005-0000-0000-0000EA610000}"/>
    <cellStyle name="Input 24 2 3 10" xfId="41726" xr:uid="{00000000-0005-0000-0000-0000EB610000}"/>
    <cellStyle name="Input 24 2 3 11" xfId="53088" xr:uid="{00000000-0005-0000-0000-0000EC610000}"/>
    <cellStyle name="Input 24 2 3 2" xfId="10612" xr:uid="{00000000-0005-0000-0000-0000ED610000}"/>
    <cellStyle name="Input 24 2 3 2 2" xfId="18405" xr:uid="{00000000-0005-0000-0000-0000EE610000}"/>
    <cellStyle name="Input 24 2 3 2 2 2" xfId="43952" xr:uid="{00000000-0005-0000-0000-0000EF610000}"/>
    <cellStyle name="Input 24 2 3 2 2 3" xfId="47861" xr:uid="{00000000-0005-0000-0000-0000F0610000}"/>
    <cellStyle name="Input 24 2 3 2 2 4" xfId="36042" xr:uid="{00000000-0005-0000-0000-0000F1610000}"/>
    <cellStyle name="Input 24 2 3 2 3" xfId="12627" xr:uid="{00000000-0005-0000-0000-0000F2610000}"/>
    <cellStyle name="Input 24 2 3 2 3 2" xfId="42106" xr:uid="{00000000-0005-0000-0000-0000F3610000}"/>
    <cellStyle name="Input 24 2 3 2 3 3" xfId="40061" xr:uid="{00000000-0005-0000-0000-0000F4610000}"/>
    <cellStyle name="Input 24 2 3 2 3 4" xfId="30292" xr:uid="{00000000-0005-0000-0000-0000F5610000}"/>
    <cellStyle name="Input 24 2 3 2 4" xfId="20252" xr:uid="{00000000-0005-0000-0000-0000F6610000}"/>
    <cellStyle name="Input 24 2 3 2 4 2" xfId="45789" xr:uid="{00000000-0005-0000-0000-0000F7610000}"/>
    <cellStyle name="Input 24 2 3 2 4 3" xfId="49695" xr:uid="{00000000-0005-0000-0000-0000F8610000}"/>
    <cellStyle name="Input 24 2 3 2 4 4" xfId="37723" xr:uid="{00000000-0005-0000-0000-0000F9610000}"/>
    <cellStyle name="Input 24 2 3 2 5" xfId="20818" xr:uid="{00000000-0005-0000-0000-0000FA610000}"/>
    <cellStyle name="Input 24 2 3 2 5 2" xfId="46355" xr:uid="{00000000-0005-0000-0000-0000FB610000}"/>
    <cellStyle name="Input 24 2 3 2 5 3" xfId="50261" xr:uid="{00000000-0005-0000-0000-0000FC610000}"/>
    <cellStyle name="Input 24 2 3 2 5 4" xfId="38224" xr:uid="{00000000-0005-0000-0000-0000FD610000}"/>
    <cellStyle name="Input 24 2 3 2 6" xfId="21471" xr:uid="{00000000-0005-0000-0000-0000FE610000}"/>
    <cellStyle name="Input 24 2 3 2 6 2" xfId="47008" xr:uid="{00000000-0005-0000-0000-0000FF610000}"/>
    <cellStyle name="Input 24 2 3 2 6 3" xfId="50914" xr:uid="{00000000-0005-0000-0000-000000620000}"/>
    <cellStyle name="Input 24 2 3 2 7" xfId="40811" xr:uid="{00000000-0005-0000-0000-000001620000}"/>
    <cellStyle name="Input 24 2 3 2 8" xfId="39500" xr:uid="{00000000-0005-0000-0000-000002620000}"/>
    <cellStyle name="Input 24 2 3 3" xfId="10907" xr:uid="{00000000-0005-0000-0000-000003620000}"/>
    <cellStyle name="Input 24 2 3 3 2" xfId="18700" xr:uid="{00000000-0005-0000-0000-000004620000}"/>
    <cellStyle name="Input 24 2 3 3 2 2" xfId="44247" xr:uid="{00000000-0005-0000-0000-000005620000}"/>
    <cellStyle name="Input 24 2 3 3 2 3" xfId="48156" xr:uid="{00000000-0005-0000-0000-000006620000}"/>
    <cellStyle name="Input 24 2 3 3 2 4" xfId="36337" xr:uid="{00000000-0005-0000-0000-000007620000}"/>
    <cellStyle name="Input 24 2 3 3 3" xfId="19718" xr:uid="{00000000-0005-0000-0000-000008620000}"/>
    <cellStyle name="Input 24 2 3 3 3 2" xfId="45255" xr:uid="{00000000-0005-0000-0000-000009620000}"/>
    <cellStyle name="Input 24 2 3 3 3 3" xfId="49161" xr:uid="{00000000-0005-0000-0000-00000A620000}"/>
    <cellStyle name="Input 24 2 3 3 3 4" xfId="37245" xr:uid="{00000000-0005-0000-0000-00000B620000}"/>
    <cellStyle name="Input 24 2 3 3 4" xfId="12825" xr:uid="{00000000-0005-0000-0000-00000C620000}"/>
    <cellStyle name="Input 24 2 3 3 4 2" xfId="42228" xr:uid="{00000000-0005-0000-0000-00000D620000}"/>
    <cellStyle name="Input 24 2 3 3 4 3" xfId="39551" xr:uid="{00000000-0005-0000-0000-00000E620000}"/>
    <cellStyle name="Input 24 2 3 3 4 4" xfId="30480" xr:uid="{00000000-0005-0000-0000-00000F620000}"/>
    <cellStyle name="Input 24 2 3 3 5" xfId="21113" xr:uid="{00000000-0005-0000-0000-000010620000}"/>
    <cellStyle name="Input 24 2 3 3 5 2" xfId="46650" xr:uid="{00000000-0005-0000-0000-000011620000}"/>
    <cellStyle name="Input 24 2 3 3 5 3" xfId="50556" xr:uid="{00000000-0005-0000-0000-000012620000}"/>
    <cellStyle name="Input 24 2 3 3 5 4" xfId="38519" xr:uid="{00000000-0005-0000-0000-000013620000}"/>
    <cellStyle name="Input 24 2 3 3 6" xfId="21766" xr:uid="{00000000-0005-0000-0000-000014620000}"/>
    <cellStyle name="Input 24 2 3 3 6 2" xfId="47303" xr:uid="{00000000-0005-0000-0000-000015620000}"/>
    <cellStyle name="Input 24 2 3 3 6 3" xfId="51209" xr:uid="{00000000-0005-0000-0000-000016620000}"/>
    <cellStyle name="Input 24 2 3 3 7" xfId="41106" xr:uid="{00000000-0005-0000-0000-000017620000}"/>
    <cellStyle name="Input 24 2 3 3 8" xfId="43726" xr:uid="{00000000-0005-0000-0000-000018620000}"/>
    <cellStyle name="Input 24 2 3 4" xfId="14870" xr:uid="{00000000-0005-0000-0000-000019620000}"/>
    <cellStyle name="Input 24 2 3 4 2" xfId="42986" xr:uid="{00000000-0005-0000-0000-00001A620000}"/>
    <cellStyle name="Input 24 2 3 4 3" xfId="42542" xr:uid="{00000000-0005-0000-0000-00001B620000}"/>
    <cellStyle name="Input 24 2 3 4 4" xfId="32505" xr:uid="{00000000-0005-0000-0000-00001C620000}"/>
    <cellStyle name="Input 24 2 3 5" xfId="13130" xr:uid="{00000000-0005-0000-0000-00001D620000}"/>
    <cellStyle name="Input 24 2 3 5 2" xfId="42351" xr:uid="{00000000-0005-0000-0000-00001E620000}"/>
    <cellStyle name="Input 24 2 3 5 3" xfId="43576" xr:uid="{00000000-0005-0000-0000-00001F620000}"/>
    <cellStyle name="Input 24 2 3 5 4" xfId="30779" xr:uid="{00000000-0005-0000-0000-000020620000}"/>
    <cellStyle name="Input 24 2 3 6" xfId="20074" xr:uid="{00000000-0005-0000-0000-000021620000}"/>
    <cellStyle name="Input 24 2 3 6 2" xfId="45611" xr:uid="{00000000-0005-0000-0000-000022620000}"/>
    <cellStyle name="Input 24 2 3 6 3" xfId="49517" xr:uid="{00000000-0005-0000-0000-000023620000}"/>
    <cellStyle name="Input 24 2 3 6 4" xfId="37568" xr:uid="{00000000-0005-0000-0000-000024620000}"/>
    <cellStyle name="Input 24 2 3 7" xfId="19230" xr:uid="{00000000-0005-0000-0000-000025620000}"/>
    <cellStyle name="Input 24 2 3 7 2" xfId="44767" xr:uid="{00000000-0005-0000-0000-000026620000}"/>
    <cellStyle name="Input 24 2 3 7 3" xfId="48673" xr:uid="{00000000-0005-0000-0000-000027620000}"/>
    <cellStyle name="Input 24 2 3 7 4" xfId="36813" xr:uid="{00000000-0005-0000-0000-000028620000}"/>
    <cellStyle name="Input 24 2 3 8" xfId="12186" xr:uid="{00000000-0005-0000-0000-000029620000}"/>
    <cellStyle name="Input 24 2 3 8 2" xfId="41930" xr:uid="{00000000-0005-0000-0000-00002A620000}"/>
    <cellStyle name="Input 24 2 3 8 3" xfId="39116" xr:uid="{00000000-0005-0000-0000-00002B620000}"/>
    <cellStyle name="Input 24 2 3 9" xfId="39846" xr:uid="{00000000-0005-0000-0000-00002C620000}"/>
    <cellStyle name="Input 24 2 4" xfId="22458" xr:uid="{00000000-0005-0000-0000-00002D620000}"/>
    <cellStyle name="Input 24 2 5" xfId="53086" xr:uid="{00000000-0005-0000-0000-00002E620000}"/>
    <cellStyle name="Input 24 2_Sheet1" xfId="1902" xr:uid="{00000000-0005-0000-0000-00002F620000}"/>
    <cellStyle name="Input 24 3" xfId="1903" xr:uid="{00000000-0005-0000-0000-000030620000}"/>
    <cellStyle name="Input 24 3 2" xfId="7084" xr:uid="{00000000-0005-0000-0000-000031620000}"/>
    <cellStyle name="Input 24 3 2 10" xfId="40135" xr:uid="{00000000-0005-0000-0000-000032620000}"/>
    <cellStyle name="Input 24 3 2 2" xfId="10614" xr:uid="{00000000-0005-0000-0000-000033620000}"/>
    <cellStyle name="Input 24 3 2 2 2" xfId="18407" xr:uid="{00000000-0005-0000-0000-000034620000}"/>
    <cellStyle name="Input 24 3 2 2 2 2" xfId="43954" xr:uid="{00000000-0005-0000-0000-000035620000}"/>
    <cellStyle name="Input 24 3 2 2 2 3" xfId="47863" xr:uid="{00000000-0005-0000-0000-000036620000}"/>
    <cellStyle name="Input 24 3 2 2 2 4" xfId="36044" xr:uid="{00000000-0005-0000-0000-000037620000}"/>
    <cellStyle name="Input 24 3 2 2 3" xfId="19611" xr:uid="{00000000-0005-0000-0000-000038620000}"/>
    <cellStyle name="Input 24 3 2 2 3 2" xfId="45148" xr:uid="{00000000-0005-0000-0000-000039620000}"/>
    <cellStyle name="Input 24 3 2 2 3 3" xfId="49054" xr:uid="{00000000-0005-0000-0000-00003A620000}"/>
    <cellStyle name="Input 24 3 2 2 3 4" xfId="37151" xr:uid="{00000000-0005-0000-0000-00003B620000}"/>
    <cellStyle name="Input 24 3 2 2 4" xfId="11632" xr:uid="{00000000-0005-0000-0000-00003C620000}"/>
    <cellStyle name="Input 24 3 2 2 4 2" xfId="41643" xr:uid="{00000000-0005-0000-0000-00003D620000}"/>
    <cellStyle name="Input 24 3 2 2 4 3" xfId="47511" xr:uid="{00000000-0005-0000-0000-00003E620000}"/>
    <cellStyle name="Input 24 3 2 2 4 4" xfId="29333" xr:uid="{00000000-0005-0000-0000-00003F620000}"/>
    <cellStyle name="Input 24 3 2 2 5" xfId="20820" xr:uid="{00000000-0005-0000-0000-000040620000}"/>
    <cellStyle name="Input 24 3 2 2 5 2" xfId="46357" xr:uid="{00000000-0005-0000-0000-000041620000}"/>
    <cellStyle name="Input 24 3 2 2 5 3" xfId="50263" xr:uid="{00000000-0005-0000-0000-000042620000}"/>
    <cellStyle name="Input 24 3 2 2 5 4" xfId="38226" xr:uid="{00000000-0005-0000-0000-000043620000}"/>
    <cellStyle name="Input 24 3 2 2 6" xfId="21473" xr:uid="{00000000-0005-0000-0000-000044620000}"/>
    <cellStyle name="Input 24 3 2 2 6 2" xfId="47010" xr:uid="{00000000-0005-0000-0000-000045620000}"/>
    <cellStyle name="Input 24 3 2 2 6 3" xfId="50916" xr:uid="{00000000-0005-0000-0000-000046620000}"/>
    <cellStyle name="Input 24 3 2 2 7" xfId="40813" xr:uid="{00000000-0005-0000-0000-000047620000}"/>
    <cellStyle name="Input 24 3 2 2 8" xfId="43393" xr:uid="{00000000-0005-0000-0000-000048620000}"/>
    <cellStyle name="Input 24 3 2 3" xfId="10909" xr:uid="{00000000-0005-0000-0000-000049620000}"/>
    <cellStyle name="Input 24 3 2 3 2" xfId="18702" xr:uid="{00000000-0005-0000-0000-00004A620000}"/>
    <cellStyle name="Input 24 3 2 3 2 2" xfId="44249" xr:uid="{00000000-0005-0000-0000-00004B620000}"/>
    <cellStyle name="Input 24 3 2 3 2 3" xfId="48158" xr:uid="{00000000-0005-0000-0000-00004C620000}"/>
    <cellStyle name="Input 24 3 2 3 2 4" xfId="36339" xr:uid="{00000000-0005-0000-0000-00004D620000}"/>
    <cellStyle name="Input 24 3 2 3 3" xfId="19717" xr:uid="{00000000-0005-0000-0000-00004E620000}"/>
    <cellStyle name="Input 24 3 2 3 3 2" xfId="45254" xr:uid="{00000000-0005-0000-0000-00004F620000}"/>
    <cellStyle name="Input 24 3 2 3 3 3" xfId="49160" xr:uid="{00000000-0005-0000-0000-000050620000}"/>
    <cellStyle name="Input 24 3 2 3 3 4" xfId="37244" xr:uid="{00000000-0005-0000-0000-000051620000}"/>
    <cellStyle name="Input 24 3 2 3 4" xfId="19163" xr:uid="{00000000-0005-0000-0000-000052620000}"/>
    <cellStyle name="Input 24 3 2 3 4 2" xfId="44700" xr:uid="{00000000-0005-0000-0000-000053620000}"/>
    <cellStyle name="Input 24 3 2 3 4 3" xfId="48606" xr:uid="{00000000-0005-0000-0000-000054620000}"/>
    <cellStyle name="Input 24 3 2 3 4 4" xfId="36755" xr:uid="{00000000-0005-0000-0000-000055620000}"/>
    <cellStyle name="Input 24 3 2 3 5" xfId="21115" xr:uid="{00000000-0005-0000-0000-000056620000}"/>
    <cellStyle name="Input 24 3 2 3 5 2" xfId="46652" xr:uid="{00000000-0005-0000-0000-000057620000}"/>
    <cellStyle name="Input 24 3 2 3 5 3" xfId="50558" xr:uid="{00000000-0005-0000-0000-000058620000}"/>
    <cellStyle name="Input 24 3 2 3 5 4" xfId="38521" xr:uid="{00000000-0005-0000-0000-000059620000}"/>
    <cellStyle name="Input 24 3 2 3 6" xfId="21768" xr:uid="{00000000-0005-0000-0000-00005A620000}"/>
    <cellStyle name="Input 24 3 2 3 6 2" xfId="47305" xr:uid="{00000000-0005-0000-0000-00005B620000}"/>
    <cellStyle name="Input 24 3 2 3 6 3" xfId="51211" xr:uid="{00000000-0005-0000-0000-00005C620000}"/>
    <cellStyle name="Input 24 3 2 3 7" xfId="41108" xr:uid="{00000000-0005-0000-0000-00005D620000}"/>
    <cellStyle name="Input 24 3 2 3 8" xfId="39696" xr:uid="{00000000-0005-0000-0000-00005E620000}"/>
    <cellStyle name="Input 24 3 2 4" xfId="14872" xr:uid="{00000000-0005-0000-0000-00005F620000}"/>
    <cellStyle name="Input 24 3 2 4 2" xfId="42988" xr:uid="{00000000-0005-0000-0000-000060620000}"/>
    <cellStyle name="Input 24 3 2 4 3" xfId="40315" xr:uid="{00000000-0005-0000-0000-000061620000}"/>
    <cellStyle name="Input 24 3 2 4 4" xfId="32507" xr:uid="{00000000-0005-0000-0000-000062620000}"/>
    <cellStyle name="Input 24 3 2 5" xfId="11299" xr:uid="{00000000-0005-0000-0000-000063620000}"/>
    <cellStyle name="Input 24 3 2 5 2" xfId="41346" xr:uid="{00000000-0005-0000-0000-000064620000}"/>
    <cellStyle name="Input 24 3 2 5 3" xfId="39362" xr:uid="{00000000-0005-0000-0000-000065620000}"/>
    <cellStyle name="Input 24 3 2 5 4" xfId="29027" xr:uid="{00000000-0005-0000-0000-000066620000}"/>
    <cellStyle name="Input 24 3 2 6" xfId="19699" xr:uid="{00000000-0005-0000-0000-000067620000}"/>
    <cellStyle name="Input 24 3 2 6 2" xfId="45236" xr:uid="{00000000-0005-0000-0000-000068620000}"/>
    <cellStyle name="Input 24 3 2 6 3" xfId="49142" xr:uid="{00000000-0005-0000-0000-000069620000}"/>
    <cellStyle name="Input 24 3 2 6 4" xfId="37228" xr:uid="{00000000-0005-0000-0000-00006A620000}"/>
    <cellStyle name="Input 24 3 2 7" xfId="19058" xr:uid="{00000000-0005-0000-0000-00006B620000}"/>
    <cellStyle name="Input 24 3 2 7 2" xfId="44595" xr:uid="{00000000-0005-0000-0000-00006C620000}"/>
    <cellStyle name="Input 24 3 2 7 3" xfId="48501" xr:uid="{00000000-0005-0000-0000-00006D620000}"/>
    <cellStyle name="Input 24 3 2 7 4" xfId="36657" xr:uid="{00000000-0005-0000-0000-00006E620000}"/>
    <cellStyle name="Input 24 3 2 8" xfId="20615" xr:uid="{00000000-0005-0000-0000-00006F620000}"/>
    <cellStyle name="Input 24 3 2 8 2" xfId="46152" xr:uid="{00000000-0005-0000-0000-000070620000}"/>
    <cellStyle name="Input 24 3 2 8 3" xfId="50058" xr:uid="{00000000-0005-0000-0000-000071620000}"/>
    <cellStyle name="Input 24 3 2 9" xfId="39848" xr:uid="{00000000-0005-0000-0000-000072620000}"/>
    <cellStyle name="Input 24 3 3" xfId="53089" xr:uid="{00000000-0005-0000-0000-000073620000}"/>
    <cellStyle name="Input 24 4" xfId="7081" xr:uid="{00000000-0005-0000-0000-000074620000}"/>
    <cellStyle name="Input 24 4 10" xfId="47602" xr:uid="{00000000-0005-0000-0000-000075620000}"/>
    <cellStyle name="Input 24 4 11" xfId="53090" xr:uid="{00000000-0005-0000-0000-000076620000}"/>
    <cellStyle name="Input 24 4 2" xfId="10611" xr:uid="{00000000-0005-0000-0000-000077620000}"/>
    <cellStyle name="Input 24 4 2 2" xfId="18404" xr:uid="{00000000-0005-0000-0000-000078620000}"/>
    <cellStyle name="Input 24 4 2 2 2" xfId="43951" xr:uid="{00000000-0005-0000-0000-000079620000}"/>
    <cellStyle name="Input 24 4 2 2 3" xfId="47860" xr:uid="{00000000-0005-0000-0000-00007A620000}"/>
    <cellStyle name="Input 24 4 2 2 4" xfId="36041" xr:uid="{00000000-0005-0000-0000-00007B620000}"/>
    <cellStyle name="Input 24 4 2 3" xfId="19750" xr:uid="{00000000-0005-0000-0000-00007C620000}"/>
    <cellStyle name="Input 24 4 2 3 2" xfId="45287" xr:uid="{00000000-0005-0000-0000-00007D620000}"/>
    <cellStyle name="Input 24 4 2 3 3" xfId="49193" xr:uid="{00000000-0005-0000-0000-00007E620000}"/>
    <cellStyle name="Input 24 4 2 3 4" xfId="37277" xr:uid="{00000000-0005-0000-0000-00007F620000}"/>
    <cellStyle name="Input 24 4 2 4" xfId="11552" xr:uid="{00000000-0005-0000-0000-000080620000}"/>
    <cellStyle name="Input 24 4 2 4 2" xfId="41563" xr:uid="{00000000-0005-0000-0000-000081620000}"/>
    <cellStyle name="Input 24 4 2 4 3" xfId="40210" xr:uid="{00000000-0005-0000-0000-000082620000}"/>
    <cellStyle name="Input 24 4 2 4 4" xfId="29264" xr:uid="{00000000-0005-0000-0000-000083620000}"/>
    <cellStyle name="Input 24 4 2 5" xfId="20817" xr:uid="{00000000-0005-0000-0000-000084620000}"/>
    <cellStyle name="Input 24 4 2 5 2" xfId="46354" xr:uid="{00000000-0005-0000-0000-000085620000}"/>
    <cellStyle name="Input 24 4 2 5 3" xfId="50260" xr:uid="{00000000-0005-0000-0000-000086620000}"/>
    <cellStyle name="Input 24 4 2 5 4" xfId="38223" xr:uid="{00000000-0005-0000-0000-000087620000}"/>
    <cellStyle name="Input 24 4 2 6" xfId="21470" xr:uid="{00000000-0005-0000-0000-000088620000}"/>
    <cellStyle name="Input 24 4 2 6 2" xfId="47007" xr:uid="{00000000-0005-0000-0000-000089620000}"/>
    <cellStyle name="Input 24 4 2 6 3" xfId="50913" xr:uid="{00000000-0005-0000-0000-00008A620000}"/>
    <cellStyle name="Input 24 4 2 7" xfId="40810" xr:uid="{00000000-0005-0000-0000-00008B620000}"/>
    <cellStyle name="Input 24 4 2 8" xfId="40388" xr:uid="{00000000-0005-0000-0000-00008C620000}"/>
    <cellStyle name="Input 24 4 3" xfId="10906" xr:uid="{00000000-0005-0000-0000-00008D620000}"/>
    <cellStyle name="Input 24 4 3 2" xfId="18699" xr:uid="{00000000-0005-0000-0000-00008E620000}"/>
    <cellStyle name="Input 24 4 3 2 2" xfId="44246" xr:uid="{00000000-0005-0000-0000-00008F620000}"/>
    <cellStyle name="Input 24 4 3 2 3" xfId="48155" xr:uid="{00000000-0005-0000-0000-000090620000}"/>
    <cellStyle name="Input 24 4 3 2 4" xfId="36336" xr:uid="{00000000-0005-0000-0000-000091620000}"/>
    <cellStyle name="Input 24 4 3 3" xfId="13925" xr:uid="{00000000-0005-0000-0000-000092620000}"/>
    <cellStyle name="Input 24 4 3 3 2" xfId="42660" xr:uid="{00000000-0005-0000-0000-000093620000}"/>
    <cellStyle name="Input 24 4 3 3 3" xfId="40428" xr:uid="{00000000-0005-0000-0000-000094620000}"/>
    <cellStyle name="Input 24 4 3 3 4" xfId="31561" xr:uid="{00000000-0005-0000-0000-000095620000}"/>
    <cellStyle name="Input 24 4 3 4" xfId="11759" xr:uid="{00000000-0005-0000-0000-000096620000}"/>
    <cellStyle name="Input 24 4 3 4 2" xfId="41735" xr:uid="{00000000-0005-0000-0000-000097620000}"/>
    <cellStyle name="Input 24 4 3 4 3" xfId="39342" xr:uid="{00000000-0005-0000-0000-000098620000}"/>
    <cellStyle name="Input 24 4 3 4 4" xfId="29446" xr:uid="{00000000-0005-0000-0000-000099620000}"/>
    <cellStyle name="Input 24 4 3 5" xfId="21112" xr:uid="{00000000-0005-0000-0000-00009A620000}"/>
    <cellStyle name="Input 24 4 3 5 2" xfId="46649" xr:uid="{00000000-0005-0000-0000-00009B620000}"/>
    <cellStyle name="Input 24 4 3 5 3" xfId="50555" xr:uid="{00000000-0005-0000-0000-00009C620000}"/>
    <cellStyle name="Input 24 4 3 5 4" xfId="38518" xr:uid="{00000000-0005-0000-0000-00009D620000}"/>
    <cellStyle name="Input 24 4 3 6" xfId="21765" xr:uid="{00000000-0005-0000-0000-00009E620000}"/>
    <cellStyle name="Input 24 4 3 6 2" xfId="47302" xr:uid="{00000000-0005-0000-0000-00009F620000}"/>
    <cellStyle name="Input 24 4 3 6 3" xfId="51208" xr:uid="{00000000-0005-0000-0000-0000A0620000}"/>
    <cellStyle name="Input 24 4 3 7" xfId="41105" xr:uid="{00000000-0005-0000-0000-0000A1620000}"/>
    <cellStyle name="Input 24 4 3 8" xfId="42837" xr:uid="{00000000-0005-0000-0000-0000A2620000}"/>
    <cellStyle name="Input 24 4 4" xfId="14869" xr:uid="{00000000-0005-0000-0000-0000A3620000}"/>
    <cellStyle name="Input 24 4 4 2" xfId="42985" xr:uid="{00000000-0005-0000-0000-0000A4620000}"/>
    <cellStyle name="Input 24 4 4 3" xfId="39532" xr:uid="{00000000-0005-0000-0000-0000A5620000}"/>
    <cellStyle name="Input 24 4 4 4" xfId="32504" xr:uid="{00000000-0005-0000-0000-0000A6620000}"/>
    <cellStyle name="Input 24 4 5" xfId="13129" xr:uid="{00000000-0005-0000-0000-0000A7620000}"/>
    <cellStyle name="Input 24 4 5 2" xfId="42350" xr:uid="{00000000-0005-0000-0000-0000A8620000}"/>
    <cellStyle name="Input 24 4 5 3" xfId="42688" xr:uid="{00000000-0005-0000-0000-0000A9620000}"/>
    <cellStyle name="Input 24 4 5 4" xfId="30778" xr:uid="{00000000-0005-0000-0000-0000AA620000}"/>
    <cellStyle name="Input 24 4 6" xfId="20184" xr:uid="{00000000-0005-0000-0000-0000AB620000}"/>
    <cellStyle name="Input 24 4 6 2" xfId="45721" xr:uid="{00000000-0005-0000-0000-0000AC620000}"/>
    <cellStyle name="Input 24 4 6 3" xfId="49627" xr:uid="{00000000-0005-0000-0000-0000AD620000}"/>
    <cellStyle name="Input 24 4 6 4" xfId="37669" xr:uid="{00000000-0005-0000-0000-0000AE620000}"/>
    <cellStyle name="Input 24 4 7" xfId="20081" xr:uid="{00000000-0005-0000-0000-0000AF620000}"/>
    <cellStyle name="Input 24 4 7 2" xfId="45618" xr:uid="{00000000-0005-0000-0000-0000B0620000}"/>
    <cellStyle name="Input 24 4 7 3" xfId="49524" xr:uid="{00000000-0005-0000-0000-0000B1620000}"/>
    <cellStyle name="Input 24 4 7 4" xfId="37574" xr:uid="{00000000-0005-0000-0000-0000B2620000}"/>
    <cellStyle name="Input 24 4 8" xfId="20487" xr:uid="{00000000-0005-0000-0000-0000B3620000}"/>
    <cellStyle name="Input 24 4 8 2" xfId="46024" xr:uid="{00000000-0005-0000-0000-0000B4620000}"/>
    <cellStyle name="Input 24 4 8 3" xfId="49930" xr:uid="{00000000-0005-0000-0000-0000B5620000}"/>
    <cellStyle name="Input 24 4 9" xfId="39845" xr:uid="{00000000-0005-0000-0000-0000B6620000}"/>
    <cellStyle name="Input 24 5" xfId="22457" xr:uid="{00000000-0005-0000-0000-0000B7620000}"/>
    <cellStyle name="Input 24 6" xfId="53085" xr:uid="{00000000-0005-0000-0000-0000B8620000}"/>
    <cellStyle name="Input 24_Sheet1" xfId="1904" xr:uid="{00000000-0005-0000-0000-0000B9620000}"/>
    <cellStyle name="Input 25" xfId="1905" xr:uid="{00000000-0005-0000-0000-0000BA620000}"/>
    <cellStyle name="Input 25 2" xfId="1906" xr:uid="{00000000-0005-0000-0000-0000BB620000}"/>
    <cellStyle name="Input 25 2 2" xfId="1907" xr:uid="{00000000-0005-0000-0000-0000BC620000}"/>
    <cellStyle name="Input 25 2 2 2" xfId="7087" xr:uid="{00000000-0005-0000-0000-0000BD620000}"/>
    <cellStyle name="Input 25 2 2 2 10" xfId="40630" xr:uid="{00000000-0005-0000-0000-0000BE620000}"/>
    <cellStyle name="Input 25 2 2 2 2" xfId="10617" xr:uid="{00000000-0005-0000-0000-0000BF620000}"/>
    <cellStyle name="Input 25 2 2 2 2 2" xfId="18410" xr:uid="{00000000-0005-0000-0000-0000C0620000}"/>
    <cellStyle name="Input 25 2 2 2 2 2 2" xfId="43957" xr:uid="{00000000-0005-0000-0000-0000C1620000}"/>
    <cellStyle name="Input 25 2 2 2 2 2 3" xfId="47866" xr:uid="{00000000-0005-0000-0000-0000C2620000}"/>
    <cellStyle name="Input 25 2 2 2 2 2 4" xfId="36047" xr:uid="{00000000-0005-0000-0000-0000C3620000}"/>
    <cellStyle name="Input 25 2 2 2 2 3" xfId="20032" xr:uid="{00000000-0005-0000-0000-0000C4620000}"/>
    <cellStyle name="Input 25 2 2 2 2 3 2" xfId="45569" xr:uid="{00000000-0005-0000-0000-0000C5620000}"/>
    <cellStyle name="Input 25 2 2 2 2 3 3" xfId="49475" xr:uid="{00000000-0005-0000-0000-0000C6620000}"/>
    <cellStyle name="Input 25 2 2 2 2 3 4" xfId="37530" xr:uid="{00000000-0005-0000-0000-0000C7620000}"/>
    <cellStyle name="Input 25 2 2 2 2 4" xfId="19788" xr:uid="{00000000-0005-0000-0000-0000C8620000}"/>
    <cellStyle name="Input 25 2 2 2 2 4 2" xfId="45325" xr:uid="{00000000-0005-0000-0000-0000C9620000}"/>
    <cellStyle name="Input 25 2 2 2 2 4 3" xfId="49231" xr:uid="{00000000-0005-0000-0000-0000CA620000}"/>
    <cellStyle name="Input 25 2 2 2 2 4 4" xfId="37312" xr:uid="{00000000-0005-0000-0000-0000CB620000}"/>
    <cellStyle name="Input 25 2 2 2 2 5" xfId="20823" xr:uid="{00000000-0005-0000-0000-0000CC620000}"/>
    <cellStyle name="Input 25 2 2 2 2 5 2" xfId="46360" xr:uid="{00000000-0005-0000-0000-0000CD620000}"/>
    <cellStyle name="Input 25 2 2 2 2 5 3" xfId="50266" xr:uid="{00000000-0005-0000-0000-0000CE620000}"/>
    <cellStyle name="Input 25 2 2 2 2 5 4" xfId="38229" xr:uid="{00000000-0005-0000-0000-0000CF620000}"/>
    <cellStyle name="Input 25 2 2 2 2 6" xfId="21476" xr:uid="{00000000-0005-0000-0000-0000D0620000}"/>
    <cellStyle name="Input 25 2 2 2 2 6 2" xfId="47013" xr:uid="{00000000-0005-0000-0000-0000D1620000}"/>
    <cellStyle name="Input 25 2 2 2 2 6 3" xfId="50919" xr:uid="{00000000-0005-0000-0000-0000D2620000}"/>
    <cellStyle name="Input 25 2 2 2 2 7" xfId="40816" xr:uid="{00000000-0005-0000-0000-0000D3620000}"/>
    <cellStyle name="Input 25 2 2 2 2 8" xfId="39198" xr:uid="{00000000-0005-0000-0000-0000D4620000}"/>
    <cellStyle name="Input 25 2 2 2 3" xfId="10912" xr:uid="{00000000-0005-0000-0000-0000D5620000}"/>
    <cellStyle name="Input 25 2 2 2 3 2" xfId="18705" xr:uid="{00000000-0005-0000-0000-0000D6620000}"/>
    <cellStyle name="Input 25 2 2 2 3 2 2" xfId="44252" xr:uid="{00000000-0005-0000-0000-0000D7620000}"/>
    <cellStyle name="Input 25 2 2 2 3 2 3" xfId="48161" xr:uid="{00000000-0005-0000-0000-0000D8620000}"/>
    <cellStyle name="Input 25 2 2 2 3 2 4" xfId="36342" xr:uid="{00000000-0005-0000-0000-0000D9620000}"/>
    <cellStyle name="Input 25 2 2 2 3 3" xfId="20142" xr:uid="{00000000-0005-0000-0000-0000DA620000}"/>
    <cellStyle name="Input 25 2 2 2 3 3 2" xfId="45679" xr:uid="{00000000-0005-0000-0000-0000DB620000}"/>
    <cellStyle name="Input 25 2 2 2 3 3 3" xfId="49585" xr:uid="{00000000-0005-0000-0000-0000DC620000}"/>
    <cellStyle name="Input 25 2 2 2 3 3 4" xfId="37628" xr:uid="{00000000-0005-0000-0000-0000DD620000}"/>
    <cellStyle name="Input 25 2 2 2 3 4" xfId="12694" xr:uid="{00000000-0005-0000-0000-0000DE620000}"/>
    <cellStyle name="Input 25 2 2 2 3 4 2" xfId="42173" xr:uid="{00000000-0005-0000-0000-0000DF620000}"/>
    <cellStyle name="Input 25 2 2 2 3 4 3" xfId="39556" xr:uid="{00000000-0005-0000-0000-0000E0620000}"/>
    <cellStyle name="Input 25 2 2 2 3 4 4" xfId="30355" xr:uid="{00000000-0005-0000-0000-0000E1620000}"/>
    <cellStyle name="Input 25 2 2 2 3 5" xfId="21118" xr:uid="{00000000-0005-0000-0000-0000E2620000}"/>
    <cellStyle name="Input 25 2 2 2 3 5 2" xfId="46655" xr:uid="{00000000-0005-0000-0000-0000E3620000}"/>
    <cellStyle name="Input 25 2 2 2 3 5 3" xfId="50561" xr:uid="{00000000-0005-0000-0000-0000E4620000}"/>
    <cellStyle name="Input 25 2 2 2 3 5 4" xfId="38524" xr:uid="{00000000-0005-0000-0000-0000E5620000}"/>
    <cellStyle name="Input 25 2 2 2 3 6" xfId="21771" xr:uid="{00000000-0005-0000-0000-0000E6620000}"/>
    <cellStyle name="Input 25 2 2 2 3 6 2" xfId="47308" xr:uid="{00000000-0005-0000-0000-0000E7620000}"/>
    <cellStyle name="Input 25 2 2 2 3 6 3" xfId="51214" xr:uid="{00000000-0005-0000-0000-0000E8620000}"/>
    <cellStyle name="Input 25 2 2 2 3 7" xfId="41111" xr:uid="{00000000-0005-0000-0000-0000E9620000}"/>
    <cellStyle name="Input 25 2 2 2 3 8" xfId="40480" xr:uid="{00000000-0005-0000-0000-0000EA620000}"/>
    <cellStyle name="Input 25 2 2 2 4" xfId="14875" xr:uid="{00000000-0005-0000-0000-0000EB620000}"/>
    <cellStyle name="Input 25 2 2 2 4 2" xfId="42991" xr:uid="{00000000-0005-0000-0000-0000EC620000}"/>
    <cellStyle name="Input 25 2 2 2 4 3" xfId="41290" xr:uid="{00000000-0005-0000-0000-0000ED620000}"/>
    <cellStyle name="Input 25 2 2 2 4 4" xfId="32510" xr:uid="{00000000-0005-0000-0000-0000EE620000}"/>
    <cellStyle name="Input 25 2 2 2 5" xfId="19578" xr:uid="{00000000-0005-0000-0000-0000EF620000}"/>
    <cellStyle name="Input 25 2 2 2 5 2" xfId="45115" xr:uid="{00000000-0005-0000-0000-0000F0620000}"/>
    <cellStyle name="Input 25 2 2 2 5 3" xfId="49021" xr:uid="{00000000-0005-0000-0000-0000F1620000}"/>
    <cellStyle name="Input 25 2 2 2 5 4" xfId="37118" xr:uid="{00000000-0005-0000-0000-0000F2620000}"/>
    <cellStyle name="Input 25 2 2 2 6" xfId="12655" xr:uid="{00000000-0005-0000-0000-0000F3620000}"/>
    <cellStyle name="Input 25 2 2 2 6 2" xfId="42134" xr:uid="{00000000-0005-0000-0000-0000F4620000}"/>
    <cellStyle name="Input 25 2 2 2 6 3" xfId="39557" xr:uid="{00000000-0005-0000-0000-0000F5620000}"/>
    <cellStyle name="Input 25 2 2 2 6 4" xfId="30320" xr:uid="{00000000-0005-0000-0000-0000F6620000}"/>
    <cellStyle name="Input 25 2 2 2 7" xfId="20520" xr:uid="{00000000-0005-0000-0000-0000F7620000}"/>
    <cellStyle name="Input 25 2 2 2 7 2" xfId="46057" xr:uid="{00000000-0005-0000-0000-0000F8620000}"/>
    <cellStyle name="Input 25 2 2 2 7 3" xfId="49963" xr:uid="{00000000-0005-0000-0000-0000F9620000}"/>
    <cellStyle name="Input 25 2 2 2 7 4" xfId="37953" xr:uid="{00000000-0005-0000-0000-0000FA620000}"/>
    <cellStyle name="Input 25 2 2 2 8" xfId="19333" xr:uid="{00000000-0005-0000-0000-0000FB620000}"/>
    <cellStyle name="Input 25 2 2 2 8 2" xfId="44870" xr:uid="{00000000-0005-0000-0000-0000FC620000}"/>
    <cellStyle name="Input 25 2 2 2 8 3" xfId="48776" xr:uid="{00000000-0005-0000-0000-0000FD620000}"/>
    <cellStyle name="Input 25 2 2 2 9" xfId="39851" xr:uid="{00000000-0005-0000-0000-0000FE620000}"/>
    <cellStyle name="Input 25 2 2 3" xfId="53093" xr:uid="{00000000-0005-0000-0000-0000FF620000}"/>
    <cellStyle name="Input 25 2 3" xfId="7086" xr:uid="{00000000-0005-0000-0000-000000630000}"/>
    <cellStyle name="Input 25 2 3 10" xfId="43771" xr:uid="{00000000-0005-0000-0000-000001630000}"/>
    <cellStyle name="Input 25 2 3 11" xfId="53094" xr:uid="{00000000-0005-0000-0000-000002630000}"/>
    <cellStyle name="Input 25 2 3 2" xfId="10616" xr:uid="{00000000-0005-0000-0000-000003630000}"/>
    <cellStyle name="Input 25 2 3 2 2" xfId="18409" xr:uid="{00000000-0005-0000-0000-000004630000}"/>
    <cellStyle name="Input 25 2 3 2 2 2" xfId="43956" xr:uid="{00000000-0005-0000-0000-000005630000}"/>
    <cellStyle name="Input 25 2 3 2 2 3" xfId="47865" xr:uid="{00000000-0005-0000-0000-000006630000}"/>
    <cellStyle name="Input 25 2 3 2 2 4" xfId="36046" xr:uid="{00000000-0005-0000-0000-000007630000}"/>
    <cellStyle name="Input 25 2 3 2 3" xfId="19425" xr:uid="{00000000-0005-0000-0000-000008630000}"/>
    <cellStyle name="Input 25 2 3 2 3 2" xfId="44962" xr:uid="{00000000-0005-0000-0000-000009630000}"/>
    <cellStyle name="Input 25 2 3 2 3 3" xfId="48868" xr:uid="{00000000-0005-0000-0000-00000A630000}"/>
    <cellStyle name="Input 25 2 3 2 3 4" xfId="36990" xr:uid="{00000000-0005-0000-0000-00000B630000}"/>
    <cellStyle name="Input 25 2 3 2 4" xfId="11564" xr:uid="{00000000-0005-0000-0000-00000C630000}"/>
    <cellStyle name="Input 25 2 3 2 4 2" xfId="41575" xr:uid="{00000000-0005-0000-0000-00000D630000}"/>
    <cellStyle name="Input 25 2 3 2 4 3" xfId="39574" xr:uid="{00000000-0005-0000-0000-00000E630000}"/>
    <cellStyle name="Input 25 2 3 2 4 4" xfId="29275" xr:uid="{00000000-0005-0000-0000-00000F630000}"/>
    <cellStyle name="Input 25 2 3 2 5" xfId="20822" xr:uid="{00000000-0005-0000-0000-000010630000}"/>
    <cellStyle name="Input 25 2 3 2 5 2" xfId="46359" xr:uid="{00000000-0005-0000-0000-000011630000}"/>
    <cellStyle name="Input 25 2 3 2 5 3" xfId="50265" xr:uid="{00000000-0005-0000-0000-000012630000}"/>
    <cellStyle name="Input 25 2 3 2 5 4" xfId="38228" xr:uid="{00000000-0005-0000-0000-000013630000}"/>
    <cellStyle name="Input 25 2 3 2 6" xfId="21475" xr:uid="{00000000-0005-0000-0000-000014630000}"/>
    <cellStyle name="Input 25 2 3 2 6 2" xfId="47012" xr:uid="{00000000-0005-0000-0000-000015630000}"/>
    <cellStyle name="Input 25 2 3 2 6 3" xfId="50918" xr:uid="{00000000-0005-0000-0000-000016630000}"/>
    <cellStyle name="Input 25 2 3 2 7" xfId="40815" xr:uid="{00000000-0005-0000-0000-000017630000}"/>
    <cellStyle name="Input 25 2 3 2 8" xfId="39395" xr:uid="{00000000-0005-0000-0000-000018630000}"/>
    <cellStyle name="Input 25 2 3 3" xfId="10911" xr:uid="{00000000-0005-0000-0000-000019630000}"/>
    <cellStyle name="Input 25 2 3 3 2" xfId="18704" xr:uid="{00000000-0005-0000-0000-00001A630000}"/>
    <cellStyle name="Input 25 2 3 3 2 2" xfId="44251" xr:uid="{00000000-0005-0000-0000-00001B630000}"/>
    <cellStyle name="Input 25 2 3 3 2 3" xfId="48160" xr:uid="{00000000-0005-0000-0000-00001C630000}"/>
    <cellStyle name="Input 25 2 3 3 2 4" xfId="36341" xr:uid="{00000000-0005-0000-0000-00001D630000}"/>
    <cellStyle name="Input 25 2 3 3 3" xfId="19590" xr:uid="{00000000-0005-0000-0000-00001E630000}"/>
    <cellStyle name="Input 25 2 3 3 3 2" xfId="45127" xr:uid="{00000000-0005-0000-0000-00001F630000}"/>
    <cellStyle name="Input 25 2 3 3 3 3" xfId="49033" xr:uid="{00000000-0005-0000-0000-000020630000}"/>
    <cellStyle name="Input 25 2 3 3 3 4" xfId="37130" xr:uid="{00000000-0005-0000-0000-000021630000}"/>
    <cellStyle name="Input 25 2 3 3 4" xfId="11634" xr:uid="{00000000-0005-0000-0000-000022630000}"/>
    <cellStyle name="Input 25 2 3 3 4 2" xfId="41645" xr:uid="{00000000-0005-0000-0000-000023630000}"/>
    <cellStyle name="Input 25 2 3 3 4 3" xfId="43211" xr:uid="{00000000-0005-0000-0000-000024630000}"/>
    <cellStyle name="Input 25 2 3 3 4 4" xfId="29335" xr:uid="{00000000-0005-0000-0000-000025630000}"/>
    <cellStyle name="Input 25 2 3 3 5" xfId="21117" xr:uid="{00000000-0005-0000-0000-000026630000}"/>
    <cellStyle name="Input 25 2 3 3 5 2" xfId="46654" xr:uid="{00000000-0005-0000-0000-000027630000}"/>
    <cellStyle name="Input 25 2 3 3 5 3" xfId="50560" xr:uid="{00000000-0005-0000-0000-000028630000}"/>
    <cellStyle name="Input 25 2 3 3 5 4" xfId="38523" xr:uid="{00000000-0005-0000-0000-000029630000}"/>
    <cellStyle name="Input 25 2 3 3 6" xfId="21770" xr:uid="{00000000-0005-0000-0000-00002A630000}"/>
    <cellStyle name="Input 25 2 3 3 6 2" xfId="47307" xr:uid="{00000000-0005-0000-0000-00002B630000}"/>
    <cellStyle name="Input 25 2 3 3 6 3" xfId="51213" xr:uid="{00000000-0005-0000-0000-00002C630000}"/>
    <cellStyle name="Input 25 2 3 3 7" xfId="41110" xr:uid="{00000000-0005-0000-0000-00002D630000}"/>
    <cellStyle name="Input 25 2 3 3 8" xfId="43622" xr:uid="{00000000-0005-0000-0000-00002E630000}"/>
    <cellStyle name="Input 25 2 3 4" xfId="14874" xr:uid="{00000000-0005-0000-0000-00002F630000}"/>
    <cellStyle name="Input 25 2 3 4 2" xfId="42990" xr:uid="{00000000-0005-0000-0000-000030630000}"/>
    <cellStyle name="Input 25 2 3 4 3" xfId="39274" xr:uid="{00000000-0005-0000-0000-000031630000}"/>
    <cellStyle name="Input 25 2 3 4 4" xfId="32509" xr:uid="{00000000-0005-0000-0000-000032630000}"/>
    <cellStyle name="Input 25 2 3 5" xfId="13133" xr:uid="{00000000-0005-0000-0000-000033630000}"/>
    <cellStyle name="Input 25 2 3 5 2" xfId="42354" xr:uid="{00000000-0005-0000-0000-000034630000}"/>
    <cellStyle name="Input 25 2 3 5 3" xfId="42554" xr:uid="{00000000-0005-0000-0000-000035630000}"/>
    <cellStyle name="Input 25 2 3 5 4" xfId="30782" xr:uid="{00000000-0005-0000-0000-000036630000}"/>
    <cellStyle name="Input 25 2 3 6" xfId="13300" xr:uid="{00000000-0005-0000-0000-000037630000}"/>
    <cellStyle name="Input 25 2 3 6 2" xfId="42470" xr:uid="{00000000-0005-0000-0000-000038630000}"/>
    <cellStyle name="Input 25 2 3 6 3" xfId="42791" xr:uid="{00000000-0005-0000-0000-000039630000}"/>
    <cellStyle name="Input 25 2 3 6 4" xfId="30944" xr:uid="{00000000-0005-0000-0000-00003A630000}"/>
    <cellStyle name="Input 25 2 3 7" xfId="19502" xr:uid="{00000000-0005-0000-0000-00003B630000}"/>
    <cellStyle name="Input 25 2 3 7 2" xfId="45039" xr:uid="{00000000-0005-0000-0000-00003C630000}"/>
    <cellStyle name="Input 25 2 3 7 3" xfId="48945" xr:uid="{00000000-0005-0000-0000-00003D630000}"/>
    <cellStyle name="Input 25 2 3 7 4" xfId="37052" xr:uid="{00000000-0005-0000-0000-00003E630000}"/>
    <cellStyle name="Input 25 2 3 8" xfId="19949" xr:uid="{00000000-0005-0000-0000-00003F630000}"/>
    <cellStyle name="Input 25 2 3 8 2" xfId="45486" xr:uid="{00000000-0005-0000-0000-000040630000}"/>
    <cellStyle name="Input 25 2 3 8 3" xfId="49392" xr:uid="{00000000-0005-0000-0000-000041630000}"/>
    <cellStyle name="Input 25 2 3 9" xfId="39850" xr:uid="{00000000-0005-0000-0000-000042630000}"/>
    <cellStyle name="Input 25 2 4" xfId="22460" xr:uid="{00000000-0005-0000-0000-000043630000}"/>
    <cellStyle name="Input 25 2 5" xfId="53092" xr:uid="{00000000-0005-0000-0000-000044630000}"/>
    <cellStyle name="Input 25 2_Sheet1" xfId="1908" xr:uid="{00000000-0005-0000-0000-000045630000}"/>
    <cellStyle name="Input 25 3" xfId="1909" xr:uid="{00000000-0005-0000-0000-000046630000}"/>
    <cellStyle name="Input 25 3 2" xfId="7088" xr:uid="{00000000-0005-0000-0000-000047630000}"/>
    <cellStyle name="Input 25 3 2 10" xfId="39964" xr:uid="{00000000-0005-0000-0000-000048630000}"/>
    <cellStyle name="Input 25 3 2 2" xfId="10618" xr:uid="{00000000-0005-0000-0000-000049630000}"/>
    <cellStyle name="Input 25 3 2 2 2" xfId="18411" xr:uid="{00000000-0005-0000-0000-00004A630000}"/>
    <cellStyle name="Input 25 3 2 2 2 2" xfId="43958" xr:uid="{00000000-0005-0000-0000-00004B630000}"/>
    <cellStyle name="Input 25 3 2 2 2 3" xfId="47867" xr:uid="{00000000-0005-0000-0000-00004C630000}"/>
    <cellStyle name="Input 25 3 2 2 2 4" xfId="36048" xr:uid="{00000000-0005-0000-0000-00004D630000}"/>
    <cellStyle name="Input 25 3 2 2 3" xfId="19298" xr:uid="{00000000-0005-0000-0000-00004E630000}"/>
    <cellStyle name="Input 25 3 2 2 3 2" xfId="44835" xr:uid="{00000000-0005-0000-0000-00004F630000}"/>
    <cellStyle name="Input 25 3 2 2 3 3" xfId="48741" xr:uid="{00000000-0005-0000-0000-000050630000}"/>
    <cellStyle name="Input 25 3 2 2 3 4" xfId="36876" xr:uid="{00000000-0005-0000-0000-000051630000}"/>
    <cellStyle name="Input 25 3 2 2 4" xfId="11654" xr:uid="{00000000-0005-0000-0000-000052630000}"/>
    <cellStyle name="Input 25 3 2 2 4 2" xfId="41665" xr:uid="{00000000-0005-0000-0000-000053630000}"/>
    <cellStyle name="Input 25 3 2 2 4 3" xfId="39569" xr:uid="{00000000-0005-0000-0000-000054630000}"/>
    <cellStyle name="Input 25 3 2 2 4 4" xfId="29353" xr:uid="{00000000-0005-0000-0000-000055630000}"/>
    <cellStyle name="Input 25 3 2 2 5" xfId="20824" xr:uid="{00000000-0005-0000-0000-000056630000}"/>
    <cellStyle name="Input 25 3 2 2 5 2" xfId="46361" xr:uid="{00000000-0005-0000-0000-000057630000}"/>
    <cellStyle name="Input 25 3 2 2 5 3" xfId="50267" xr:uid="{00000000-0005-0000-0000-000058630000}"/>
    <cellStyle name="Input 25 3 2 2 5 4" xfId="38230" xr:uid="{00000000-0005-0000-0000-000059630000}"/>
    <cellStyle name="Input 25 3 2 2 6" xfId="21477" xr:uid="{00000000-0005-0000-0000-00005A630000}"/>
    <cellStyle name="Input 25 3 2 2 6 2" xfId="47014" xr:uid="{00000000-0005-0000-0000-00005B630000}"/>
    <cellStyle name="Input 25 3 2 2 6 3" xfId="50920" xr:uid="{00000000-0005-0000-0000-00005C630000}"/>
    <cellStyle name="Input 25 3 2 2 7" xfId="40817" xr:uid="{00000000-0005-0000-0000-00005D630000}"/>
    <cellStyle name="Input 25 3 2 2 8" xfId="47517" xr:uid="{00000000-0005-0000-0000-00005E630000}"/>
    <cellStyle name="Input 25 3 2 3" xfId="10913" xr:uid="{00000000-0005-0000-0000-00005F630000}"/>
    <cellStyle name="Input 25 3 2 3 2" xfId="18706" xr:uid="{00000000-0005-0000-0000-000060630000}"/>
    <cellStyle name="Input 25 3 2 3 2 2" xfId="44253" xr:uid="{00000000-0005-0000-0000-000061630000}"/>
    <cellStyle name="Input 25 3 2 3 2 3" xfId="48162" xr:uid="{00000000-0005-0000-0000-000062630000}"/>
    <cellStyle name="Input 25 3 2 3 2 4" xfId="36343" xr:uid="{00000000-0005-0000-0000-000063630000}"/>
    <cellStyle name="Input 25 3 2 3 3" xfId="19401" xr:uid="{00000000-0005-0000-0000-000064630000}"/>
    <cellStyle name="Input 25 3 2 3 3 2" xfId="44938" xr:uid="{00000000-0005-0000-0000-000065630000}"/>
    <cellStyle name="Input 25 3 2 3 3 3" xfId="48844" xr:uid="{00000000-0005-0000-0000-000066630000}"/>
    <cellStyle name="Input 25 3 2 3 3 4" xfId="36966" xr:uid="{00000000-0005-0000-0000-000067630000}"/>
    <cellStyle name="Input 25 3 2 3 4" xfId="19629" xr:uid="{00000000-0005-0000-0000-000068630000}"/>
    <cellStyle name="Input 25 3 2 3 4 2" xfId="45166" xr:uid="{00000000-0005-0000-0000-000069630000}"/>
    <cellStyle name="Input 25 3 2 3 4 3" xfId="49072" xr:uid="{00000000-0005-0000-0000-00006A630000}"/>
    <cellStyle name="Input 25 3 2 3 4 4" xfId="37168" xr:uid="{00000000-0005-0000-0000-00006B630000}"/>
    <cellStyle name="Input 25 3 2 3 5" xfId="21119" xr:uid="{00000000-0005-0000-0000-00006C630000}"/>
    <cellStyle name="Input 25 3 2 3 5 2" xfId="46656" xr:uid="{00000000-0005-0000-0000-00006D630000}"/>
    <cellStyle name="Input 25 3 2 3 5 3" xfId="50562" xr:uid="{00000000-0005-0000-0000-00006E630000}"/>
    <cellStyle name="Input 25 3 2 3 5 4" xfId="38525" xr:uid="{00000000-0005-0000-0000-00006F630000}"/>
    <cellStyle name="Input 25 3 2 3 6" xfId="21772" xr:uid="{00000000-0005-0000-0000-000070630000}"/>
    <cellStyle name="Input 25 3 2 3 6 2" xfId="47309" xr:uid="{00000000-0005-0000-0000-000071630000}"/>
    <cellStyle name="Input 25 3 2 3 6 3" xfId="51215" xr:uid="{00000000-0005-0000-0000-000072630000}"/>
    <cellStyle name="Input 25 3 2 3 7" xfId="41112" xr:uid="{00000000-0005-0000-0000-000073630000}"/>
    <cellStyle name="Input 25 3 2 3 8" xfId="39590" xr:uid="{00000000-0005-0000-0000-000074630000}"/>
    <cellStyle name="Input 25 3 2 4" xfId="14876" xr:uid="{00000000-0005-0000-0000-000075630000}"/>
    <cellStyle name="Input 25 3 2 4 2" xfId="42992" xr:uid="{00000000-0005-0000-0000-000076630000}"/>
    <cellStyle name="Input 25 3 2 4 3" xfId="43183" xr:uid="{00000000-0005-0000-0000-000077630000}"/>
    <cellStyle name="Input 25 3 2 4 4" xfId="32511" xr:uid="{00000000-0005-0000-0000-000078630000}"/>
    <cellStyle name="Input 25 3 2 5" xfId="11300" xr:uid="{00000000-0005-0000-0000-000079630000}"/>
    <cellStyle name="Input 25 3 2 5 2" xfId="41347" xr:uid="{00000000-0005-0000-0000-00007A630000}"/>
    <cellStyle name="Input 25 3 2 5 3" xfId="42040" xr:uid="{00000000-0005-0000-0000-00007B630000}"/>
    <cellStyle name="Input 25 3 2 5 4" xfId="29028" xr:uid="{00000000-0005-0000-0000-00007C630000}"/>
    <cellStyle name="Input 25 3 2 6" xfId="20254" xr:uid="{00000000-0005-0000-0000-00007D630000}"/>
    <cellStyle name="Input 25 3 2 6 2" xfId="45791" xr:uid="{00000000-0005-0000-0000-00007E630000}"/>
    <cellStyle name="Input 25 3 2 6 3" xfId="49697" xr:uid="{00000000-0005-0000-0000-00007F630000}"/>
    <cellStyle name="Input 25 3 2 6 4" xfId="37725" xr:uid="{00000000-0005-0000-0000-000080630000}"/>
    <cellStyle name="Input 25 3 2 7" xfId="19546" xr:uid="{00000000-0005-0000-0000-000081630000}"/>
    <cellStyle name="Input 25 3 2 7 2" xfId="45083" xr:uid="{00000000-0005-0000-0000-000082630000}"/>
    <cellStyle name="Input 25 3 2 7 3" xfId="48989" xr:uid="{00000000-0005-0000-0000-000083630000}"/>
    <cellStyle name="Input 25 3 2 7 4" xfId="37090" xr:uid="{00000000-0005-0000-0000-000084630000}"/>
    <cellStyle name="Input 25 3 2 8" xfId="20515" xr:uid="{00000000-0005-0000-0000-000085630000}"/>
    <cellStyle name="Input 25 3 2 8 2" xfId="46052" xr:uid="{00000000-0005-0000-0000-000086630000}"/>
    <cellStyle name="Input 25 3 2 8 3" xfId="49958" xr:uid="{00000000-0005-0000-0000-000087630000}"/>
    <cellStyle name="Input 25 3 2 9" xfId="39852" xr:uid="{00000000-0005-0000-0000-000088630000}"/>
    <cellStyle name="Input 25 3 3" xfId="53095" xr:uid="{00000000-0005-0000-0000-000089630000}"/>
    <cellStyle name="Input 25 4" xfId="7085" xr:uid="{00000000-0005-0000-0000-00008A630000}"/>
    <cellStyle name="Input 25 4 10" xfId="43104" xr:uid="{00000000-0005-0000-0000-00008B630000}"/>
    <cellStyle name="Input 25 4 11" xfId="53096" xr:uid="{00000000-0005-0000-0000-00008C630000}"/>
    <cellStyle name="Input 25 4 2" xfId="10615" xr:uid="{00000000-0005-0000-0000-00008D630000}"/>
    <cellStyle name="Input 25 4 2 2" xfId="18408" xr:uid="{00000000-0005-0000-0000-00008E630000}"/>
    <cellStyle name="Input 25 4 2 2 2" xfId="43955" xr:uid="{00000000-0005-0000-0000-00008F630000}"/>
    <cellStyle name="Input 25 4 2 2 3" xfId="47864" xr:uid="{00000000-0005-0000-0000-000090630000}"/>
    <cellStyle name="Input 25 4 2 2 4" xfId="36045" xr:uid="{00000000-0005-0000-0000-000091630000}"/>
    <cellStyle name="Input 25 4 2 3" xfId="20166" xr:uid="{00000000-0005-0000-0000-000092630000}"/>
    <cellStyle name="Input 25 4 2 3 2" xfId="45703" xr:uid="{00000000-0005-0000-0000-000093630000}"/>
    <cellStyle name="Input 25 4 2 3 3" xfId="49609" xr:uid="{00000000-0005-0000-0000-000094630000}"/>
    <cellStyle name="Input 25 4 2 3 4" xfId="37652" xr:uid="{00000000-0005-0000-0000-000095630000}"/>
    <cellStyle name="Input 25 4 2 4" xfId="12645" xr:uid="{00000000-0005-0000-0000-000096630000}"/>
    <cellStyle name="Input 25 4 2 4 2" xfId="42124" xr:uid="{00000000-0005-0000-0000-000097630000}"/>
    <cellStyle name="Input 25 4 2 4 3" xfId="41313" xr:uid="{00000000-0005-0000-0000-000098630000}"/>
    <cellStyle name="Input 25 4 2 4 4" xfId="30310" xr:uid="{00000000-0005-0000-0000-000099630000}"/>
    <cellStyle name="Input 25 4 2 5" xfId="20821" xr:uid="{00000000-0005-0000-0000-00009A630000}"/>
    <cellStyle name="Input 25 4 2 5 2" xfId="46358" xr:uid="{00000000-0005-0000-0000-00009B630000}"/>
    <cellStyle name="Input 25 4 2 5 3" xfId="50264" xr:uid="{00000000-0005-0000-0000-00009C630000}"/>
    <cellStyle name="Input 25 4 2 5 4" xfId="38227" xr:uid="{00000000-0005-0000-0000-00009D630000}"/>
    <cellStyle name="Input 25 4 2 6" xfId="21474" xr:uid="{00000000-0005-0000-0000-00009E630000}"/>
    <cellStyle name="Input 25 4 2 6 2" xfId="47011" xr:uid="{00000000-0005-0000-0000-00009F630000}"/>
    <cellStyle name="Input 25 4 2 6 3" xfId="50917" xr:uid="{00000000-0005-0000-0000-0000A0630000}"/>
    <cellStyle name="Input 25 4 2 7" xfId="40814" xr:uid="{00000000-0005-0000-0000-0000A1630000}"/>
    <cellStyle name="Input 25 4 2 8" xfId="40255" xr:uid="{00000000-0005-0000-0000-0000A2630000}"/>
    <cellStyle name="Input 25 4 3" xfId="10910" xr:uid="{00000000-0005-0000-0000-0000A3630000}"/>
    <cellStyle name="Input 25 4 3 2" xfId="18703" xr:uid="{00000000-0005-0000-0000-0000A4630000}"/>
    <cellStyle name="Input 25 4 3 2 2" xfId="44250" xr:uid="{00000000-0005-0000-0000-0000A5630000}"/>
    <cellStyle name="Input 25 4 3 2 3" xfId="48159" xr:uid="{00000000-0005-0000-0000-0000A6630000}"/>
    <cellStyle name="Input 25 4 3 2 4" xfId="36340" xr:uid="{00000000-0005-0000-0000-0000A7630000}"/>
    <cellStyle name="Input 25 4 3 3" xfId="11528" xr:uid="{00000000-0005-0000-0000-0000A8630000}"/>
    <cellStyle name="Input 25 4 3 3 2" xfId="41539" xr:uid="{00000000-0005-0000-0000-0000A9630000}"/>
    <cellStyle name="Input 25 4 3 3 3" xfId="40357" xr:uid="{00000000-0005-0000-0000-0000AA630000}"/>
    <cellStyle name="Input 25 4 3 3 4" xfId="29243" xr:uid="{00000000-0005-0000-0000-0000AB630000}"/>
    <cellStyle name="Input 25 4 3 4" xfId="11453" xr:uid="{00000000-0005-0000-0000-0000AC630000}"/>
    <cellStyle name="Input 25 4 3 4 2" xfId="41464" xr:uid="{00000000-0005-0000-0000-0000AD630000}"/>
    <cellStyle name="Input 25 4 3 4 3" xfId="40078" xr:uid="{00000000-0005-0000-0000-0000AE630000}"/>
    <cellStyle name="Input 25 4 3 4 4" xfId="29173" xr:uid="{00000000-0005-0000-0000-0000AF630000}"/>
    <cellStyle name="Input 25 4 3 5" xfId="21116" xr:uid="{00000000-0005-0000-0000-0000B0630000}"/>
    <cellStyle name="Input 25 4 3 5 2" xfId="46653" xr:uid="{00000000-0005-0000-0000-0000B1630000}"/>
    <cellStyle name="Input 25 4 3 5 3" xfId="50559" xr:uid="{00000000-0005-0000-0000-0000B2630000}"/>
    <cellStyle name="Input 25 4 3 5 4" xfId="38522" xr:uid="{00000000-0005-0000-0000-0000B3630000}"/>
    <cellStyle name="Input 25 4 3 6" xfId="21769" xr:uid="{00000000-0005-0000-0000-0000B4630000}"/>
    <cellStyle name="Input 25 4 3 6 2" xfId="47306" xr:uid="{00000000-0005-0000-0000-0000B5630000}"/>
    <cellStyle name="Input 25 4 3 6 3" xfId="51212" xr:uid="{00000000-0005-0000-0000-0000B6630000}"/>
    <cellStyle name="Input 25 4 3 7" xfId="41109" xr:uid="{00000000-0005-0000-0000-0000B7630000}"/>
    <cellStyle name="Input 25 4 3 8" xfId="42733" xr:uid="{00000000-0005-0000-0000-0000B8630000}"/>
    <cellStyle name="Input 25 4 4" xfId="14873" xr:uid="{00000000-0005-0000-0000-0000B9630000}"/>
    <cellStyle name="Input 25 4 4 2" xfId="42989" xr:uid="{00000000-0005-0000-0000-0000BA630000}"/>
    <cellStyle name="Input 25 4 4 3" xfId="39432" xr:uid="{00000000-0005-0000-0000-0000BB630000}"/>
    <cellStyle name="Input 25 4 4 4" xfId="32508" xr:uid="{00000000-0005-0000-0000-0000BC630000}"/>
    <cellStyle name="Input 25 4 5" xfId="13132" xr:uid="{00000000-0005-0000-0000-0000BD630000}"/>
    <cellStyle name="Input 25 4 5 2" xfId="42353" xr:uid="{00000000-0005-0000-0000-0000BE630000}"/>
    <cellStyle name="Input 25 4 5 3" xfId="39544" xr:uid="{00000000-0005-0000-0000-0000BF630000}"/>
    <cellStyle name="Input 25 4 5 4" xfId="30781" xr:uid="{00000000-0005-0000-0000-0000C0630000}"/>
    <cellStyle name="Input 25 4 6" xfId="19665" xr:uid="{00000000-0005-0000-0000-0000C1630000}"/>
    <cellStyle name="Input 25 4 6 2" xfId="45202" xr:uid="{00000000-0005-0000-0000-0000C2630000}"/>
    <cellStyle name="Input 25 4 6 3" xfId="49108" xr:uid="{00000000-0005-0000-0000-0000C3630000}"/>
    <cellStyle name="Input 25 4 6 4" xfId="37199" xr:uid="{00000000-0005-0000-0000-0000C4630000}"/>
    <cellStyle name="Input 25 4 7" xfId="12707" xr:uid="{00000000-0005-0000-0000-0000C5630000}"/>
    <cellStyle name="Input 25 4 7 2" xfId="42182" xr:uid="{00000000-0005-0000-0000-0000C6630000}"/>
    <cellStyle name="Input 25 4 7 3" xfId="42695" xr:uid="{00000000-0005-0000-0000-0000C7630000}"/>
    <cellStyle name="Input 25 4 7 4" xfId="30365" xr:uid="{00000000-0005-0000-0000-0000C8630000}"/>
    <cellStyle name="Input 25 4 8" xfId="19070" xr:uid="{00000000-0005-0000-0000-0000C9630000}"/>
    <cellStyle name="Input 25 4 8 2" xfId="44607" xr:uid="{00000000-0005-0000-0000-0000CA630000}"/>
    <cellStyle name="Input 25 4 8 3" xfId="48513" xr:uid="{00000000-0005-0000-0000-0000CB630000}"/>
    <cellStyle name="Input 25 4 9" xfId="39849" xr:uid="{00000000-0005-0000-0000-0000CC630000}"/>
    <cellStyle name="Input 25 5" xfId="22459" xr:uid="{00000000-0005-0000-0000-0000CD630000}"/>
    <cellStyle name="Input 25 6" xfId="53091" xr:uid="{00000000-0005-0000-0000-0000CE630000}"/>
    <cellStyle name="Input 25_Sheet1" xfId="1910" xr:uid="{00000000-0005-0000-0000-0000CF630000}"/>
    <cellStyle name="Input 26" xfId="1911" xr:uid="{00000000-0005-0000-0000-0000D0630000}"/>
    <cellStyle name="Input 26 2" xfId="1912" xr:uid="{00000000-0005-0000-0000-0000D1630000}"/>
    <cellStyle name="Input 26 2 2" xfId="1913" xr:uid="{00000000-0005-0000-0000-0000D2630000}"/>
    <cellStyle name="Input 26 2 2 2" xfId="7091" xr:uid="{00000000-0005-0000-0000-0000D3630000}"/>
    <cellStyle name="Input 26 2 2 2 10" xfId="40510" xr:uid="{00000000-0005-0000-0000-0000D4630000}"/>
    <cellStyle name="Input 26 2 2 2 2" xfId="10621" xr:uid="{00000000-0005-0000-0000-0000D5630000}"/>
    <cellStyle name="Input 26 2 2 2 2 2" xfId="18414" xr:uid="{00000000-0005-0000-0000-0000D6630000}"/>
    <cellStyle name="Input 26 2 2 2 2 2 2" xfId="43961" xr:uid="{00000000-0005-0000-0000-0000D7630000}"/>
    <cellStyle name="Input 26 2 2 2 2 2 3" xfId="47870" xr:uid="{00000000-0005-0000-0000-0000D8630000}"/>
    <cellStyle name="Input 26 2 2 2 2 2 4" xfId="36051" xr:uid="{00000000-0005-0000-0000-0000D9630000}"/>
    <cellStyle name="Input 26 2 2 2 2 3" xfId="19749" xr:uid="{00000000-0005-0000-0000-0000DA630000}"/>
    <cellStyle name="Input 26 2 2 2 2 3 2" xfId="45286" xr:uid="{00000000-0005-0000-0000-0000DB630000}"/>
    <cellStyle name="Input 26 2 2 2 2 3 3" xfId="49192" xr:uid="{00000000-0005-0000-0000-0000DC630000}"/>
    <cellStyle name="Input 26 2 2 2 2 3 4" xfId="37276" xr:uid="{00000000-0005-0000-0000-0000DD630000}"/>
    <cellStyle name="Input 26 2 2 2 2 4" xfId="11553" xr:uid="{00000000-0005-0000-0000-0000DE630000}"/>
    <cellStyle name="Input 26 2 2 2 2 4 2" xfId="41564" xr:uid="{00000000-0005-0000-0000-0000DF630000}"/>
    <cellStyle name="Input 26 2 2 2 2 4 3" xfId="39351" xr:uid="{00000000-0005-0000-0000-0000E0630000}"/>
    <cellStyle name="Input 26 2 2 2 2 4 4" xfId="29265" xr:uid="{00000000-0005-0000-0000-0000E1630000}"/>
    <cellStyle name="Input 26 2 2 2 2 5" xfId="20827" xr:uid="{00000000-0005-0000-0000-0000E2630000}"/>
    <cellStyle name="Input 26 2 2 2 2 5 2" xfId="46364" xr:uid="{00000000-0005-0000-0000-0000E3630000}"/>
    <cellStyle name="Input 26 2 2 2 2 5 3" xfId="50270" xr:uid="{00000000-0005-0000-0000-0000E4630000}"/>
    <cellStyle name="Input 26 2 2 2 2 5 4" xfId="38233" xr:uid="{00000000-0005-0000-0000-0000E5630000}"/>
    <cellStyle name="Input 26 2 2 2 2 6" xfId="21480" xr:uid="{00000000-0005-0000-0000-0000E6630000}"/>
    <cellStyle name="Input 26 2 2 2 2 6 2" xfId="47017" xr:uid="{00000000-0005-0000-0000-0000E7630000}"/>
    <cellStyle name="Input 26 2 2 2 2 6 3" xfId="50923" xr:uid="{00000000-0005-0000-0000-0000E8630000}"/>
    <cellStyle name="Input 26 2 2 2 2 7" xfId="40820" xr:uid="{00000000-0005-0000-0000-0000E9630000}"/>
    <cellStyle name="Input 26 2 2 2 2 8" xfId="40101" xr:uid="{00000000-0005-0000-0000-0000EA630000}"/>
    <cellStyle name="Input 26 2 2 2 3" xfId="10916" xr:uid="{00000000-0005-0000-0000-0000EB630000}"/>
    <cellStyle name="Input 26 2 2 2 3 2" xfId="18709" xr:uid="{00000000-0005-0000-0000-0000EC630000}"/>
    <cellStyle name="Input 26 2 2 2 3 2 2" xfId="44256" xr:uid="{00000000-0005-0000-0000-0000ED630000}"/>
    <cellStyle name="Input 26 2 2 2 3 2 3" xfId="48165" xr:uid="{00000000-0005-0000-0000-0000EE630000}"/>
    <cellStyle name="Input 26 2 2 2 3 2 4" xfId="36346" xr:uid="{00000000-0005-0000-0000-0000EF630000}"/>
    <cellStyle name="Input 26 2 2 2 3 3" xfId="19883" xr:uid="{00000000-0005-0000-0000-0000F0630000}"/>
    <cellStyle name="Input 26 2 2 2 3 3 2" xfId="45420" xr:uid="{00000000-0005-0000-0000-0000F1630000}"/>
    <cellStyle name="Input 26 2 2 2 3 3 3" xfId="49326" xr:uid="{00000000-0005-0000-0000-0000F2630000}"/>
    <cellStyle name="Input 26 2 2 2 3 3 4" xfId="37397" xr:uid="{00000000-0005-0000-0000-0000F3630000}"/>
    <cellStyle name="Input 26 2 2 2 3 4" xfId="11548" xr:uid="{00000000-0005-0000-0000-0000F4630000}"/>
    <cellStyle name="Input 26 2 2 2 3 4 2" xfId="41559" xr:uid="{00000000-0005-0000-0000-0000F5630000}"/>
    <cellStyle name="Input 26 2 2 2 3 4 3" xfId="40354" xr:uid="{00000000-0005-0000-0000-0000F6630000}"/>
    <cellStyle name="Input 26 2 2 2 3 4 4" xfId="29262" xr:uid="{00000000-0005-0000-0000-0000F7630000}"/>
    <cellStyle name="Input 26 2 2 2 3 5" xfId="21122" xr:uid="{00000000-0005-0000-0000-0000F8630000}"/>
    <cellStyle name="Input 26 2 2 2 3 5 2" xfId="46659" xr:uid="{00000000-0005-0000-0000-0000F9630000}"/>
    <cellStyle name="Input 26 2 2 2 3 5 3" xfId="50565" xr:uid="{00000000-0005-0000-0000-0000FA630000}"/>
    <cellStyle name="Input 26 2 2 2 3 5 4" xfId="38528" xr:uid="{00000000-0005-0000-0000-0000FB630000}"/>
    <cellStyle name="Input 26 2 2 2 3 6" xfId="21775" xr:uid="{00000000-0005-0000-0000-0000FC630000}"/>
    <cellStyle name="Input 26 2 2 2 3 6 2" xfId="47312" xr:uid="{00000000-0005-0000-0000-0000FD630000}"/>
    <cellStyle name="Input 26 2 2 2 3 6 3" xfId="51218" xr:uid="{00000000-0005-0000-0000-0000FE630000}"/>
    <cellStyle name="Input 26 2 2 2 3 7" xfId="41115" xr:uid="{00000000-0005-0000-0000-0000FF630000}"/>
    <cellStyle name="Input 26 2 2 2 3 8" xfId="40374" xr:uid="{00000000-0005-0000-0000-000000640000}"/>
    <cellStyle name="Input 26 2 2 2 4" xfId="14879" xr:uid="{00000000-0005-0000-0000-000001640000}"/>
    <cellStyle name="Input 26 2 2 2 4 2" xfId="42995" xr:uid="{00000000-0005-0000-0000-000002640000}"/>
    <cellStyle name="Input 26 2 2 2 4 3" xfId="43670" xr:uid="{00000000-0005-0000-0000-000003640000}"/>
    <cellStyle name="Input 26 2 2 2 4 4" xfId="32514" xr:uid="{00000000-0005-0000-0000-000004640000}"/>
    <cellStyle name="Input 26 2 2 2 5" xfId="11302" xr:uid="{00000000-0005-0000-0000-000005640000}"/>
    <cellStyle name="Input 26 2 2 2 5 2" xfId="41349" xr:uid="{00000000-0005-0000-0000-000006640000}"/>
    <cellStyle name="Input 26 2 2 2 5 3" xfId="40223" xr:uid="{00000000-0005-0000-0000-000007640000}"/>
    <cellStyle name="Input 26 2 2 2 5 4" xfId="29030" xr:uid="{00000000-0005-0000-0000-000008640000}"/>
    <cellStyle name="Input 26 2 2 2 6" xfId="20122" xr:uid="{00000000-0005-0000-0000-000009640000}"/>
    <cellStyle name="Input 26 2 2 2 6 2" xfId="45659" xr:uid="{00000000-0005-0000-0000-00000A640000}"/>
    <cellStyle name="Input 26 2 2 2 6 3" xfId="49565" xr:uid="{00000000-0005-0000-0000-00000B640000}"/>
    <cellStyle name="Input 26 2 2 2 6 4" xfId="37608" xr:uid="{00000000-0005-0000-0000-00000C640000}"/>
    <cellStyle name="Input 26 2 2 2 7" xfId="19856" xr:uid="{00000000-0005-0000-0000-00000D640000}"/>
    <cellStyle name="Input 26 2 2 2 7 2" xfId="45393" xr:uid="{00000000-0005-0000-0000-00000E640000}"/>
    <cellStyle name="Input 26 2 2 2 7 3" xfId="49299" xr:uid="{00000000-0005-0000-0000-00000F640000}"/>
    <cellStyle name="Input 26 2 2 2 7 4" xfId="37371" xr:uid="{00000000-0005-0000-0000-000010640000}"/>
    <cellStyle name="Input 26 2 2 2 8" xfId="19542" xr:uid="{00000000-0005-0000-0000-000011640000}"/>
    <cellStyle name="Input 26 2 2 2 8 2" xfId="45079" xr:uid="{00000000-0005-0000-0000-000012640000}"/>
    <cellStyle name="Input 26 2 2 2 8 3" xfId="48985" xr:uid="{00000000-0005-0000-0000-000013640000}"/>
    <cellStyle name="Input 26 2 2 2 9" xfId="39855" xr:uid="{00000000-0005-0000-0000-000014640000}"/>
    <cellStyle name="Input 26 2 2 3" xfId="53099" xr:uid="{00000000-0005-0000-0000-000015640000}"/>
    <cellStyle name="Input 26 2 3" xfId="7090" xr:uid="{00000000-0005-0000-0000-000016640000}"/>
    <cellStyle name="Input 26 2 3 10" xfId="43652" xr:uid="{00000000-0005-0000-0000-000017640000}"/>
    <cellStyle name="Input 26 2 3 2" xfId="10620" xr:uid="{00000000-0005-0000-0000-000018640000}"/>
    <cellStyle name="Input 26 2 3 2 2" xfId="18413" xr:uid="{00000000-0005-0000-0000-000019640000}"/>
    <cellStyle name="Input 26 2 3 2 2 2" xfId="43960" xr:uid="{00000000-0005-0000-0000-00001A640000}"/>
    <cellStyle name="Input 26 2 3 2 2 3" xfId="47869" xr:uid="{00000000-0005-0000-0000-00001B640000}"/>
    <cellStyle name="Input 26 2 3 2 2 4" xfId="36050" xr:uid="{00000000-0005-0000-0000-00001C640000}"/>
    <cellStyle name="Input 26 2 3 2 3" xfId="19130" xr:uid="{00000000-0005-0000-0000-00001D640000}"/>
    <cellStyle name="Input 26 2 3 2 3 2" xfId="44667" xr:uid="{00000000-0005-0000-0000-00001E640000}"/>
    <cellStyle name="Input 26 2 3 2 3 3" xfId="48573" xr:uid="{00000000-0005-0000-0000-00001F640000}"/>
    <cellStyle name="Input 26 2 3 2 3 4" xfId="36725" xr:uid="{00000000-0005-0000-0000-000020640000}"/>
    <cellStyle name="Input 26 2 3 2 4" xfId="19385" xr:uid="{00000000-0005-0000-0000-000021640000}"/>
    <cellStyle name="Input 26 2 3 2 4 2" xfId="44922" xr:uid="{00000000-0005-0000-0000-000022640000}"/>
    <cellStyle name="Input 26 2 3 2 4 3" xfId="48828" xr:uid="{00000000-0005-0000-0000-000023640000}"/>
    <cellStyle name="Input 26 2 3 2 4 4" xfId="36951" xr:uid="{00000000-0005-0000-0000-000024640000}"/>
    <cellStyle name="Input 26 2 3 2 5" xfId="20826" xr:uid="{00000000-0005-0000-0000-000025640000}"/>
    <cellStyle name="Input 26 2 3 2 5 2" xfId="46363" xr:uid="{00000000-0005-0000-0000-000026640000}"/>
    <cellStyle name="Input 26 2 3 2 5 3" xfId="50269" xr:uid="{00000000-0005-0000-0000-000027640000}"/>
    <cellStyle name="Input 26 2 3 2 5 4" xfId="38232" xr:uid="{00000000-0005-0000-0000-000028640000}"/>
    <cellStyle name="Input 26 2 3 2 6" xfId="21479" xr:uid="{00000000-0005-0000-0000-000029640000}"/>
    <cellStyle name="Input 26 2 3 2 6 2" xfId="47016" xr:uid="{00000000-0005-0000-0000-00002A640000}"/>
    <cellStyle name="Input 26 2 3 2 6 3" xfId="50922" xr:uid="{00000000-0005-0000-0000-00002B640000}"/>
    <cellStyle name="Input 26 2 3 2 7" xfId="40819" xr:uid="{00000000-0005-0000-0000-00002C640000}"/>
    <cellStyle name="Input 26 2 3 2 8" xfId="43242" xr:uid="{00000000-0005-0000-0000-00002D640000}"/>
    <cellStyle name="Input 26 2 3 3" xfId="10915" xr:uid="{00000000-0005-0000-0000-00002E640000}"/>
    <cellStyle name="Input 26 2 3 3 2" xfId="18708" xr:uid="{00000000-0005-0000-0000-00002F640000}"/>
    <cellStyle name="Input 26 2 3 3 2 2" xfId="44255" xr:uid="{00000000-0005-0000-0000-000030640000}"/>
    <cellStyle name="Input 26 2 3 3 2 3" xfId="48164" xr:uid="{00000000-0005-0000-0000-000031640000}"/>
    <cellStyle name="Input 26 2 3 3 2 4" xfId="36345" xr:uid="{00000000-0005-0000-0000-000032640000}"/>
    <cellStyle name="Input 26 2 3 3 3" xfId="19274" xr:uid="{00000000-0005-0000-0000-000033640000}"/>
    <cellStyle name="Input 26 2 3 3 3 2" xfId="44811" xr:uid="{00000000-0005-0000-0000-000034640000}"/>
    <cellStyle name="Input 26 2 3 3 3 3" xfId="48717" xr:uid="{00000000-0005-0000-0000-000035640000}"/>
    <cellStyle name="Input 26 2 3 3 3 4" xfId="36852" xr:uid="{00000000-0005-0000-0000-000036640000}"/>
    <cellStyle name="Input 26 2 3 3 4" xfId="19872" xr:uid="{00000000-0005-0000-0000-000037640000}"/>
    <cellStyle name="Input 26 2 3 3 4 2" xfId="45409" xr:uid="{00000000-0005-0000-0000-000038640000}"/>
    <cellStyle name="Input 26 2 3 3 4 3" xfId="49315" xr:uid="{00000000-0005-0000-0000-000039640000}"/>
    <cellStyle name="Input 26 2 3 3 4 4" xfId="37386" xr:uid="{00000000-0005-0000-0000-00003A640000}"/>
    <cellStyle name="Input 26 2 3 3 5" xfId="21121" xr:uid="{00000000-0005-0000-0000-00003B640000}"/>
    <cellStyle name="Input 26 2 3 3 5 2" xfId="46658" xr:uid="{00000000-0005-0000-0000-00003C640000}"/>
    <cellStyle name="Input 26 2 3 3 5 3" xfId="50564" xr:uid="{00000000-0005-0000-0000-00003D640000}"/>
    <cellStyle name="Input 26 2 3 3 5 4" xfId="38527" xr:uid="{00000000-0005-0000-0000-00003E640000}"/>
    <cellStyle name="Input 26 2 3 3 6" xfId="21774" xr:uid="{00000000-0005-0000-0000-00003F640000}"/>
    <cellStyle name="Input 26 2 3 3 6 2" xfId="47311" xr:uid="{00000000-0005-0000-0000-000040640000}"/>
    <cellStyle name="Input 26 2 3 3 6 3" xfId="51217" xr:uid="{00000000-0005-0000-0000-000041640000}"/>
    <cellStyle name="Input 26 2 3 3 7" xfId="41114" xr:uid="{00000000-0005-0000-0000-000042640000}"/>
    <cellStyle name="Input 26 2 3 3 8" xfId="43511" xr:uid="{00000000-0005-0000-0000-000043640000}"/>
    <cellStyle name="Input 26 2 3 4" xfId="14878" xr:uid="{00000000-0005-0000-0000-000044640000}"/>
    <cellStyle name="Input 26 2 3 4 2" xfId="42994" xr:uid="{00000000-0005-0000-0000-000045640000}"/>
    <cellStyle name="Input 26 2 3 4 3" xfId="42783" xr:uid="{00000000-0005-0000-0000-000046640000}"/>
    <cellStyle name="Input 26 2 3 4 4" xfId="32513" xr:uid="{00000000-0005-0000-0000-000047640000}"/>
    <cellStyle name="Input 26 2 3 5" xfId="11303" xr:uid="{00000000-0005-0000-0000-000048640000}"/>
    <cellStyle name="Input 26 2 3 5 2" xfId="41350" xr:uid="{00000000-0005-0000-0000-000049640000}"/>
    <cellStyle name="Input 26 2 3 5 3" xfId="42828" xr:uid="{00000000-0005-0000-0000-00004A640000}"/>
    <cellStyle name="Input 26 2 3 5 4" xfId="29031" xr:uid="{00000000-0005-0000-0000-00004B640000}"/>
    <cellStyle name="Input 26 2 3 6" xfId="19381" xr:uid="{00000000-0005-0000-0000-00004C640000}"/>
    <cellStyle name="Input 26 2 3 6 2" xfId="44918" xr:uid="{00000000-0005-0000-0000-00004D640000}"/>
    <cellStyle name="Input 26 2 3 6 3" xfId="48824" xr:uid="{00000000-0005-0000-0000-00004E640000}"/>
    <cellStyle name="Input 26 2 3 6 4" xfId="36947" xr:uid="{00000000-0005-0000-0000-00004F640000}"/>
    <cellStyle name="Input 26 2 3 7" xfId="20512" xr:uid="{00000000-0005-0000-0000-000050640000}"/>
    <cellStyle name="Input 26 2 3 7 2" xfId="46049" xr:uid="{00000000-0005-0000-0000-000051640000}"/>
    <cellStyle name="Input 26 2 3 7 3" xfId="49955" xr:uid="{00000000-0005-0000-0000-000052640000}"/>
    <cellStyle name="Input 26 2 3 7 4" xfId="37948" xr:uid="{00000000-0005-0000-0000-000053640000}"/>
    <cellStyle name="Input 26 2 3 8" xfId="12617" xr:uid="{00000000-0005-0000-0000-000054640000}"/>
    <cellStyle name="Input 26 2 3 8 2" xfId="42096" xr:uid="{00000000-0005-0000-0000-000055640000}"/>
    <cellStyle name="Input 26 2 3 8 3" xfId="43479" xr:uid="{00000000-0005-0000-0000-000056640000}"/>
    <cellStyle name="Input 26 2 3 9" xfId="39854" xr:uid="{00000000-0005-0000-0000-000057640000}"/>
    <cellStyle name="Input 26 2 4" xfId="53098" xr:uid="{00000000-0005-0000-0000-000058640000}"/>
    <cellStyle name="Input 26 2_Sheet1" xfId="1914" xr:uid="{00000000-0005-0000-0000-000059640000}"/>
    <cellStyle name="Input 26 3" xfId="1915" xr:uid="{00000000-0005-0000-0000-00005A640000}"/>
    <cellStyle name="Input 26 3 2" xfId="7092" xr:uid="{00000000-0005-0000-0000-00005B640000}"/>
    <cellStyle name="Input 26 3 2 10" xfId="39620" xr:uid="{00000000-0005-0000-0000-00005C640000}"/>
    <cellStyle name="Input 26 3 2 2" xfId="10622" xr:uid="{00000000-0005-0000-0000-00005D640000}"/>
    <cellStyle name="Input 26 3 2 2 2" xfId="18415" xr:uid="{00000000-0005-0000-0000-00005E640000}"/>
    <cellStyle name="Input 26 3 2 2 2 2" xfId="43962" xr:uid="{00000000-0005-0000-0000-00005F640000}"/>
    <cellStyle name="Input 26 3 2 2 2 3" xfId="47871" xr:uid="{00000000-0005-0000-0000-000060640000}"/>
    <cellStyle name="Input 26 3 2 2 2 4" xfId="36052" xr:uid="{00000000-0005-0000-0000-000061640000}"/>
    <cellStyle name="Input 26 3 2 2 3" xfId="12626" xr:uid="{00000000-0005-0000-0000-000062640000}"/>
    <cellStyle name="Input 26 3 2 2 3 2" xfId="42105" xr:uid="{00000000-0005-0000-0000-000063640000}"/>
    <cellStyle name="Input 26 3 2 2 3 3" xfId="43201" xr:uid="{00000000-0005-0000-0000-000064640000}"/>
    <cellStyle name="Input 26 3 2 2 3 4" xfId="30291" xr:uid="{00000000-0005-0000-0000-000065640000}"/>
    <cellStyle name="Input 26 3 2 2 4" xfId="19552" xr:uid="{00000000-0005-0000-0000-000066640000}"/>
    <cellStyle name="Input 26 3 2 2 4 2" xfId="45089" xr:uid="{00000000-0005-0000-0000-000067640000}"/>
    <cellStyle name="Input 26 3 2 2 4 3" xfId="48995" xr:uid="{00000000-0005-0000-0000-000068640000}"/>
    <cellStyle name="Input 26 3 2 2 4 4" xfId="37094" xr:uid="{00000000-0005-0000-0000-000069640000}"/>
    <cellStyle name="Input 26 3 2 2 5" xfId="20828" xr:uid="{00000000-0005-0000-0000-00006A640000}"/>
    <cellStyle name="Input 26 3 2 2 5 2" xfId="46365" xr:uid="{00000000-0005-0000-0000-00006B640000}"/>
    <cellStyle name="Input 26 3 2 2 5 3" xfId="50271" xr:uid="{00000000-0005-0000-0000-00006C640000}"/>
    <cellStyle name="Input 26 3 2 2 5 4" xfId="38234" xr:uid="{00000000-0005-0000-0000-00006D640000}"/>
    <cellStyle name="Input 26 3 2 2 6" xfId="21481" xr:uid="{00000000-0005-0000-0000-00006E640000}"/>
    <cellStyle name="Input 26 3 2 2 6 2" xfId="47018" xr:uid="{00000000-0005-0000-0000-00006F640000}"/>
    <cellStyle name="Input 26 3 2 2 6 3" xfId="50924" xr:uid="{00000000-0005-0000-0000-000070640000}"/>
    <cellStyle name="Input 26 3 2 2 7" xfId="40821" xr:uid="{00000000-0005-0000-0000-000071640000}"/>
    <cellStyle name="Input 26 3 2 2 8" xfId="42850" xr:uid="{00000000-0005-0000-0000-000072640000}"/>
    <cellStyle name="Input 26 3 2 3" xfId="10917" xr:uid="{00000000-0005-0000-0000-000073640000}"/>
    <cellStyle name="Input 26 3 2 3 2" xfId="18710" xr:uid="{00000000-0005-0000-0000-000074640000}"/>
    <cellStyle name="Input 26 3 2 3 2 2" xfId="44257" xr:uid="{00000000-0005-0000-0000-000075640000}"/>
    <cellStyle name="Input 26 3 2 3 2 3" xfId="48166" xr:uid="{00000000-0005-0000-0000-000076640000}"/>
    <cellStyle name="Input 26 3 2 3 2 4" xfId="36347" xr:uid="{00000000-0005-0000-0000-000077640000}"/>
    <cellStyle name="Input 26 3 2 3 3" xfId="19106" xr:uid="{00000000-0005-0000-0000-000078640000}"/>
    <cellStyle name="Input 26 3 2 3 3 2" xfId="44643" xr:uid="{00000000-0005-0000-0000-000079640000}"/>
    <cellStyle name="Input 26 3 2 3 3 3" xfId="48549" xr:uid="{00000000-0005-0000-0000-00007A640000}"/>
    <cellStyle name="Input 26 3 2 3 3 4" xfId="36701" xr:uid="{00000000-0005-0000-0000-00007B640000}"/>
    <cellStyle name="Input 26 3 2 3 4" xfId="20125" xr:uid="{00000000-0005-0000-0000-00007C640000}"/>
    <cellStyle name="Input 26 3 2 3 4 2" xfId="45662" xr:uid="{00000000-0005-0000-0000-00007D640000}"/>
    <cellStyle name="Input 26 3 2 3 4 3" xfId="49568" xr:uid="{00000000-0005-0000-0000-00007E640000}"/>
    <cellStyle name="Input 26 3 2 3 4 4" xfId="37611" xr:uid="{00000000-0005-0000-0000-00007F640000}"/>
    <cellStyle name="Input 26 3 2 3 5" xfId="21123" xr:uid="{00000000-0005-0000-0000-000080640000}"/>
    <cellStyle name="Input 26 3 2 3 5 2" xfId="46660" xr:uid="{00000000-0005-0000-0000-000081640000}"/>
    <cellStyle name="Input 26 3 2 3 5 3" xfId="50566" xr:uid="{00000000-0005-0000-0000-000082640000}"/>
    <cellStyle name="Input 26 3 2 3 5 4" xfId="38529" xr:uid="{00000000-0005-0000-0000-000083640000}"/>
    <cellStyle name="Input 26 3 2 3 6" xfId="21776" xr:uid="{00000000-0005-0000-0000-000084640000}"/>
    <cellStyle name="Input 26 3 2 3 6 2" xfId="47313" xr:uid="{00000000-0005-0000-0000-000085640000}"/>
    <cellStyle name="Input 26 3 2 3 6 3" xfId="51219" xr:uid="{00000000-0005-0000-0000-000086640000}"/>
    <cellStyle name="Input 26 3 2 3 7" xfId="41116" xr:uid="{00000000-0005-0000-0000-000087640000}"/>
    <cellStyle name="Input 26 3 2 3 8" xfId="39486" xr:uid="{00000000-0005-0000-0000-000088640000}"/>
    <cellStyle name="Input 26 3 2 4" xfId="14880" xr:uid="{00000000-0005-0000-0000-000089640000}"/>
    <cellStyle name="Input 26 3 2 4 2" xfId="42996" xr:uid="{00000000-0005-0000-0000-00008A640000}"/>
    <cellStyle name="Input 26 3 2 4 3" xfId="40529" xr:uid="{00000000-0005-0000-0000-00008B640000}"/>
    <cellStyle name="Input 26 3 2 4 4" xfId="32515" xr:uid="{00000000-0005-0000-0000-00008C640000}"/>
    <cellStyle name="Input 26 3 2 5" xfId="13134" xr:uid="{00000000-0005-0000-0000-00008D640000}"/>
    <cellStyle name="Input 26 3 2 5 2" xfId="42355" xr:uid="{00000000-0005-0000-0000-00008E640000}"/>
    <cellStyle name="Input 26 3 2 5 3" xfId="43465" xr:uid="{00000000-0005-0000-0000-00008F640000}"/>
    <cellStyle name="Input 26 3 2 5 4" xfId="30783" xr:uid="{00000000-0005-0000-0000-000090640000}"/>
    <cellStyle name="Input 26 3 2 6" xfId="12324" xr:uid="{00000000-0005-0000-0000-000091640000}"/>
    <cellStyle name="Input 26 3 2 6 2" xfId="41957" xr:uid="{00000000-0005-0000-0000-000092640000}"/>
    <cellStyle name="Input 26 3 2 6 3" xfId="39665" xr:uid="{00000000-0005-0000-0000-000093640000}"/>
    <cellStyle name="Input 26 3 2 6 4" xfId="29995" xr:uid="{00000000-0005-0000-0000-000094640000}"/>
    <cellStyle name="Input 26 3 2 7" xfId="12463" xr:uid="{00000000-0005-0000-0000-000095640000}"/>
    <cellStyle name="Input 26 3 2 7 2" xfId="41984" xr:uid="{00000000-0005-0000-0000-000096640000}"/>
    <cellStyle name="Input 26 3 2 7 3" xfId="39563" xr:uid="{00000000-0005-0000-0000-000097640000}"/>
    <cellStyle name="Input 26 3 2 7 4" xfId="30134" xr:uid="{00000000-0005-0000-0000-000098640000}"/>
    <cellStyle name="Input 26 3 2 8" xfId="19329" xr:uid="{00000000-0005-0000-0000-000099640000}"/>
    <cellStyle name="Input 26 3 2 8 2" xfId="44866" xr:uid="{00000000-0005-0000-0000-00009A640000}"/>
    <cellStyle name="Input 26 3 2 8 3" xfId="48772" xr:uid="{00000000-0005-0000-0000-00009B640000}"/>
    <cellStyle name="Input 26 3 2 9" xfId="39856" xr:uid="{00000000-0005-0000-0000-00009C640000}"/>
    <cellStyle name="Input 26 3 3" xfId="53100" xr:uid="{00000000-0005-0000-0000-00009D640000}"/>
    <cellStyle name="Input 26 4" xfId="7089" xr:uid="{00000000-0005-0000-0000-00009E640000}"/>
    <cellStyle name="Input 26 4 10" xfId="42764" xr:uid="{00000000-0005-0000-0000-00009F640000}"/>
    <cellStyle name="Input 26 4 11" xfId="53101" xr:uid="{00000000-0005-0000-0000-0000A0640000}"/>
    <cellStyle name="Input 26 4 2" xfId="10619" xr:uid="{00000000-0005-0000-0000-0000A1640000}"/>
    <cellStyle name="Input 26 4 2 2" xfId="18412" xr:uid="{00000000-0005-0000-0000-0000A2640000}"/>
    <cellStyle name="Input 26 4 2 2 2" xfId="43959" xr:uid="{00000000-0005-0000-0000-0000A3640000}"/>
    <cellStyle name="Input 26 4 2 2 3" xfId="47868" xr:uid="{00000000-0005-0000-0000-0000A4640000}"/>
    <cellStyle name="Input 26 4 2 2 4" xfId="36049" xr:uid="{00000000-0005-0000-0000-0000A5640000}"/>
    <cellStyle name="Input 26 4 2 3" xfId="19907" xr:uid="{00000000-0005-0000-0000-0000A6640000}"/>
    <cellStyle name="Input 26 4 2 3 2" xfId="45444" xr:uid="{00000000-0005-0000-0000-0000A7640000}"/>
    <cellStyle name="Input 26 4 2 3 3" xfId="49350" xr:uid="{00000000-0005-0000-0000-0000A8640000}"/>
    <cellStyle name="Input 26 4 2 3 4" xfId="37421" xr:uid="{00000000-0005-0000-0000-0000A9640000}"/>
    <cellStyle name="Input 26 4 2 4" xfId="19838" xr:uid="{00000000-0005-0000-0000-0000AA640000}"/>
    <cellStyle name="Input 26 4 2 4 2" xfId="45375" xr:uid="{00000000-0005-0000-0000-0000AB640000}"/>
    <cellStyle name="Input 26 4 2 4 3" xfId="49281" xr:uid="{00000000-0005-0000-0000-0000AC640000}"/>
    <cellStyle name="Input 26 4 2 4 4" xfId="37356" xr:uid="{00000000-0005-0000-0000-0000AD640000}"/>
    <cellStyle name="Input 26 4 2 5" xfId="20825" xr:uid="{00000000-0005-0000-0000-0000AE640000}"/>
    <cellStyle name="Input 26 4 2 5 2" xfId="46362" xr:uid="{00000000-0005-0000-0000-0000AF640000}"/>
    <cellStyle name="Input 26 4 2 5 3" xfId="50268" xr:uid="{00000000-0005-0000-0000-0000B0640000}"/>
    <cellStyle name="Input 26 4 2 5 4" xfId="38231" xr:uid="{00000000-0005-0000-0000-0000B1640000}"/>
    <cellStyle name="Input 26 4 2 6" xfId="21478" xr:uid="{00000000-0005-0000-0000-0000B2640000}"/>
    <cellStyle name="Input 26 4 2 6 2" xfId="47015" xr:uid="{00000000-0005-0000-0000-0000B3640000}"/>
    <cellStyle name="Input 26 4 2 6 3" xfId="50921" xr:uid="{00000000-0005-0000-0000-0000B4640000}"/>
    <cellStyle name="Input 26 4 2 7" xfId="40818" xr:uid="{00000000-0005-0000-0000-0000B5640000}"/>
    <cellStyle name="Input 26 4 2 8" xfId="41439" xr:uid="{00000000-0005-0000-0000-0000B6640000}"/>
    <cellStyle name="Input 26 4 3" xfId="10914" xr:uid="{00000000-0005-0000-0000-0000B7640000}"/>
    <cellStyle name="Input 26 4 3 2" xfId="18707" xr:uid="{00000000-0005-0000-0000-0000B8640000}"/>
    <cellStyle name="Input 26 4 3 2 2" xfId="44254" xr:uid="{00000000-0005-0000-0000-0000B9640000}"/>
    <cellStyle name="Input 26 4 3 2 3" xfId="48163" xr:uid="{00000000-0005-0000-0000-0000BA640000}"/>
    <cellStyle name="Input 26 4 3 2 4" xfId="36344" xr:uid="{00000000-0005-0000-0000-0000BB640000}"/>
    <cellStyle name="Input 26 4 3 3" xfId="20008" xr:uid="{00000000-0005-0000-0000-0000BC640000}"/>
    <cellStyle name="Input 26 4 3 3 2" xfId="45545" xr:uid="{00000000-0005-0000-0000-0000BD640000}"/>
    <cellStyle name="Input 26 4 3 3 3" xfId="49451" xr:uid="{00000000-0005-0000-0000-0000BE640000}"/>
    <cellStyle name="Input 26 4 3 3 4" xfId="37506" xr:uid="{00000000-0005-0000-0000-0000BF640000}"/>
    <cellStyle name="Input 26 4 3 4" xfId="19076" xr:uid="{00000000-0005-0000-0000-0000C0640000}"/>
    <cellStyle name="Input 26 4 3 4 2" xfId="44613" xr:uid="{00000000-0005-0000-0000-0000C1640000}"/>
    <cellStyle name="Input 26 4 3 4 3" xfId="48519" xr:uid="{00000000-0005-0000-0000-0000C2640000}"/>
    <cellStyle name="Input 26 4 3 4 4" xfId="36672" xr:uid="{00000000-0005-0000-0000-0000C3640000}"/>
    <cellStyle name="Input 26 4 3 5" xfId="21120" xr:uid="{00000000-0005-0000-0000-0000C4640000}"/>
    <cellStyle name="Input 26 4 3 5 2" xfId="46657" xr:uid="{00000000-0005-0000-0000-0000C5640000}"/>
    <cellStyle name="Input 26 4 3 5 3" xfId="50563" xr:uid="{00000000-0005-0000-0000-0000C6640000}"/>
    <cellStyle name="Input 26 4 3 5 4" xfId="38526" xr:uid="{00000000-0005-0000-0000-0000C7640000}"/>
    <cellStyle name="Input 26 4 3 6" xfId="21773" xr:uid="{00000000-0005-0000-0000-0000C8640000}"/>
    <cellStyle name="Input 26 4 3 6 2" xfId="47310" xr:uid="{00000000-0005-0000-0000-0000C9640000}"/>
    <cellStyle name="Input 26 4 3 6 3" xfId="51216" xr:uid="{00000000-0005-0000-0000-0000CA640000}"/>
    <cellStyle name="Input 26 4 3 7" xfId="41113" xr:uid="{00000000-0005-0000-0000-0000CB640000}"/>
    <cellStyle name="Input 26 4 3 8" xfId="42598" xr:uid="{00000000-0005-0000-0000-0000CC640000}"/>
    <cellStyle name="Input 26 4 4" xfId="14877" xr:uid="{00000000-0005-0000-0000-0000CD640000}"/>
    <cellStyle name="Input 26 4 4 2" xfId="42993" xr:uid="{00000000-0005-0000-0000-0000CE640000}"/>
    <cellStyle name="Input 26 4 4 3" xfId="40042" xr:uid="{00000000-0005-0000-0000-0000CF640000}"/>
    <cellStyle name="Input 26 4 4 4" xfId="32512" xr:uid="{00000000-0005-0000-0000-0000D0640000}"/>
    <cellStyle name="Input 26 4 5" xfId="11301" xr:uid="{00000000-0005-0000-0000-0000D1640000}"/>
    <cellStyle name="Input 26 4 5 2" xfId="41348" xr:uid="{00000000-0005-0000-0000-0000D2640000}"/>
    <cellStyle name="Input 26 4 5 3" xfId="43361" xr:uid="{00000000-0005-0000-0000-0000D3640000}"/>
    <cellStyle name="Input 26 4 5 4" xfId="29029" xr:uid="{00000000-0005-0000-0000-0000D4640000}"/>
    <cellStyle name="Input 26 4 6" xfId="19554" xr:uid="{00000000-0005-0000-0000-0000D5640000}"/>
    <cellStyle name="Input 26 4 6 2" xfId="45091" xr:uid="{00000000-0005-0000-0000-0000D6640000}"/>
    <cellStyle name="Input 26 4 6 3" xfId="48997" xr:uid="{00000000-0005-0000-0000-0000D7640000}"/>
    <cellStyle name="Input 26 4 6 4" xfId="37096" xr:uid="{00000000-0005-0000-0000-0000D8640000}"/>
    <cellStyle name="Input 26 4 7" xfId="19580" xr:uid="{00000000-0005-0000-0000-0000D9640000}"/>
    <cellStyle name="Input 26 4 7 2" xfId="45117" xr:uid="{00000000-0005-0000-0000-0000DA640000}"/>
    <cellStyle name="Input 26 4 7 3" xfId="49023" xr:uid="{00000000-0005-0000-0000-0000DB640000}"/>
    <cellStyle name="Input 26 4 7 4" xfId="37120" xr:uid="{00000000-0005-0000-0000-0000DC640000}"/>
    <cellStyle name="Input 26 4 8" xfId="19048" xr:uid="{00000000-0005-0000-0000-0000DD640000}"/>
    <cellStyle name="Input 26 4 8 2" xfId="44585" xr:uid="{00000000-0005-0000-0000-0000DE640000}"/>
    <cellStyle name="Input 26 4 8 3" xfId="48491" xr:uid="{00000000-0005-0000-0000-0000DF640000}"/>
    <cellStyle name="Input 26 4 9" xfId="39853" xr:uid="{00000000-0005-0000-0000-0000E0640000}"/>
    <cellStyle name="Input 26 5" xfId="22461" xr:uid="{00000000-0005-0000-0000-0000E1640000}"/>
    <cellStyle name="Input 26 6" xfId="22918" xr:uid="{00000000-0005-0000-0000-0000E2640000}"/>
    <cellStyle name="Input 26 7" xfId="53097" xr:uid="{00000000-0005-0000-0000-0000E3640000}"/>
    <cellStyle name="Input 26_Sheet1" xfId="1916" xr:uid="{00000000-0005-0000-0000-0000E4640000}"/>
    <cellStyle name="Input 27" xfId="1917" xr:uid="{00000000-0005-0000-0000-0000E5640000}"/>
    <cellStyle name="Input 27 2" xfId="1918" xr:uid="{00000000-0005-0000-0000-0000E6640000}"/>
    <cellStyle name="Input 27 2 2" xfId="1919" xr:uid="{00000000-0005-0000-0000-0000E7640000}"/>
    <cellStyle name="Input 27 2 2 2" xfId="7095" xr:uid="{00000000-0005-0000-0000-0000E8640000}"/>
    <cellStyle name="Input 27 2 2 2 10" xfId="40404" xr:uid="{00000000-0005-0000-0000-0000E9640000}"/>
    <cellStyle name="Input 27 2 2 2 2" xfId="10625" xr:uid="{00000000-0005-0000-0000-0000EA640000}"/>
    <cellStyle name="Input 27 2 2 2 2 2" xfId="18418" xr:uid="{00000000-0005-0000-0000-0000EB640000}"/>
    <cellStyle name="Input 27 2 2 2 2 2 2" xfId="43965" xr:uid="{00000000-0005-0000-0000-0000EC640000}"/>
    <cellStyle name="Input 27 2 2 2 2 2 3" xfId="47874" xr:uid="{00000000-0005-0000-0000-0000ED640000}"/>
    <cellStyle name="Input 27 2 2 2 2 2 4" xfId="36055" xr:uid="{00000000-0005-0000-0000-0000EE640000}"/>
    <cellStyle name="Input 27 2 2 2 2 3" xfId="20163" xr:uid="{00000000-0005-0000-0000-0000EF640000}"/>
    <cellStyle name="Input 27 2 2 2 2 3 2" xfId="45700" xr:uid="{00000000-0005-0000-0000-0000F0640000}"/>
    <cellStyle name="Input 27 2 2 2 2 3 3" xfId="49606" xr:uid="{00000000-0005-0000-0000-0000F1640000}"/>
    <cellStyle name="Input 27 2 2 2 2 3 4" xfId="37649" xr:uid="{00000000-0005-0000-0000-0000F2640000}"/>
    <cellStyle name="Input 27 2 2 2 2 4" xfId="19265" xr:uid="{00000000-0005-0000-0000-0000F3640000}"/>
    <cellStyle name="Input 27 2 2 2 2 4 2" xfId="44802" xr:uid="{00000000-0005-0000-0000-0000F4640000}"/>
    <cellStyle name="Input 27 2 2 2 2 4 3" xfId="48708" xr:uid="{00000000-0005-0000-0000-0000F5640000}"/>
    <cellStyle name="Input 27 2 2 2 2 4 4" xfId="36843" xr:uid="{00000000-0005-0000-0000-0000F6640000}"/>
    <cellStyle name="Input 27 2 2 2 2 5" xfId="20831" xr:uid="{00000000-0005-0000-0000-0000F7640000}"/>
    <cellStyle name="Input 27 2 2 2 2 5 2" xfId="46368" xr:uid="{00000000-0005-0000-0000-0000F8640000}"/>
    <cellStyle name="Input 27 2 2 2 2 5 3" xfId="50274" xr:uid="{00000000-0005-0000-0000-0000F9640000}"/>
    <cellStyle name="Input 27 2 2 2 2 5 4" xfId="38237" xr:uid="{00000000-0005-0000-0000-0000FA640000}"/>
    <cellStyle name="Input 27 2 2 2 2 6" xfId="21484" xr:uid="{00000000-0005-0000-0000-0000FB640000}"/>
    <cellStyle name="Input 27 2 2 2 2 6 2" xfId="47021" xr:uid="{00000000-0005-0000-0000-0000FC640000}"/>
    <cellStyle name="Input 27 2 2 2 2 6 3" xfId="50927" xr:uid="{00000000-0005-0000-0000-0000FD640000}"/>
    <cellStyle name="Input 27 2 2 2 2 7" xfId="40824" xr:uid="{00000000-0005-0000-0000-0000FE640000}"/>
    <cellStyle name="Input 27 2 2 2 2 8" xfId="39709" xr:uid="{00000000-0005-0000-0000-0000FF640000}"/>
    <cellStyle name="Input 27 2 2 2 3" xfId="10920" xr:uid="{00000000-0005-0000-0000-000000650000}"/>
    <cellStyle name="Input 27 2 2 2 3 2" xfId="18713" xr:uid="{00000000-0005-0000-0000-000001650000}"/>
    <cellStyle name="Input 27 2 2 2 3 2 2" xfId="44260" xr:uid="{00000000-0005-0000-0000-000002650000}"/>
    <cellStyle name="Input 27 2 2 2 3 2 3" xfId="48169" xr:uid="{00000000-0005-0000-0000-000003650000}"/>
    <cellStyle name="Input 27 2 2 2 3 2 4" xfId="36350" xr:uid="{00000000-0005-0000-0000-000004650000}"/>
    <cellStyle name="Input 27 2 2 2 3 3" xfId="19716" xr:uid="{00000000-0005-0000-0000-000005650000}"/>
    <cellStyle name="Input 27 2 2 2 3 3 2" xfId="45253" xr:uid="{00000000-0005-0000-0000-000006650000}"/>
    <cellStyle name="Input 27 2 2 2 3 3 3" xfId="49159" xr:uid="{00000000-0005-0000-0000-000007650000}"/>
    <cellStyle name="Input 27 2 2 2 3 3 4" xfId="37243" xr:uid="{00000000-0005-0000-0000-000008650000}"/>
    <cellStyle name="Input 27 2 2 2 3 4" xfId="12971" xr:uid="{00000000-0005-0000-0000-000009650000}"/>
    <cellStyle name="Input 27 2 2 2 3 4 2" xfId="42262" xr:uid="{00000000-0005-0000-0000-00000A650000}"/>
    <cellStyle name="Input 27 2 2 2 3 4 3" xfId="43470" xr:uid="{00000000-0005-0000-0000-00000B650000}"/>
    <cellStyle name="Input 27 2 2 2 3 4 4" xfId="30620" xr:uid="{00000000-0005-0000-0000-00000C650000}"/>
    <cellStyle name="Input 27 2 2 2 3 5" xfId="21126" xr:uid="{00000000-0005-0000-0000-00000D650000}"/>
    <cellStyle name="Input 27 2 2 2 3 5 2" xfId="46663" xr:uid="{00000000-0005-0000-0000-00000E650000}"/>
    <cellStyle name="Input 27 2 2 2 3 5 3" xfId="50569" xr:uid="{00000000-0005-0000-0000-00000F650000}"/>
    <cellStyle name="Input 27 2 2 2 3 5 4" xfId="38532" xr:uid="{00000000-0005-0000-0000-000010650000}"/>
    <cellStyle name="Input 27 2 2 2 3 6" xfId="21779" xr:uid="{00000000-0005-0000-0000-000011650000}"/>
    <cellStyle name="Input 27 2 2 2 3 6 2" xfId="47316" xr:uid="{00000000-0005-0000-0000-000012650000}"/>
    <cellStyle name="Input 27 2 2 2 3 6 3" xfId="51222" xr:uid="{00000000-0005-0000-0000-000013650000}"/>
    <cellStyle name="Input 27 2 2 2 3 7" xfId="41119" xr:uid="{00000000-0005-0000-0000-000014650000}"/>
    <cellStyle name="Input 27 2 2 2 3 8" xfId="40235" xr:uid="{00000000-0005-0000-0000-000015650000}"/>
    <cellStyle name="Input 27 2 2 2 4" xfId="14883" xr:uid="{00000000-0005-0000-0000-000016650000}"/>
    <cellStyle name="Input 27 2 2 2 4 2" xfId="42999" xr:uid="{00000000-0005-0000-0000-000017650000}"/>
    <cellStyle name="Input 27 2 2 2 4 3" xfId="43561" xr:uid="{00000000-0005-0000-0000-000018650000}"/>
    <cellStyle name="Input 27 2 2 2 4 4" xfId="32518" xr:uid="{00000000-0005-0000-0000-000019650000}"/>
    <cellStyle name="Input 27 2 2 2 5" xfId="13137" xr:uid="{00000000-0005-0000-0000-00001A650000}"/>
    <cellStyle name="Input 27 2 2 2 5 2" xfId="42358" xr:uid="{00000000-0005-0000-0000-00001B650000}"/>
    <cellStyle name="Input 27 2 2 2 5 3" xfId="41969" xr:uid="{00000000-0005-0000-0000-00001C650000}"/>
    <cellStyle name="Input 27 2 2 2 5 4" xfId="30786" xr:uid="{00000000-0005-0000-0000-00001D650000}"/>
    <cellStyle name="Input 27 2 2 2 6" xfId="19443" xr:uid="{00000000-0005-0000-0000-00001E650000}"/>
    <cellStyle name="Input 27 2 2 2 6 2" xfId="44980" xr:uid="{00000000-0005-0000-0000-00001F650000}"/>
    <cellStyle name="Input 27 2 2 2 6 3" xfId="48886" xr:uid="{00000000-0005-0000-0000-000020650000}"/>
    <cellStyle name="Input 27 2 2 2 6 4" xfId="37008" xr:uid="{00000000-0005-0000-0000-000021650000}"/>
    <cellStyle name="Input 27 2 2 2 7" xfId="20388" xr:uid="{00000000-0005-0000-0000-000022650000}"/>
    <cellStyle name="Input 27 2 2 2 7 2" xfId="45925" xr:uid="{00000000-0005-0000-0000-000023650000}"/>
    <cellStyle name="Input 27 2 2 2 7 3" xfId="49831" xr:uid="{00000000-0005-0000-0000-000024650000}"/>
    <cellStyle name="Input 27 2 2 2 7 4" xfId="37842" xr:uid="{00000000-0005-0000-0000-000025650000}"/>
    <cellStyle name="Input 27 2 2 2 8" xfId="19694" xr:uid="{00000000-0005-0000-0000-000026650000}"/>
    <cellStyle name="Input 27 2 2 2 8 2" xfId="45231" xr:uid="{00000000-0005-0000-0000-000027650000}"/>
    <cellStyle name="Input 27 2 2 2 8 3" xfId="49137" xr:uid="{00000000-0005-0000-0000-000028650000}"/>
    <cellStyle name="Input 27 2 2 2 9" xfId="39859" xr:uid="{00000000-0005-0000-0000-000029650000}"/>
    <cellStyle name="Input 27 2 2 3" xfId="53104" xr:uid="{00000000-0005-0000-0000-00002A650000}"/>
    <cellStyle name="Input 27 2 3" xfId="7094" xr:uid="{00000000-0005-0000-0000-00002B650000}"/>
    <cellStyle name="Input 27 2 3 10" xfId="43541" xr:uid="{00000000-0005-0000-0000-00002C650000}"/>
    <cellStyle name="Input 27 2 3 2" xfId="10624" xr:uid="{00000000-0005-0000-0000-00002D650000}"/>
    <cellStyle name="Input 27 2 3 2 2" xfId="18417" xr:uid="{00000000-0005-0000-0000-00002E650000}"/>
    <cellStyle name="Input 27 2 3 2 2 2" xfId="43964" xr:uid="{00000000-0005-0000-0000-00002F650000}"/>
    <cellStyle name="Input 27 2 3 2 2 3" xfId="47873" xr:uid="{00000000-0005-0000-0000-000030650000}"/>
    <cellStyle name="Input 27 2 3 2 2 4" xfId="36054" xr:uid="{00000000-0005-0000-0000-000031650000}"/>
    <cellStyle name="Input 27 2 3 2 3" xfId="19609" xr:uid="{00000000-0005-0000-0000-000032650000}"/>
    <cellStyle name="Input 27 2 3 2 3 2" xfId="45146" xr:uid="{00000000-0005-0000-0000-000033650000}"/>
    <cellStyle name="Input 27 2 3 2 3 3" xfId="49052" xr:uid="{00000000-0005-0000-0000-000034650000}"/>
    <cellStyle name="Input 27 2 3 2 3 4" xfId="37149" xr:uid="{00000000-0005-0000-0000-000035650000}"/>
    <cellStyle name="Input 27 2 3 2 4" xfId="19484" xr:uid="{00000000-0005-0000-0000-000036650000}"/>
    <cellStyle name="Input 27 2 3 2 4 2" xfId="45021" xr:uid="{00000000-0005-0000-0000-000037650000}"/>
    <cellStyle name="Input 27 2 3 2 4 3" xfId="48927" xr:uid="{00000000-0005-0000-0000-000038650000}"/>
    <cellStyle name="Input 27 2 3 2 4 4" xfId="37040" xr:uid="{00000000-0005-0000-0000-000039650000}"/>
    <cellStyle name="Input 27 2 3 2 5" xfId="20830" xr:uid="{00000000-0005-0000-0000-00003A650000}"/>
    <cellStyle name="Input 27 2 3 2 5 2" xfId="46367" xr:uid="{00000000-0005-0000-0000-00003B650000}"/>
    <cellStyle name="Input 27 2 3 2 5 3" xfId="50273" xr:uid="{00000000-0005-0000-0000-00003C650000}"/>
    <cellStyle name="Input 27 2 3 2 5 4" xfId="38236" xr:uid="{00000000-0005-0000-0000-00003D650000}"/>
    <cellStyle name="Input 27 2 3 2 6" xfId="21483" xr:uid="{00000000-0005-0000-0000-00003E650000}"/>
    <cellStyle name="Input 27 2 3 2 6 2" xfId="47020" xr:uid="{00000000-0005-0000-0000-00003F650000}"/>
    <cellStyle name="Input 27 2 3 2 6 3" xfId="50926" xr:uid="{00000000-0005-0000-0000-000040650000}"/>
    <cellStyle name="Input 27 2 3 2 7" xfId="40823" xr:uid="{00000000-0005-0000-0000-000041650000}"/>
    <cellStyle name="Input 27 2 3 2 8" xfId="40598" xr:uid="{00000000-0005-0000-0000-000042650000}"/>
    <cellStyle name="Input 27 2 3 3" xfId="10919" xr:uid="{00000000-0005-0000-0000-000043650000}"/>
    <cellStyle name="Input 27 2 3 3 2" xfId="18712" xr:uid="{00000000-0005-0000-0000-000044650000}"/>
    <cellStyle name="Input 27 2 3 3 2 2" xfId="44259" xr:uid="{00000000-0005-0000-0000-000045650000}"/>
    <cellStyle name="Input 27 2 3 3 2 3" xfId="48168" xr:uid="{00000000-0005-0000-0000-000046650000}"/>
    <cellStyle name="Input 27 2 3 3 2 4" xfId="36349" xr:uid="{00000000-0005-0000-0000-000047650000}"/>
    <cellStyle name="Input 27 2 3 3 3" xfId="11530" xr:uid="{00000000-0005-0000-0000-000048650000}"/>
    <cellStyle name="Input 27 2 3 3 3 2" xfId="41541" xr:uid="{00000000-0005-0000-0000-000049650000}"/>
    <cellStyle name="Input 27 2 3 3 3 3" xfId="42027" xr:uid="{00000000-0005-0000-0000-00004A650000}"/>
    <cellStyle name="Input 27 2 3 3 3 4" xfId="29245" xr:uid="{00000000-0005-0000-0000-00004B650000}"/>
    <cellStyle name="Input 27 2 3 3 4" xfId="19943" xr:uid="{00000000-0005-0000-0000-00004C650000}"/>
    <cellStyle name="Input 27 2 3 3 4 2" xfId="45480" xr:uid="{00000000-0005-0000-0000-00004D650000}"/>
    <cellStyle name="Input 27 2 3 3 4 3" xfId="49386" xr:uid="{00000000-0005-0000-0000-00004E650000}"/>
    <cellStyle name="Input 27 2 3 3 4 4" xfId="37452" xr:uid="{00000000-0005-0000-0000-00004F650000}"/>
    <cellStyle name="Input 27 2 3 3 5" xfId="21125" xr:uid="{00000000-0005-0000-0000-000050650000}"/>
    <cellStyle name="Input 27 2 3 3 5 2" xfId="46662" xr:uid="{00000000-0005-0000-0000-000051650000}"/>
    <cellStyle name="Input 27 2 3 3 5 3" xfId="50568" xr:uid="{00000000-0005-0000-0000-000052650000}"/>
    <cellStyle name="Input 27 2 3 3 5 4" xfId="38531" xr:uid="{00000000-0005-0000-0000-000053650000}"/>
    <cellStyle name="Input 27 2 3 3 6" xfId="21778" xr:uid="{00000000-0005-0000-0000-000054650000}"/>
    <cellStyle name="Input 27 2 3 3 6 2" xfId="47315" xr:uid="{00000000-0005-0000-0000-000055650000}"/>
    <cellStyle name="Input 27 2 3 3 6 3" xfId="51221" xr:uid="{00000000-0005-0000-0000-000056650000}"/>
    <cellStyle name="Input 27 2 3 3 7" xfId="41118" xr:uid="{00000000-0005-0000-0000-000057650000}"/>
    <cellStyle name="Input 27 2 3 3 8" xfId="43373" xr:uid="{00000000-0005-0000-0000-000058650000}"/>
    <cellStyle name="Input 27 2 3 4" xfId="14882" xr:uid="{00000000-0005-0000-0000-000059650000}"/>
    <cellStyle name="Input 27 2 3 4 2" xfId="42998" xr:uid="{00000000-0005-0000-0000-00005A650000}"/>
    <cellStyle name="Input 27 2 3 4 3" xfId="42673" xr:uid="{00000000-0005-0000-0000-00005B650000}"/>
    <cellStyle name="Input 27 2 3 4 4" xfId="32517" xr:uid="{00000000-0005-0000-0000-00005C650000}"/>
    <cellStyle name="Input 27 2 3 5" xfId="13136" xr:uid="{00000000-0005-0000-0000-00005D650000}"/>
    <cellStyle name="Input 27 2 3 5 2" xfId="42357" xr:uid="{00000000-0005-0000-0000-00005E650000}"/>
    <cellStyle name="Input 27 2 3 5 3" xfId="39444" xr:uid="{00000000-0005-0000-0000-00005F650000}"/>
    <cellStyle name="Input 27 2 3 5 4" xfId="30785" xr:uid="{00000000-0005-0000-0000-000060650000}"/>
    <cellStyle name="Input 27 2 3 6" xfId="11364" xr:uid="{00000000-0005-0000-0000-000061650000}"/>
    <cellStyle name="Input 27 2 3 6 2" xfId="41400" xr:uid="{00000000-0005-0000-0000-000062650000}"/>
    <cellStyle name="Input 27 2 3 6 3" xfId="43714" xr:uid="{00000000-0005-0000-0000-000063650000}"/>
    <cellStyle name="Input 27 2 3 6 4" xfId="29087" xr:uid="{00000000-0005-0000-0000-000064650000}"/>
    <cellStyle name="Input 27 2 3 7" xfId="12896" xr:uid="{00000000-0005-0000-0000-000065650000}"/>
    <cellStyle name="Input 27 2 3 7 2" xfId="42252" xr:uid="{00000000-0005-0000-0000-000066650000}"/>
    <cellStyle name="Input 27 2 3 7 3" xfId="39657" xr:uid="{00000000-0005-0000-0000-000067650000}"/>
    <cellStyle name="Input 27 2 3 7 4" xfId="30546" xr:uid="{00000000-0005-0000-0000-000068650000}"/>
    <cellStyle name="Input 27 2 3 8" xfId="20614" xr:uid="{00000000-0005-0000-0000-000069650000}"/>
    <cellStyle name="Input 27 2 3 8 2" xfId="46151" xr:uid="{00000000-0005-0000-0000-00006A650000}"/>
    <cellStyle name="Input 27 2 3 8 3" xfId="50057" xr:uid="{00000000-0005-0000-0000-00006B650000}"/>
    <cellStyle name="Input 27 2 3 9" xfId="39858" xr:uid="{00000000-0005-0000-0000-00006C650000}"/>
    <cellStyle name="Input 27 2 4" xfId="53103" xr:uid="{00000000-0005-0000-0000-00006D650000}"/>
    <cellStyle name="Input 27 2_Sheet1" xfId="1920" xr:uid="{00000000-0005-0000-0000-00006E650000}"/>
    <cellStyle name="Input 27 3" xfId="1921" xr:uid="{00000000-0005-0000-0000-00006F650000}"/>
    <cellStyle name="Input 27 3 2" xfId="7096" xr:uid="{00000000-0005-0000-0000-000070650000}"/>
    <cellStyle name="Input 27 3 2 10" xfId="39516" xr:uid="{00000000-0005-0000-0000-000071650000}"/>
    <cellStyle name="Input 27 3 2 2" xfId="10626" xr:uid="{00000000-0005-0000-0000-000072650000}"/>
    <cellStyle name="Input 27 3 2 2 2" xfId="18419" xr:uid="{00000000-0005-0000-0000-000073650000}"/>
    <cellStyle name="Input 27 3 2 2 2 2" xfId="43966" xr:uid="{00000000-0005-0000-0000-000074650000}"/>
    <cellStyle name="Input 27 3 2 2 2 3" xfId="47875" xr:uid="{00000000-0005-0000-0000-000075650000}"/>
    <cellStyle name="Input 27 3 2 2 2 4" xfId="36056" xr:uid="{00000000-0005-0000-0000-000076650000}"/>
    <cellStyle name="Input 27 3 2 2 3" xfId="19422" xr:uid="{00000000-0005-0000-0000-000077650000}"/>
    <cellStyle name="Input 27 3 2 2 3 2" xfId="44959" xr:uid="{00000000-0005-0000-0000-000078650000}"/>
    <cellStyle name="Input 27 3 2 2 3 3" xfId="48865" xr:uid="{00000000-0005-0000-0000-000079650000}"/>
    <cellStyle name="Input 27 3 2 2 3 4" xfId="36987" xr:uid="{00000000-0005-0000-0000-00007A650000}"/>
    <cellStyle name="Input 27 3 2 2 4" xfId="11637" xr:uid="{00000000-0005-0000-0000-00007B650000}"/>
    <cellStyle name="Input 27 3 2 2 4 2" xfId="41648" xr:uid="{00000000-0005-0000-0000-00007C650000}"/>
    <cellStyle name="Input 27 3 2 2 4 3" xfId="43344" xr:uid="{00000000-0005-0000-0000-00007D650000}"/>
    <cellStyle name="Input 27 3 2 2 4 4" xfId="29338" xr:uid="{00000000-0005-0000-0000-00007E650000}"/>
    <cellStyle name="Input 27 3 2 2 5" xfId="20832" xr:uid="{00000000-0005-0000-0000-00007F650000}"/>
    <cellStyle name="Input 27 3 2 2 5 2" xfId="46369" xr:uid="{00000000-0005-0000-0000-000080650000}"/>
    <cellStyle name="Input 27 3 2 2 5 3" xfId="50275" xr:uid="{00000000-0005-0000-0000-000081650000}"/>
    <cellStyle name="Input 27 3 2 2 5 4" xfId="38238" xr:uid="{00000000-0005-0000-0000-000082650000}"/>
    <cellStyle name="Input 27 3 2 2 6" xfId="21485" xr:uid="{00000000-0005-0000-0000-000083650000}"/>
    <cellStyle name="Input 27 3 2 2 6 2" xfId="47022" xr:uid="{00000000-0005-0000-0000-000084650000}"/>
    <cellStyle name="Input 27 3 2 2 6 3" xfId="50928" xr:uid="{00000000-0005-0000-0000-000085650000}"/>
    <cellStyle name="Input 27 3 2 2 7" xfId="40825" xr:uid="{00000000-0005-0000-0000-000086650000}"/>
    <cellStyle name="Input 27 3 2 2 8" xfId="42746" xr:uid="{00000000-0005-0000-0000-000087650000}"/>
    <cellStyle name="Input 27 3 2 3" xfId="10921" xr:uid="{00000000-0005-0000-0000-000088650000}"/>
    <cellStyle name="Input 27 3 2 3 2" xfId="18714" xr:uid="{00000000-0005-0000-0000-000089650000}"/>
    <cellStyle name="Input 27 3 2 3 2 2" xfId="44261" xr:uid="{00000000-0005-0000-0000-00008A650000}"/>
    <cellStyle name="Input 27 3 2 3 2 3" xfId="48170" xr:uid="{00000000-0005-0000-0000-00008B650000}"/>
    <cellStyle name="Input 27 3 2 3 2 4" xfId="36351" xr:uid="{00000000-0005-0000-0000-00008C650000}"/>
    <cellStyle name="Input 27 3 2 3 3" xfId="11529" xr:uid="{00000000-0005-0000-0000-00008D650000}"/>
    <cellStyle name="Input 27 3 2 3 3 2" xfId="41540" xr:uid="{00000000-0005-0000-0000-00008E650000}"/>
    <cellStyle name="Input 27 3 2 3 3 3" xfId="39469" xr:uid="{00000000-0005-0000-0000-00008F650000}"/>
    <cellStyle name="Input 27 3 2 3 3 4" xfId="29244" xr:uid="{00000000-0005-0000-0000-000090650000}"/>
    <cellStyle name="Input 27 3 2 3 4" xfId="11784" xr:uid="{00000000-0005-0000-0000-000091650000}"/>
    <cellStyle name="Input 27 3 2 3 4 2" xfId="41738" xr:uid="{00000000-0005-0000-0000-000092650000}"/>
    <cellStyle name="Input 27 3 2 3 4 3" xfId="39158" xr:uid="{00000000-0005-0000-0000-000093650000}"/>
    <cellStyle name="Input 27 3 2 3 4 4" xfId="29471" xr:uid="{00000000-0005-0000-0000-000094650000}"/>
    <cellStyle name="Input 27 3 2 3 5" xfId="21127" xr:uid="{00000000-0005-0000-0000-000095650000}"/>
    <cellStyle name="Input 27 3 2 3 5 2" xfId="46664" xr:uid="{00000000-0005-0000-0000-000096650000}"/>
    <cellStyle name="Input 27 3 2 3 5 3" xfId="50570" xr:uid="{00000000-0005-0000-0000-000097650000}"/>
    <cellStyle name="Input 27 3 2 3 5 4" xfId="38533" xr:uid="{00000000-0005-0000-0000-000098650000}"/>
    <cellStyle name="Input 27 3 2 3 6" xfId="21780" xr:uid="{00000000-0005-0000-0000-000099650000}"/>
    <cellStyle name="Input 27 3 2 3 6 2" xfId="47317" xr:uid="{00000000-0005-0000-0000-00009A650000}"/>
    <cellStyle name="Input 27 3 2 3 6 3" xfId="51223" xr:uid="{00000000-0005-0000-0000-00009B650000}"/>
    <cellStyle name="Input 27 3 2 3 7" xfId="41120" xr:uid="{00000000-0005-0000-0000-00009C650000}"/>
    <cellStyle name="Input 27 3 2 3 8" xfId="39375" xr:uid="{00000000-0005-0000-0000-00009D650000}"/>
    <cellStyle name="Input 27 3 2 4" xfId="14884" xr:uid="{00000000-0005-0000-0000-00009E650000}"/>
    <cellStyle name="Input 27 3 2 4 2" xfId="43000" xr:uid="{00000000-0005-0000-0000-00009F650000}"/>
    <cellStyle name="Input 27 3 2 4 3" xfId="40422" xr:uid="{00000000-0005-0000-0000-0000A0650000}"/>
    <cellStyle name="Input 27 3 2 4 4" xfId="32519" xr:uid="{00000000-0005-0000-0000-0000A1650000}"/>
    <cellStyle name="Input 27 3 2 5" xfId="11304" xr:uid="{00000000-0005-0000-0000-0000A2650000}"/>
    <cellStyle name="Input 27 3 2 5 2" xfId="41351" xr:uid="{00000000-0005-0000-0000-0000A3650000}"/>
    <cellStyle name="Input 27 3 2 5 3" xfId="43718" xr:uid="{00000000-0005-0000-0000-0000A4650000}"/>
    <cellStyle name="Input 27 3 2 5 4" xfId="29032" xr:uid="{00000000-0005-0000-0000-0000A5650000}"/>
    <cellStyle name="Input 27 3 2 6" xfId="19966" xr:uid="{00000000-0005-0000-0000-0000A6650000}"/>
    <cellStyle name="Input 27 3 2 6 2" xfId="45503" xr:uid="{00000000-0005-0000-0000-0000A7650000}"/>
    <cellStyle name="Input 27 3 2 6 3" xfId="49409" xr:uid="{00000000-0005-0000-0000-0000A8650000}"/>
    <cellStyle name="Input 27 3 2 6 4" xfId="37471" xr:uid="{00000000-0005-0000-0000-0000A9650000}"/>
    <cellStyle name="Input 27 3 2 7" xfId="19939" xr:uid="{00000000-0005-0000-0000-0000AA650000}"/>
    <cellStyle name="Input 27 3 2 7 2" xfId="45476" xr:uid="{00000000-0005-0000-0000-0000AB650000}"/>
    <cellStyle name="Input 27 3 2 7 3" xfId="49382" xr:uid="{00000000-0005-0000-0000-0000AC650000}"/>
    <cellStyle name="Input 27 3 2 7 4" xfId="37448" xr:uid="{00000000-0005-0000-0000-0000AD650000}"/>
    <cellStyle name="Input 27 3 2 8" xfId="20207" xr:uid="{00000000-0005-0000-0000-0000AE650000}"/>
    <cellStyle name="Input 27 3 2 8 2" xfId="45744" xr:uid="{00000000-0005-0000-0000-0000AF650000}"/>
    <cellStyle name="Input 27 3 2 8 3" xfId="49650" xr:uid="{00000000-0005-0000-0000-0000B0650000}"/>
    <cellStyle name="Input 27 3 2 9" xfId="39860" xr:uid="{00000000-0005-0000-0000-0000B1650000}"/>
    <cellStyle name="Input 27 3 3" xfId="53105" xr:uid="{00000000-0005-0000-0000-0000B2650000}"/>
    <cellStyle name="Input 27 4" xfId="7093" xr:uid="{00000000-0005-0000-0000-0000B3650000}"/>
    <cellStyle name="Input 27 4 10" xfId="42628" xr:uid="{00000000-0005-0000-0000-0000B4650000}"/>
    <cellStyle name="Input 27 4 11" xfId="53106" xr:uid="{00000000-0005-0000-0000-0000B5650000}"/>
    <cellStyle name="Input 27 4 2" xfId="10623" xr:uid="{00000000-0005-0000-0000-0000B6650000}"/>
    <cellStyle name="Input 27 4 2 2" xfId="18416" xr:uid="{00000000-0005-0000-0000-0000B7650000}"/>
    <cellStyle name="Input 27 4 2 2 2" xfId="43963" xr:uid="{00000000-0005-0000-0000-0000B8650000}"/>
    <cellStyle name="Input 27 4 2 2 3" xfId="47872" xr:uid="{00000000-0005-0000-0000-0000B9650000}"/>
    <cellStyle name="Input 27 4 2 2 4" xfId="36053" xr:uid="{00000000-0005-0000-0000-0000BA650000}"/>
    <cellStyle name="Input 27 4 2 3" xfId="13326" xr:uid="{00000000-0005-0000-0000-0000BB650000}"/>
    <cellStyle name="Input 27 4 2 3 2" xfId="42496" xr:uid="{00000000-0005-0000-0000-0000BC650000}"/>
    <cellStyle name="Input 27 4 2 3 3" xfId="39541" xr:uid="{00000000-0005-0000-0000-0000BD650000}"/>
    <cellStyle name="Input 27 4 2 3 4" xfId="30966" xr:uid="{00000000-0005-0000-0000-0000BE650000}"/>
    <cellStyle name="Input 27 4 2 4" xfId="19516" xr:uid="{00000000-0005-0000-0000-0000BF650000}"/>
    <cellStyle name="Input 27 4 2 4 2" xfId="45053" xr:uid="{00000000-0005-0000-0000-0000C0650000}"/>
    <cellStyle name="Input 27 4 2 4 3" xfId="48959" xr:uid="{00000000-0005-0000-0000-0000C1650000}"/>
    <cellStyle name="Input 27 4 2 4 4" xfId="37064" xr:uid="{00000000-0005-0000-0000-0000C2650000}"/>
    <cellStyle name="Input 27 4 2 5" xfId="20829" xr:uid="{00000000-0005-0000-0000-0000C3650000}"/>
    <cellStyle name="Input 27 4 2 5 2" xfId="46366" xr:uid="{00000000-0005-0000-0000-0000C4650000}"/>
    <cellStyle name="Input 27 4 2 5 3" xfId="50272" xr:uid="{00000000-0005-0000-0000-0000C5650000}"/>
    <cellStyle name="Input 27 4 2 5 4" xfId="38235" xr:uid="{00000000-0005-0000-0000-0000C6650000}"/>
    <cellStyle name="Input 27 4 2 6" xfId="21482" xr:uid="{00000000-0005-0000-0000-0000C7650000}"/>
    <cellStyle name="Input 27 4 2 6 2" xfId="47019" xr:uid="{00000000-0005-0000-0000-0000C8650000}"/>
    <cellStyle name="Input 27 4 2 6 3" xfId="50925" xr:uid="{00000000-0005-0000-0000-0000C9650000}"/>
    <cellStyle name="Input 27 4 2 7" xfId="40822" xr:uid="{00000000-0005-0000-0000-0000CA650000}"/>
    <cellStyle name="Input 27 4 2 8" xfId="43739" xr:uid="{00000000-0005-0000-0000-0000CB650000}"/>
    <cellStyle name="Input 27 4 3" xfId="10918" xr:uid="{00000000-0005-0000-0000-0000CC650000}"/>
    <cellStyle name="Input 27 4 3 2" xfId="18711" xr:uid="{00000000-0005-0000-0000-0000CD650000}"/>
    <cellStyle name="Input 27 4 3 2 2" xfId="44258" xr:uid="{00000000-0005-0000-0000-0000CE650000}"/>
    <cellStyle name="Input 27 4 3 2 3" xfId="48167" xr:uid="{00000000-0005-0000-0000-0000CF650000}"/>
    <cellStyle name="Input 27 4 3 2 4" xfId="36348" xr:uid="{00000000-0005-0000-0000-0000D0650000}"/>
    <cellStyle name="Input 27 4 3 3" xfId="19715" xr:uid="{00000000-0005-0000-0000-0000D1650000}"/>
    <cellStyle name="Input 27 4 3 3 2" xfId="45252" xr:uid="{00000000-0005-0000-0000-0000D2650000}"/>
    <cellStyle name="Input 27 4 3 3 3" xfId="49158" xr:uid="{00000000-0005-0000-0000-0000D3650000}"/>
    <cellStyle name="Input 27 4 3 3 4" xfId="37242" xr:uid="{00000000-0005-0000-0000-0000D4650000}"/>
    <cellStyle name="Input 27 4 3 4" xfId="19449" xr:uid="{00000000-0005-0000-0000-0000D5650000}"/>
    <cellStyle name="Input 27 4 3 4 2" xfId="44986" xr:uid="{00000000-0005-0000-0000-0000D6650000}"/>
    <cellStyle name="Input 27 4 3 4 3" xfId="48892" xr:uid="{00000000-0005-0000-0000-0000D7650000}"/>
    <cellStyle name="Input 27 4 3 4 4" xfId="37014" xr:uid="{00000000-0005-0000-0000-0000D8650000}"/>
    <cellStyle name="Input 27 4 3 5" xfId="21124" xr:uid="{00000000-0005-0000-0000-0000D9650000}"/>
    <cellStyle name="Input 27 4 3 5 2" xfId="46661" xr:uid="{00000000-0005-0000-0000-0000DA650000}"/>
    <cellStyle name="Input 27 4 3 5 3" xfId="50567" xr:uid="{00000000-0005-0000-0000-0000DB650000}"/>
    <cellStyle name="Input 27 4 3 5 4" xfId="38530" xr:uid="{00000000-0005-0000-0000-0000DC650000}"/>
    <cellStyle name="Input 27 4 3 6" xfId="21777" xr:uid="{00000000-0005-0000-0000-0000DD650000}"/>
    <cellStyle name="Input 27 4 3 6 2" xfId="47314" xr:uid="{00000000-0005-0000-0000-0000DE650000}"/>
    <cellStyle name="Input 27 4 3 6 3" xfId="51220" xr:uid="{00000000-0005-0000-0000-0000DF650000}"/>
    <cellStyle name="Input 27 4 3 7" xfId="41117" xr:uid="{00000000-0005-0000-0000-0000E0650000}"/>
    <cellStyle name="Input 27 4 3 8" xfId="42054" xr:uid="{00000000-0005-0000-0000-0000E1650000}"/>
    <cellStyle name="Input 27 4 4" xfId="14881" xr:uid="{00000000-0005-0000-0000-0000E2650000}"/>
    <cellStyle name="Input 27 4 4 2" xfId="42997" xr:uid="{00000000-0005-0000-0000-0000E3650000}"/>
    <cellStyle name="Input 27 4 4 3" xfId="39637" xr:uid="{00000000-0005-0000-0000-0000E4650000}"/>
    <cellStyle name="Input 27 4 4 4" xfId="32516" xr:uid="{00000000-0005-0000-0000-0000E5650000}"/>
    <cellStyle name="Input 27 4 5" xfId="13135" xr:uid="{00000000-0005-0000-0000-0000E6650000}"/>
    <cellStyle name="Input 27 4 5 2" xfId="42356" xr:uid="{00000000-0005-0000-0000-0000E7650000}"/>
    <cellStyle name="Input 27 4 5 3" xfId="40327" xr:uid="{00000000-0005-0000-0000-0000E8650000}"/>
    <cellStyle name="Input 27 4 5 4" xfId="30784" xr:uid="{00000000-0005-0000-0000-0000E9650000}"/>
    <cellStyle name="Input 27 4 6" xfId="13307" xr:uid="{00000000-0005-0000-0000-0000EA650000}"/>
    <cellStyle name="Input 27 4 6 2" xfId="42477" xr:uid="{00000000-0005-0000-0000-0000EB650000}"/>
    <cellStyle name="Input 27 4 6 3" xfId="39539" xr:uid="{00000000-0005-0000-0000-0000EC650000}"/>
    <cellStyle name="Input 27 4 6 4" xfId="30948" xr:uid="{00000000-0005-0000-0000-0000ED650000}"/>
    <cellStyle name="Input 27 4 7" xfId="19263" xr:uid="{00000000-0005-0000-0000-0000EE650000}"/>
    <cellStyle name="Input 27 4 7 2" xfId="44800" xr:uid="{00000000-0005-0000-0000-0000EF650000}"/>
    <cellStyle name="Input 27 4 7 3" xfId="48706" xr:uid="{00000000-0005-0000-0000-0000F0650000}"/>
    <cellStyle name="Input 27 4 7 4" xfId="36841" xr:uid="{00000000-0005-0000-0000-0000F1650000}"/>
    <cellStyle name="Input 27 4 8" xfId="19649" xr:uid="{00000000-0005-0000-0000-0000F2650000}"/>
    <cellStyle name="Input 27 4 8 2" xfId="45186" xr:uid="{00000000-0005-0000-0000-0000F3650000}"/>
    <cellStyle name="Input 27 4 8 3" xfId="49092" xr:uid="{00000000-0005-0000-0000-0000F4650000}"/>
    <cellStyle name="Input 27 4 9" xfId="39857" xr:uid="{00000000-0005-0000-0000-0000F5650000}"/>
    <cellStyle name="Input 27 5" xfId="22462" xr:uid="{00000000-0005-0000-0000-0000F6650000}"/>
    <cellStyle name="Input 27 6" xfId="22917" xr:uid="{00000000-0005-0000-0000-0000F7650000}"/>
    <cellStyle name="Input 27 7" xfId="53102" xr:uid="{00000000-0005-0000-0000-0000F8650000}"/>
    <cellStyle name="Input 27_Sheet1" xfId="1922" xr:uid="{00000000-0005-0000-0000-0000F9650000}"/>
    <cellStyle name="Input 28" xfId="1923" xr:uid="{00000000-0005-0000-0000-0000FA650000}"/>
    <cellStyle name="Input 28 2" xfId="1924" xr:uid="{00000000-0005-0000-0000-0000FB650000}"/>
    <cellStyle name="Input 28 2 2" xfId="1925" xr:uid="{00000000-0005-0000-0000-0000FC650000}"/>
    <cellStyle name="Input 28 2 2 2" xfId="7099" xr:uid="{00000000-0005-0000-0000-0000FD650000}"/>
    <cellStyle name="Input 28 2 2 2 10" xfId="40286" xr:uid="{00000000-0005-0000-0000-0000FE650000}"/>
    <cellStyle name="Input 28 2 2 2 2" xfId="10629" xr:uid="{00000000-0005-0000-0000-0000FF650000}"/>
    <cellStyle name="Input 28 2 2 2 2 2" xfId="18422" xr:uid="{00000000-0005-0000-0000-000000660000}"/>
    <cellStyle name="Input 28 2 2 2 2 2 2" xfId="43969" xr:uid="{00000000-0005-0000-0000-000001660000}"/>
    <cellStyle name="Input 28 2 2 2 2 2 3" xfId="47878" xr:uid="{00000000-0005-0000-0000-000002660000}"/>
    <cellStyle name="Input 28 2 2 2 2 2 4" xfId="36059" xr:uid="{00000000-0005-0000-0000-000003660000}"/>
    <cellStyle name="Input 28 2 2 2 2 3" xfId="19904" xr:uid="{00000000-0005-0000-0000-000004660000}"/>
    <cellStyle name="Input 28 2 2 2 2 3 2" xfId="45441" xr:uid="{00000000-0005-0000-0000-000005660000}"/>
    <cellStyle name="Input 28 2 2 2 2 3 3" xfId="49347" xr:uid="{00000000-0005-0000-0000-000006660000}"/>
    <cellStyle name="Input 28 2 2 2 2 3 4" xfId="37418" xr:uid="{00000000-0005-0000-0000-000007660000}"/>
    <cellStyle name="Input 28 2 2 2 2 4" xfId="11546" xr:uid="{00000000-0005-0000-0000-000008660000}"/>
    <cellStyle name="Input 28 2 2 2 2 4 2" xfId="41557" xr:uid="{00000000-0005-0000-0000-000009660000}"/>
    <cellStyle name="Input 28 2 2 2 2 4 3" xfId="42579" xr:uid="{00000000-0005-0000-0000-00000A660000}"/>
    <cellStyle name="Input 28 2 2 2 2 4 4" xfId="29260" xr:uid="{00000000-0005-0000-0000-00000B660000}"/>
    <cellStyle name="Input 28 2 2 2 2 5" xfId="20835" xr:uid="{00000000-0005-0000-0000-00000C660000}"/>
    <cellStyle name="Input 28 2 2 2 2 5 2" xfId="46372" xr:uid="{00000000-0005-0000-0000-00000D660000}"/>
    <cellStyle name="Input 28 2 2 2 2 5 3" xfId="50278" xr:uid="{00000000-0005-0000-0000-00000E660000}"/>
    <cellStyle name="Input 28 2 2 2 2 5 4" xfId="38241" xr:uid="{00000000-0005-0000-0000-00000F660000}"/>
    <cellStyle name="Input 28 2 2 2 2 6" xfId="21488" xr:uid="{00000000-0005-0000-0000-000010660000}"/>
    <cellStyle name="Input 28 2 2 2 2 6 2" xfId="47025" xr:uid="{00000000-0005-0000-0000-000011660000}"/>
    <cellStyle name="Input 28 2 2 2 2 6 3" xfId="50931" xr:uid="{00000000-0005-0000-0000-000012660000}"/>
    <cellStyle name="Input 28 2 2 2 2 7" xfId="40828" xr:uid="{00000000-0005-0000-0000-000013660000}"/>
    <cellStyle name="Input 28 2 2 2 2 8" xfId="39603" xr:uid="{00000000-0005-0000-0000-000014660000}"/>
    <cellStyle name="Input 28 2 2 2 3" xfId="10924" xr:uid="{00000000-0005-0000-0000-000015660000}"/>
    <cellStyle name="Input 28 2 2 2 3 2" xfId="18717" xr:uid="{00000000-0005-0000-0000-000016660000}"/>
    <cellStyle name="Input 28 2 2 2 3 2 2" xfId="44264" xr:uid="{00000000-0005-0000-0000-000017660000}"/>
    <cellStyle name="Input 28 2 2 2 3 2 3" xfId="48173" xr:uid="{00000000-0005-0000-0000-000018660000}"/>
    <cellStyle name="Input 28 2 2 2 3 2 4" xfId="36354" xr:uid="{00000000-0005-0000-0000-000019660000}"/>
    <cellStyle name="Input 28 2 2 2 3 3" xfId="20141" xr:uid="{00000000-0005-0000-0000-00001A660000}"/>
    <cellStyle name="Input 28 2 2 2 3 3 2" xfId="45678" xr:uid="{00000000-0005-0000-0000-00001B660000}"/>
    <cellStyle name="Input 28 2 2 2 3 3 3" xfId="49584" xr:uid="{00000000-0005-0000-0000-00001C660000}"/>
    <cellStyle name="Input 28 2 2 2 3 3 4" xfId="37627" xr:uid="{00000000-0005-0000-0000-00001D660000}"/>
    <cellStyle name="Input 28 2 2 2 3 4" xfId="11623" xr:uid="{00000000-0005-0000-0000-00001E660000}"/>
    <cellStyle name="Input 28 2 2 2 3 4 2" xfId="41634" xr:uid="{00000000-0005-0000-0000-00001F660000}"/>
    <cellStyle name="Input 28 2 2 2 3 4 3" xfId="42577" xr:uid="{00000000-0005-0000-0000-000020660000}"/>
    <cellStyle name="Input 28 2 2 2 3 4 4" xfId="29326" xr:uid="{00000000-0005-0000-0000-000021660000}"/>
    <cellStyle name="Input 28 2 2 2 3 5" xfId="21130" xr:uid="{00000000-0005-0000-0000-000022660000}"/>
    <cellStyle name="Input 28 2 2 2 3 5 2" xfId="46667" xr:uid="{00000000-0005-0000-0000-000023660000}"/>
    <cellStyle name="Input 28 2 2 2 3 5 3" xfId="50573" xr:uid="{00000000-0005-0000-0000-000024660000}"/>
    <cellStyle name="Input 28 2 2 2 3 5 4" xfId="38536" xr:uid="{00000000-0005-0000-0000-000025660000}"/>
    <cellStyle name="Input 28 2 2 2 3 6" xfId="21783" xr:uid="{00000000-0005-0000-0000-000026660000}"/>
    <cellStyle name="Input 28 2 2 2 3 6 2" xfId="47320" xr:uid="{00000000-0005-0000-0000-000027660000}"/>
    <cellStyle name="Input 28 2 2 2 3 6 3" xfId="51226" xr:uid="{00000000-0005-0000-0000-000028660000}"/>
    <cellStyle name="Input 28 2 2 2 3 7" xfId="41123" xr:uid="{00000000-0005-0000-0000-000029660000}"/>
    <cellStyle name="Input 28 2 2 2 3 8" xfId="43228" xr:uid="{00000000-0005-0000-0000-00002A660000}"/>
    <cellStyle name="Input 28 2 2 2 4" xfId="14887" xr:uid="{00000000-0005-0000-0000-00002B660000}"/>
    <cellStyle name="Input 28 2 2 2 4 2" xfId="43003" xr:uid="{00000000-0005-0000-0000-00002C660000}"/>
    <cellStyle name="Input 28 2 2 2 4 3" xfId="43452" xr:uid="{00000000-0005-0000-0000-00002D660000}"/>
    <cellStyle name="Input 28 2 2 2 4 4" xfId="32522" xr:uid="{00000000-0005-0000-0000-00002E660000}"/>
    <cellStyle name="Input 28 2 2 2 5" xfId="13140" xr:uid="{00000000-0005-0000-0000-00002F660000}"/>
    <cellStyle name="Input 28 2 2 2 5 2" xfId="42361" xr:uid="{00000000-0005-0000-0000-000030660000}"/>
    <cellStyle name="Input 28 2 2 2 5 3" xfId="39300" xr:uid="{00000000-0005-0000-0000-000031660000}"/>
    <cellStyle name="Input 28 2 2 2 5 4" xfId="30789" xr:uid="{00000000-0005-0000-0000-000032660000}"/>
    <cellStyle name="Input 28 2 2 2 6" xfId="20267" xr:uid="{00000000-0005-0000-0000-000033660000}"/>
    <cellStyle name="Input 28 2 2 2 6 2" xfId="45804" xr:uid="{00000000-0005-0000-0000-000034660000}"/>
    <cellStyle name="Input 28 2 2 2 6 3" xfId="49710" xr:uid="{00000000-0005-0000-0000-000035660000}"/>
    <cellStyle name="Input 28 2 2 2 6 4" xfId="37737" xr:uid="{00000000-0005-0000-0000-000036660000}"/>
    <cellStyle name="Input 28 2 2 2 7" xfId="18893" xr:uid="{00000000-0005-0000-0000-000037660000}"/>
    <cellStyle name="Input 28 2 2 2 7 2" xfId="44430" xr:uid="{00000000-0005-0000-0000-000038660000}"/>
    <cellStyle name="Input 28 2 2 2 7 3" xfId="48336" xr:uid="{00000000-0005-0000-0000-000039660000}"/>
    <cellStyle name="Input 28 2 2 2 7 4" xfId="36529" xr:uid="{00000000-0005-0000-0000-00003A660000}"/>
    <cellStyle name="Input 28 2 2 2 8" xfId="20353" xr:uid="{00000000-0005-0000-0000-00003B660000}"/>
    <cellStyle name="Input 28 2 2 2 8 2" xfId="45890" xr:uid="{00000000-0005-0000-0000-00003C660000}"/>
    <cellStyle name="Input 28 2 2 2 8 3" xfId="49796" xr:uid="{00000000-0005-0000-0000-00003D660000}"/>
    <cellStyle name="Input 28 2 2 2 9" xfId="39863" xr:uid="{00000000-0005-0000-0000-00003E660000}"/>
    <cellStyle name="Input 28 2 2 3" xfId="53109" xr:uid="{00000000-0005-0000-0000-00003F660000}"/>
    <cellStyle name="Input 28 2 3" xfId="7098" xr:uid="{00000000-0005-0000-0000-000040660000}"/>
    <cellStyle name="Input 28 2 3 10" xfId="43424" xr:uid="{00000000-0005-0000-0000-000041660000}"/>
    <cellStyle name="Input 28 2 3 2" xfId="10628" xr:uid="{00000000-0005-0000-0000-000042660000}"/>
    <cellStyle name="Input 28 2 3 2 2" xfId="18421" xr:uid="{00000000-0005-0000-0000-000043660000}"/>
    <cellStyle name="Input 28 2 3 2 2 2" xfId="43968" xr:uid="{00000000-0005-0000-0000-000044660000}"/>
    <cellStyle name="Input 28 2 3 2 2 3" xfId="47877" xr:uid="{00000000-0005-0000-0000-000045660000}"/>
    <cellStyle name="Input 28 2 3 2 2 4" xfId="36058" xr:uid="{00000000-0005-0000-0000-000046660000}"/>
    <cellStyle name="Input 28 2 3 2 3" xfId="19295" xr:uid="{00000000-0005-0000-0000-000047660000}"/>
    <cellStyle name="Input 28 2 3 2 3 2" xfId="44832" xr:uid="{00000000-0005-0000-0000-000048660000}"/>
    <cellStyle name="Input 28 2 3 2 3 3" xfId="48738" xr:uid="{00000000-0005-0000-0000-000049660000}"/>
    <cellStyle name="Input 28 2 3 2 3 4" xfId="36873" xr:uid="{00000000-0005-0000-0000-00004A660000}"/>
    <cellStyle name="Input 28 2 3 2 4" xfId="11655" xr:uid="{00000000-0005-0000-0000-00004B660000}"/>
    <cellStyle name="Input 28 2 3 2 4 2" xfId="41666" xr:uid="{00000000-0005-0000-0000-00004C660000}"/>
    <cellStyle name="Input 28 2 3 2 4 3" xfId="42576" xr:uid="{00000000-0005-0000-0000-00004D660000}"/>
    <cellStyle name="Input 28 2 3 2 4 4" xfId="29354" xr:uid="{00000000-0005-0000-0000-00004E660000}"/>
    <cellStyle name="Input 28 2 3 2 5" xfId="20834" xr:uid="{00000000-0005-0000-0000-00004F660000}"/>
    <cellStyle name="Input 28 2 3 2 5 2" xfId="46371" xr:uid="{00000000-0005-0000-0000-000050660000}"/>
    <cellStyle name="Input 28 2 3 2 5 3" xfId="50277" xr:uid="{00000000-0005-0000-0000-000051660000}"/>
    <cellStyle name="Input 28 2 3 2 5 4" xfId="38240" xr:uid="{00000000-0005-0000-0000-000052660000}"/>
    <cellStyle name="Input 28 2 3 2 6" xfId="21487" xr:uid="{00000000-0005-0000-0000-000053660000}"/>
    <cellStyle name="Input 28 2 3 2 6 2" xfId="47024" xr:uid="{00000000-0005-0000-0000-000054660000}"/>
    <cellStyle name="Input 28 2 3 2 6 3" xfId="50930" xr:uid="{00000000-0005-0000-0000-000055660000}"/>
    <cellStyle name="Input 28 2 3 2 7" xfId="40827" xr:uid="{00000000-0005-0000-0000-000056660000}"/>
    <cellStyle name="Input 28 2 3 2 8" xfId="40493" xr:uid="{00000000-0005-0000-0000-000057660000}"/>
    <cellStyle name="Input 28 2 3 3" xfId="10923" xr:uid="{00000000-0005-0000-0000-000058660000}"/>
    <cellStyle name="Input 28 2 3 3 2" xfId="18716" xr:uid="{00000000-0005-0000-0000-000059660000}"/>
    <cellStyle name="Input 28 2 3 3 2 2" xfId="44263" xr:uid="{00000000-0005-0000-0000-00005A660000}"/>
    <cellStyle name="Input 28 2 3 3 2 3" xfId="48172" xr:uid="{00000000-0005-0000-0000-00005B660000}"/>
    <cellStyle name="Input 28 2 3 3 2 4" xfId="36353" xr:uid="{00000000-0005-0000-0000-00005C660000}"/>
    <cellStyle name="Input 28 2 3 3 3" xfId="19583" xr:uid="{00000000-0005-0000-0000-00005D660000}"/>
    <cellStyle name="Input 28 2 3 3 3 2" xfId="45120" xr:uid="{00000000-0005-0000-0000-00005E660000}"/>
    <cellStyle name="Input 28 2 3 3 3 3" xfId="49026" xr:uid="{00000000-0005-0000-0000-00005F660000}"/>
    <cellStyle name="Input 28 2 3 3 3 4" xfId="37123" xr:uid="{00000000-0005-0000-0000-000060660000}"/>
    <cellStyle name="Input 28 2 3 3 4" xfId="19244" xr:uid="{00000000-0005-0000-0000-000061660000}"/>
    <cellStyle name="Input 28 2 3 3 4 2" xfId="44781" xr:uid="{00000000-0005-0000-0000-000062660000}"/>
    <cellStyle name="Input 28 2 3 3 4 3" xfId="48687" xr:uid="{00000000-0005-0000-0000-000063660000}"/>
    <cellStyle name="Input 28 2 3 3 4 4" xfId="36822" xr:uid="{00000000-0005-0000-0000-000064660000}"/>
    <cellStyle name="Input 28 2 3 3 5" xfId="21129" xr:uid="{00000000-0005-0000-0000-000065660000}"/>
    <cellStyle name="Input 28 2 3 3 5 2" xfId="46666" xr:uid="{00000000-0005-0000-0000-000066660000}"/>
    <cellStyle name="Input 28 2 3 3 5 3" xfId="50572" xr:uid="{00000000-0005-0000-0000-000067660000}"/>
    <cellStyle name="Input 28 2 3 3 5 4" xfId="38535" xr:uid="{00000000-0005-0000-0000-000068660000}"/>
    <cellStyle name="Input 28 2 3 3 6" xfId="21782" xr:uid="{00000000-0005-0000-0000-000069660000}"/>
    <cellStyle name="Input 28 2 3 3 6 2" xfId="47319" xr:uid="{00000000-0005-0000-0000-00006A660000}"/>
    <cellStyle name="Input 28 2 3 3 6 3" xfId="51225" xr:uid="{00000000-0005-0000-0000-00006B660000}"/>
    <cellStyle name="Input 28 2 3 3 7" xfId="41122" xr:uid="{00000000-0005-0000-0000-00006C660000}"/>
    <cellStyle name="Input 28 2 3 3 8" xfId="41425" xr:uid="{00000000-0005-0000-0000-00006D660000}"/>
    <cellStyle name="Input 28 2 3 4" xfId="14886" xr:uid="{00000000-0005-0000-0000-00006E660000}"/>
    <cellStyle name="Input 28 2 3 4 2" xfId="43002" xr:uid="{00000000-0005-0000-0000-00006F660000}"/>
    <cellStyle name="Input 28 2 3 4 3" xfId="42541" xr:uid="{00000000-0005-0000-0000-000070660000}"/>
    <cellStyle name="Input 28 2 3 4 4" xfId="32521" xr:uid="{00000000-0005-0000-0000-000071660000}"/>
    <cellStyle name="Input 28 2 3 5" xfId="13139" xr:uid="{00000000-0005-0000-0000-000072660000}"/>
    <cellStyle name="Input 28 2 3 5 2" xfId="42360" xr:uid="{00000000-0005-0000-0000-000073660000}"/>
    <cellStyle name="Input 28 2 3 5 3" xfId="40177" xr:uid="{00000000-0005-0000-0000-000074660000}"/>
    <cellStyle name="Input 28 2 3 5 4" xfId="30788" xr:uid="{00000000-0005-0000-0000-000075660000}"/>
    <cellStyle name="Input 28 2 3 6" xfId="11730" xr:uid="{00000000-0005-0000-0000-000076660000}"/>
    <cellStyle name="Input 28 2 3 6 2" xfId="41716" xr:uid="{00000000-0005-0000-0000-000077660000}"/>
    <cellStyle name="Input 28 2 3 6 3" xfId="41387" xr:uid="{00000000-0005-0000-0000-000078660000}"/>
    <cellStyle name="Input 28 2 3 6 4" xfId="29417" xr:uid="{00000000-0005-0000-0000-000079660000}"/>
    <cellStyle name="Input 28 2 3 7" xfId="20368" xr:uid="{00000000-0005-0000-0000-00007A660000}"/>
    <cellStyle name="Input 28 2 3 7 2" xfId="45905" xr:uid="{00000000-0005-0000-0000-00007B660000}"/>
    <cellStyle name="Input 28 2 3 7 3" xfId="49811" xr:uid="{00000000-0005-0000-0000-00007C660000}"/>
    <cellStyle name="Input 28 2 3 7 4" xfId="37824" xr:uid="{00000000-0005-0000-0000-00007D660000}"/>
    <cellStyle name="Input 28 2 3 8" xfId="12029" xr:uid="{00000000-0005-0000-0000-00007E660000}"/>
    <cellStyle name="Input 28 2 3 8 2" xfId="41786" xr:uid="{00000000-0005-0000-0000-00007F660000}"/>
    <cellStyle name="Input 28 2 3 8 3" xfId="42002" xr:uid="{00000000-0005-0000-0000-000080660000}"/>
    <cellStyle name="Input 28 2 3 9" xfId="39862" xr:uid="{00000000-0005-0000-0000-000081660000}"/>
    <cellStyle name="Input 28 2 4" xfId="53108" xr:uid="{00000000-0005-0000-0000-000082660000}"/>
    <cellStyle name="Input 28 2_Sheet1" xfId="1926" xr:uid="{00000000-0005-0000-0000-000083660000}"/>
    <cellStyle name="Input 28 3" xfId="1927" xr:uid="{00000000-0005-0000-0000-000084660000}"/>
    <cellStyle name="Input 28 3 2" xfId="7100" xr:uid="{00000000-0005-0000-0000-000085660000}"/>
    <cellStyle name="Input 28 3 2 10" xfId="39414" xr:uid="{00000000-0005-0000-0000-000086660000}"/>
    <cellStyle name="Input 28 3 2 2" xfId="10630" xr:uid="{00000000-0005-0000-0000-000087660000}"/>
    <cellStyle name="Input 28 3 2 2 2" xfId="18423" xr:uid="{00000000-0005-0000-0000-000088660000}"/>
    <cellStyle name="Input 28 3 2 2 2 2" xfId="43970" xr:uid="{00000000-0005-0000-0000-000089660000}"/>
    <cellStyle name="Input 28 3 2 2 2 3" xfId="47879" xr:uid="{00000000-0005-0000-0000-00008A660000}"/>
    <cellStyle name="Input 28 3 2 2 2 4" xfId="36060" xr:uid="{00000000-0005-0000-0000-00008B660000}"/>
    <cellStyle name="Input 28 3 2 2 3" xfId="19127" xr:uid="{00000000-0005-0000-0000-00008C660000}"/>
    <cellStyle name="Input 28 3 2 2 3 2" xfId="44664" xr:uid="{00000000-0005-0000-0000-00008D660000}"/>
    <cellStyle name="Input 28 3 2 2 3 3" xfId="48570" xr:uid="{00000000-0005-0000-0000-00008E660000}"/>
    <cellStyle name="Input 28 3 2 2 3 4" xfId="36722" xr:uid="{00000000-0005-0000-0000-00008F660000}"/>
    <cellStyle name="Input 28 3 2 2 4" xfId="18919" xr:uid="{00000000-0005-0000-0000-000090660000}"/>
    <cellStyle name="Input 28 3 2 2 4 2" xfId="44456" xr:uid="{00000000-0005-0000-0000-000091660000}"/>
    <cellStyle name="Input 28 3 2 2 4 3" xfId="48362" xr:uid="{00000000-0005-0000-0000-000092660000}"/>
    <cellStyle name="Input 28 3 2 2 4 4" xfId="36549" xr:uid="{00000000-0005-0000-0000-000093660000}"/>
    <cellStyle name="Input 28 3 2 2 5" xfId="20836" xr:uid="{00000000-0005-0000-0000-000094660000}"/>
    <cellStyle name="Input 28 3 2 2 5 2" xfId="46373" xr:uid="{00000000-0005-0000-0000-000095660000}"/>
    <cellStyle name="Input 28 3 2 2 5 3" xfId="50279" xr:uid="{00000000-0005-0000-0000-000096660000}"/>
    <cellStyle name="Input 28 3 2 2 5 4" xfId="38242" xr:uid="{00000000-0005-0000-0000-000097660000}"/>
    <cellStyle name="Input 28 3 2 2 6" xfId="21489" xr:uid="{00000000-0005-0000-0000-000098660000}"/>
    <cellStyle name="Input 28 3 2 2 6 2" xfId="47026" xr:uid="{00000000-0005-0000-0000-000099660000}"/>
    <cellStyle name="Input 28 3 2 2 6 3" xfId="50932" xr:uid="{00000000-0005-0000-0000-00009A660000}"/>
    <cellStyle name="Input 28 3 2 2 7" xfId="40829" xr:uid="{00000000-0005-0000-0000-00009B660000}"/>
    <cellStyle name="Input 28 3 2 2 8" xfId="42611" xr:uid="{00000000-0005-0000-0000-00009C660000}"/>
    <cellStyle name="Input 28 3 2 3" xfId="10925" xr:uid="{00000000-0005-0000-0000-00009D660000}"/>
    <cellStyle name="Input 28 3 2 3 2" xfId="18718" xr:uid="{00000000-0005-0000-0000-00009E660000}"/>
    <cellStyle name="Input 28 3 2 3 2 2" xfId="44265" xr:uid="{00000000-0005-0000-0000-00009F660000}"/>
    <cellStyle name="Input 28 3 2 3 2 3" xfId="48174" xr:uid="{00000000-0005-0000-0000-0000A0660000}"/>
    <cellStyle name="Input 28 3 2 3 2 4" xfId="36355" xr:uid="{00000000-0005-0000-0000-0000A1660000}"/>
    <cellStyle name="Input 28 3 2 3 3" xfId="19400" xr:uid="{00000000-0005-0000-0000-0000A2660000}"/>
    <cellStyle name="Input 28 3 2 3 3 2" xfId="44937" xr:uid="{00000000-0005-0000-0000-0000A3660000}"/>
    <cellStyle name="Input 28 3 2 3 3 3" xfId="48843" xr:uid="{00000000-0005-0000-0000-0000A4660000}"/>
    <cellStyle name="Input 28 3 2 3 3 4" xfId="36965" xr:uid="{00000000-0005-0000-0000-0000A5660000}"/>
    <cellStyle name="Input 28 3 2 3 4" xfId="19656" xr:uid="{00000000-0005-0000-0000-0000A6660000}"/>
    <cellStyle name="Input 28 3 2 3 4 2" xfId="45193" xr:uid="{00000000-0005-0000-0000-0000A7660000}"/>
    <cellStyle name="Input 28 3 2 3 4 3" xfId="49099" xr:uid="{00000000-0005-0000-0000-0000A8660000}"/>
    <cellStyle name="Input 28 3 2 3 4 4" xfId="37190" xr:uid="{00000000-0005-0000-0000-0000A9660000}"/>
    <cellStyle name="Input 28 3 2 3 5" xfId="21131" xr:uid="{00000000-0005-0000-0000-0000AA660000}"/>
    <cellStyle name="Input 28 3 2 3 5 2" xfId="46668" xr:uid="{00000000-0005-0000-0000-0000AB660000}"/>
    <cellStyle name="Input 28 3 2 3 5 3" xfId="50574" xr:uid="{00000000-0005-0000-0000-0000AC660000}"/>
    <cellStyle name="Input 28 3 2 3 5 4" xfId="38537" xr:uid="{00000000-0005-0000-0000-0000AD660000}"/>
    <cellStyle name="Input 28 3 2 3 6" xfId="21784" xr:uid="{00000000-0005-0000-0000-0000AE660000}"/>
    <cellStyle name="Input 28 3 2 3 6 2" xfId="47321" xr:uid="{00000000-0005-0000-0000-0000AF660000}"/>
    <cellStyle name="Input 28 3 2 3 6 3" xfId="51227" xr:uid="{00000000-0005-0000-0000-0000B0660000}"/>
    <cellStyle name="Input 28 3 2 3 7" xfId="41124" xr:uid="{00000000-0005-0000-0000-0000B1660000}"/>
    <cellStyle name="Input 28 3 2 3 8" xfId="40087" xr:uid="{00000000-0005-0000-0000-0000B2660000}"/>
    <cellStyle name="Input 28 3 2 4" xfId="14888" xr:uid="{00000000-0005-0000-0000-0000B3660000}"/>
    <cellStyle name="Input 28 3 2 4 2" xfId="43004" xr:uid="{00000000-0005-0000-0000-0000B4660000}"/>
    <cellStyle name="Input 28 3 2 4 3" xfId="40314" xr:uid="{00000000-0005-0000-0000-0000B5660000}"/>
    <cellStyle name="Input 28 3 2 4 4" xfId="32523" xr:uid="{00000000-0005-0000-0000-0000B6660000}"/>
    <cellStyle name="Input 28 3 2 5" xfId="13141" xr:uid="{00000000-0005-0000-0000-0000B7660000}"/>
    <cellStyle name="Input 28 3 2 5 2" xfId="42362" xr:uid="{00000000-0005-0000-0000-0000B8660000}"/>
    <cellStyle name="Input 28 3 2 5 3" xfId="41970" xr:uid="{00000000-0005-0000-0000-0000B9660000}"/>
    <cellStyle name="Input 28 3 2 5 4" xfId="30790" xr:uid="{00000000-0005-0000-0000-0000BA660000}"/>
    <cellStyle name="Input 28 3 2 6" xfId="19641" xr:uid="{00000000-0005-0000-0000-0000BB660000}"/>
    <cellStyle name="Input 28 3 2 6 2" xfId="45178" xr:uid="{00000000-0005-0000-0000-0000BC660000}"/>
    <cellStyle name="Input 28 3 2 6 3" xfId="49084" xr:uid="{00000000-0005-0000-0000-0000BD660000}"/>
    <cellStyle name="Input 28 3 2 6 4" xfId="37177" xr:uid="{00000000-0005-0000-0000-0000BE660000}"/>
    <cellStyle name="Input 28 3 2 7" xfId="11598" xr:uid="{00000000-0005-0000-0000-0000BF660000}"/>
    <cellStyle name="Input 28 3 2 7 2" xfId="41609" xr:uid="{00000000-0005-0000-0000-0000C0660000}"/>
    <cellStyle name="Input 28 3 2 7 3" xfId="42712" xr:uid="{00000000-0005-0000-0000-0000C1660000}"/>
    <cellStyle name="Input 28 3 2 7 4" xfId="29305" xr:uid="{00000000-0005-0000-0000-0000C2660000}"/>
    <cellStyle name="Input 28 3 2 8" xfId="11481" xr:uid="{00000000-0005-0000-0000-0000C3660000}"/>
    <cellStyle name="Input 28 3 2 8 2" xfId="41492" xr:uid="{00000000-0005-0000-0000-0000C4660000}"/>
    <cellStyle name="Input 28 3 2 8 3" xfId="39681" xr:uid="{00000000-0005-0000-0000-0000C5660000}"/>
    <cellStyle name="Input 28 3 2 9" xfId="39864" xr:uid="{00000000-0005-0000-0000-0000C6660000}"/>
    <cellStyle name="Input 28 3 3" xfId="53110" xr:uid="{00000000-0005-0000-0000-0000C7660000}"/>
    <cellStyle name="Input 28 4" xfId="7097" xr:uid="{00000000-0005-0000-0000-0000C8660000}"/>
    <cellStyle name="Input 28 4 10" xfId="42197" xr:uid="{00000000-0005-0000-0000-0000C9660000}"/>
    <cellStyle name="Input 28 4 11" xfId="53111" xr:uid="{00000000-0005-0000-0000-0000CA660000}"/>
    <cellStyle name="Input 28 4 2" xfId="10627" xr:uid="{00000000-0005-0000-0000-0000CB660000}"/>
    <cellStyle name="Input 28 4 2 2" xfId="18420" xr:uid="{00000000-0005-0000-0000-0000CC660000}"/>
    <cellStyle name="Input 28 4 2 2 2" xfId="43967" xr:uid="{00000000-0005-0000-0000-0000CD660000}"/>
    <cellStyle name="Input 28 4 2 2 3" xfId="47876" xr:uid="{00000000-0005-0000-0000-0000CE660000}"/>
    <cellStyle name="Input 28 4 2 2 4" xfId="36057" xr:uid="{00000000-0005-0000-0000-0000CF660000}"/>
    <cellStyle name="Input 28 4 2 3" xfId="20029" xr:uid="{00000000-0005-0000-0000-0000D0660000}"/>
    <cellStyle name="Input 28 4 2 3 2" xfId="45566" xr:uid="{00000000-0005-0000-0000-0000D1660000}"/>
    <cellStyle name="Input 28 4 2 3 3" xfId="49472" xr:uid="{00000000-0005-0000-0000-0000D2660000}"/>
    <cellStyle name="Input 28 4 2 3 4" xfId="37527" xr:uid="{00000000-0005-0000-0000-0000D3660000}"/>
    <cellStyle name="Input 28 4 2 4" xfId="12064" xr:uid="{00000000-0005-0000-0000-0000D4660000}"/>
    <cellStyle name="Input 28 4 2 4 2" xfId="41817" xr:uid="{00000000-0005-0000-0000-0000D5660000}"/>
    <cellStyle name="Input 28 4 2 4 3" xfId="42810" xr:uid="{00000000-0005-0000-0000-0000D6660000}"/>
    <cellStyle name="Input 28 4 2 4 4" xfId="29742" xr:uid="{00000000-0005-0000-0000-0000D7660000}"/>
    <cellStyle name="Input 28 4 2 5" xfId="20833" xr:uid="{00000000-0005-0000-0000-0000D8660000}"/>
    <cellStyle name="Input 28 4 2 5 2" xfId="46370" xr:uid="{00000000-0005-0000-0000-0000D9660000}"/>
    <cellStyle name="Input 28 4 2 5 3" xfId="50276" xr:uid="{00000000-0005-0000-0000-0000DA660000}"/>
    <cellStyle name="Input 28 4 2 5 4" xfId="38239" xr:uid="{00000000-0005-0000-0000-0000DB660000}"/>
    <cellStyle name="Input 28 4 2 6" xfId="21486" xr:uid="{00000000-0005-0000-0000-0000DC660000}"/>
    <cellStyle name="Input 28 4 2 6 2" xfId="47023" xr:uid="{00000000-0005-0000-0000-0000DD660000}"/>
    <cellStyle name="Input 28 4 2 6 3" xfId="50929" xr:uid="{00000000-0005-0000-0000-0000DE660000}"/>
    <cellStyle name="Input 28 4 2 7" xfId="40826" xr:uid="{00000000-0005-0000-0000-0000DF660000}"/>
    <cellStyle name="Input 28 4 2 8" xfId="43635" xr:uid="{00000000-0005-0000-0000-0000E0660000}"/>
    <cellStyle name="Input 28 4 3" xfId="10922" xr:uid="{00000000-0005-0000-0000-0000E1660000}"/>
    <cellStyle name="Input 28 4 3 2" xfId="18715" xr:uid="{00000000-0005-0000-0000-0000E2660000}"/>
    <cellStyle name="Input 28 4 3 2 2" xfId="44262" xr:uid="{00000000-0005-0000-0000-0000E3660000}"/>
    <cellStyle name="Input 28 4 3 2 3" xfId="48171" xr:uid="{00000000-0005-0000-0000-0000E4660000}"/>
    <cellStyle name="Input 28 4 3 2 4" xfId="36352" xr:uid="{00000000-0005-0000-0000-0000E5660000}"/>
    <cellStyle name="Input 28 4 3 3" xfId="13355" xr:uid="{00000000-0005-0000-0000-0000E6660000}"/>
    <cellStyle name="Input 28 4 3 3 2" xfId="42525" xr:uid="{00000000-0005-0000-0000-0000E7660000}"/>
    <cellStyle name="Input 28 4 3 3 3" xfId="40048" xr:uid="{00000000-0005-0000-0000-0000E8660000}"/>
    <cellStyle name="Input 28 4 3 3 4" xfId="30995" xr:uid="{00000000-0005-0000-0000-0000E9660000}"/>
    <cellStyle name="Input 28 4 3 4" xfId="12766" xr:uid="{00000000-0005-0000-0000-0000EA660000}"/>
    <cellStyle name="Input 28 4 3 4 2" xfId="42210" xr:uid="{00000000-0005-0000-0000-0000EB660000}"/>
    <cellStyle name="Input 28 4 3 4 3" xfId="39310" xr:uid="{00000000-0005-0000-0000-0000EC660000}"/>
    <cellStyle name="Input 28 4 3 4 4" xfId="30424" xr:uid="{00000000-0005-0000-0000-0000ED660000}"/>
    <cellStyle name="Input 28 4 3 5" xfId="21128" xr:uid="{00000000-0005-0000-0000-0000EE660000}"/>
    <cellStyle name="Input 28 4 3 5 2" xfId="46665" xr:uid="{00000000-0005-0000-0000-0000EF660000}"/>
    <cellStyle name="Input 28 4 3 5 3" xfId="50571" xr:uid="{00000000-0005-0000-0000-0000F0660000}"/>
    <cellStyle name="Input 28 4 3 5 4" xfId="38534" xr:uid="{00000000-0005-0000-0000-0000F1660000}"/>
    <cellStyle name="Input 28 4 3 6" xfId="21781" xr:uid="{00000000-0005-0000-0000-0000F2660000}"/>
    <cellStyle name="Input 28 4 3 6 2" xfId="47318" xr:uid="{00000000-0005-0000-0000-0000F3660000}"/>
    <cellStyle name="Input 28 4 3 6 3" xfId="51224" xr:uid="{00000000-0005-0000-0000-0000F4660000}"/>
    <cellStyle name="Input 28 4 3 7" xfId="41121" xr:uid="{00000000-0005-0000-0000-0000F5660000}"/>
    <cellStyle name="Input 28 4 3 8" xfId="39185" xr:uid="{00000000-0005-0000-0000-0000F6660000}"/>
    <cellStyle name="Input 28 4 4" xfId="14885" xr:uid="{00000000-0005-0000-0000-0000F7660000}"/>
    <cellStyle name="Input 28 4 4 2" xfId="43001" xr:uid="{00000000-0005-0000-0000-0000F8660000}"/>
    <cellStyle name="Input 28 4 4 3" xfId="39531" xr:uid="{00000000-0005-0000-0000-0000F9660000}"/>
    <cellStyle name="Input 28 4 4 4" xfId="32520" xr:uid="{00000000-0005-0000-0000-0000FA660000}"/>
    <cellStyle name="Input 28 4 5" xfId="13138" xr:uid="{00000000-0005-0000-0000-0000FB660000}"/>
    <cellStyle name="Input 28 4 5 2" xfId="42359" xr:uid="{00000000-0005-0000-0000-0000FC660000}"/>
    <cellStyle name="Input 28 4 5 3" xfId="43317" xr:uid="{00000000-0005-0000-0000-0000FD660000}"/>
    <cellStyle name="Input 28 4 5 4" xfId="30787" xr:uid="{00000000-0005-0000-0000-0000FE660000}"/>
    <cellStyle name="Input 28 4 6" xfId="19341" xr:uid="{00000000-0005-0000-0000-0000FF660000}"/>
    <cellStyle name="Input 28 4 6 2" xfId="44878" xr:uid="{00000000-0005-0000-0000-000000670000}"/>
    <cellStyle name="Input 28 4 6 3" xfId="48784" xr:uid="{00000000-0005-0000-0000-000001670000}"/>
    <cellStyle name="Input 28 4 6 4" xfId="36913" xr:uid="{00000000-0005-0000-0000-000002670000}"/>
    <cellStyle name="Input 28 4 7" xfId="11675" xr:uid="{00000000-0005-0000-0000-000003670000}"/>
    <cellStyle name="Input 28 4 7 2" xfId="41686" xr:uid="{00000000-0005-0000-0000-000004670000}"/>
    <cellStyle name="Input 28 4 7 3" xfId="39568" xr:uid="{00000000-0005-0000-0000-000005670000}"/>
    <cellStyle name="Input 28 4 7 4" xfId="29369" xr:uid="{00000000-0005-0000-0000-000006670000}"/>
    <cellStyle name="Input 28 4 8" xfId="19015" xr:uid="{00000000-0005-0000-0000-000007670000}"/>
    <cellStyle name="Input 28 4 8 2" xfId="44552" xr:uid="{00000000-0005-0000-0000-000008670000}"/>
    <cellStyle name="Input 28 4 8 3" xfId="48458" xr:uid="{00000000-0005-0000-0000-000009670000}"/>
    <cellStyle name="Input 28 4 9" xfId="39861" xr:uid="{00000000-0005-0000-0000-00000A670000}"/>
    <cellStyle name="Input 28 5" xfId="22463" xr:uid="{00000000-0005-0000-0000-00000B670000}"/>
    <cellStyle name="Input 28 6" xfId="22916" xr:uid="{00000000-0005-0000-0000-00000C670000}"/>
    <cellStyle name="Input 28 7" xfId="53107" xr:uid="{00000000-0005-0000-0000-00000D670000}"/>
    <cellStyle name="Input 28_Sheet1" xfId="1928" xr:uid="{00000000-0005-0000-0000-00000E670000}"/>
    <cellStyle name="Input 29" xfId="1929" xr:uid="{00000000-0005-0000-0000-00000F670000}"/>
    <cellStyle name="Input 29 2" xfId="1930" xr:uid="{00000000-0005-0000-0000-000010670000}"/>
    <cellStyle name="Input 29 2 2" xfId="1931" xr:uid="{00000000-0005-0000-0000-000011670000}"/>
    <cellStyle name="Input 29 2 2 2" xfId="7103" xr:uid="{00000000-0005-0000-0000-000012670000}"/>
    <cellStyle name="Input 29 2 2 2 10" xfId="47528" xr:uid="{00000000-0005-0000-0000-000013670000}"/>
    <cellStyle name="Input 29 2 2 2 2" xfId="10633" xr:uid="{00000000-0005-0000-0000-000014670000}"/>
    <cellStyle name="Input 29 2 2 2 2 2" xfId="18426" xr:uid="{00000000-0005-0000-0000-000015670000}"/>
    <cellStyle name="Input 29 2 2 2 2 2 2" xfId="43973" xr:uid="{00000000-0005-0000-0000-000016670000}"/>
    <cellStyle name="Input 29 2 2 2 2 2 3" xfId="47882" xr:uid="{00000000-0005-0000-0000-000017670000}"/>
    <cellStyle name="Input 29 2 2 2 2 2 4" xfId="36063" xr:uid="{00000000-0005-0000-0000-000018670000}"/>
    <cellStyle name="Input 29 2 2 2 2 3" xfId="19748" xr:uid="{00000000-0005-0000-0000-000019670000}"/>
    <cellStyle name="Input 29 2 2 2 2 3 2" xfId="45285" xr:uid="{00000000-0005-0000-0000-00001A670000}"/>
    <cellStyle name="Input 29 2 2 2 2 3 3" xfId="49191" xr:uid="{00000000-0005-0000-0000-00001B670000}"/>
    <cellStyle name="Input 29 2 2 2 2 3 4" xfId="37275" xr:uid="{00000000-0005-0000-0000-00001C670000}"/>
    <cellStyle name="Input 29 2 2 2 2 4" xfId="19257" xr:uid="{00000000-0005-0000-0000-00001D670000}"/>
    <cellStyle name="Input 29 2 2 2 2 4 2" xfId="44794" xr:uid="{00000000-0005-0000-0000-00001E670000}"/>
    <cellStyle name="Input 29 2 2 2 2 4 3" xfId="48700" xr:uid="{00000000-0005-0000-0000-00001F670000}"/>
    <cellStyle name="Input 29 2 2 2 2 4 4" xfId="36835" xr:uid="{00000000-0005-0000-0000-000020670000}"/>
    <cellStyle name="Input 29 2 2 2 2 5" xfId="20839" xr:uid="{00000000-0005-0000-0000-000021670000}"/>
    <cellStyle name="Input 29 2 2 2 2 5 2" xfId="46376" xr:uid="{00000000-0005-0000-0000-000022670000}"/>
    <cellStyle name="Input 29 2 2 2 2 5 3" xfId="50282" xr:uid="{00000000-0005-0000-0000-000023670000}"/>
    <cellStyle name="Input 29 2 2 2 2 5 4" xfId="38245" xr:uid="{00000000-0005-0000-0000-000024670000}"/>
    <cellStyle name="Input 29 2 2 2 2 6" xfId="21492" xr:uid="{00000000-0005-0000-0000-000025670000}"/>
    <cellStyle name="Input 29 2 2 2 2 6 2" xfId="47029" xr:uid="{00000000-0005-0000-0000-000026670000}"/>
    <cellStyle name="Input 29 2 2 2 2 6 3" xfId="50935" xr:uid="{00000000-0005-0000-0000-000027670000}"/>
    <cellStyle name="Input 29 2 2 2 2 7" xfId="40832" xr:uid="{00000000-0005-0000-0000-000028670000}"/>
    <cellStyle name="Input 29 2 2 2 2 8" xfId="39499" xr:uid="{00000000-0005-0000-0000-000029670000}"/>
    <cellStyle name="Input 29 2 2 2 3" xfId="10928" xr:uid="{00000000-0005-0000-0000-00002A670000}"/>
    <cellStyle name="Input 29 2 2 2 3 2" xfId="18721" xr:uid="{00000000-0005-0000-0000-00002B670000}"/>
    <cellStyle name="Input 29 2 2 2 3 2 2" xfId="44268" xr:uid="{00000000-0005-0000-0000-00002C670000}"/>
    <cellStyle name="Input 29 2 2 2 3 2 3" xfId="48177" xr:uid="{00000000-0005-0000-0000-00002D670000}"/>
    <cellStyle name="Input 29 2 2 2 3 2 4" xfId="36358" xr:uid="{00000000-0005-0000-0000-00002E670000}"/>
    <cellStyle name="Input 29 2 2 2 3 3" xfId="19882" xr:uid="{00000000-0005-0000-0000-00002F670000}"/>
    <cellStyle name="Input 29 2 2 2 3 3 2" xfId="45419" xr:uid="{00000000-0005-0000-0000-000030670000}"/>
    <cellStyle name="Input 29 2 2 2 3 3 3" xfId="49325" xr:uid="{00000000-0005-0000-0000-000031670000}"/>
    <cellStyle name="Input 29 2 2 2 3 3 4" xfId="37396" xr:uid="{00000000-0005-0000-0000-000032670000}"/>
    <cellStyle name="Input 29 2 2 2 3 4" xfId="20240" xr:uid="{00000000-0005-0000-0000-000033670000}"/>
    <cellStyle name="Input 29 2 2 2 3 4 2" xfId="45777" xr:uid="{00000000-0005-0000-0000-000034670000}"/>
    <cellStyle name="Input 29 2 2 2 3 4 3" xfId="49683" xr:uid="{00000000-0005-0000-0000-000035670000}"/>
    <cellStyle name="Input 29 2 2 2 3 4 4" xfId="37713" xr:uid="{00000000-0005-0000-0000-000036670000}"/>
    <cellStyle name="Input 29 2 2 2 3 5" xfId="21134" xr:uid="{00000000-0005-0000-0000-000037670000}"/>
    <cellStyle name="Input 29 2 2 2 3 5 2" xfId="46671" xr:uid="{00000000-0005-0000-0000-000038670000}"/>
    <cellStyle name="Input 29 2 2 2 3 5 3" xfId="50577" xr:uid="{00000000-0005-0000-0000-000039670000}"/>
    <cellStyle name="Input 29 2 2 2 3 5 4" xfId="38540" xr:uid="{00000000-0005-0000-0000-00003A670000}"/>
    <cellStyle name="Input 29 2 2 2 3 6" xfId="21787" xr:uid="{00000000-0005-0000-0000-00003B670000}"/>
    <cellStyle name="Input 29 2 2 2 3 6 2" xfId="47324" xr:uid="{00000000-0005-0000-0000-00003C670000}"/>
    <cellStyle name="Input 29 2 2 2 3 6 3" xfId="51230" xr:uid="{00000000-0005-0000-0000-00003D670000}"/>
    <cellStyle name="Input 29 2 2 2 3 7" xfId="41127" xr:uid="{00000000-0005-0000-0000-00003E670000}"/>
    <cellStyle name="Input 29 2 2 2 3 8" xfId="40582" xr:uid="{00000000-0005-0000-0000-00003F670000}"/>
    <cellStyle name="Input 29 2 2 2 4" xfId="14891" xr:uid="{00000000-0005-0000-0000-000040670000}"/>
    <cellStyle name="Input 29 2 2 2 4 2" xfId="43007" xr:uid="{00000000-0005-0000-0000-000041670000}"/>
    <cellStyle name="Input 29 2 2 2 4 3" xfId="43300" xr:uid="{00000000-0005-0000-0000-000042670000}"/>
    <cellStyle name="Input 29 2 2 2 4 4" xfId="32526" xr:uid="{00000000-0005-0000-0000-000043670000}"/>
    <cellStyle name="Input 29 2 2 2 5" xfId="11307" xr:uid="{00000000-0005-0000-0000-000044670000}"/>
    <cellStyle name="Input 29 2 2 2 5 2" xfId="41354" xr:uid="{00000000-0005-0000-0000-000045670000}"/>
    <cellStyle name="Input 29 2 2 2 5 3" xfId="42724" xr:uid="{00000000-0005-0000-0000-000046670000}"/>
    <cellStyle name="Input 29 2 2 2 5 4" xfId="29035" xr:uid="{00000000-0005-0000-0000-000047670000}"/>
    <cellStyle name="Input 29 2 2 2 6" xfId="19820" xr:uid="{00000000-0005-0000-0000-000048670000}"/>
    <cellStyle name="Input 29 2 2 2 6 2" xfId="45357" xr:uid="{00000000-0005-0000-0000-000049670000}"/>
    <cellStyle name="Input 29 2 2 2 6 3" xfId="49263" xr:uid="{00000000-0005-0000-0000-00004A670000}"/>
    <cellStyle name="Input 29 2 2 2 6 4" xfId="37341" xr:uid="{00000000-0005-0000-0000-00004B670000}"/>
    <cellStyle name="Input 29 2 2 2 7" xfId="20483" xr:uid="{00000000-0005-0000-0000-00004C670000}"/>
    <cellStyle name="Input 29 2 2 2 7 2" xfId="46020" xr:uid="{00000000-0005-0000-0000-00004D670000}"/>
    <cellStyle name="Input 29 2 2 2 7 3" xfId="49926" xr:uid="{00000000-0005-0000-0000-00004E670000}"/>
    <cellStyle name="Input 29 2 2 2 7 4" xfId="37933" xr:uid="{00000000-0005-0000-0000-00004F670000}"/>
    <cellStyle name="Input 29 2 2 2 8" xfId="12078" xr:uid="{00000000-0005-0000-0000-000050670000}"/>
    <cellStyle name="Input 29 2 2 2 8 2" xfId="41823" xr:uid="{00000000-0005-0000-0000-000051670000}"/>
    <cellStyle name="Input 29 2 2 2 8 3" xfId="40199" xr:uid="{00000000-0005-0000-0000-000052670000}"/>
    <cellStyle name="Input 29 2 2 2 9" xfId="39867" xr:uid="{00000000-0005-0000-0000-000053670000}"/>
    <cellStyle name="Input 29 2 2 3" xfId="53114" xr:uid="{00000000-0005-0000-0000-000054670000}"/>
    <cellStyle name="Input 29 2 3" xfId="7102" xr:uid="{00000000-0005-0000-0000-000055670000}"/>
    <cellStyle name="Input 29 2 3 10" xfId="39248" xr:uid="{00000000-0005-0000-0000-000056670000}"/>
    <cellStyle name="Input 29 2 3 2" xfId="10632" xr:uid="{00000000-0005-0000-0000-000057670000}"/>
    <cellStyle name="Input 29 2 3 2 2" xfId="18425" xr:uid="{00000000-0005-0000-0000-000058670000}"/>
    <cellStyle name="Input 29 2 3 2 2 2" xfId="43972" xr:uid="{00000000-0005-0000-0000-000059670000}"/>
    <cellStyle name="Input 29 2 3 2 2 3" xfId="47881" xr:uid="{00000000-0005-0000-0000-00005A670000}"/>
    <cellStyle name="Input 29 2 3 2 2 4" xfId="36062" xr:uid="{00000000-0005-0000-0000-00005B670000}"/>
    <cellStyle name="Input 29 2 3 2 3" xfId="11499" xr:uid="{00000000-0005-0000-0000-00005C670000}"/>
    <cellStyle name="Input 29 2 3 2 3 2" xfId="41510" xr:uid="{00000000-0005-0000-0000-00005D670000}"/>
    <cellStyle name="Input 29 2 3 2 3 3" xfId="43711" xr:uid="{00000000-0005-0000-0000-00005E670000}"/>
    <cellStyle name="Input 29 2 3 2 3 4" xfId="29214" xr:uid="{00000000-0005-0000-0000-00005F670000}"/>
    <cellStyle name="Input 29 2 3 2 4" xfId="19379" xr:uid="{00000000-0005-0000-0000-000060670000}"/>
    <cellStyle name="Input 29 2 3 2 4 2" xfId="44916" xr:uid="{00000000-0005-0000-0000-000061670000}"/>
    <cellStyle name="Input 29 2 3 2 4 3" xfId="48822" xr:uid="{00000000-0005-0000-0000-000062670000}"/>
    <cellStyle name="Input 29 2 3 2 4 4" xfId="36945" xr:uid="{00000000-0005-0000-0000-000063670000}"/>
    <cellStyle name="Input 29 2 3 2 5" xfId="20838" xr:uid="{00000000-0005-0000-0000-000064670000}"/>
    <cellStyle name="Input 29 2 3 2 5 2" xfId="46375" xr:uid="{00000000-0005-0000-0000-000065670000}"/>
    <cellStyle name="Input 29 2 3 2 5 3" xfId="50281" xr:uid="{00000000-0005-0000-0000-000066670000}"/>
    <cellStyle name="Input 29 2 3 2 5 4" xfId="38244" xr:uid="{00000000-0005-0000-0000-000067670000}"/>
    <cellStyle name="Input 29 2 3 2 6" xfId="21491" xr:uid="{00000000-0005-0000-0000-000068670000}"/>
    <cellStyle name="Input 29 2 3 2 6 2" xfId="47028" xr:uid="{00000000-0005-0000-0000-000069670000}"/>
    <cellStyle name="Input 29 2 3 2 6 3" xfId="50934" xr:uid="{00000000-0005-0000-0000-00006A670000}"/>
    <cellStyle name="Input 29 2 3 2 7" xfId="40831" xr:uid="{00000000-0005-0000-0000-00006B670000}"/>
    <cellStyle name="Input 29 2 3 2 8" xfId="40387" xr:uid="{00000000-0005-0000-0000-00006C670000}"/>
    <cellStyle name="Input 29 2 3 3" xfId="10927" xr:uid="{00000000-0005-0000-0000-00006D670000}"/>
    <cellStyle name="Input 29 2 3 3 2" xfId="18720" xr:uid="{00000000-0005-0000-0000-00006E670000}"/>
    <cellStyle name="Input 29 2 3 3 2 2" xfId="44267" xr:uid="{00000000-0005-0000-0000-00006F670000}"/>
    <cellStyle name="Input 29 2 3 3 2 3" xfId="48176" xr:uid="{00000000-0005-0000-0000-000070670000}"/>
    <cellStyle name="Input 29 2 3 3 2 4" xfId="36357" xr:uid="{00000000-0005-0000-0000-000071670000}"/>
    <cellStyle name="Input 29 2 3 3 3" xfId="19273" xr:uid="{00000000-0005-0000-0000-000072670000}"/>
    <cellStyle name="Input 29 2 3 3 3 2" xfId="44810" xr:uid="{00000000-0005-0000-0000-000073670000}"/>
    <cellStyle name="Input 29 2 3 3 3 3" xfId="48716" xr:uid="{00000000-0005-0000-0000-000074670000}"/>
    <cellStyle name="Input 29 2 3 3 3 4" xfId="36851" xr:uid="{00000000-0005-0000-0000-000075670000}"/>
    <cellStyle name="Input 29 2 3 3 4" xfId="19042" xr:uid="{00000000-0005-0000-0000-000076670000}"/>
    <cellStyle name="Input 29 2 3 3 4 2" xfId="44579" xr:uid="{00000000-0005-0000-0000-000077670000}"/>
    <cellStyle name="Input 29 2 3 3 4 3" xfId="48485" xr:uid="{00000000-0005-0000-0000-000078670000}"/>
    <cellStyle name="Input 29 2 3 3 4 4" xfId="36646" xr:uid="{00000000-0005-0000-0000-000079670000}"/>
    <cellStyle name="Input 29 2 3 3 5" xfId="21133" xr:uid="{00000000-0005-0000-0000-00007A670000}"/>
    <cellStyle name="Input 29 2 3 3 5 2" xfId="46670" xr:uid="{00000000-0005-0000-0000-00007B670000}"/>
    <cellStyle name="Input 29 2 3 3 5 3" xfId="50576" xr:uid="{00000000-0005-0000-0000-00007C670000}"/>
    <cellStyle name="Input 29 2 3 3 5 4" xfId="38539" xr:uid="{00000000-0005-0000-0000-00007D670000}"/>
    <cellStyle name="Input 29 2 3 3 6" xfId="21786" xr:uid="{00000000-0005-0000-0000-00007E670000}"/>
    <cellStyle name="Input 29 2 3 3 6 2" xfId="47323" xr:uid="{00000000-0005-0000-0000-00007F670000}"/>
    <cellStyle name="Input 29 2 3 3 6 3" xfId="51229" xr:uid="{00000000-0005-0000-0000-000080670000}"/>
    <cellStyle name="Input 29 2 3 3 7" xfId="41126" xr:uid="{00000000-0005-0000-0000-000081670000}"/>
    <cellStyle name="Input 29 2 3 3 8" xfId="43723" xr:uid="{00000000-0005-0000-0000-000082670000}"/>
    <cellStyle name="Input 29 2 3 4" xfId="14890" xr:uid="{00000000-0005-0000-0000-000083670000}"/>
    <cellStyle name="Input 29 2 3 4 2" xfId="43006" xr:uid="{00000000-0005-0000-0000-000084670000}"/>
    <cellStyle name="Input 29 2 3 4 3" xfId="41946" xr:uid="{00000000-0005-0000-0000-000085670000}"/>
    <cellStyle name="Input 29 2 3 4 4" xfId="32525" xr:uid="{00000000-0005-0000-0000-000086670000}"/>
    <cellStyle name="Input 29 2 3 5" xfId="12475" xr:uid="{00000000-0005-0000-0000-000087670000}"/>
    <cellStyle name="Input 29 2 3 5 2" xfId="41996" xr:uid="{00000000-0005-0000-0000-000088670000}"/>
    <cellStyle name="Input 29 2 3 5 3" xfId="40062" xr:uid="{00000000-0005-0000-0000-000089670000}"/>
    <cellStyle name="Input 29 2 3 5 4" xfId="30146" xr:uid="{00000000-0005-0000-0000-00008A670000}"/>
    <cellStyle name="Input 29 2 3 6" xfId="19495" xr:uid="{00000000-0005-0000-0000-00008B670000}"/>
    <cellStyle name="Input 29 2 3 6 2" xfId="45032" xr:uid="{00000000-0005-0000-0000-00008C670000}"/>
    <cellStyle name="Input 29 2 3 6 3" xfId="48938" xr:uid="{00000000-0005-0000-0000-00008D670000}"/>
    <cellStyle name="Input 29 2 3 6 4" xfId="37049" xr:uid="{00000000-0005-0000-0000-00008E670000}"/>
    <cellStyle name="Input 29 2 3 7" xfId="20331" xr:uid="{00000000-0005-0000-0000-00008F670000}"/>
    <cellStyle name="Input 29 2 3 7 2" xfId="45868" xr:uid="{00000000-0005-0000-0000-000090670000}"/>
    <cellStyle name="Input 29 2 3 7 3" xfId="49774" xr:uid="{00000000-0005-0000-0000-000091670000}"/>
    <cellStyle name="Input 29 2 3 7 4" xfId="37795" xr:uid="{00000000-0005-0000-0000-000092670000}"/>
    <cellStyle name="Input 29 2 3 8" xfId="20380" xr:uid="{00000000-0005-0000-0000-000093670000}"/>
    <cellStyle name="Input 29 2 3 8 2" xfId="45917" xr:uid="{00000000-0005-0000-0000-000094670000}"/>
    <cellStyle name="Input 29 2 3 8 3" xfId="49823" xr:uid="{00000000-0005-0000-0000-000095670000}"/>
    <cellStyle name="Input 29 2 3 9" xfId="39866" xr:uid="{00000000-0005-0000-0000-000096670000}"/>
    <cellStyle name="Input 29 2 4" xfId="53113" xr:uid="{00000000-0005-0000-0000-000097670000}"/>
    <cellStyle name="Input 29 2_Sheet1" xfId="1932" xr:uid="{00000000-0005-0000-0000-000098670000}"/>
    <cellStyle name="Input 29 3" xfId="1933" xr:uid="{00000000-0005-0000-0000-000099670000}"/>
    <cellStyle name="Input 29 3 2" xfId="7104" xr:uid="{00000000-0005-0000-0000-00009A670000}"/>
    <cellStyle name="Input 29 3 2 10" xfId="47552" xr:uid="{00000000-0005-0000-0000-00009B670000}"/>
    <cellStyle name="Input 29 3 2 2" xfId="10634" xr:uid="{00000000-0005-0000-0000-00009C670000}"/>
    <cellStyle name="Input 29 3 2 2 2" xfId="18427" xr:uid="{00000000-0005-0000-0000-00009D670000}"/>
    <cellStyle name="Input 29 3 2 2 2 2" xfId="43974" xr:uid="{00000000-0005-0000-0000-00009E670000}"/>
    <cellStyle name="Input 29 3 2 2 2 3" xfId="47883" xr:uid="{00000000-0005-0000-0000-00009F670000}"/>
    <cellStyle name="Input 29 3 2 2 2 4" xfId="36064" xr:uid="{00000000-0005-0000-0000-0000A0670000}"/>
    <cellStyle name="Input 29 3 2 2 3" xfId="20165" xr:uid="{00000000-0005-0000-0000-0000A1670000}"/>
    <cellStyle name="Input 29 3 2 2 3 2" xfId="45702" xr:uid="{00000000-0005-0000-0000-0000A2670000}"/>
    <cellStyle name="Input 29 3 2 2 3 3" xfId="49608" xr:uid="{00000000-0005-0000-0000-0000A3670000}"/>
    <cellStyle name="Input 29 3 2 2 3 4" xfId="37651" xr:uid="{00000000-0005-0000-0000-0000A4670000}"/>
    <cellStyle name="Input 29 3 2 2 4" xfId="11538" xr:uid="{00000000-0005-0000-0000-0000A5670000}"/>
    <cellStyle name="Input 29 3 2 2 4 2" xfId="41549" xr:uid="{00000000-0005-0000-0000-0000A6670000}"/>
    <cellStyle name="Input 29 3 2 2 4 3" xfId="42818" xr:uid="{00000000-0005-0000-0000-0000A7670000}"/>
    <cellStyle name="Input 29 3 2 2 4 4" xfId="29252" xr:uid="{00000000-0005-0000-0000-0000A8670000}"/>
    <cellStyle name="Input 29 3 2 2 5" xfId="20840" xr:uid="{00000000-0005-0000-0000-0000A9670000}"/>
    <cellStyle name="Input 29 3 2 2 5 2" xfId="46377" xr:uid="{00000000-0005-0000-0000-0000AA670000}"/>
    <cellStyle name="Input 29 3 2 2 5 3" xfId="50283" xr:uid="{00000000-0005-0000-0000-0000AB670000}"/>
    <cellStyle name="Input 29 3 2 2 5 4" xfId="38246" xr:uid="{00000000-0005-0000-0000-0000AC670000}"/>
    <cellStyle name="Input 29 3 2 2 6" xfId="21493" xr:uid="{00000000-0005-0000-0000-0000AD670000}"/>
    <cellStyle name="Input 29 3 2 2 6 2" xfId="47030" xr:uid="{00000000-0005-0000-0000-0000AE670000}"/>
    <cellStyle name="Input 29 3 2 2 6 3" xfId="50936" xr:uid="{00000000-0005-0000-0000-0000AF670000}"/>
    <cellStyle name="Input 29 3 2 2 7" xfId="40833" xr:uid="{00000000-0005-0000-0000-0000B0670000}"/>
    <cellStyle name="Input 29 3 2 2 8" xfId="42073" xr:uid="{00000000-0005-0000-0000-0000B1670000}"/>
    <cellStyle name="Input 29 3 2 3" xfId="10929" xr:uid="{00000000-0005-0000-0000-0000B2670000}"/>
    <cellStyle name="Input 29 3 2 3 2" xfId="18722" xr:uid="{00000000-0005-0000-0000-0000B3670000}"/>
    <cellStyle name="Input 29 3 2 3 2 2" xfId="44269" xr:uid="{00000000-0005-0000-0000-0000B4670000}"/>
    <cellStyle name="Input 29 3 2 3 2 3" xfId="48178" xr:uid="{00000000-0005-0000-0000-0000B5670000}"/>
    <cellStyle name="Input 29 3 2 3 2 4" xfId="36359" xr:uid="{00000000-0005-0000-0000-0000B6670000}"/>
    <cellStyle name="Input 29 3 2 3 3" xfId="19105" xr:uid="{00000000-0005-0000-0000-0000B7670000}"/>
    <cellStyle name="Input 29 3 2 3 3 2" xfId="44642" xr:uid="{00000000-0005-0000-0000-0000B8670000}"/>
    <cellStyle name="Input 29 3 2 3 3 3" xfId="48548" xr:uid="{00000000-0005-0000-0000-0000B9670000}"/>
    <cellStyle name="Input 29 3 2 3 3 4" xfId="36700" xr:uid="{00000000-0005-0000-0000-0000BA670000}"/>
    <cellStyle name="Input 29 3 2 3 4" xfId="19383" xr:uid="{00000000-0005-0000-0000-0000BB670000}"/>
    <cellStyle name="Input 29 3 2 3 4 2" xfId="44920" xr:uid="{00000000-0005-0000-0000-0000BC670000}"/>
    <cellStyle name="Input 29 3 2 3 4 3" xfId="48826" xr:uid="{00000000-0005-0000-0000-0000BD670000}"/>
    <cellStyle name="Input 29 3 2 3 4 4" xfId="36949" xr:uid="{00000000-0005-0000-0000-0000BE670000}"/>
    <cellStyle name="Input 29 3 2 3 5" xfId="21135" xr:uid="{00000000-0005-0000-0000-0000BF670000}"/>
    <cellStyle name="Input 29 3 2 3 5 2" xfId="46672" xr:uid="{00000000-0005-0000-0000-0000C0670000}"/>
    <cellStyle name="Input 29 3 2 3 5 3" xfId="50578" xr:uid="{00000000-0005-0000-0000-0000C1670000}"/>
    <cellStyle name="Input 29 3 2 3 5 4" xfId="38541" xr:uid="{00000000-0005-0000-0000-0000C2670000}"/>
    <cellStyle name="Input 29 3 2 3 6" xfId="21788" xr:uid="{00000000-0005-0000-0000-0000C3670000}"/>
    <cellStyle name="Input 29 3 2 3 6 2" xfId="47325" xr:uid="{00000000-0005-0000-0000-0000C4670000}"/>
    <cellStyle name="Input 29 3 2 3 6 3" xfId="51231" xr:uid="{00000000-0005-0000-0000-0000C5670000}"/>
    <cellStyle name="Input 29 3 2 3 7" xfId="41128" xr:uid="{00000000-0005-0000-0000-0000C6670000}"/>
    <cellStyle name="Input 29 3 2 3 8" xfId="39693" xr:uid="{00000000-0005-0000-0000-0000C7670000}"/>
    <cellStyle name="Input 29 3 2 4" xfId="14892" xr:uid="{00000000-0005-0000-0000-0000C8670000}"/>
    <cellStyle name="Input 29 3 2 4 2" xfId="43008" xr:uid="{00000000-0005-0000-0000-0000C9670000}"/>
    <cellStyle name="Input 29 3 2 4 3" xfId="40159" xr:uid="{00000000-0005-0000-0000-0000CA670000}"/>
    <cellStyle name="Input 29 3 2 4 4" xfId="32527" xr:uid="{00000000-0005-0000-0000-0000CB670000}"/>
    <cellStyle name="Input 29 3 2 5" xfId="11306" xr:uid="{00000000-0005-0000-0000-0000CC670000}"/>
    <cellStyle name="Input 29 3 2 5 2" xfId="41353" xr:uid="{00000000-0005-0000-0000-0000CD670000}"/>
    <cellStyle name="Input 29 3 2 5 3" xfId="39687" xr:uid="{00000000-0005-0000-0000-0000CE670000}"/>
    <cellStyle name="Input 29 3 2 5 4" xfId="29034" xr:uid="{00000000-0005-0000-0000-0000CF670000}"/>
    <cellStyle name="Input 29 3 2 6" xfId="19792" xr:uid="{00000000-0005-0000-0000-0000D0670000}"/>
    <cellStyle name="Input 29 3 2 6 2" xfId="45329" xr:uid="{00000000-0005-0000-0000-0000D1670000}"/>
    <cellStyle name="Input 29 3 2 6 3" xfId="49235" xr:uid="{00000000-0005-0000-0000-0000D2670000}"/>
    <cellStyle name="Input 29 3 2 6 4" xfId="37316" xr:uid="{00000000-0005-0000-0000-0000D3670000}"/>
    <cellStyle name="Input 29 3 2 7" xfId="19232" xr:uid="{00000000-0005-0000-0000-0000D4670000}"/>
    <cellStyle name="Input 29 3 2 7 2" xfId="44769" xr:uid="{00000000-0005-0000-0000-0000D5670000}"/>
    <cellStyle name="Input 29 3 2 7 3" xfId="48675" xr:uid="{00000000-0005-0000-0000-0000D6670000}"/>
    <cellStyle name="Input 29 3 2 7 4" xfId="36814" xr:uid="{00000000-0005-0000-0000-0000D7670000}"/>
    <cellStyle name="Input 29 3 2 8" xfId="18922" xr:uid="{00000000-0005-0000-0000-0000D8670000}"/>
    <cellStyle name="Input 29 3 2 8 2" xfId="44459" xr:uid="{00000000-0005-0000-0000-0000D9670000}"/>
    <cellStyle name="Input 29 3 2 8 3" xfId="48365" xr:uid="{00000000-0005-0000-0000-0000DA670000}"/>
    <cellStyle name="Input 29 3 2 9" xfId="39868" xr:uid="{00000000-0005-0000-0000-0000DB670000}"/>
    <cellStyle name="Input 29 3 3" xfId="53115" xr:uid="{00000000-0005-0000-0000-0000DC670000}"/>
    <cellStyle name="Input 29 4" xfId="7101" xr:uid="{00000000-0005-0000-0000-0000DD670000}"/>
    <cellStyle name="Input 29 4 10" xfId="39249" xr:uid="{00000000-0005-0000-0000-0000DE670000}"/>
    <cellStyle name="Input 29 4 11" xfId="53116" xr:uid="{00000000-0005-0000-0000-0000DF670000}"/>
    <cellStyle name="Input 29 4 2" xfId="10631" xr:uid="{00000000-0005-0000-0000-0000E0670000}"/>
    <cellStyle name="Input 29 4 2 2" xfId="18424" xr:uid="{00000000-0005-0000-0000-0000E1670000}"/>
    <cellStyle name="Input 29 4 2 2 2" xfId="43971" xr:uid="{00000000-0005-0000-0000-0000E2670000}"/>
    <cellStyle name="Input 29 4 2 2 3" xfId="47880" xr:uid="{00000000-0005-0000-0000-0000E3670000}"/>
    <cellStyle name="Input 29 4 2 2 4" xfId="36061" xr:uid="{00000000-0005-0000-0000-0000E4670000}"/>
    <cellStyle name="Input 29 4 2 3" xfId="19746" xr:uid="{00000000-0005-0000-0000-0000E5670000}"/>
    <cellStyle name="Input 29 4 2 3 2" xfId="45283" xr:uid="{00000000-0005-0000-0000-0000E6670000}"/>
    <cellStyle name="Input 29 4 2 3 3" xfId="49189" xr:uid="{00000000-0005-0000-0000-0000E7670000}"/>
    <cellStyle name="Input 29 4 2 3 4" xfId="37273" xr:uid="{00000000-0005-0000-0000-0000E8670000}"/>
    <cellStyle name="Input 29 4 2 4" xfId="12696" xr:uid="{00000000-0005-0000-0000-0000E9670000}"/>
    <cellStyle name="Input 29 4 2 4 2" xfId="42175" xr:uid="{00000000-0005-0000-0000-0000EA670000}"/>
    <cellStyle name="Input 29 4 2 4 3" xfId="43476" xr:uid="{00000000-0005-0000-0000-0000EB670000}"/>
    <cellStyle name="Input 29 4 2 4 4" xfId="30357" xr:uid="{00000000-0005-0000-0000-0000EC670000}"/>
    <cellStyle name="Input 29 4 2 5" xfId="20837" xr:uid="{00000000-0005-0000-0000-0000ED670000}"/>
    <cellStyle name="Input 29 4 2 5 2" xfId="46374" xr:uid="{00000000-0005-0000-0000-0000EE670000}"/>
    <cellStyle name="Input 29 4 2 5 3" xfId="50280" xr:uid="{00000000-0005-0000-0000-0000EF670000}"/>
    <cellStyle name="Input 29 4 2 5 4" xfId="38243" xr:uid="{00000000-0005-0000-0000-0000F0670000}"/>
    <cellStyle name="Input 29 4 2 6" xfId="21490" xr:uid="{00000000-0005-0000-0000-0000F1670000}"/>
    <cellStyle name="Input 29 4 2 6 2" xfId="47027" xr:uid="{00000000-0005-0000-0000-0000F2670000}"/>
    <cellStyle name="Input 29 4 2 6 3" xfId="50933" xr:uid="{00000000-0005-0000-0000-0000F3670000}"/>
    <cellStyle name="Input 29 4 2 7" xfId="40830" xr:uid="{00000000-0005-0000-0000-0000F4670000}"/>
    <cellStyle name="Input 29 4 2 8" xfId="43524" xr:uid="{00000000-0005-0000-0000-0000F5670000}"/>
    <cellStyle name="Input 29 4 3" xfId="10926" xr:uid="{00000000-0005-0000-0000-0000F6670000}"/>
    <cellStyle name="Input 29 4 3 2" xfId="18719" xr:uid="{00000000-0005-0000-0000-0000F7670000}"/>
    <cellStyle name="Input 29 4 3 2 2" xfId="44266" xr:uid="{00000000-0005-0000-0000-0000F8670000}"/>
    <cellStyle name="Input 29 4 3 2 3" xfId="48175" xr:uid="{00000000-0005-0000-0000-0000F9670000}"/>
    <cellStyle name="Input 29 4 3 2 4" xfId="36356" xr:uid="{00000000-0005-0000-0000-0000FA670000}"/>
    <cellStyle name="Input 29 4 3 3" xfId="20007" xr:uid="{00000000-0005-0000-0000-0000FB670000}"/>
    <cellStyle name="Input 29 4 3 3 2" xfId="45544" xr:uid="{00000000-0005-0000-0000-0000FC670000}"/>
    <cellStyle name="Input 29 4 3 3 3" xfId="49450" xr:uid="{00000000-0005-0000-0000-0000FD670000}"/>
    <cellStyle name="Input 29 4 3 3 4" xfId="37505" xr:uid="{00000000-0005-0000-0000-0000FE670000}"/>
    <cellStyle name="Input 29 4 3 4" xfId="20242" xr:uid="{00000000-0005-0000-0000-0000FF670000}"/>
    <cellStyle name="Input 29 4 3 4 2" xfId="45779" xr:uid="{00000000-0005-0000-0000-000000680000}"/>
    <cellStyle name="Input 29 4 3 4 3" xfId="49685" xr:uid="{00000000-0005-0000-0000-000001680000}"/>
    <cellStyle name="Input 29 4 3 4 4" xfId="37715" xr:uid="{00000000-0005-0000-0000-000002680000}"/>
    <cellStyle name="Input 29 4 3 5" xfId="21132" xr:uid="{00000000-0005-0000-0000-000003680000}"/>
    <cellStyle name="Input 29 4 3 5 2" xfId="46669" xr:uid="{00000000-0005-0000-0000-000004680000}"/>
    <cellStyle name="Input 29 4 3 5 3" xfId="50575" xr:uid="{00000000-0005-0000-0000-000005680000}"/>
    <cellStyle name="Input 29 4 3 5 4" xfId="38538" xr:uid="{00000000-0005-0000-0000-000006680000}"/>
    <cellStyle name="Input 29 4 3 6" xfId="21785" xr:uid="{00000000-0005-0000-0000-000007680000}"/>
    <cellStyle name="Input 29 4 3 6 2" xfId="47322" xr:uid="{00000000-0005-0000-0000-000008680000}"/>
    <cellStyle name="Input 29 4 3 6 3" xfId="51228" xr:uid="{00000000-0005-0000-0000-000009680000}"/>
    <cellStyle name="Input 29 4 3 7" xfId="41125" xr:uid="{00000000-0005-0000-0000-00000A680000}"/>
    <cellStyle name="Input 29 4 3 8" xfId="42834" xr:uid="{00000000-0005-0000-0000-00000B680000}"/>
    <cellStyle name="Input 29 4 4" xfId="14889" xr:uid="{00000000-0005-0000-0000-00000C680000}"/>
    <cellStyle name="Input 29 4 4 2" xfId="43005" xr:uid="{00000000-0005-0000-0000-00000D680000}"/>
    <cellStyle name="Input 29 4 4 3" xfId="39431" xr:uid="{00000000-0005-0000-0000-00000E680000}"/>
    <cellStyle name="Input 29 4 4 4" xfId="32524" xr:uid="{00000000-0005-0000-0000-00000F680000}"/>
    <cellStyle name="Input 29 4 5" xfId="11305" xr:uid="{00000000-0005-0000-0000-000010680000}"/>
    <cellStyle name="Input 29 4 5 2" xfId="41352" xr:uid="{00000000-0005-0000-0000-000011680000}"/>
    <cellStyle name="Input 29 4 5 3" xfId="40576" xr:uid="{00000000-0005-0000-0000-000012680000}"/>
    <cellStyle name="Input 29 4 5 4" xfId="29033" xr:uid="{00000000-0005-0000-0000-000013680000}"/>
    <cellStyle name="Input 29 4 6" xfId="13903" xr:uid="{00000000-0005-0000-0000-000014680000}"/>
    <cellStyle name="Input 29 4 6 2" xfId="42638" xr:uid="{00000000-0005-0000-0000-000015680000}"/>
    <cellStyle name="Input 29 4 6 3" xfId="40429" xr:uid="{00000000-0005-0000-0000-000016680000}"/>
    <cellStyle name="Input 29 4 6 4" xfId="31542" xr:uid="{00000000-0005-0000-0000-000017680000}"/>
    <cellStyle name="Input 29 4 7" xfId="20062" xr:uid="{00000000-0005-0000-0000-000018680000}"/>
    <cellStyle name="Input 29 4 7 2" xfId="45599" xr:uid="{00000000-0005-0000-0000-000019680000}"/>
    <cellStyle name="Input 29 4 7 3" xfId="49505" xr:uid="{00000000-0005-0000-0000-00001A680000}"/>
    <cellStyle name="Input 29 4 7 4" xfId="37557" xr:uid="{00000000-0005-0000-0000-00001B680000}"/>
    <cellStyle name="Input 29 4 8" xfId="20287" xr:uid="{00000000-0005-0000-0000-00001C680000}"/>
    <cellStyle name="Input 29 4 8 2" xfId="45824" xr:uid="{00000000-0005-0000-0000-00001D680000}"/>
    <cellStyle name="Input 29 4 8 3" xfId="49730" xr:uid="{00000000-0005-0000-0000-00001E680000}"/>
    <cellStyle name="Input 29 4 9" xfId="39865" xr:uid="{00000000-0005-0000-0000-00001F680000}"/>
    <cellStyle name="Input 29 5" xfId="22464" xr:uid="{00000000-0005-0000-0000-000020680000}"/>
    <cellStyle name="Input 29 6" xfId="22915" xr:uid="{00000000-0005-0000-0000-000021680000}"/>
    <cellStyle name="Input 29 7" xfId="53112" xr:uid="{00000000-0005-0000-0000-000022680000}"/>
    <cellStyle name="Input 29_Sheet1" xfId="1934" xr:uid="{00000000-0005-0000-0000-000023680000}"/>
    <cellStyle name="Input 3" xfId="107" xr:uid="{00000000-0005-0000-0000-000024680000}"/>
    <cellStyle name="Input 3 10" xfId="1936" xr:uid="{00000000-0005-0000-0000-000025680000}"/>
    <cellStyle name="Input 3 10 2" xfId="7106" xr:uid="{00000000-0005-0000-0000-000026680000}"/>
    <cellStyle name="Input 3 10 2 10" xfId="39247" xr:uid="{00000000-0005-0000-0000-000027680000}"/>
    <cellStyle name="Input 3 10 2 2" xfId="10636" xr:uid="{00000000-0005-0000-0000-000028680000}"/>
    <cellStyle name="Input 3 10 2 2 2" xfId="18429" xr:uid="{00000000-0005-0000-0000-000029680000}"/>
    <cellStyle name="Input 3 10 2 2 2 2" xfId="43976" xr:uid="{00000000-0005-0000-0000-00002A680000}"/>
    <cellStyle name="Input 3 10 2 2 2 3" xfId="47885" xr:uid="{00000000-0005-0000-0000-00002B680000}"/>
    <cellStyle name="Input 3 10 2 2 2 4" xfId="36066" xr:uid="{00000000-0005-0000-0000-00002C680000}"/>
    <cellStyle name="Input 3 10 2 2 3" xfId="20031" xr:uid="{00000000-0005-0000-0000-00002D680000}"/>
    <cellStyle name="Input 3 10 2 2 3 2" xfId="45568" xr:uid="{00000000-0005-0000-0000-00002E680000}"/>
    <cellStyle name="Input 3 10 2 2 3 3" xfId="49474" xr:uid="{00000000-0005-0000-0000-00002F680000}"/>
    <cellStyle name="Input 3 10 2 2 3 4" xfId="37529" xr:uid="{00000000-0005-0000-0000-000030680000}"/>
    <cellStyle name="Input 3 10 2 2 4" xfId="11174" xr:uid="{00000000-0005-0000-0000-000031680000}"/>
    <cellStyle name="Input 3 10 2 2 4 2" xfId="41297" xr:uid="{00000000-0005-0000-0000-000032680000}"/>
    <cellStyle name="Input 3 10 2 2 4 3" xfId="40081" xr:uid="{00000000-0005-0000-0000-000033680000}"/>
    <cellStyle name="Input 3 10 2 2 4 4" xfId="28902" xr:uid="{00000000-0005-0000-0000-000034680000}"/>
    <cellStyle name="Input 3 10 2 2 5" xfId="20842" xr:uid="{00000000-0005-0000-0000-000035680000}"/>
    <cellStyle name="Input 3 10 2 2 5 2" xfId="46379" xr:uid="{00000000-0005-0000-0000-000036680000}"/>
    <cellStyle name="Input 3 10 2 2 5 3" xfId="50285" xr:uid="{00000000-0005-0000-0000-000037680000}"/>
    <cellStyle name="Input 3 10 2 2 5 4" xfId="38248" xr:uid="{00000000-0005-0000-0000-000038680000}"/>
    <cellStyle name="Input 3 10 2 2 6" xfId="21495" xr:uid="{00000000-0005-0000-0000-000039680000}"/>
    <cellStyle name="Input 3 10 2 2 6 2" xfId="47032" xr:uid="{00000000-0005-0000-0000-00003A680000}"/>
    <cellStyle name="Input 3 10 2 2 6 3" xfId="50938" xr:uid="{00000000-0005-0000-0000-00003B680000}"/>
    <cellStyle name="Input 3 10 2 2 7" xfId="40835" xr:uid="{00000000-0005-0000-0000-00003C680000}"/>
    <cellStyle name="Input 3 10 2 2 8" xfId="40254" xr:uid="{00000000-0005-0000-0000-00003D680000}"/>
    <cellStyle name="Input 3 10 2 3" xfId="10931" xr:uid="{00000000-0005-0000-0000-00003E680000}"/>
    <cellStyle name="Input 3 10 2 3 2" xfId="18724" xr:uid="{00000000-0005-0000-0000-00003F680000}"/>
    <cellStyle name="Input 3 10 2 3 2 2" xfId="44271" xr:uid="{00000000-0005-0000-0000-000040680000}"/>
    <cellStyle name="Input 3 10 2 3 2 3" xfId="48180" xr:uid="{00000000-0005-0000-0000-000041680000}"/>
    <cellStyle name="Input 3 10 2 3 2 4" xfId="36361" xr:uid="{00000000-0005-0000-0000-000042680000}"/>
    <cellStyle name="Input 3 10 2 3 3" xfId="11531" xr:uid="{00000000-0005-0000-0000-000043680000}"/>
    <cellStyle name="Input 3 10 2 3 3 2" xfId="41542" xr:uid="{00000000-0005-0000-0000-000044680000}"/>
    <cellStyle name="Input 3 10 2 3 3 3" xfId="43350" xr:uid="{00000000-0005-0000-0000-000045680000}"/>
    <cellStyle name="Input 3 10 2 3 3 4" xfId="29246" xr:uid="{00000000-0005-0000-0000-000046680000}"/>
    <cellStyle name="Input 3 10 2 3 4" xfId="11847" xr:uid="{00000000-0005-0000-0000-000047680000}"/>
    <cellStyle name="Input 3 10 2 3 4 2" xfId="41765" xr:uid="{00000000-0005-0000-0000-000048680000}"/>
    <cellStyle name="Input 3 10 2 3 4 3" xfId="43488" xr:uid="{00000000-0005-0000-0000-000049680000}"/>
    <cellStyle name="Input 3 10 2 3 4 4" xfId="29531" xr:uid="{00000000-0005-0000-0000-00004A680000}"/>
    <cellStyle name="Input 3 10 2 3 5" xfId="21137" xr:uid="{00000000-0005-0000-0000-00004B680000}"/>
    <cellStyle name="Input 3 10 2 3 5 2" xfId="46674" xr:uid="{00000000-0005-0000-0000-00004C680000}"/>
    <cellStyle name="Input 3 10 2 3 5 3" xfId="50580" xr:uid="{00000000-0005-0000-0000-00004D680000}"/>
    <cellStyle name="Input 3 10 2 3 5 4" xfId="38543" xr:uid="{00000000-0005-0000-0000-00004E680000}"/>
    <cellStyle name="Input 3 10 2 3 6" xfId="21790" xr:uid="{00000000-0005-0000-0000-00004F680000}"/>
    <cellStyle name="Input 3 10 2 3 6 2" xfId="47327" xr:uid="{00000000-0005-0000-0000-000050680000}"/>
    <cellStyle name="Input 3 10 2 3 6 3" xfId="51233" xr:uid="{00000000-0005-0000-0000-000051680000}"/>
    <cellStyle name="Input 3 10 2 3 7" xfId="41130" xr:uid="{00000000-0005-0000-0000-000052680000}"/>
    <cellStyle name="Input 3 10 2 3 8" xfId="43619" xr:uid="{00000000-0005-0000-0000-000053680000}"/>
    <cellStyle name="Input 3 10 2 4" xfId="14894" xr:uid="{00000000-0005-0000-0000-000054680000}"/>
    <cellStyle name="Input 3 10 2 4 2" xfId="43010" xr:uid="{00000000-0005-0000-0000-000055680000}"/>
    <cellStyle name="Input 3 10 2 4 3" xfId="39061" xr:uid="{00000000-0005-0000-0000-000056680000}"/>
    <cellStyle name="Input 3 10 2 4 4" xfId="32529" xr:uid="{00000000-0005-0000-0000-000057680000}"/>
    <cellStyle name="Input 3 10 2 5" xfId="13143" xr:uid="{00000000-0005-0000-0000-000058680000}"/>
    <cellStyle name="Input 3 10 2 5 2" xfId="42364" xr:uid="{00000000-0005-0000-0000-000059680000}"/>
    <cellStyle name="Input 3 10 2 5 3" xfId="40178" xr:uid="{00000000-0005-0000-0000-00005A680000}"/>
    <cellStyle name="Input 3 10 2 5 4" xfId="30792" xr:uid="{00000000-0005-0000-0000-00005B680000}"/>
    <cellStyle name="Input 3 10 2 6" xfId="13308" xr:uid="{00000000-0005-0000-0000-00005C680000}"/>
    <cellStyle name="Input 3 10 2 6 2" xfId="42478" xr:uid="{00000000-0005-0000-0000-00005D680000}"/>
    <cellStyle name="Input 3 10 2 6 3" xfId="42548" xr:uid="{00000000-0005-0000-0000-00005E680000}"/>
    <cellStyle name="Input 3 10 2 6 4" xfId="30949" xr:uid="{00000000-0005-0000-0000-00005F680000}"/>
    <cellStyle name="Input 3 10 2 7" xfId="20532" xr:uid="{00000000-0005-0000-0000-000060680000}"/>
    <cellStyle name="Input 3 10 2 7 2" xfId="46069" xr:uid="{00000000-0005-0000-0000-000061680000}"/>
    <cellStyle name="Input 3 10 2 7 3" xfId="49975" xr:uid="{00000000-0005-0000-0000-000062680000}"/>
    <cellStyle name="Input 3 10 2 7 4" xfId="37961" xr:uid="{00000000-0005-0000-0000-000063680000}"/>
    <cellStyle name="Input 3 10 2 8" xfId="18976" xr:uid="{00000000-0005-0000-0000-000064680000}"/>
    <cellStyle name="Input 3 10 2 8 2" xfId="44513" xr:uid="{00000000-0005-0000-0000-000065680000}"/>
    <cellStyle name="Input 3 10 2 8 3" xfId="48419" xr:uid="{00000000-0005-0000-0000-000066680000}"/>
    <cellStyle name="Input 3 10 2 9" xfId="39870" xr:uid="{00000000-0005-0000-0000-000067680000}"/>
    <cellStyle name="Input 3 10 3" xfId="53118" xr:uid="{00000000-0005-0000-0000-000068680000}"/>
    <cellStyle name="Input 3 11" xfId="1937" xr:uid="{00000000-0005-0000-0000-000069680000}"/>
    <cellStyle name="Input 3 11 2" xfId="7107" xr:uid="{00000000-0005-0000-0000-00006A680000}"/>
    <cellStyle name="Input 3 11 2 10" xfId="39246" xr:uid="{00000000-0005-0000-0000-00006B680000}"/>
    <cellStyle name="Input 3 11 2 2" xfId="10637" xr:uid="{00000000-0005-0000-0000-00006C680000}"/>
    <cellStyle name="Input 3 11 2 2 2" xfId="18430" xr:uid="{00000000-0005-0000-0000-00006D680000}"/>
    <cellStyle name="Input 3 11 2 2 2 2" xfId="43977" xr:uid="{00000000-0005-0000-0000-00006E680000}"/>
    <cellStyle name="Input 3 11 2 2 2 3" xfId="47886" xr:uid="{00000000-0005-0000-0000-00006F680000}"/>
    <cellStyle name="Input 3 11 2 2 2 4" xfId="36067" xr:uid="{00000000-0005-0000-0000-000070680000}"/>
    <cellStyle name="Input 3 11 2 2 3" xfId="19297" xr:uid="{00000000-0005-0000-0000-000071680000}"/>
    <cellStyle name="Input 3 11 2 2 3 2" xfId="44834" xr:uid="{00000000-0005-0000-0000-000072680000}"/>
    <cellStyle name="Input 3 11 2 2 3 3" xfId="48740" xr:uid="{00000000-0005-0000-0000-000073680000}"/>
    <cellStyle name="Input 3 11 2 2 3 4" xfId="36875" xr:uid="{00000000-0005-0000-0000-000074680000}"/>
    <cellStyle name="Input 3 11 2 2 4" xfId="18928" xr:uid="{00000000-0005-0000-0000-000075680000}"/>
    <cellStyle name="Input 3 11 2 2 4 2" xfId="44465" xr:uid="{00000000-0005-0000-0000-000076680000}"/>
    <cellStyle name="Input 3 11 2 2 4 3" xfId="48371" xr:uid="{00000000-0005-0000-0000-000077680000}"/>
    <cellStyle name="Input 3 11 2 2 4 4" xfId="36556" xr:uid="{00000000-0005-0000-0000-000078680000}"/>
    <cellStyle name="Input 3 11 2 2 5" xfId="20843" xr:uid="{00000000-0005-0000-0000-000079680000}"/>
    <cellStyle name="Input 3 11 2 2 5 2" xfId="46380" xr:uid="{00000000-0005-0000-0000-00007A680000}"/>
    <cellStyle name="Input 3 11 2 2 5 3" xfId="50286" xr:uid="{00000000-0005-0000-0000-00007B680000}"/>
    <cellStyle name="Input 3 11 2 2 5 4" xfId="38249" xr:uid="{00000000-0005-0000-0000-00007C680000}"/>
    <cellStyle name="Input 3 11 2 2 6" xfId="21496" xr:uid="{00000000-0005-0000-0000-00007D680000}"/>
    <cellStyle name="Input 3 11 2 2 6 2" xfId="47033" xr:uid="{00000000-0005-0000-0000-00007E680000}"/>
    <cellStyle name="Input 3 11 2 2 6 3" xfId="50939" xr:uid="{00000000-0005-0000-0000-00007F680000}"/>
    <cellStyle name="Input 3 11 2 2 7" xfId="40836" xr:uid="{00000000-0005-0000-0000-000080680000}"/>
    <cellStyle name="Input 3 11 2 2 8" xfId="39394" xr:uid="{00000000-0005-0000-0000-000081680000}"/>
    <cellStyle name="Input 3 11 2 3" xfId="10932" xr:uid="{00000000-0005-0000-0000-000082680000}"/>
    <cellStyle name="Input 3 11 2 3 2" xfId="18725" xr:uid="{00000000-0005-0000-0000-000083680000}"/>
    <cellStyle name="Input 3 11 2 3 2 2" xfId="44272" xr:uid="{00000000-0005-0000-0000-000084680000}"/>
    <cellStyle name="Input 3 11 2 3 2 3" xfId="48181" xr:uid="{00000000-0005-0000-0000-000085680000}"/>
    <cellStyle name="Input 3 11 2 3 2 4" xfId="36362" xr:uid="{00000000-0005-0000-0000-000086680000}"/>
    <cellStyle name="Input 3 11 2 3 3" xfId="13356" xr:uid="{00000000-0005-0000-0000-000087680000}"/>
    <cellStyle name="Input 3 11 2 3 3 2" xfId="42526" xr:uid="{00000000-0005-0000-0000-000088680000}"/>
    <cellStyle name="Input 3 11 2 3 3 3" xfId="42790" xr:uid="{00000000-0005-0000-0000-000089680000}"/>
    <cellStyle name="Input 3 11 2 3 3 4" xfId="30996" xr:uid="{00000000-0005-0000-0000-00008A680000}"/>
    <cellStyle name="Input 3 11 2 3 4" xfId="20357" xr:uid="{00000000-0005-0000-0000-00008B680000}"/>
    <cellStyle name="Input 3 11 2 3 4 2" xfId="45894" xr:uid="{00000000-0005-0000-0000-00008C680000}"/>
    <cellStyle name="Input 3 11 2 3 4 3" xfId="49800" xr:uid="{00000000-0005-0000-0000-00008D680000}"/>
    <cellStyle name="Input 3 11 2 3 4 4" xfId="37813" xr:uid="{00000000-0005-0000-0000-00008E680000}"/>
    <cellStyle name="Input 3 11 2 3 5" xfId="21138" xr:uid="{00000000-0005-0000-0000-00008F680000}"/>
    <cellStyle name="Input 3 11 2 3 5 2" xfId="46675" xr:uid="{00000000-0005-0000-0000-000090680000}"/>
    <cellStyle name="Input 3 11 2 3 5 3" xfId="50581" xr:uid="{00000000-0005-0000-0000-000091680000}"/>
    <cellStyle name="Input 3 11 2 3 5 4" xfId="38544" xr:uid="{00000000-0005-0000-0000-000092680000}"/>
    <cellStyle name="Input 3 11 2 3 6" xfId="21791" xr:uid="{00000000-0005-0000-0000-000093680000}"/>
    <cellStyle name="Input 3 11 2 3 6 2" xfId="47328" xr:uid="{00000000-0005-0000-0000-000094680000}"/>
    <cellStyle name="Input 3 11 2 3 6 3" xfId="51234" xr:uid="{00000000-0005-0000-0000-000095680000}"/>
    <cellStyle name="Input 3 11 2 3 7" xfId="41131" xr:uid="{00000000-0005-0000-0000-000096680000}"/>
    <cellStyle name="Input 3 11 2 3 8" xfId="40477" xr:uid="{00000000-0005-0000-0000-000097680000}"/>
    <cellStyle name="Input 3 11 2 4" xfId="14895" xr:uid="{00000000-0005-0000-0000-000098680000}"/>
    <cellStyle name="Input 3 11 2 4 2" xfId="43011" xr:uid="{00000000-0005-0000-0000-000099680000}"/>
    <cellStyle name="Input 3 11 2 4 3" xfId="47582" xr:uid="{00000000-0005-0000-0000-00009A680000}"/>
    <cellStyle name="Input 3 11 2 4 4" xfId="32530" xr:uid="{00000000-0005-0000-0000-00009B680000}"/>
    <cellStyle name="Input 3 11 2 5" xfId="13144" xr:uid="{00000000-0005-0000-0000-00009C680000}"/>
    <cellStyle name="Input 3 11 2 5 2" xfId="42365" xr:uid="{00000000-0005-0000-0000-00009D680000}"/>
    <cellStyle name="Input 3 11 2 5 3" xfId="39301" xr:uid="{00000000-0005-0000-0000-00009E680000}"/>
    <cellStyle name="Input 3 11 2 5 4" xfId="30793" xr:uid="{00000000-0005-0000-0000-00009F680000}"/>
    <cellStyle name="Input 3 11 2 6" xfId="11365" xr:uid="{00000000-0005-0000-0000-0000A0680000}"/>
    <cellStyle name="Input 3 11 2 6 2" xfId="41401" xr:uid="{00000000-0005-0000-0000-0000A1680000}"/>
    <cellStyle name="Input 3 11 2 6 3" xfId="40572" xr:uid="{00000000-0005-0000-0000-0000A2680000}"/>
    <cellStyle name="Input 3 11 2 6 4" xfId="29088" xr:uid="{00000000-0005-0000-0000-0000A3680000}"/>
    <cellStyle name="Input 3 11 2 7" xfId="20472" xr:uid="{00000000-0005-0000-0000-0000A4680000}"/>
    <cellStyle name="Input 3 11 2 7 2" xfId="46009" xr:uid="{00000000-0005-0000-0000-0000A5680000}"/>
    <cellStyle name="Input 3 11 2 7 3" xfId="49915" xr:uid="{00000000-0005-0000-0000-0000A6680000}"/>
    <cellStyle name="Input 3 11 2 7 4" xfId="37925" xr:uid="{00000000-0005-0000-0000-0000A7680000}"/>
    <cellStyle name="Input 3 11 2 8" xfId="20613" xr:uid="{00000000-0005-0000-0000-0000A8680000}"/>
    <cellStyle name="Input 3 11 2 8 2" xfId="46150" xr:uid="{00000000-0005-0000-0000-0000A9680000}"/>
    <cellStyle name="Input 3 11 2 8 3" xfId="50056" xr:uid="{00000000-0005-0000-0000-0000AA680000}"/>
    <cellStyle name="Input 3 11 2 9" xfId="39871" xr:uid="{00000000-0005-0000-0000-0000AB680000}"/>
    <cellStyle name="Input 3 11 3" xfId="53119" xr:uid="{00000000-0005-0000-0000-0000AC680000}"/>
    <cellStyle name="Input 3 12" xfId="1938" xr:uid="{00000000-0005-0000-0000-0000AD680000}"/>
    <cellStyle name="Input 3 12 2" xfId="7108" xr:uid="{00000000-0005-0000-0000-0000AE680000}"/>
    <cellStyle name="Input 3 12 2 10" xfId="39245" xr:uid="{00000000-0005-0000-0000-0000AF680000}"/>
    <cellStyle name="Input 3 12 2 2" xfId="10638" xr:uid="{00000000-0005-0000-0000-0000B0680000}"/>
    <cellStyle name="Input 3 12 2 2 2" xfId="18431" xr:uid="{00000000-0005-0000-0000-0000B1680000}"/>
    <cellStyle name="Input 3 12 2 2 2 2" xfId="43978" xr:uid="{00000000-0005-0000-0000-0000B2680000}"/>
    <cellStyle name="Input 3 12 2 2 2 3" xfId="47887" xr:uid="{00000000-0005-0000-0000-0000B3680000}"/>
    <cellStyle name="Input 3 12 2 2 2 4" xfId="36068" xr:uid="{00000000-0005-0000-0000-0000B4680000}"/>
    <cellStyle name="Input 3 12 2 2 3" xfId="19906" xr:uid="{00000000-0005-0000-0000-0000B5680000}"/>
    <cellStyle name="Input 3 12 2 2 3 2" xfId="45443" xr:uid="{00000000-0005-0000-0000-0000B6680000}"/>
    <cellStyle name="Input 3 12 2 2 3 3" xfId="49349" xr:uid="{00000000-0005-0000-0000-0000B7680000}"/>
    <cellStyle name="Input 3 12 2 2 3 4" xfId="37420" xr:uid="{00000000-0005-0000-0000-0000B8680000}"/>
    <cellStyle name="Input 3 12 2 2 4" xfId="11441" xr:uid="{00000000-0005-0000-0000-0000B9680000}"/>
    <cellStyle name="Input 3 12 2 2 4 2" xfId="41457" xr:uid="{00000000-0005-0000-0000-0000BA680000}"/>
    <cellStyle name="Input 3 12 2 2 4 3" xfId="39360" xr:uid="{00000000-0005-0000-0000-0000BB680000}"/>
    <cellStyle name="Input 3 12 2 2 4 4" xfId="29161" xr:uid="{00000000-0005-0000-0000-0000BC680000}"/>
    <cellStyle name="Input 3 12 2 2 5" xfId="20844" xr:uid="{00000000-0005-0000-0000-0000BD680000}"/>
    <cellStyle name="Input 3 12 2 2 5 2" xfId="46381" xr:uid="{00000000-0005-0000-0000-0000BE680000}"/>
    <cellStyle name="Input 3 12 2 2 5 3" xfId="50287" xr:uid="{00000000-0005-0000-0000-0000BF680000}"/>
    <cellStyle name="Input 3 12 2 2 5 4" xfId="38250" xr:uid="{00000000-0005-0000-0000-0000C0680000}"/>
    <cellStyle name="Input 3 12 2 2 6" xfId="21497" xr:uid="{00000000-0005-0000-0000-0000C1680000}"/>
    <cellStyle name="Input 3 12 2 2 6 2" xfId="47034" xr:uid="{00000000-0005-0000-0000-0000C2680000}"/>
    <cellStyle name="Input 3 12 2 2 6 3" xfId="50940" xr:uid="{00000000-0005-0000-0000-0000C3680000}"/>
    <cellStyle name="Input 3 12 2 2 7" xfId="40837" xr:uid="{00000000-0005-0000-0000-0000C4680000}"/>
    <cellStyle name="Input 3 12 2 2 8" xfId="39197" xr:uid="{00000000-0005-0000-0000-0000C5680000}"/>
    <cellStyle name="Input 3 12 2 3" xfId="10933" xr:uid="{00000000-0005-0000-0000-0000C6680000}"/>
    <cellStyle name="Input 3 12 2 3 2" xfId="18726" xr:uid="{00000000-0005-0000-0000-0000C7680000}"/>
    <cellStyle name="Input 3 12 2 3 2 2" xfId="44273" xr:uid="{00000000-0005-0000-0000-0000C8680000}"/>
    <cellStyle name="Input 3 12 2 3 2 3" xfId="48182" xr:uid="{00000000-0005-0000-0000-0000C9680000}"/>
    <cellStyle name="Input 3 12 2 3 2 4" xfId="36363" xr:uid="{00000000-0005-0000-0000-0000CA680000}"/>
    <cellStyle name="Input 3 12 2 3 3" xfId="19584" xr:uid="{00000000-0005-0000-0000-0000CB680000}"/>
    <cellStyle name="Input 3 12 2 3 3 2" xfId="45121" xr:uid="{00000000-0005-0000-0000-0000CC680000}"/>
    <cellStyle name="Input 3 12 2 3 3 3" xfId="49027" xr:uid="{00000000-0005-0000-0000-0000CD680000}"/>
    <cellStyle name="Input 3 12 2 3 3 4" xfId="37124" xr:uid="{00000000-0005-0000-0000-0000CE680000}"/>
    <cellStyle name="Input 3 12 2 3 4" xfId="18937" xr:uid="{00000000-0005-0000-0000-0000CF680000}"/>
    <cellStyle name="Input 3 12 2 3 4 2" xfId="44474" xr:uid="{00000000-0005-0000-0000-0000D0680000}"/>
    <cellStyle name="Input 3 12 2 3 4 3" xfId="48380" xr:uid="{00000000-0005-0000-0000-0000D1680000}"/>
    <cellStyle name="Input 3 12 2 3 4 4" xfId="36564" xr:uid="{00000000-0005-0000-0000-0000D2680000}"/>
    <cellStyle name="Input 3 12 2 3 5" xfId="21139" xr:uid="{00000000-0005-0000-0000-0000D3680000}"/>
    <cellStyle name="Input 3 12 2 3 5 2" xfId="46676" xr:uid="{00000000-0005-0000-0000-0000D4680000}"/>
    <cellStyle name="Input 3 12 2 3 5 3" xfId="50582" xr:uid="{00000000-0005-0000-0000-0000D5680000}"/>
    <cellStyle name="Input 3 12 2 3 5 4" xfId="38545" xr:uid="{00000000-0005-0000-0000-0000D6680000}"/>
    <cellStyle name="Input 3 12 2 3 6" xfId="21792" xr:uid="{00000000-0005-0000-0000-0000D7680000}"/>
    <cellStyle name="Input 3 12 2 3 6 2" xfId="47329" xr:uid="{00000000-0005-0000-0000-0000D8680000}"/>
    <cellStyle name="Input 3 12 2 3 6 3" xfId="51235" xr:uid="{00000000-0005-0000-0000-0000D9680000}"/>
    <cellStyle name="Input 3 12 2 3 7" xfId="41132" xr:uid="{00000000-0005-0000-0000-0000DA680000}"/>
    <cellStyle name="Input 3 12 2 3 8" xfId="39587" xr:uid="{00000000-0005-0000-0000-0000DB680000}"/>
    <cellStyle name="Input 3 12 2 4" xfId="14896" xr:uid="{00000000-0005-0000-0000-0000DC680000}"/>
    <cellStyle name="Input 3 12 2 4 2" xfId="43012" xr:uid="{00000000-0005-0000-0000-0000DD680000}"/>
    <cellStyle name="Input 3 12 2 4 3" xfId="39060" xr:uid="{00000000-0005-0000-0000-0000DE680000}"/>
    <cellStyle name="Input 3 12 2 4 4" xfId="32531" xr:uid="{00000000-0005-0000-0000-0000DF680000}"/>
    <cellStyle name="Input 3 12 2 5" xfId="13145" xr:uid="{00000000-0005-0000-0000-0000E0680000}"/>
    <cellStyle name="Input 3 12 2 5 2" xfId="42366" xr:uid="{00000000-0005-0000-0000-0000E1680000}"/>
    <cellStyle name="Input 3 12 2 5 3" xfId="39103" xr:uid="{00000000-0005-0000-0000-0000E2680000}"/>
    <cellStyle name="Input 3 12 2 5 4" xfId="30794" xr:uid="{00000000-0005-0000-0000-0000E3680000}"/>
    <cellStyle name="Input 3 12 2 6" xfId="20050" xr:uid="{00000000-0005-0000-0000-0000E4680000}"/>
    <cellStyle name="Input 3 12 2 6 2" xfId="45587" xr:uid="{00000000-0005-0000-0000-0000E5680000}"/>
    <cellStyle name="Input 3 12 2 6 3" xfId="49493" xr:uid="{00000000-0005-0000-0000-0000E6680000}"/>
    <cellStyle name="Input 3 12 2 6 4" xfId="37548" xr:uid="{00000000-0005-0000-0000-0000E7680000}"/>
    <cellStyle name="Input 3 12 2 7" xfId="19565" xr:uid="{00000000-0005-0000-0000-0000E8680000}"/>
    <cellStyle name="Input 3 12 2 7 2" xfId="45102" xr:uid="{00000000-0005-0000-0000-0000E9680000}"/>
    <cellStyle name="Input 3 12 2 7 3" xfId="49008" xr:uid="{00000000-0005-0000-0000-0000EA680000}"/>
    <cellStyle name="Input 3 12 2 7 4" xfId="37106" xr:uid="{00000000-0005-0000-0000-0000EB680000}"/>
    <cellStyle name="Input 3 12 2 8" xfId="11333" xr:uid="{00000000-0005-0000-0000-0000EC680000}"/>
    <cellStyle name="Input 3 12 2 8 2" xfId="41378" xr:uid="{00000000-0005-0000-0000-0000ED680000}"/>
    <cellStyle name="Input 3 12 2 8 3" xfId="40222" xr:uid="{00000000-0005-0000-0000-0000EE680000}"/>
    <cellStyle name="Input 3 12 2 9" xfId="39872" xr:uid="{00000000-0005-0000-0000-0000EF680000}"/>
    <cellStyle name="Input 3 12 3" xfId="53120" xr:uid="{00000000-0005-0000-0000-0000F0680000}"/>
    <cellStyle name="Input 3 13" xfId="1939" xr:uid="{00000000-0005-0000-0000-0000F1680000}"/>
    <cellStyle name="Input 3 13 2" xfId="7109" xr:uid="{00000000-0005-0000-0000-0000F2680000}"/>
    <cellStyle name="Input 3 13 2 10" xfId="39244" xr:uid="{00000000-0005-0000-0000-0000F3680000}"/>
    <cellStyle name="Input 3 13 2 2" xfId="10639" xr:uid="{00000000-0005-0000-0000-0000F4680000}"/>
    <cellStyle name="Input 3 13 2 2 2" xfId="18432" xr:uid="{00000000-0005-0000-0000-0000F5680000}"/>
    <cellStyle name="Input 3 13 2 2 2 2" xfId="43979" xr:uid="{00000000-0005-0000-0000-0000F6680000}"/>
    <cellStyle name="Input 3 13 2 2 2 3" xfId="47888" xr:uid="{00000000-0005-0000-0000-0000F7680000}"/>
    <cellStyle name="Input 3 13 2 2 2 4" xfId="36069" xr:uid="{00000000-0005-0000-0000-0000F8680000}"/>
    <cellStyle name="Input 3 13 2 2 3" xfId="19129" xr:uid="{00000000-0005-0000-0000-0000F9680000}"/>
    <cellStyle name="Input 3 13 2 2 3 2" xfId="44666" xr:uid="{00000000-0005-0000-0000-0000FA680000}"/>
    <cellStyle name="Input 3 13 2 2 3 3" xfId="48572" xr:uid="{00000000-0005-0000-0000-0000FB680000}"/>
    <cellStyle name="Input 3 13 2 2 3 4" xfId="36724" xr:uid="{00000000-0005-0000-0000-0000FC680000}"/>
    <cellStyle name="Input 3 13 2 2 4" xfId="19992" xr:uid="{00000000-0005-0000-0000-0000FD680000}"/>
    <cellStyle name="Input 3 13 2 2 4 2" xfId="45529" xr:uid="{00000000-0005-0000-0000-0000FE680000}"/>
    <cellStyle name="Input 3 13 2 2 4 3" xfId="49435" xr:uid="{00000000-0005-0000-0000-0000FF680000}"/>
    <cellStyle name="Input 3 13 2 2 4 4" xfId="37490" xr:uid="{00000000-0005-0000-0000-000000690000}"/>
    <cellStyle name="Input 3 13 2 2 5" xfId="20845" xr:uid="{00000000-0005-0000-0000-000001690000}"/>
    <cellStyle name="Input 3 13 2 2 5 2" xfId="46382" xr:uid="{00000000-0005-0000-0000-000002690000}"/>
    <cellStyle name="Input 3 13 2 2 5 3" xfId="50288" xr:uid="{00000000-0005-0000-0000-000003690000}"/>
    <cellStyle name="Input 3 13 2 2 5 4" xfId="38251" xr:uid="{00000000-0005-0000-0000-000004690000}"/>
    <cellStyle name="Input 3 13 2 2 6" xfId="21498" xr:uid="{00000000-0005-0000-0000-000005690000}"/>
    <cellStyle name="Input 3 13 2 2 6 2" xfId="47035" xr:uid="{00000000-0005-0000-0000-000006690000}"/>
    <cellStyle name="Input 3 13 2 2 6 3" xfId="50941" xr:uid="{00000000-0005-0000-0000-000007690000}"/>
    <cellStyle name="Input 3 13 2 2 7" xfId="40838" xr:uid="{00000000-0005-0000-0000-000008690000}"/>
    <cellStyle name="Input 3 13 2 2 8" xfId="42072" xr:uid="{00000000-0005-0000-0000-000009690000}"/>
    <cellStyle name="Input 3 13 2 3" xfId="10934" xr:uid="{00000000-0005-0000-0000-00000A690000}"/>
    <cellStyle name="Input 3 13 2 3 2" xfId="18727" xr:uid="{00000000-0005-0000-0000-00000B690000}"/>
    <cellStyle name="Input 3 13 2 3 2 2" xfId="44274" xr:uid="{00000000-0005-0000-0000-00000C690000}"/>
    <cellStyle name="Input 3 13 2 3 2 3" xfId="48183" xr:uid="{00000000-0005-0000-0000-00000D690000}"/>
    <cellStyle name="Input 3 13 2 3 2 4" xfId="36364" xr:uid="{00000000-0005-0000-0000-00000E690000}"/>
    <cellStyle name="Input 3 13 2 3 3" xfId="20140" xr:uid="{00000000-0005-0000-0000-00000F690000}"/>
    <cellStyle name="Input 3 13 2 3 3 2" xfId="45677" xr:uid="{00000000-0005-0000-0000-000010690000}"/>
    <cellStyle name="Input 3 13 2 3 3 3" xfId="49583" xr:uid="{00000000-0005-0000-0000-000011690000}"/>
    <cellStyle name="Input 3 13 2 3 3 4" xfId="37626" xr:uid="{00000000-0005-0000-0000-000012690000}"/>
    <cellStyle name="Input 3 13 2 3 4" xfId="11545" xr:uid="{00000000-0005-0000-0000-000013690000}"/>
    <cellStyle name="Input 3 13 2 3 4 2" xfId="41556" xr:uid="{00000000-0005-0000-0000-000014690000}"/>
    <cellStyle name="Input 3 13 2 3 4 3" xfId="39572" xr:uid="{00000000-0005-0000-0000-000015690000}"/>
    <cellStyle name="Input 3 13 2 3 4 4" xfId="29259" xr:uid="{00000000-0005-0000-0000-000016690000}"/>
    <cellStyle name="Input 3 13 2 3 5" xfId="21140" xr:uid="{00000000-0005-0000-0000-000017690000}"/>
    <cellStyle name="Input 3 13 2 3 5 2" xfId="46677" xr:uid="{00000000-0005-0000-0000-000018690000}"/>
    <cellStyle name="Input 3 13 2 3 5 3" xfId="50583" xr:uid="{00000000-0005-0000-0000-000019690000}"/>
    <cellStyle name="Input 3 13 2 3 5 4" xfId="38546" xr:uid="{00000000-0005-0000-0000-00001A690000}"/>
    <cellStyle name="Input 3 13 2 3 6" xfId="21793" xr:uid="{00000000-0005-0000-0000-00001B690000}"/>
    <cellStyle name="Input 3 13 2 3 6 2" xfId="47330" xr:uid="{00000000-0005-0000-0000-00001C690000}"/>
    <cellStyle name="Input 3 13 2 3 6 3" xfId="51236" xr:uid="{00000000-0005-0000-0000-00001D690000}"/>
    <cellStyle name="Input 3 13 2 3 7" xfId="41133" xr:uid="{00000000-0005-0000-0000-00001E690000}"/>
    <cellStyle name="Input 3 13 2 3 8" xfId="42595" xr:uid="{00000000-0005-0000-0000-00001F690000}"/>
    <cellStyle name="Input 3 13 2 4" xfId="14897" xr:uid="{00000000-0005-0000-0000-000020690000}"/>
    <cellStyle name="Input 3 13 2 4 2" xfId="43013" xr:uid="{00000000-0005-0000-0000-000021690000}"/>
    <cellStyle name="Input 3 13 2 4 3" xfId="47482" xr:uid="{00000000-0005-0000-0000-000022690000}"/>
    <cellStyle name="Input 3 13 2 4 4" xfId="32532" xr:uid="{00000000-0005-0000-0000-000023690000}"/>
    <cellStyle name="Input 3 13 2 5" xfId="11308" xr:uid="{00000000-0005-0000-0000-000024690000}"/>
    <cellStyle name="Input 3 13 2 5 2" xfId="41355" xr:uid="{00000000-0005-0000-0000-000025690000}"/>
    <cellStyle name="Input 3 13 2 5 3" xfId="43612" xr:uid="{00000000-0005-0000-0000-000026690000}"/>
    <cellStyle name="Input 3 13 2 5 4" xfId="29036" xr:uid="{00000000-0005-0000-0000-000027690000}"/>
    <cellStyle name="Input 3 13 2 6" xfId="19634" xr:uid="{00000000-0005-0000-0000-000028690000}"/>
    <cellStyle name="Input 3 13 2 6 2" xfId="45171" xr:uid="{00000000-0005-0000-0000-000029690000}"/>
    <cellStyle name="Input 3 13 2 6 3" xfId="49077" xr:uid="{00000000-0005-0000-0000-00002A690000}"/>
    <cellStyle name="Input 3 13 2 6 4" xfId="37172" xr:uid="{00000000-0005-0000-0000-00002B690000}"/>
    <cellStyle name="Input 3 13 2 7" xfId="18998" xr:uid="{00000000-0005-0000-0000-00002C690000}"/>
    <cellStyle name="Input 3 13 2 7 2" xfId="44535" xr:uid="{00000000-0005-0000-0000-00002D690000}"/>
    <cellStyle name="Input 3 13 2 7 3" xfId="48441" xr:uid="{00000000-0005-0000-0000-00002E690000}"/>
    <cellStyle name="Input 3 13 2 7 4" xfId="36620" xr:uid="{00000000-0005-0000-0000-00002F690000}"/>
    <cellStyle name="Input 3 13 2 8" xfId="20526" xr:uid="{00000000-0005-0000-0000-000030690000}"/>
    <cellStyle name="Input 3 13 2 8 2" xfId="46063" xr:uid="{00000000-0005-0000-0000-000031690000}"/>
    <cellStyle name="Input 3 13 2 8 3" xfId="49969" xr:uid="{00000000-0005-0000-0000-000032690000}"/>
    <cellStyle name="Input 3 13 2 9" xfId="39873" xr:uid="{00000000-0005-0000-0000-000033690000}"/>
    <cellStyle name="Input 3 13 3" xfId="53121" xr:uid="{00000000-0005-0000-0000-000034690000}"/>
    <cellStyle name="Input 3 14" xfId="1940" xr:uid="{00000000-0005-0000-0000-000035690000}"/>
    <cellStyle name="Input 3 14 2" xfId="7110" xr:uid="{00000000-0005-0000-0000-000036690000}"/>
    <cellStyle name="Input 3 14 2 10" xfId="39243" xr:uid="{00000000-0005-0000-0000-000037690000}"/>
    <cellStyle name="Input 3 14 2 2" xfId="10640" xr:uid="{00000000-0005-0000-0000-000038690000}"/>
    <cellStyle name="Input 3 14 2 2 2" xfId="18433" xr:uid="{00000000-0005-0000-0000-000039690000}"/>
    <cellStyle name="Input 3 14 2 2 2 2" xfId="43980" xr:uid="{00000000-0005-0000-0000-00003A690000}"/>
    <cellStyle name="Input 3 14 2 2 2 3" xfId="47889" xr:uid="{00000000-0005-0000-0000-00003B690000}"/>
    <cellStyle name="Input 3 14 2 2 2 4" xfId="36070" xr:uid="{00000000-0005-0000-0000-00003C690000}"/>
    <cellStyle name="Input 3 14 2 2 3" xfId="12628" xr:uid="{00000000-0005-0000-0000-00003D690000}"/>
    <cellStyle name="Input 3 14 2 2 3 2" xfId="42107" xr:uid="{00000000-0005-0000-0000-00003E690000}"/>
    <cellStyle name="Input 3 14 2 2 3 3" xfId="42805" xr:uid="{00000000-0005-0000-0000-00003F690000}"/>
    <cellStyle name="Input 3 14 2 2 3 4" xfId="30293" xr:uid="{00000000-0005-0000-0000-000040690000}"/>
    <cellStyle name="Input 3 14 2 2 4" xfId="18905" xr:uid="{00000000-0005-0000-0000-000041690000}"/>
    <cellStyle name="Input 3 14 2 2 4 2" xfId="44442" xr:uid="{00000000-0005-0000-0000-000042690000}"/>
    <cellStyle name="Input 3 14 2 2 4 3" xfId="48348" xr:uid="{00000000-0005-0000-0000-000043690000}"/>
    <cellStyle name="Input 3 14 2 2 4 4" xfId="36538" xr:uid="{00000000-0005-0000-0000-000044690000}"/>
    <cellStyle name="Input 3 14 2 2 5" xfId="20846" xr:uid="{00000000-0005-0000-0000-000045690000}"/>
    <cellStyle name="Input 3 14 2 2 5 2" xfId="46383" xr:uid="{00000000-0005-0000-0000-000046690000}"/>
    <cellStyle name="Input 3 14 2 2 5 3" xfId="50289" xr:uid="{00000000-0005-0000-0000-000047690000}"/>
    <cellStyle name="Input 3 14 2 2 5 4" xfId="38252" xr:uid="{00000000-0005-0000-0000-000048690000}"/>
    <cellStyle name="Input 3 14 2 2 6" xfId="21499" xr:uid="{00000000-0005-0000-0000-000049690000}"/>
    <cellStyle name="Input 3 14 2 2 6 2" xfId="47036" xr:uid="{00000000-0005-0000-0000-00004A690000}"/>
    <cellStyle name="Input 3 14 2 2 6 3" xfId="50942" xr:uid="{00000000-0005-0000-0000-00004B690000}"/>
    <cellStyle name="Input 3 14 2 2 7" xfId="40839" xr:uid="{00000000-0005-0000-0000-00004C690000}"/>
    <cellStyle name="Input 3 14 2 2 8" xfId="43391" xr:uid="{00000000-0005-0000-0000-00004D690000}"/>
    <cellStyle name="Input 3 14 2 3" xfId="10935" xr:uid="{00000000-0005-0000-0000-00004E690000}"/>
    <cellStyle name="Input 3 14 2 3 2" xfId="18728" xr:uid="{00000000-0005-0000-0000-00004F690000}"/>
    <cellStyle name="Input 3 14 2 3 2 2" xfId="44275" xr:uid="{00000000-0005-0000-0000-000050690000}"/>
    <cellStyle name="Input 3 14 2 3 2 3" xfId="48184" xr:uid="{00000000-0005-0000-0000-000051690000}"/>
    <cellStyle name="Input 3 14 2 3 2 4" xfId="36365" xr:uid="{00000000-0005-0000-0000-000052690000}"/>
    <cellStyle name="Input 3 14 2 3 3" xfId="19399" xr:uid="{00000000-0005-0000-0000-000053690000}"/>
    <cellStyle name="Input 3 14 2 3 3 2" xfId="44936" xr:uid="{00000000-0005-0000-0000-000054690000}"/>
    <cellStyle name="Input 3 14 2 3 3 3" xfId="48842" xr:uid="{00000000-0005-0000-0000-000055690000}"/>
    <cellStyle name="Input 3 14 2 3 3 4" xfId="36964" xr:uid="{00000000-0005-0000-0000-000056690000}"/>
    <cellStyle name="Input 3 14 2 3 4" xfId="12658" xr:uid="{00000000-0005-0000-0000-000057690000}"/>
    <cellStyle name="Input 3 14 2 3 4 2" xfId="42137" xr:uid="{00000000-0005-0000-0000-000058690000}"/>
    <cellStyle name="Input 3 14 2 3 4 3" xfId="40338" xr:uid="{00000000-0005-0000-0000-000059690000}"/>
    <cellStyle name="Input 3 14 2 3 4 4" xfId="30323" xr:uid="{00000000-0005-0000-0000-00005A690000}"/>
    <cellStyle name="Input 3 14 2 3 5" xfId="21141" xr:uid="{00000000-0005-0000-0000-00005B690000}"/>
    <cellStyle name="Input 3 14 2 3 5 2" xfId="46678" xr:uid="{00000000-0005-0000-0000-00005C690000}"/>
    <cellStyle name="Input 3 14 2 3 5 3" xfId="50584" xr:uid="{00000000-0005-0000-0000-00005D690000}"/>
    <cellStyle name="Input 3 14 2 3 5 4" xfId="38547" xr:uid="{00000000-0005-0000-0000-00005E690000}"/>
    <cellStyle name="Input 3 14 2 3 6" xfId="21794" xr:uid="{00000000-0005-0000-0000-00005F690000}"/>
    <cellStyle name="Input 3 14 2 3 6 2" xfId="47331" xr:uid="{00000000-0005-0000-0000-000060690000}"/>
    <cellStyle name="Input 3 14 2 3 6 3" xfId="51237" xr:uid="{00000000-0005-0000-0000-000061690000}"/>
    <cellStyle name="Input 3 14 2 3 7" xfId="41134" xr:uid="{00000000-0005-0000-0000-000062690000}"/>
    <cellStyle name="Input 3 14 2 3 8" xfId="43508" xr:uid="{00000000-0005-0000-0000-000063690000}"/>
    <cellStyle name="Input 3 14 2 4" xfId="14898" xr:uid="{00000000-0005-0000-0000-000064690000}"/>
    <cellStyle name="Input 3 14 2 4 2" xfId="43014" xr:uid="{00000000-0005-0000-0000-000065690000}"/>
    <cellStyle name="Input 3 14 2 4 3" xfId="41288" xr:uid="{00000000-0005-0000-0000-000066690000}"/>
    <cellStyle name="Input 3 14 2 4 4" xfId="32533" xr:uid="{00000000-0005-0000-0000-000067690000}"/>
    <cellStyle name="Input 3 14 2 5" xfId="12025" xr:uid="{00000000-0005-0000-0000-000068690000}"/>
    <cellStyle name="Input 3 14 2 5 2" xfId="41782" xr:uid="{00000000-0005-0000-0000-000069690000}"/>
    <cellStyle name="Input 3 14 2 5 3" xfId="47506" xr:uid="{00000000-0005-0000-0000-00006A690000}"/>
    <cellStyle name="Input 3 14 2 5 4" xfId="29707" xr:uid="{00000000-0005-0000-0000-00006B690000}"/>
    <cellStyle name="Input 3 14 2 6" xfId="19947" xr:uid="{00000000-0005-0000-0000-00006C690000}"/>
    <cellStyle name="Input 3 14 2 6 2" xfId="45484" xr:uid="{00000000-0005-0000-0000-00006D690000}"/>
    <cellStyle name="Input 3 14 2 6 3" xfId="49390" xr:uid="{00000000-0005-0000-0000-00006E690000}"/>
    <cellStyle name="Input 3 14 2 6 4" xfId="37455" xr:uid="{00000000-0005-0000-0000-00006F690000}"/>
    <cellStyle name="Input 3 14 2 7" xfId="19826" xr:uid="{00000000-0005-0000-0000-000070690000}"/>
    <cellStyle name="Input 3 14 2 7 2" xfId="45363" xr:uid="{00000000-0005-0000-0000-000071690000}"/>
    <cellStyle name="Input 3 14 2 7 3" xfId="49269" xr:uid="{00000000-0005-0000-0000-000072690000}"/>
    <cellStyle name="Input 3 14 2 7 4" xfId="37344" xr:uid="{00000000-0005-0000-0000-000073690000}"/>
    <cellStyle name="Input 3 14 2 8" xfId="19014" xr:uid="{00000000-0005-0000-0000-000074690000}"/>
    <cellStyle name="Input 3 14 2 8 2" xfId="44551" xr:uid="{00000000-0005-0000-0000-000075690000}"/>
    <cellStyle name="Input 3 14 2 8 3" xfId="48457" xr:uid="{00000000-0005-0000-0000-000076690000}"/>
    <cellStyle name="Input 3 14 2 9" xfId="39874" xr:uid="{00000000-0005-0000-0000-000077690000}"/>
    <cellStyle name="Input 3 15" xfId="4235" xr:uid="{00000000-0005-0000-0000-000078690000}"/>
    <cellStyle name="Input 3 15 2" xfId="7111" xr:uid="{00000000-0005-0000-0000-000079690000}"/>
    <cellStyle name="Input 3 15 2 10" xfId="47601" xr:uid="{00000000-0005-0000-0000-00007A690000}"/>
    <cellStyle name="Input 3 15 2 2" xfId="10641" xr:uid="{00000000-0005-0000-0000-00007B690000}"/>
    <cellStyle name="Input 3 15 2 2 2" xfId="18434" xr:uid="{00000000-0005-0000-0000-00007C690000}"/>
    <cellStyle name="Input 3 15 2 2 2 2" xfId="43981" xr:uid="{00000000-0005-0000-0000-00007D690000}"/>
    <cellStyle name="Input 3 15 2 2 2 3" xfId="47890" xr:uid="{00000000-0005-0000-0000-00007E690000}"/>
    <cellStyle name="Input 3 15 2 2 2 4" xfId="36071" xr:uid="{00000000-0005-0000-0000-00007F690000}"/>
    <cellStyle name="Input 3 15 2 2 3" xfId="19610" xr:uid="{00000000-0005-0000-0000-000080690000}"/>
    <cellStyle name="Input 3 15 2 2 3 2" xfId="45147" xr:uid="{00000000-0005-0000-0000-000081690000}"/>
    <cellStyle name="Input 3 15 2 2 3 3" xfId="49053" xr:uid="{00000000-0005-0000-0000-000082690000}"/>
    <cellStyle name="Input 3 15 2 2 3 4" xfId="37150" xr:uid="{00000000-0005-0000-0000-000083690000}"/>
    <cellStyle name="Input 3 15 2 2 4" xfId="11447" xr:uid="{00000000-0005-0000-0000-000084690000}"/>
    <cellStyle name="Input 3 15 2 2 4 2" xfId="41458" xr:uid="{00000000-0005-0000-0000-000085690000}"/>
    <cellStyle name="Input 3 15 2 2 4 3" xfId="42032" xr:uid="{00000000-0005-0000-0000-000086690000}"/>
    <cellStyle name="Input 3 15 2 2 4 4" xfId="29167" xr:uid="{00000000-0005-0000-0000-000087690000}"/>
    <cellStyle name="Input 3 15 2 2 5" xfId="20847" xr:uid="{00000000-0005-0000-0000-000088690000}"/>
    <cellStyle name="Input 3 15 2 2 5 2" xfId="46384" xr:uid="{00000000-0005-0000-0000-000089690000}"/>
    <cellStyle name="Input 3 15 2 2 5 3" xfId="50290" xr:uid="{00000000-0005-0000-0000-00008A690000}"/>
    <cellStyle name="Input 3 15 2 2 5 4" xfId="38253" xr:uid="{00000000-0005-0000-0000-00008B690000}"/>
    <cellStyle name="Input 3 15 2 2 6" xfId="21500" xr:uid="{00000000-0005-0000-0000-00008C690000}"/>
    <cellStyle name="Input 3 15 2 2 6 2" xfId="47037" xr:uid="{00000000-0005-0000-0000-00008D690000}"/>
    <cellStyle name="Input 3 15 2 2 6 3" xfId="50943" xr:uid="{00000000-0005-0000-0000-00008E690000}"/>
    <cellStyle name="Input 3 15 2 2 7" xfId="40840" xr:uid="{00000000-0005-0000-0000-00008F690000}"/>
    <cellStyle name="Input 3 15 2 2 8" xfId="40253" xr:uid="{00000000-0005-0000-0000-000090690000}"/>
    <cellStyle name="Input 3 15 2 3" xfId="10936" xr:uid="{00000000-0005-0000-0000-000091690000}"/>
    <cellStyle name="Input 3 15 2 3 2" xfId="18729" xr:uid="{00000000-0005-0000-0000-000092690000}"/>
    <cellStyle name="Input 3 15 2 3 2 2" xfId="44276" xr:uid="{00000000-0005-0000-0000-000093690000}"/>
    <cellStyle name="Input 3 15 2 3 2 3" xfId="48185" xr:uid="{00000000-0005-0000-0000-000094690000}"/>
    <cellStyle name="Input 3 15 2 3 2 4" xfId="36366" xr:uid="{00000000-0005-0000-0000-000095690000}"/>
    <cellStyle name="Input 3 15 2 3 3" xfId="20006" xr:uid="{00000000-0005-0000-0000-000096690000}"/>
    <cellStyle name="Input 3 15 2 3 3 2" xfId="45543" xr:uid="{00000000-0005-0000-0000-000097690000}"/>
    <cellStyle name="Input 3 15 2 3 3 3" xfId="49449" xr:uid="{00000000-0005-0000-0000-000098690000}"/>
    <cellStyle name="Input 3 15 2 3 3 4" xfId="37504" xr:uid="{00000000-0005-0000-0000-000099690000}"/>
    <cellStyle name="Input 3 15 2 3 4" xfId="12089" xr:uid="{00000000-0005-0000-0000-00009A690000}"/>
    <cellStyle name="Input 3 15 2 3 4 2" xfId="41834" xr:uid="{00000000-0005-0000-0000-00009B690000}"/>
    <cellStyle name="Input 3 15 2 3 4 3" xfId="39142" xr:uid="{00000000-0005-0000-0000-00009C690000}"/>
    <cellStyle name="Input 3 15 2 3 4 4" xfId="29765" xr:uid="{00000000-0005-0000-0000-00009D690000}"/>
    <cellStyle name="Input 3 15 2 3 5" xfId="21142" xr:uid="{00000000-0005-0000-0000-00009E690000}"/>
    <cellStyle name="Input 3 15 2 3 5 2" xfId="46679" xr:uid="{00000000-0005-0000-0000-00009F690000}"/>
    <cellStyle name="Input 3 15 2 3 5 3" xfId="50585" xr:uid="{00000000-0005-0000-0000-0000A0690000}"/>
    <cellStyle name="Input 3 15 2 3 5 4" xfId="38548" xr:uid="{00000000-0005-0000-0000-0000A1690000}"/>
    <cellStyle name="Input 3 15 2 3 6" xfId="21795" xr:uid="{00000000-0005-0000-0000-0000A2690000}"/>
    <cellStyle name="Input 3 15 2 3 6 2" xfId="47332" xr:uid="{00000000-0005-0000-0000-0000A3690000}"/>
    <cellStyle name="Input 3 15 2 3 6 3" xfId="51238" xr:uid="{00000000-0005-0000-0000-0000A4690000}"/>
    <cellStyle name="Input 3 15 2 3 7" xfId="41135" xr:uid="{00000000-0005-0000-0000-0000A5690000}"/>
    <cellStyle name="Input 3 15 2 3 8" xfId="40371" xr:uid="{00000000-0005-0000-0000-0000A6690000}"/>
    <cellStyle name="Input 3 15 2 4" xfId="14899" xr:uid="{00000000-0005-0000-0000-0000A7690000}"/>
    <cellStyle name="Input 3 15 2 4 2" xfId="43015" xr:uid="{00000000-0005-0000-0000-0000A8690000}"/>
    <cellStyle name="Input 3 15 2 4 3" xfId="43181" xr:uid="{00000000-0005-0000-0000-0000A9690000}"/>
    <cellStyle name="Input 3 15 2 4 4" xfId="32534" xr:uid="{00000000-0005-0000-0000-0000AA690000}"/>
    <cellStyle name="Input 3 15 2 5" xfId="12026" xr:uid="{00000000-0005-0000-0000-0000AB690000}"/>
    <cellStyle name="Input 3 15 2 5 2" xfId="41783" xr:uid="{00000000-0005-0000-0000-0000AC690000}"/>
    <cellStyle name="Input 3 15 2 5 3" xfId="41356" xr:uid="{00000000-0005-0000-0000-0000AD690000}"/>
    <cellStyle name="Input 3 15 2 5 4" xfId="29708" xr:uid="{00000000-0005-0000-0000-0000AE690000}"/>
    <cellStyle name="Input 3 15 2 6" xfId="19848" xr:uid="{00000000-0005-0000-0000-0000AF690000}"/>
    <cellStyle name="Input 3 15 2 6 2" xfId="45385" xr:uid="{00000000-0005-0000-0000-0000B0690000}"/>
    <cellStyle name="Input 3 15 2 6 3" xfId="49291" xr:uid="{00000000-0005-0000-0000-0000B1690000}"/>
    <cellStyle name="Input 3 15 2 6 4" xfId="37364" xr:uid="{00000000-0005-0000-0000-0000B2690000}"/>
    <cellStyle name="Input 3 15 2 7" xfId="12132" xr:uid="{00000000-0005-0000-0000-0000B3690000}"/>
    <cellStyle name="Input 3 15 2 7 2" xfId="41877" xr:uid="{00000000-0005-0000-0000-0000B4690000}"/>
    <cellStyle name="Input 3 15 2 7 3" xfId="39118" xr:uid="{00000000-0005-0000-0000-0000B5690000}"/>
    <cellStyle name="Input 3 15 2 7 4" xfId="29805" xr:uid="{00000000-0005-0000-0000-0000B6690000}"/>
    <cellStyle name="Input 3 15 2 8" xfId="19980" xr:uid="{00000000-0005-0000-0000-0000B7690000}"/>
    <cellStyle name="Input 3 15 2 8 2" xfId="45517" xr:uid="{00000000-0005-0000-0000-0000B8690000}"/>
    <cellStyle name="Input 3 15 2 8 3" xfId="49423" xr:uid="{00000000-0005-0000-0000-0000B9690000}"/>
    <cellStyle name="Input 3 15 2 9" xfId="39875" xr:uid="{00000000-0005-0000-0000-0000BA690000}"/>
    <cellStyle name="Input 3 16" xfId="4236" xr:uid="{00000000-0005-0000-0000-0000BB690000}"/>
    <cellStyle name="Input 3 16 2" xfId="7112" xr:uid="{00000000-0005-0000-0000-0000BC690000}"/>
    <cellStyle name="Input 3 16 2 10" xfId="41724" xr:uid="{00000000-0005-0000-0000-0000BD690000}"/>
    <cellStyle name="Input 3 16 2 2" xfId="10642" xr:uid="{00000000-0005-0000-0000-0000BE690000}"/>
    <cellStyle name="Input 3 16 2 2 2" xfId="18435" xr:uid="{00000000-0005-0000-0000-0000BF690000}"/>
    <cellStyle name="Input 3 16 2 2 2 2" xfId="43982" xr:uid="{00000000-0005-0000-0000-0000C0690000}"/>
    <cellStyle name="Input 3 16 2 2 2 3" xfId="47891" xr:uid="{00000000-0005-0000-0000-0000C1690000}"/>
    <cellStyle name="Input 3 16 2 2 2 4" xfId="36072" xr:uid="{00000000-0005-0000-0000-0000C2690000}"/>
    <cellStyle name="Input 3 16 2 2 3" xfId="20164" xr:uid="{00000000-0005-0000-0000-0000C3690000}"/>
    <cellStyle name="Input 3 16 2 2 3 2" xfId="45701" xr:uid="{00000000-0005-0000-0000-0000C4690000}"/>
    <cellStyle name="Input 3 16 2 2 3 3" xfId="49607" xr:uid="{00000000-0005-0000-0000-0000C5690000}"/>
    <cellStyle name="Input 3 16 2 2 3 4" xfId="37650" xr:uid="{00000000-0005-0000-0000-0000C6690000}"/>
    <cellStyle name="Input 3 16 2 2 4" xfId="19084" xr:uid="{00000000-0005-0000-0000-0000C7690000}"/>
    <cellStyle name="Input 3 16 2 2 4 2" xfId="44621" xr:uid="{00000000-0005-0000-0000-0000C8690000}"/>
    <cellStyle name="Input 3 16 2 2 4 3" xfId="48527" xr:uid="{00000000-0005-0000-0000-0000C9690000}"/>
    <cellStyle name="Input 3 16 2 2 4 4" xfId="36680" xr:uid="{00000000-0005-0000-0000-0000CA690000}"/>
    <cellStyle name="Input 3 16 2 2 5" xfId="20848" xr:uid="{00000000-0005-0000-0000-0000CB690000}"/>
    <cellStyle name="Input 3 16 2 2 5 2" xfId="46385" xr:uid="{00000000-0005-0000-0000-0000CC690000}"/>
    <cellStyle name="Input 3 16 2 2 5 3" xfId="50291" xr:uid="{00000000-0005-0000-0000-0000CD690000}"/>
    <cellStyle name="Input 3 16 2 2 5 4" xfId="38254" xr:uid="{00000000-0005-0000-0000-0000CE690000}"/>
    <cellStyle name="Input 3 16 2 2 6" xfId="21501" xr:uid="{00000000-0005-0000-0000-0000CF690000}"/>
    <cellStyle name="Input 3 16 2 2 6 2" xfId="47038" xr:uid="{00000000-0005-0000-0000-0000D0690000}"/>
    <cellStyle name="Input 3 16 2 2 6 3" xfId="50944" xr:uid="{00000000-0005-0000-0000-0000D1690000}"/>
    <cellStyle name="Input 3 16 2 2 7" xfId="40841" xr:uid="{00000000-0005-0000-0000-0000D2690000}"/>
    <cellStyle name="Input 3 16 2 2 8" xfId="39393" xr:uid="{00000000-0005-0000-0000-0000D3690000}"/>
    <cellStyle name="Input 3 16 2 3" xfId="10937" xr:uid="{00000000-0005-0000-0000-0000D4690000}"/>
    <cellStyle name="Input 3 16 2 3 2" xfId="18730" xr:uid="{00000000-0005-0000-0000-0000D5690000}"/>
    <cellStyle name="Input 3 16 2 3 2 2" xfId="44277" xr:uid="{00000000-0005-0000-0000-0000D6690000}"/>
    <cellStyle name="Input 3 16 2 3 2 3" xfId="48186" xr:uid="{00000000-0005-0000-0000-0000D7690000}"/>
    <cellStyle name="Input 3 16 2 3 2 4" xfId="36367" xr:uid="{00000000-0005-0000-0000-0000D8690000}"/>
    <cellStyle name="Input 3 16 2 3 3" xfId="19272" xr:uid="{00000000-0005-0000-0000-0000D9690000}"/>
    <cellStyle name="Input 3 16 2 3 3 2" xfId="44809" xr:uid="{00000000-0005-0000-0000-0000DA690000}"/>
    <cellStyle name="Input 3 16 2 3 3 3" xfId="48715" xr:uid="{00000000-0005-0000-0000-0000DB690000}"/>
    <cellStyle name="Input 3 16 2 3 3 4" xfId="36850" xr:uid="{00000000-0005-0000-0000-0000DC690000}"/>
    <cellStyle name="Input 3 16 2 3 4" xfId="11660" xr:uid="{00000000-0005-0000-0000-0000DD690000}"/>
    <cellStyle name="Input 3 16 2 3 4 2" xfId="41671" xr:uid="{00000000-0005-0000-0000-0000DE690000}"/>
    <cellStyle name="Input 3 16 2 3 4 3" xfId="43343" xr:uid="{00000000-0005-0000-0000-0000DF690000}"/>
    <cellStyle name="Input 3 16 2 3 4 4" xfId="29359" xr:uid="{00000000-0005-0000-0000-0000E0690000}"/>
    <cellStyle name="Input 3 16 2 3 5" xfId="21143" xr:uid="{00000000-0005-0000-0000-0000E1690000}"/>
    <cellStyle name="Input 3 16 2 3 5 2" xfId="46680" xr:uid="{00000000-0005-0000-0000-0000E2690000}"/>
    <cellStyle name="Input 3 16 2 3 5 3" xfId="50586" xr:uid="{00000000-0005-0000-0000-0000E3690000}"/>
    <cellStyle name="Input 3 16 2 3 5 4" xfId="38549" xr:uid="{00000000-0005-0000-0000-0000E4690000}"/>
    <cellStyle name="Input 3 16 2 3 6" xfId="21796" xr:uid="{00000000-0005-0000-0000-0000E5690000}"/>
    <cellStyle name="Input 3 16 2 3 6 2" xfId="47333" xr:uid="{00000000-0005-0000-0000-0000E6690000}"/>
    <cellStyle name="Input 3 16 2 3 6 3" xfId="51239" xr:uid="{00000000-0005-0000-0000-0000E7690000}"/>
    <cellStyle name="Input 3 16 2 3 7" xfId="41136" xr:uid="{00000000-0005-0000-0000-0000E8690000}"/>
    <cellStyle name="Input 3 16 2 3 8" xfId="39483" xr:uid="{00000000-0005-0000-0000-0000E9690000}"/>
    <cellStyle name="Input 3 16 2 4" xfId="14900" xr:uid="{00000000-0005-0000-0000-0000EA690000}"/>
    <cellStyle name="Input 3 16 2 4 2" xfId="43016" xr:uid="{00000000-0005-0000-0000-0000EB690000}"/>
    <cellStyle name="Input 3 16 2 4 3" xfId="40040" xr:uid="{00000000-0005-0000-0000-0000EC690000}"/>
    <cellStyle name="Input 3 16 2 4 4" xfId="32535" xr:uid="{00000000-0005-0000-0000-0000ED690000}"/>
    <cellStyle name="Input 3 16 2 5" xfId="13147" xr:uid="{00000000-0005-0000-0000-0000EE690000}"/>
    <cellStyle name="Input 3 16 2 5 2" xfId="42368" xr:uid="{00000000-0005-0000-0000-0000EF690000}"/>
    <cellStyle name="Input 3 16 2 5 3" xfId="39298" xr:uid="{00000000-0005-0000-0000-0000F0690000}"/>
    <cellStyle name="Input 3 16 2 5 4" xfId="30796" xr:uid="{00000000-0005-0000-0000-0000F1690000}"/>
    <cellStyle name="Input 3 16 2 6" xfId="18979" xr:uid="{00000000-0005-0000-0000-0000F2690000}"/>
    <cellStyle name="Input 3 16 2 6 2" xfId="44516" xr:uid="{00000000-0005-0000-0000-0000F3690000}"/>
    <cellStyle name="Input 3 16 2 6 3" xfId="48422" xr:uid="{00000000-0005-0000-0000-0000F4690000}"/>
    <cellStyle name="Input 3 16 2 6 4" xfId="36603" xr:uid="{00000000-0005-0000-0000-0000F5690000}"/>
    <cellStyle name="Input 3 16 2 7" xfId="19643" xr:uid="{00000000-0005-0000-0000-0000F6690000}"/>
    <cellStyle name="Input 3 16 2 7 2" xfId="45180" xr:uid="{00000000-0005-0000-0000-0000F7690000}"/>
    <cellStyle name="Input 3 16 2 7 3" xfId="49086" xr:uid="{00000000-0005-0000-0000-0000F8690000}"/>
    <cellStyle name="Input 3 16 2 7 4" xfId="37179" xr:uid="{00000000-0005-0000-0000-0000F9690000}"/>
    <cellStyle name="Input 3 16 2 8" xfId="19823" xr:uid="{00000000-0005-0000-0000-0000FA690000}"/>
    <cellStyle name="Input 3 16 2 8 2" xfId="45360" xr:uid="{00000000-0005-0000-0000-0000FB690000}"/>
    <cellStyle name="Input 3 16 2 8 3" xfId="49266" xr:uid="{00000000-0005-0000-0000-0000FC690000}"/>
    <cellStyle name="Input 3 16 2 9" xfId="39876" xr:uid="{00000000-0005-0000-0000-0000FD690000}"/>
    <cellStyle name="Input 3 17" xfId="4237" xr:uid="{00000000-0005-0000-0000-0000FE690000}"/>
    <cellStyle name="Input 3 17 2" xfId="10463" xr:uid="{00000000-0005-0000-0000-0000FF690000}"/>
    <cellStyle name="Input 3 17 2 2" xfId="18256" xr:uid="{00000000-0005-0000-0000-0000006A0000}"/>
    <cellStyle name="Input 3 17 2 2 2" xfId="43803" xr:uid="{00000000-0005-0000-0000-0000016A0000}"/>
    <cellStyle name="Input 3 17 2 2 3" xfId="47712" xr:uid="{00000000-0005-0000-0000-0000026A0000}"/>
    <cellStyle name="Input 3 17 2 2 4" xfId="35893" xr:uid="{00000000-0005-0000-0000-0000036A0000}"/>
    <cellStyle name="Input 3 17 2 3" xfId="13320" xr:uid="{00000000-0005-0000-0000-0000046A0000}"/>
    <cellStyle name="Input 3 17 2 3 2" xfId="42490" xr:uid="{00000000-0005-0000-0000-0000056A0000}"/>
    <cellStyle name="Input 3 17 2 3 3" xfId="43680" xr:uid="{00000000-0005-0000-0000-0000066A0000}"/>
    <cellStyle name="Input 3 17 2 3 4" xfId="30960" xr:uid="{00000000-0005-0000-0000-0000076A0000}"/>
    <cellStyle name="Input 3 17 2 4" xfId="20305" xr:uid="{00000000-0005-0000-0000-0000086A0000}"/>
    <cellStyle name="Input 3 17 2 4 2" xfId="45842" xr:uid="{00000000-0005-0000-0000-0000096A0000}"/>
    <cellStyle name="Input 3 17 2 4 3" xfId="49748" xr:uid="{00000000-0005-0000-0000-00000A6A0000}"/>
    <cellStyle name="Input 3 17 2 4 4" xfId="37771" xr:uid="{00000000-0005-0000-0000-00000B6A0000}"/>
    <cellStyle name="Input 3 17 2 5" xfId="20669" xr:uid="{00000000-0005-0000-0000-00000C6A0000}"/>
    <cellStyle name="Input 3 17 2 5 2" xfId="46206" xr:uid="{00000000-0005-0000-0000-00000D6A0000}"/>
    <cellStyle name="Input 3 17 2 5 3" xfId="50112" xr:uid="{00000000-0005-0000-0000-00000E6A0000}"/>
    <cellStyle name="Input 3 17 2 5 4" xfId="38075" xr:uid="{00000000-0005-0000-0000-00000F6A0000}"/>
    <cellStyle name="Input 3 17 2 6" xfId="21322" xr:uid="{00000000-0005-0000-0000-0000106A0000}"/>
    <cellStyle name="Input 3 17 2 6 2" xfId="46859" xr:uid="{00000000-0005-0000-0000-0000116A0000}"/>
    <cellStyle name="Input 3 17 2 6 3" xfId="50765" xr:uid="{00000000-0005-0000-0000-0000126A0000}"/>
    <cellStyle name="Input 3 17 2 7" xfId="40662" xr:uid="{00000000-0005-0000-0000-0000136A0000}"/>
    <cellStyle name="Input 3 17 2 8" xfId="39717" xr:uid="{00000000-0005-0000-0000-0000146A0000}"/>
    <cellStyle name="Input 3 17 3" xfId="8465" xr:uid="{00000000-0005-0000-0000-0000156A0000}"/>
    <cellStyle name="Input 3 17 3 2" xfId="16261" xr:uid="{00000000-0005-0000-0000-0000166A0000}"/>
    <cellStyle name="Input 3 17 3 2 2" xfId="43412" xr:uid="{00000000-0005-0000-0000-0000176A0000}"/>
    <cellStyle name="Input 3 17 3 2 3" xfId="42663" xr:uid="{00000000-0005-0000-0000-0000186A0000}"/>
    <cellStyle name="Input 3 17 3 2 4" xfId="33896" xr:uid="{00000000-0005-0000-0000-0000196A0000}"/>
    <cellStyle name="Input 3 17 3 3" xfId="12130" xr:uid="{00000000-0005-0000-0000-00001A6A0000}"/>
    <cellStyle name="Input 3 17 3 3 2" xfId="41875" xr:uid="{00000000-0005-0000-0000-00001B6A0000}"/>
    <cellStyle name="Input 3 17 3 3 3" xfId="43173" xr:uid="{00000000-0005-0000-0000-00001C6A0000}"/>
    <cellStyle name="Input 3 17 3 3 4" xfId="29803" xr:uid="{00000000-0005-0000-0000-00001D6A0000}"/>
    <cellStyle name="Input 3 17 3 4" xfId="18971" xr:uid="{00000000-0005-0000-0000-00001E6A0000}"/>
    <cellStyle name="Input 3 17 3 4 2" xfId="44508" xr:uid="{00000000-0005-0000-0000-00001F6A0000}"/>
    <cellStyle name="Input 3 17 3 4 3" xfId="48414" xr:uid="{00000000-0005-0000-0000-0000206A0000}"/>
    <cellStyle name="Input 3 17 3 4 4" xfId="36596" xr:uid="{00000000-0005-0000-0000-0000216A0000}"/>
    <cellStyle name="Input 3 17 3 5" xfId="20502" xr:uid="{00000000-0005-0000-0000-0000226A0000}"/>
    <cellStyle name="Input 3 17 3 5 2" xfId="46039" xr:uid="{00000000-0005-0000-0000-0000236A0000}"/>
    <cellStyle name="Input 3 17 3 5 3" xfId="49945" xr:uid="{00000000-0005-0000-0000-0000246A0000}"/>
    <cellStyle name="Input 3 17 3 5 4" xfId="37945" xr:uid="{00000000-0005-0000-0000-0000256A0000}"/>
    <cellStyle name="Input 3 17 3 6" xfId="19198" xr:uid="{00000000-0005-0000-0000-0000266A0000}"/>
    <cellStyle name="Input 3 17 3 6 2" xfId="44735" xr:uid="{00000000-0005-0000-0000-0000276A0000}"/>
    <cellStyle name="Input 3 17 3 6 3" xfId="48641" xr:uid="{00000000-0005-0000-0000-0000286A0000}"/>
    <cellStyle name="Input 3 17 3 7" xfId="40274" xr:uid="{00000000-0005-0000-0000-0000296A0000}"/>
    <cellStyle name="Input 3 17 3 8" xfId="39228" xr:uid="{00000000-0005-0000-0000-00002A6A0000}"/>
    <cellStyle name="Input 3 18" xfId="7105" xr:uid="{00000000-0005-0000-0000-00002B6A0000}"/>
    <cellStyle name="Input 3 18 10" xfId="47627" xr:uid="{00000000-0005-0000-0000-00002C6A0000}"/>
    <cellStyle name="Input 3 18 2" xfId="10635" xr:uid="{00000000-0005-0000-0000-00002D6A0000}"/>
    <cellStyle name="Input 3 18 2 2" xfId="18428" xr:uid="{00000000-0005-0000-0000-00002E6A0000}"/>
    <cellStyle name="Input 3 18 2 2 2" xfId="43975" xr:uid="{00000000-0005-0000-0000-00002F6A0000}"/>
    <cellStyle name="Input 3 18 2 2 3" xfId="47884" xr:uid="{00000000-0005-0000-0000-0000306A0000}"/>
    <cellStyle name="Input 3 18 2 2 4" xfId="36065" xr:uid="{00000000-0005-0000-0000-0000316A0000}"/>
    <cellStyle name="Input 3 18 2 3" xfId="19424" xr:uid="{00000000-0005-0000-0000-0000326A0000}"/>
    <cellStyle name="Input 3 18 2 3 2" xfId="44961" xr:uid="{00000000-0005-0000-0000-0000336A0000}"/>
    <cellStyle name="Input 3 18 2 3 3" xfId="48867" xr:uid="{00000000-0005-0000-0000-0000346A0000}"/>
    <cellStyle name="Input 3 18 2 3 4" xfId="36989" xr:uid="{00000000-0005-0000-0000-0000356A0000}"/>
    <cellStyle name="Input 3 18 2 4" xfId="18932" xr:uid="{00000000-0005-0000-0000-0000366A0000}"/>
    <cellStyle name="Input 3 18 2 4 2" xfId="44469" xr:uid="{00000000-0005-0000-0000-0000376A0000}"/>
    <cellStyle name="Input 3 18 2 4 3" xfId="48375" xr:uid="{00000000-0005-0000-0000-0000386A0000}"/>
    <cellStyle name="Input 3 18 2 4 4" xfId="36560" xr:uid="{00000000-0005-0000-0000-0000396A0000}"/>
    <cellStyle name="Input 3 18 2 5" xfId="20841" xr:uid="{00000000-0005-0000-0000-00003A6A0000}"/>
    <cellStyle name="Input 3 18 2 5 2" xfId="46378" xr:uid="{00000000-0005-0000-0000-00003B6A0000}"/>
    <cellStyle name="Input 3 18 2 5 3" xfId="50284" xr:uid="{00000000-0005-0000-0000-00003C6A0000}"/>
    <cellStyle name="Input 3 18 2 5 4" xfId="38247" xr:uid="{00000000-0005-0000-0000-00003D6A0000}"/>
    <cellStyle name="Input 3 18 2 6" xfId="21494" xr:uid="{00000000-0005-0000-0000-00003E6A0000}"/>
    <cellStyle name="Input 3 18 2 6 2" xfId="47031" xr:uid="{00000000-0005-0000-0000-00003F6A0000}"/>
    <cellStyle name="Input 3 18 2 6 3" xfId="50937" xr:uid="{00000000-0005-0000-0000-0000406A0000}"/>
    <cellStyle name="Input 3 18 2 7" xfId="40834" xr:uid="{00000000-0005-0000-0000-0000416A0000}"/>
    <cellStyle name="Input 3 18 2 8" xfId="43392" xr:uid="{00000000-0005-0000-0000-0000426A0000}"/>
    <cellStyle name="Input 3 18 3" xfId="10930" xr:uid="{00000000-0005-0000-0000-0000436A0000}"/>
    <cellStyle name="Input 3 18 3 2" xfId="18723" xr:uid="{00000000-0005-0000-0000-0000446A0000}"/>
    <cellStyle name="Input 3 18 3 2 2" xfId="44270" xr:uid="{00000000-0005-0000-0000-0000456A0000}"/>
    <cellStyle name="Input 3 18 3 2 3" xfId="48179" xr:uid="{00000000-0005-0000-0000-0000466A0000}"/>
    <cellStyle name="Input 3 18 3 2 4" xfId="36360" xr:uid="{00000000-0005-0000-0000-0000476A0000}"/>
    <cellStyle name="Input 3 18 3 3" xfId="19714" xr:uid="{00000000-0005-0000-0000-0000486A0000}"/>
    <cellStyle name="Input 3 18 3 3 2" xfId="45251" xr:uid="{00000000-0005-0000-0000-0000496A0000}"/>
    <cellStyle name="Input 3 18 3 3 3" xfId="49157" xr:uid="{00000000-0005-0000-0000-00004A6A0000}"/>
    <cellStyle name="Input 3 18 3 3 4" xfId="37241" xr:uid="{00000000-0005-0000-0000-00004B6A0000}"/>
    <cellStyle name="Input 3 18 3 4" xfId="13261" xr:uid="{00000000-0005-0000-0000-00004C6A0000}"/>
    <cellStyle name="Input 3 18 3 4 2" xfId="42433" xr:uid="{00000000-0005-0000-0000-00004D6A0000}"/>
    <cellStyle name="Input 3 18 3 4 3" xfId="43682" xr:uid="{00000000-0005-0000-0000-00004E6A0000}"/>
    <cellStyle name="Input 3 18 3 4 4" xfId="30906" xr:uid="{00000000-0005-0000-0000-00004F6A0000}"/>
    <cellStyle name="Input 3 18 3 5" xfId="21136" xr:uid="{00000000-0005-0000-0000-0000506A0000}"/>
    <cellStyle name="Input 3 18 3 5 2" xfId="46673" xr:uid="{00000000-0005-0000-0000-0000516A0000}"/>
    <cellStyle name="Input 3 18 3 5 3" xfId="50579" xr:uid="{00000000-0005-0000-0000-0000526A0000}"/>
    <cellStyle name="Input 3 18 3 5 4" xfId="38542" xr:uid="{00000000-0005-0000-0000-0000536A0000}"/>
    <cellStyle name="Input 3 18 3 6" xfId="21789" xr:uid="{00000000-0005-0000-0000-0000546A0000}"/>
    <cellStyle name="Input 3 18 3 6 2" xfId="47326" xr:uid="{00000000-0005-0000-0000-0000556A0000}"/>
    <cellStyle name="Input 3 18 3 6 3" xfId="51232" xr:uid="{00000000-0005-0000-0000-0000566A0000}"/>
    <cellStyle name="Input 3 18 3 7" xfId="41129" xr:uid="{00000000-0005-0000-0000-0000576A0000}"/>
    <cellStyle name="Input 3 18 3 8" xfId="42730" xr:uid="{00000000-0005-0000-0000-0000586A0000}"/>
    <cellStyle name="Input 3 18 4" xfId="14893" xr:uid="{00000000-0005-0000-0000-0000596A0000}"/>
    <cellStyle name="Input 3 18 4 2" xfId="43009" xr:uid="{00000000-0005-0000-0000-00005A6A0000}"/>
    <cellStyle name="Input 3 18 4 3" xfId="39273" xr:uid="{00000000-0005-0000-0000-00005B6A0000}"/>
    <cellStyle name="Input 3 18 4 4" xfId="32528" xr:uid="{00000000-0005-0000-0000-00005C6A0000}"/>
    <cellStyle name="Input 3 18 5" xfId="13142" xr:uid="{00000000-0005-0000-0000-00005D6A0000}"/>
    <cellStyle name="Input 3 18 5 2" xfId="42363" xr:uid="{00000000-0005-0000-0000-00005E6A0000}"/>
    <cellStyle name="Input 3 18 5 3" xfId="43318" xr:uid="{00000000-0005-0000-0000-00005F6A0000}"/>
    <cellStyle name="Input 3 18 5 4" xfId="30791" xr:uid="{00000000-0005-0000-0000-0000606A0000}"/>
    <cellStyle name="Input 3 18 6" xfId="12325" xr:uid="{00000000-0005-0000-0000-0000616A0000}"/>
    <cellStyle name="Input 3 18 6 2" xfId="41958" xr:uid="{00000000-0005-0000-0000-0000626A0000}"/>
    <cellStyle name="Input 3 18 6 3" xfId="42702" xr:uid="{00000000-0005-0000-0000-0000636A0000}"/>
    <cellStyle name="Input 3 18 6 4" xfId="29996" xr:uid="{00000000-0005-0000-0000-0000646A0000}"/>
    <cellStyle name="Input 3 18 7" xfId="20099" xr:uid="{00000000-0005-0000-0000-0000656A0000}"/>
    <cellStyle name="Input 3 18 7 2" xfId="45636" xr:uid="{00000000-0005-0000-0000-0000666A0000}"/>
    <cellStyle name="Input 3 18 7 3" xfId="49542" xr:uid="{00000000-0005-0000-0000-0000676A0000}"/>
    <cellStyle name="Input 3 18 7 4" xfId="37588" xr:uid="{00000000-0005-0000-0000-0000686A0000}"/>
    <cellStyle name="Input 3 18 8" xfId="13902" xr:uid="{00000000-0005-0000-0000-0000696A0000}"/>
    <cellStyle name="Input 3 18 8 2" xfId="42637" xr:uid="{00000000-0005-0000-0000-00006A6A0000}"/>
    <cellStyle name="Input 3 18 8 3" xfId="43568" xr:uid="{00000000-0005-0000-0000-00006B6A0000}"/>
    <cellStyle name="Input 3 18 9" xfId="39869" xr:uid="{00000000-0005-0000-0000-00006C6A0000}"/>
    <cellStyle name="Input 3 19" xfId="1935" xr:uid="{00000000-0005-0000-0000-00006D6A0000}"/>
    <cellStyle name="Input 3 2" xfId="1941" xr:uid="{00000000-0005-0000-0000-00006E6A0000}"/>
    <cellStyle name="Input 3 2 2" xfId="1942" xr:uid="{00000000-0005-0000-0000-00006F6A0000}"/>
    <cellStyle name="Input 3 2 2 2" xfId="7114" xr:uid="{00000000-0005-0000-0000-0000706A0000}"/>
    <cellStyle name="Input 3 2 2 2 10" xfId="40134" xr:uid="{00000000-0005-0000-0000-0000716A0000}"/>
    <cellStyle name="Input 3 2 2 2 2" xfId="10644" xr:uid="{00000000-0005-0000-0000-0000726A0000}"/>
    <cellStyle name="Input 3 2 2 2 2 2" xfId="18437" xr:uid="{00000000-0005-0000-0000-0000736A0000}"/>
    <cellStyle name="Input 3 2 2 2 2 2 2" xfId="43984" xr:uid="{00000000-0005-0000-0000-0000746A0000}"/>
    <cellStyle name="Input 3 2 2 2 2 2 3" xfId="47893" xr:uid="{00000000-0005-0000-0000-0000756A0000}"/>
    <cellStyle name="Input 3 2 2 2 2 2 4" xfId="36074" xr:uid="{00000000-0005-0000-0000-0000766A0000}"/>
    <cellStyle name="Input 3 2 2 2 2 3" xfId="20030" xr:uid="{00000000-0005-0000-0000-0000776A0000}"/>
    <cellStyle name="Input 3 2 2 2 2 3 2" xfId="45567" xr:uid="{00000000-0005-0000-0000-0000786A0000}"/>
    <cellStyle name="Input 3 2 2 2 2 3 3" xfId="49473" xr:uid="{00000000-0005-0000-0000-0000796A0000}"/>
    <cellStyle name="Input 3 2 2 2 2 3 4" xfId="37528" xr:uid="{00000000-0005-0000-0000-00007A6A0000}"/>
    <cellStyle name="Input 3 2 2 2 2 4" xfId="19454" xr:uid="{00000000-0005-0000-0000-00007B6A0000}"/>
    <cellStyle name="Input 3 2 2 2 2 4 2" xfId="44991" xr:uid="{00000000-0005-0000-0000-00007C6A0000}"/>
    <cellStyle name="Input 3 2 2 2 2 4 3" xfId="48897" xr:uid="{00000000-0005-0000-0000-00007D6A0000}"/>
    <cellStyle name="Input 3 2 2 2 2 4 4" xfId="37015" xr:uid="{00000000-0005-0000-0000-00007E6A0000}"/>
    <cellStyle name="Input 3 2 2 2 2 5" xfId="20850" xr:uid="{00000000-0005-0000-0000-00007F6A0000}"/>
    <cellStyle name="Input 3 2 2 2 2 5 2" xfId="46387" xr:uid="{00000000-0005-0000-0000-0000806A0000}"/>
    <cellStyle name="Input 3 2 2 2 2 5 3" xfId="50293" xr:uid="{00000000-0005-0000-0000-0000816A0000}"/>
    <cellStyle name="Input 3 2 2 2 2 5 4" xfId="38256" xr:uid="{00000000-0005-0000-0000-0000826A0000}"/>
    <cellStyle name="Input 3 2 2 2 2 6" xfId="21503" xr:uid="{00000000-0005-0000-0000-0000836A0000}"/>
    <cellStyle name="Input 3 2 2 2 2 6 2" xfId="47040" xr:uid="{00000000-0005-0000-0000-0000846A0000}"/>
    <cellStyle name="Input 3 2 2 2 2 6 3" xfId="50946" xr:uid="{00000000-0005-0000-0000-0000856A0000}"/>
    <cellStyle name="Input 3 2 2 2 2 7" xfId="40843" xr:uid="{00000000-0005-0000-0000-0000866A0000}"/>
    <cellStyle name="Input 3 2 2 2 2 8" xfId="43390" xr:uid="{00000000-0005-0000-0000-0000876A0000}"/>
    <cellStyle name="Input 3 2 2 2 3" xfId="10939" xr:uid="{00000000-0005-0000-0000-0000886A0000}"/>
    <cellStyle name="Input 3 2 2 2 3 2" xfId="18732" xr:uid="{00000000-0005-0000-0000-0000896A0000}"/>
    <cellStyle name="Input 3 2 2 2 3 2 2" xfId="44279" xr:uid="{00000000-0005-0000-0000-00008A6A0000}"/>
    <cellStyle name="Input 3 2 2 2 3 2 3" xfId="48188" xr:uid="{00000000-0005-0000-0000-00008B6A0000}"/>
    <cellStyle name="Input 3 2 2 2 3 2 4" xfId="36369" xr:uid="{00000000-0005-0000-0000-00008C6A0000}"/>
    <cellStyle name="Input 3 2 2 2 3 3" xfId="19104" xr:uid="{00000000-0005-0000-0000-00008D6A0000}"/>
    <cellStyle name="Input 3 2 2 2 3 3 2" xfId="44641" xr:uid="{00000000-0005-0000-0000-00008E6A0000}"/>
    <cellStyle name="Input 3 2 2 2 3 3 3" xfId="48547" xr:uid="{00000000-0005-0000-0000-00008F6A0000}"/>
    <cellStyle name="Input 3 2 2 2 3 3 4" xfId="36699" xr:uid="{00000000-0005-0000-0000-0000906A0000}"/>
    <cellStyle name="Input 3 2 2 2 3 4" xfId="19990" xr:uid="{00000000-0005-0000-0000-0000916A0000}"/>
    <cellStyle name="Input 3 2 2 2 3 4 2" xfId="45527" xr:uid="{00000000-0005-0000-0000-0000926A0000}"/>
    <cellStyle name="Input 3 2 2 2 3 4 3" xfId="49433" xr:uid="{00000000-0005-0000-0000-0000936A0000}"/>
    <cellStyle name="Input 3 2 2 2 3 4 4" xfId="37488" xr:uid="{00000000-0005-0000-0000-0000946A0000}"/>
    <cellStyle name="Input 3 2 2 2 3 5" xfId="21145" xr:uid="{00000000-0005-0000-0000-0000956A0000}"/>
    <cellStyle name="Input 3 2 2 2 3 5 2" xfId="46682" xr:uid="{00000000-0005-0000-0000-0000966A0000}"/>
    <cellStyle name="Input 3 2 2 2 3 5 3" xfId="50588" xr:uid="{00000000-0005-0000-0000-0000976A0000}"/>
    <cellStyle name="Input 3 2 2 2 3 5 4" xfId="38551" xr:uid="{00000000-0005-0000-0000-0000986A0000}"/>
    <cellStyle name="Input 3 2 2 2 3 6" xfId="21798" xr:uid="{00000000-0005-0000-0000-0000996A0000}"/>
    <cellStyle name="Input 3 2 2 2 3 6 2" xfId="47335" xr:uid="{00000000-0005-0000-0000-00009A6A0000}"/>
    <cellStyle name="Input 3 2 2 2 3 6 3" xfId="51241" xr:uid="{00000000-0005-0000-0000-00009B6A0000}"/>
    <cellStyle name="Input 3 2 2 2 3 7" xfId="41138" xr:uid="{00000000-0005-0000-0000-00009C6A0000}"/>
    <cellStyle name="Input 3 2 2 2 3 8" xfId="43370" xr:uid="{00000000-0005-0000-0000-00009D6A0000}"/>
    <cellStyle name="Input 3 2 2 2 4" xfId="14902" xr:uid="{00000000-0005-0000-0000-00009E6A0000}"/>
    <cellStyle name="Input 3 2 2 2 4 2" xfId="43018" xr:uid="{00000000-0005-0000-0000-00009F6A0000}"/>
    <cellStyle name="Input 3 2 2 2 4 3" xfId="43668" xr:uid="{00000000-0005-0000-0000-0000A06A0000}"/>
    <cellStyle name="Input 3 2 2 2 4 4" xfId="32537" xr:uid="{00000000-0005-0000-0000-0000A16A0000}"/>
    <cellStyle name="Input 3 2 2 2 5" xfId="12476" xr:uid="{00000000-0005-0000-0000-0000A26A0000}"/>
    <cellStyle name="Input 3 2 2 2 5 2" xfId="41997" xr:uid="{00000000-0005-0000-0000-0000A36A0000}"/>
    <cellStyle name="Input 3 2 2 2 5 3" xfId="42806" xr:uid="{00000000-0005-0000-0000-0000A46A0000}"/>
    <cellStyle name="Input 3 2 2 2 5 4" xfId="30147" xr:uid="{00000000-0005-0000-0000-0000A56A0000}"/>
    <cellStyle name="Input 3 2 2 2 6" xfId="11344" xr:uid="{00000000-0005-0000-0000-0000A66A0000}"/>
    <cellStyle name="Input 3 2 2 2 6 2" xfId="41383" xr:uid="{00000000-0005-0000-0000-0000A76A0000}"/>
    <cellStyle name="Input 3 2 2 2 6 3" xfId="40573" xr:uid="{00000000-0005-0000-0000-0000A86A0000}"/>
    <cellStyle name="Input 3 2 2 2 6 4" xfId="29070" xr:uid="{00000000-0005-0000-0000-0000A96A0000}"/>
    <cellStyle name="Input 3 2 2 2 7" xfId="19566" xr:uid="{00000000-0005-0000-0000-0000AA6A0000}"/>
    <cellStyle name="Input 3 2 2 2 7 2" xfId="45103" xr:uid="{00000000-0005-0000-0000-0000AB6A0000}"/>
    <cellStyle name="Input 3 2 2 2 7 3" xfId="49009" xr:uid="{00000000-0005-0000-0000-0000AC6A0000}"/>
    <cellStyle name="Input 3 2 2 2 7 4" xfId="37107" xr:uid="{00000000-0005-0000-0000-0000AD6A0000}"/>
    <cellStyle name="Input 3 2 2 2 8" xfId="19982" xr:uid="{00000000-0005-0000-0000-0000AE6A0000}"/>
    <cellStyle name="Input 3 2 2 2 8 2" xfId="45519" xr:uid="{00000000-0005-0000-0000-0000AF6A0000}"/>
    <cellStyle name="Input 3 2 2 2 8 3" xfId="49425" xr:uid="{00000000-0005-0000-0000-0000B06A0000}"/>
    <cellStyle name="Input 3 2 2 2 9" xfId="39878" xr:uid="{00000000-0005-0000-0000-0000B16A0000}"/>
    <cellStyle name="Input 3 2 2 3" xfId="53123" xr:uid="{00000000-0005-0000-0000-0000B26A0000}"/>
    <cellStyle name="Input 3 2 3" xfId="1943" xr:uid="{00000000-0005-0000-0000-0000B36A0000}"/>
    <cellStyle name="Input 3 2 3 2" xfId="7115" xr:uid="{00000000-0005-0000-0000-0000B46A0000}"/>
    <cellStyle name="Input 3 2 3 2 10" xfId="43103" xr:uid="{00000000-0005-0000-0000-0000B56A0000}"/>
    <cellStyle name="Input 3 2 3 2 2" xfId="10645" xr:uid="{00000000-0005-0000-0000-0000B66A0000}"/>
    <cellStyle name="Input 3 2 3 2 2 2" xfId="18438" xr:uid="{00000000-0005-0000-0000-0000B76A0000}"/>
    <cellStyle name="Input 3 2 3 2 2 2 2" xfId="43985" xr:uid="{00000000-0005-0000-0000-0000B86A0000}"/>
    <cellStyle name="Input 3 2 3 2 2 2 3" xfId="47894" xr:uid="{00000000-0005-0000-0000-0000B96A0000}"/>
    <cellStyle name="Input 3 2 3 2 2 2 4" xfId="36075" xr:uid="{00000000-0005-0000-0000-0000BA6A0000}"/>
    <cellStyle name="Input 3 2 3 2 2 3" xfId="19296" xr:uid="{00000000-0005-0000-0000-0000BB6A0000}"/>
    <cellStyle name="Input 3 2 3 2 2 3 2" xfId="44833" xr:uid="{00000000-0005-0000-0000-0000BC6A0000}"/>
    <cellStyle name="Input 3 2 3 2 2 3 3" xfId="48739" xr:uid="{00000000-0005-0000-0000-0000BD6A0000}"/>
    <cellStyle name="Input 3 2 3 2 2 3 4" xfId="36874" xr:uid="{00000000-0005-0000-0000-0000BE6A0000}"/>
    <cellStyle name="Input 3 2 3 2 2 4" xfId="18927" xr:uid="{00000000-0005-0000-0000-0000BF6A0000}"/>
    <cellStyle name="Input 3 2 3 2 2 4 2" xfId="44464" xr:uid="{00000000-0005-0000-0000-0000C06A0000}"/>
    <cellStyle name="Input 3 2 3 2 2 4 3" xfId="48370" xr:uid="{00000000-0005-0000-0000-0000C16A0000}"/>
    <cellStyle name="Input 3 2 3 2 2 4 4" xfId="36555" xr:uid="{00000000-0005-0000-0000-0000C26A0000}"/>
    <cellStyle name="Input 3 2 3 2 2 5" xfId="20851" xr:uid="{00000000-0005-0000-0000-0000C36A0000}"/>
    <cellStyle name="Input 3 2 3 2 2 5 2" xfId="46388" xr:uid="{00000000-0005-0000-0000-0000C46A0000}"/>
    <cellStyle name="Input 3 2 3 2 2 5 3" xfId="50294" xr:uid="{00000000-0005-0000-0000-0000C56A0000}"/>
    <cellStyle name="Input 3 2 3 2 2 5 4" xfId="38257" xr:uid="{00000000-0005-0000-0000-0000C66A0000}"/>
    <cellStyle name="Input 3 2 3 2 2 6" xfId="21504" xr:uid="{00000000-0005-0000-0000-0000C76A0000}"/>
    <cellStyle name="Input 3 2 3 2 2 6 2" xfId="47041" xr:uid="{00000000-0005-0000-0000-0000C86A0000}"/>
    <cellStyle name="Input 3 2 3 2 2 6 3" xfId="50947" xr:uid="{00000000-0005-0000-0000-0000C96A0000}"/>
    <cellStyle name="Input 3 2 3 2 2 7" xfId="40844" xr:uid="{00000000-0005-0000-0000-0000CA6A0000}"/>
    <cellStyle name="Input 3 2 3 2 2 8" xfId="40252" xr:uid="{00000000-0005-0000-0000-0000CB6A0000}"/>
    <cellStyle name="Input 3 2 3 2 3" xfId="10940" xr:uid="{00000000-0005-0000-0000-0000CC6A0000}"/>
    <cellStyle name="Input 3 2 3 2 3 2" xfId="18733" xr:uid="{00000000-0005-0000-0000-0000CD6A0000}"/>
    <cellStyle name="Input 3 2 3 2 3 2 2" xfId="44280" xr:uid="{00000000-0005-0000-0000-0000CE6A0000}"/>
    <cellStyle name="Input 3 2 3 2 3 2 3" xfId="48189" xr:uid="{00000000-0005-0000-0000-0000CF6A0000}"/>
    <cellStyle name="Input 3 2 3 2 3 2 4" xfId="36370" xr:uid="{00000000-0005-0000-0000-0000D06A0000}"/>
    <cellStyle name="Input 3 2 3 2 3 3" xfId="19713" xr:uid="{00000000-0005-0000-0000-0000D16A0000}"/>
    <cellStyle name="Input 3 2 3 2 3 3 2" xfId="45250" xr:uid="{00000000-0005-0000-0000-0000D26A0000}"/>
    <cellStyle name="Input 3 2 3 2 3 3 3" xfId="49156" xr:uid="{00000000-0005-0000-0000-0000D36A0000}"/>
    <cellStyle name="Input 3 2 3 2 3 3 4" xfId="37240" xr:uid="{00000000-0005-0000-0000-0000D46A0000}"/>
    <cellStyle name="Input 3 2 3 2 3 4" xfId="19059" xr:uid="{00000000-0005-0000-0000-0000D56A0000}"/>
    <cellStyle name="Input 3 2 3 2 3 4 2" xfId="44596" xr:uid="{00000000-0005-0000-0000-0000D66A0000}"/>
    <cellStyle name="Input 3 2 3 2 3 4 3" xfId="48502" xr:uid="{00000000-0005-0000-0000-0000D76A0000}"/>
    <cellStyle name="Input 3 2 3 2 3 4 4" xfId="36658" xr:uid="{00000000-0005-0000-0000-0000D86A0000}"/>
    <cellStyle name="Input 3 2 3 2 3 5" xfId="21146" xr:uid="{00000000-0005-0000-0000-0000D96A0000}"/>
    <cellStyle name="Input 3 2 3 2 3 5 2" xfId="46683" xr:uid="{00000000-0005-0000-0000-0000DA6A0000}"/>
    <cellStyle name="Input 3 2 3 2 3 5 3" xfId="50589" xr:uid="{00000000-0005-0000-0000-0000DB6A0000}"/>
    <cellStyle name="Input 3 2 3 2 3 5 4" xfId="38552" xr:uid="{00000000-0005-0000-0000-0000DC6A0000}"/>
    <cellStyle name="Input 3 2 3 2 3 6" xfId="21799" xr:uid="{00000000-0005-0000-0000-0000DD6A0000}"/>
    <cellStyle name="Input 3 2 3 2 3 6 2" xfId="47336" xr:uid="{00000000-0005-0000-0000-0000DE6A0000}"/>
    <cellStyle name="Input 3 2 3 2 3 6 3" xfId="51242" xr:uid="{00000000-0005-0000-0000-0000DF6A0000}"/>
    <cellStyle name="Input 3 2 3 2 3 7" xfId="41139" xr:uid="{00000000-0005-0000-0000-0000E06A0000}"/>
    <cellStyle name="Input 3 2 3 2 3 8" xfId="40232" xr:uid="{00000000-0005-0000-0000-0000E16A0000}"/>
    <cellStyle name="Input 3 2 3 2 4" xfId="14903" xr:uid="{00000000-0005-0000-0000-0000E26A0000}"/>
    <cellStyle name="Input 3 2 3 2 4 2" xfId="43019" xr:uid="{00000000-0005-0000-0000-0000E36A0000}"/>
    <cellStyle name="Input 3 2 3 2 4 3" xfId="40527" xr:uid="{00000000-0005-0000-0000-0000E46A0000}"/>
    <cellStyle name="Input 3 2 3 2 4 4" xfId="32538" xr:uid="{00000000-0005-0000-0000-0000E56A0000}"/>
    <cellStyle name="Input 3 2 3 2 5" xfId="12477" xr:uid="{00000000-0005-0000-0000-0000E66A0000}"/>
    <cellStyle name="Input 3 2 3 2 5 2" xfId="41998" xr:uid="{00000000-0005-0000-0000-0000E76A0000}"/>
    <cellStyle name="Input 3 2 3 2 5 3" xfId="43695" xr:uid="{00000000-0005-0000-0000-0000E86A0000}"/>
    <cellStyle name="Input 3 2 3 2 5 4" xfId="30148" xr:uid="{00000000-0005-0000-0000-0000E96A0000}"/>
    <cellStyle name="Input 3 2 3 2 6" xfId="11477" xr:uid="{00000000-0005-0000-0000-0000EA6A0000}"/>
    <cellStyle name="Input 3 2 3 2 6 2" xfId="41488" xr:uid="{00000000-0005-0000-0000-0000EB6A0000}"/>
    <cellStyle name="Input 3 2 3 2 6 3" xfId="40077" xr:uid="{00000000-0005-0000-0000-0000EC6A0000}"/>
    <cellStyle name="Input 3 2 3 2 6 4" xfId="29193" xr:uid="{00000000-0005-0000-0000-0000ED6A0000}"/>
    <cellStyle name="Input 3 2 3 2 7" xfId="11471" xr:uid="{00000000-0005-0000-0000-0000EE6A0000}"/>
    <cellStyle name="Input 3 2 3 2 7 2" xfId="41482" xr:uid="{00000000-0005-0000-0000-0000EF6A0000}"/>
    <cellStyle name="Input 3 2 3 2 7 3" xfId="43354" xr:uid="{00000000-0005-0000-0000-0000F06A0000}"/>
    <cellStyle name="Input 3 2 3 2 7 4" xfId="29187" xr:uid="{00000000-0005-0000-0000-0000F16A0000}"/>
    <cellStyle name="Input 3 2 3 2 8" xfId="20249" xr:uid="{00000000-0005-0000-0000-0000F26A0000}"/>
    <cellStyle name="Input 3 2 3 2 8 2" xfId="45786" xr:uid="{00000000-0005-0000-0000-0000F36A0000}"/>
    <cellStyle name="Input 3 2 3 2 8 3" xfId="49692" xr:uid="{00000000-0005-0000-0000-0000F46A0000}"/>
    <cellStyle name="Input 3 2 3 2 9" xfId="39879" xr:uid="{00000000-0005-0000-0000-0000F56A0000}"/>
    <cellStyle name="Input 3 2 3 3" xfId="22925" xr:uid="{00000000-0005-0000-0000-0000F66A0000}"/>
    <cellStyle name="Input 3 2 3 3 2" xfId="47621" xr:uid="{00000000-0005-0000-0000-0000F76A0000}"/>
    <cellStyle name="Input 3 2 3 3 3" xfId="51436" xr:uid="{00000000-0005-0000-0000-0000F86A0000}"/>
    <cellStyle name="Input 3 2 3 3 4" xfId="39034" xr:uid="{00000000-0005-0000-0000-0000F96A0000}"/>
    <cellStyle name="Input 3 2 3 4" xfId="23065" xr:uid="{00000000-0005-0000-0000-0000FA6A0000}"/>
    <cellStyle name="Input 3 2 3 4 2" xfId="47665" xr:uid="{00000000-0005-0000-0000-0000FB6A0000}"/>
    <cellStyle name="Input 3 2 3 4 3" xfId="51476" xr:uid="{00000000-0005-0000-0000-0000FC6A0000}"/>
    <cellStyle name="Input 3 2 3 5" xfId="53124" xr:uid="{00000000-0005-0000-0000-0000FD6A0000}"/>
    <cellStyle name="Input 3 2 4" xfId="4238" xr:uid="{00000000-0005-0000-0000-0000FE6A0000}"/>
    <cellStyle name="Input 3 2 4 2" xfId="7116" xr:uid="{00000000-0005-0000-0000-0000FF6A0000}"/>
    <cellStyle name="Input 3 2 4 2 10" xfId="43770" xr:uid="{00000000-0005-0000-0000-0000006B0000}"/>
    <cellStyle name="Input 3 2 4 2 2" xfId="10646" xr:uid="{00000000-0005-0000-0000-0000016B0000}"/>
    <cellStyle name="Input 3 2 4 2 2 2" xfId="18439" xr:uid="{00000000-0005-0000-0000-0000026B0000}"/>
    <cellStyle name="Input 3 2 4 2 2 2 2" xfId="43986" xr:uid="{00000000-0005-0000-0000-0000036B0000}"/>
    <cellStyle name="Input 3 2 4 2 2 2 3" xfId="47895" xr:uid="{00000000-0005-0000-0000-0000046B0000}"/>
    <cellStyle name="Input 3 2 4 2 2 2 4" xfId="36076" xr:uid="{00000000-0005-0000-0000-0000056B0000}"/>
    <cellStyle name="Input 3 2 4 2 2 3" xfId="19905" xr:uid="{00000000-0005-0000-0000-0000066B0000}"/>
    <cellStyle name="Input 3 2 4 2 2 3 2" xfId="45442" xr:uid="{00000000-0005-0000-0000-0000076B0000}"/>
    <cellStyle name="Input 3 2 4 2 2 3 3" xfId="49348" xr:uid="{00000000-0005-0000-0000-0000086B0000}"/>
    <cellStyle name="Input 3 2 4 2 2 3 4" xfId="37419" xr:uid="{00000000-0005-0000-0000-0000096B0000}"/>
    <cellStyle name="Input 3 2 4 2 2 4" xfId="19812" xr:uid="{00000000-0005-0000-0000-00000A6B0000}"/>
    <cellStyle name="Input 3 2 4 2 2 4 2" xfId="45349" xr:uid="{00000000-0005-0000-0000-00000B6B0000}"/>
    <cellStyle name="Input 3 2 4 2 2 4 3" xfId="49255" xr:uid="{00000000-0005-0000-0000-00000C6B0000}"/>
    <cellStyle name="Input 3 2 4 2 2 4 4" xfId="37333" xr:uid="{00000000-0005-0000-0000-00000D6B0000}"/>
    <cellStyle name="Input 3 2 4 2 2 5" xfId="20852" xr:uid="{00000000-0005-0000-0000-00000E6B0000}"/>
    <cellStyle name="Input 3 2 4 2 2 5 2" xfId="46389" xr:uid="{00000000-0005-0000-0000-00000F6B0000}"/>
    <cellStyle name="Input 3 2 4 2 2 5 3" xfId="50295" xr:uid="{00000000-0005-0000-0000-0000106B0000}"/>
    <cellStyle name="Input 3 2 4 2 2 5 4" xfId="38258" xr:uid="{00000000-0005-0000-0000-0000116B0000}"/>
    <cellStyle name="Input 3 2 4 2 2 6" xfId="21505" xr:uid="{00000000-0005-0000-0000-0000126B0000}"/>
    <cellStyle name="Input 3 2 4 2 2 6 2" xfId="47042" xr:uid="{00000000-0005-0000-0000-0000136B0000}"/>
    <cellStyle name="Input 3 2 4 2 2 6 3" xfId="50948" xr:uid="{00000000-0005-0000-0000-0000146B0000}"/>
    <cellStyle name="Input 3 2 4 2 2 7" xfId="40845" xr:uid="{00000000-0005-0000-0000-0000156B0000}"/>
    <cellStyle name="Input 3 2 4 2 2 8" xfId="39392" xr:uid="{00000000-0005-0000-0000-0000166B0000}"/>
    <cellStyle name="Input 3 2 4 2 3" xfId="10941" xr:uid="{00000000-0005-0000-0000-0000176B0000}"/>
    <cellStyle name="Input 3 2 4 2 3 2" xfId="18734" xr:uid="{00000000-0005-0000-0000-0000186B0000}"/>
    <cellStyle name="Input 3 2 4 2 3 2 2" xfId="44281" xr:uid="{00000000-0005-0000-0000-0000196B0000}"/>
    <cellStyle name="Input 3 2 4 2 3 2 3" xfId="48190" xr:uid="{00000000-0005-0000-0000-00001A6B0000}"/>
    <cellStyle name="Input 3 2 4 2 3 2 4" xfId="36371" xr:uid="{00000000-0005-0000-0000-00001B6B0000}"/>
    <cellStyle name="Input 3 2 4 2 3 3" xfId="11532" xr:uid="{00000000-0005-0000-0000-00001C6B0000}"/>
    <cellStyle name="Input 3 2 4 2 3 3 2" xfId="41543" xr:uid="{00000000-0005-0000-0000-00001D6B0000}"/>
    <cellStyle name="Input 3 2 4 2 3 3 3" xfId="40213" xr:uid="{00000000-0005-0000-0000-00001E6B0000}"/>
    <cellStyle name="Input 3 2 4 2 3 3 4" xfId="29247" xr:uid="{00000000-0005-0000-0000-00001F6B0000}"/>
    <cellStyle name="Input 3 2 4 2 3 4" xfId="19159" xr:uid="{00000000-0005-0000-0000-0000206B0000}"/>
    <cellStyle name="Input 3 2 4 2 3 4 2" xfId="44696" xr:uid="{00000000-0005-0000-0000-0000216B0000}"/>
    <cellStyle name="Input 3 2 4 2 3 4 3" xfId="48602" xr:uid="{00000000-0005-0000-0000-0000226B0000}"/>
    <cellStyle name="Input 3 2 4 2 3 4 4" xfId="36751" xr:uid="{00000000-0005-0000-0000-0000236B0000}"/>
    <cellStyle name="Input 3 2 4 2 3 5" xfId="21147" xr:uid="{00000000-0005-0000-0000-0000246B0000}"/>
    <cellStyle name="Input 3 2 4 2 3 5 2" xfId="46684" xr:uid="{00000000-0005-0000-0000-0000256B0000}"/>
    <cellStyle name="Input 3 2 4 2 3 5 3" xfId="50590" xr:uid="{00000000-0005-0000-0000-0000266B0000}"/>
    <cellStyle name="Input 3 2 4 2 3 5 4" xfId="38553" xr:uid="{00000000-0005-0000-0000-0000276B0000}"/>
    <cellStyle name="Input 3 2 4 2 3 6" xfId="21800" xr:uid="{00000000-0005-0000-0000-0000286B0000}"/>
    <cellStyle name="Input 3 2 4 2 3 6 2" xfId="47337" xr:uid="{00000000-0005-0000-0000-0000296B0000}"/>
    <cellStyle name="Input 3 2 4 2 3 6 3" xfId="51243" xr:uid="{00000000-0005-0000-0000-00002A6B0000}"/>
    <cellStyle name="Input 3 2 4 2 3 7" xfId="41140" xr:uid="{00000000-0005-0000-0000-00002B6B0000}"/>
    <cellStyle name="Input 3 2 4 2 3 8" xfId="39372" xr:uid="{00000000-0005-0000-0000-00002C6B0000}"/>
    <cellStyle name="Input 3 2 4 2 4" xfId="14904" xr:uid="{00000000-0005-0000-0000-00002D6B0000}"/>
    <cellStyle name="Input 3 2 4 2 4 2" xfId="43020" xr:uid="{00000000-0005-0000-0000-00002E6B0000}"/>
    <cellStyle name="Input 3 2 4 2 4 3" xfId="39635" xr:uid="{00000000-0005-0000-0000-00002F6B0000}"/>
    <cellStyle name="Input 3 2 4 2 4 4" xfId="32539" xr:uid="{00000000-0005-0000-0000-0000306B0000}"/>
    <cellStyle name="Input 3 2 4 2 5" xfId="11311" xr:uid="{00000000-0005-0000-0000-0000316B0000}"/>
    <cellStyle name="Input 3 2 4 2 5 2" xfId="41357" xr:uid="{00000000-0005-0000-0000-0000326B0000}"/>
    <cellStyle name="Input 3 2 4 2 5 3" xfId="42589" xr:uid="{00000000-0005-0000-0000-0000336B0000}"/>
    <cellStyle name="Input 3 2 4 2 5 4" xfId="29039" xr:uid="{00000000-0005-0000-0000-0000346B0000}"/>
    <cellStyle name="Input 3 2 4 2 6" xfId="19358" xr:uid="{00000000-0005-0000-0000-0000356B0000}"/>
    <cellStyle name="Input 3 2 4 2 6 2" xfId="44895" xr:uid="{00000000-0005-0000-0000-0000366B0000}"/>
    <cellStyle name="Input 3 2 4 2 6 3" xfId="48801" xr:uid="{00000000-0005-0000-0000-0000376B0000}"/>
    <cellStyle name="Input 3 2 4 2 6 4" xfId="36927" xr:uid="{00000000-0005-0000-0000-0000386B0000}"/>
    <cellStyle name="Input 3 2 4 2 7" xfId="19020" xr:uid="{00000000-0005-0000-0000-0000396B0000}"/>
    <cellStyle name="Input 3 2 4 2 7 2" xfId="44557" xr:uid="{00000000-0005-0000-0000-00003A6B0000}"/>
    <cellStyle name="Input 3 2 4 2 7 3" xfId="48463" xr:uid="{00000000-0005-0000-0000-00003B6B0000}"/>
    <cellStyle name="Input 3 2 4 2 7 4" xfId="36628" xr:uid="{00000000-0005-0000-0000-00003C6B0000}"/>
    <cellStyle name="Input 3 2 4 2 8" xfId="19150" xr:uid="{00000000-0005-0000-0000-00003D6B0000}"/>
    <cellStyle name="Input 3 2 4 2 8 2" xfId="44687" xr:uid="{00000000-0005-0000-0000-00003E6B0000}"/>
    <cellStyle name="Input 3 2 4 2 8 3" xfId="48593" xr:uid="{00000000-0005-0000-0000-00003F6B0000}"/>
    <cellStyle name="Input 3 2 4 2 9" xfId="39880" xr:uid="{00000000-0005-0000-0000-0000406B0000}"/>
    <cellStyle name="Input 3 2 4 3" xfId="22465" xr:uid="{00000000-0005-0000-0000-0000416B0000}"/>
    <cellStyle name="Input 3 2 5" xfId="4239" xr:uid="{00000000-0005-0000-0000-0000426B0000}"/>
    <cellStyle name="Input 3 2 5 2" xfId="10464" xr:uid="{00000000-0005-0000-0000-0000436B0000}"/>
    <cellStyle name="Input 3 2 5 2 2" xfId="18257" xr:uid="{00000000-0005-0000-0000-0000446B0000}"/>
    <cellStyle name="Input 3 2 5 2 2 2" xfId="43804" xr:uid="{00000000-0005-0000-0000-0000456B0000}"/>
    <cellStyle name="Input 3 2 5 2 2 3" xfId="47713" xr:uid="{00000000-0005-0000-0000-0000466B0000}"/>
    <cellStyle name="Input 3 2 5 2 2 4" xfId="35894" xr:uid="{00000000-0005-0000-0000-0000476B0000}"/>
    <cellStyle name="Input 3 2 5 2 3" xfId="19624" xr:uid="{00000000-0005-0000-0000-0000486B0000}"/>
    <cellStyle name="Input 3 2 5 2 3 2" xfId="45161" xr:uid="{00000000-0005-0000-0000-0000496B0000}"/>
    <cellStyle name="Input 3 2 5 2 3 3" xfId="49067" xr:uid="{00000000-0005-0000-0000-00004A6B0000}"/>
    <cellStyle name="Input 3 2 5 2 3 4" xfId="37164" xr:uid="{00000000-0005-0000-0000-00004B6B0000}"/>
    <cellStyle name="Input 3 2 5 2 4" xfId="20056" xr:uid="{00000000-0005-0000-0000-00004C6B0000}"/>
    <cellStyle name="Input 3 2 5 2 4 2" xfId="45593" xr:uid="{00000000-0005-0000-0000-00004D6B0000}"/>
    <cellStyle name="Input 3 2 5 2 4 3" xfId="49499" xr:uid="{00000000-0005-0000-0000-00004E6B0000}"/>
    <cellStyle name="Input 3 2 5 2 4 4" xfId="37552" xr:uid="{00000000-0005-0000-0000-00004F6B0000}"/>
    <cellStyle name="Input 3 2 5 2 5" xfId="20670" xr:uid="{00000000-0005-0000-0000-0000506B0000}"/>
    <cellStyle name="Input 3 2 5 2 5 2" xfId="46207" xr:uid="{00000000-0005-0000-0000-0000516B0000}"/>
    <cellStyle name="Input 3 2 5 2 5 3" xfId="50113" xr:uid="{00000000-0005-0000-0000-0000526B0000}"/>
    <cellStyle name="Input 3 2 5 2 5 4" xfId="38076" xr:uid="{00000000-0005-0000-0000-0000536B0000}"/>
    <cellStyle name="Input 3 2 5 2 6" xfId="21323" xr:uid="{00000000-0005-0000-0000-0000546B0000}"/>
    <cellStyle name="Input 3 2 5 2 6 2" xfId="46860" xr:uid="{00000000-0005-0000-0000-0000556B0000}"/>
    <cellStyle name="Input 3 2 5 2 6 3" xfId="50766" xr:uid="{00000000-0005-0000-0000-0000566B0000}"/>
    <cellStyle name="Input 3 2 5 2 7" xfId="40663" xr:uid="{00000000-0005-0000-0000-0000576B0000}"/>
    <cellStyle name="Input 3 2 5 2 8" xfId="42754" xr:uid="{00000000-0005-0000-0000-0000586B0000}"/>
    <cellStyle name="Input 3 2 5 3" xfId="8466" xr:uid="{00000000-0005-0000-0000-0000596B0000}"/>
    <cellStyle name="Input 3 2 5 3 2" xfId="16262" xr:uid="{00000000-0005-0000-0000-00005A6B0000}"/>
    <cellStyle name="Input 3 2 5 3 2 2" xfId="43413" xr:uid="{00000000-0005-0000-0000-00005B6B0000}"/>
    <cellStyle name="Input 3 2 5 3 2 3" xfId="43552" xr:uid="{00000000-0005-0000-0000-00005C6B0000}"/>
    <cellStyle name="Input 3 2 5 3 2 4" xfId="33897" xr:uid="{00000000-0005-0000-0000-00005D6B0000}"/>
    <cellStyle name="Input 3 2 5 3 3" xfId="12131" xr:uid="{00000000-0005-0000-0000-00005E6B0000}"/>
    <cellStyle name="Input 3 2 5 3 3 2" xfId="41876" xr:uid="{00000000-0005-0000-0000-00005F6B0000}"/>
    <cellStyle name="Input 3 2 5 3 3 3" xfId="40031" xr:uid="{00000000-0005-0000-0000-0000606B0000}"/>
    <cellStyle name="Input 3 2 5 3 3 4" xfId="29804" xr:uid="{00000000-0005-0000-0000-0000616B0000}"/>
    <cellStyle name="Input 3 2 5 3 4" xfId="11739" xr:uid="{00000000-0005-0000-0000-0000626B0000}"/>
    <cellStyle name="Input 3 2 5 3 4 2" xfId="41725" xr:uid="{00000000-0005-0000-0000-0000636B0000}"/>
    <cellStyle name="Input 3 2 5 3 4 3" xfId="40455" xr:uid="{00000000-0005-0000-0000-0000646B0000}"/>
    <cellStyle name="Input 3 2 5 3 4 4" xfId="29426" xr:uid="{00000000-0005-0000-0000-0000656B0000}"/>
    <cellStyle name="Input 3 2 5 3 5" xfId="12648" xr:uid="{00000000-0005-0000-0000-0000666B0000}"/>
    <cellStyle name="Input 3 2 5 3 5 2" xfId="42127" xr:uid="{00000000-0005-0000-0000-0000676B0000}"/>
    <cellStyle name="Input 3 2 5 3 5 3" xfId="42804" xr:uid="{00000000-0005-0000-0000-0000686B0000}"/>
    <cellStyle name="Input 3 2 5 3 5 4" xfId="30313" xr:uid="{00000000-0005-0000-0000-0000696B0000}"/>
    <cellStyle name="Input 3 2 5 3 6" xfId="18989" xr:uid="{00000000-0005-0000-0000-00006A6B0000}"/>
    <cellStyle name="Input 3 2 5 3 6 2" xfId="44526" xr:uid="{00000000-0005-0000-0000-00006B6B0000}"/>
    <cellStyle name="Input 3 2 5 3 6 3" xfId="48432" xr:uid="{00000000-0005-0000-0000-00006C6B0000}"/>
    <cellStyle name="Input 3 2 5 3 7" xfId="40275" xr:uid="{00000000-0005-0000-0000-00006D6B0000}"/>
    <cellStyle name="Input 3 2 5 3 8" xfId="39227" xr:uid="{00000000-0005-0000-0000-00006E6B0000}"/>
    <cellStyle name="Input 3 2 6" xfId="7113" xr:uid="{00000000-0005-0000-0000-00006F6B0000}"/>
    <cellStyle name="Input 3 2 6 10" xfId="43275" xr:uid="{00000000-0005-0000-0000-0000706B0000}"/>
    <cellStyle name="Input 3 2 6 2" xfId="10643" xr:uid="{00000000-0005-0000-0000-0000716B0000}"/>
    <cellStyle name="Input 3 2 6 2 2" xfId="18436" xr:uid="{00000000-0005-0000-0000-0000726B0000}"/>
    <cellStyle name="Input 3 2 6 2 2 2" xfId="43983" xr:uid="{00000000-0005-0000-0000-0000736B0000}"/>
    <cellStyle name="Input 3 2 6 2 2 3" xfId="47892" xr:uid="{00000000-0005-0000-0000-0000746B0000}"/>
    <cellStyle name="Input 3 2 6 2 2 4" xfId="36073" xr:uid="{00000000-0005-0000-0000-0000756B0000}"/>
    <cellStyle name="Input 3 2 6 2 3" xfId="19423" xr:uid="{00000000-0005-0000-0000-0000766B0000}"/>
    <cellStyle name="Input 3 2 6 2 3 2" xfId="44960" xr:uid="{00000000-0005-0000-0000-0000776B0000}"/>
    <cellStyle name="Input 3 2 6 2 3 3" xfId="48866" xr:uid="{00000000-0005-0000-0000-0000786B0000}"/>
    <cellStyle name="Input 3 2 6 2 3 4" xfId="36988" xr:uid="{00000000-0005-0000-0000-0000796B0000}"/>
    <cellStyle name="Input 3 2 6 2 4" xfId="11636" xr:uid="{00000000-0005-0000-0000-00007A6B0000}"/>
    <cellStyle name="Input 3 2 6 2 4 2" xfId="41647" xr:uid="{00000000-0005-0000-0000-00007B6B0000}"/>
    <cellStyle name="Input 3 2 6 2 4 3" xfId="42021" xr:uid="{00000000-0005-0000-0000-00007C6B0000}"/>
    <cellStyle name="Input 3 2 6 2 4 4" xfId="29337" xr:uid="{00000000-0005-0000-0000-00007D6B0000}"/>
    <cellStyle name="Input 3 2 6 2 5" xfId="20849" xr:uid="{00000000-0005-0000-0000-00007E6B0000}"/>
    <cellStyle name="Input 3 2 6 2 5 2" xfId="46386" xr:uid="{00000000-0005-0000-0000-00007F6B0000}"/>
    <cellStyle name="Input 3 2 6 2 5 3" xfId="50292" xr:uid="{00000000-0005-0000-0000-0000806B0000}"/>
    <cellStyle name="Input 3 2 6 2 5 4" xfId="38255" xr:uid="{00000000-0005-0000-0000-0000816B0000}"/>
    <cellStyle name="Input 3 2 6 2 6" xfId="21502" xr:uid="{00000000-0005-0000-0000-0000826B0000}"/>
    <cellStyle name="Input 3 2 6 2 6 2" xfId="47039" xr:uid="{00000000-0005-0000-0000-0000836B0000}"/>
    <cellStyle name="Input 3 2 6 2 6 3" xfId="50945" xr:uid="{00000000-0005-0000-0000-0000846B0000}"/>
    <cellStyle name="Input 3 2 6 2 7" xfId="40842" xr:uid="{00000000-0005-0000-0000-0000856B0000}"/>
    <cellStyle name="Input 3 2 6 2 8" xfId="42071" xr:uid="{00000000-0005-0000-0000-0000866B0000}"/>
    <cellStyle name="Input 3 2 6 3" xfId="10938" xr:uid="{00000000-0005-0000-0000-0000876B0000}"/>
    <cellStyle name="Input 3 2 6 3 2" xfId="18731" xr:uid="{00000000-0005-0000-0000-0000886B0000}"/>
    <cellStyle name="Input 3 2 6 3 2 2" xfId="44278" xr:uid="{00000000-0005-0000-0000-0000896B0000}"/>
    <cellStyle name="Input 3 2 6 3 2 3" xfId="48187" xr:uid="{00000000-0005-0000-0000-00008A6B0000}"/>
    <cellStyle name="Input 3 2 6 3 2 4" xfId="36368" xr:uid="{00000000-0005-0000-0000-00008B6B0000}"/>
    <cellStyle name="Input 3 2 6 3 3" xfId="19881" xr:uid="{00000000-0005-0000-0000-00008C6B0000}"/>
    <cellStyle name="Input 3 2 6 3 3 2" xfId="45418" xr:uid="{00000000-0005-0000-0000-00008D6B0000}"/>
    <cellStyle name="Input 3 2 6 3 3 3" xfId="49324" xr:uid="{00000000-0005-0000-0000-00008E6B0000}"/>
    <cellStyle name="Input 3 2 6 3 3 4" xfId="37395" xr:uid="{00000000-0005-0000-0000-00008F6B0000}"/>
    <cellStyle name="Input 3 2 6 3 4" xfId="19477" xr:uid="{00000000-0005-0000-0000-0000906B0000}"/>
    <cellStyle name="Input 3 2 6 3 4 2" xfId="45014" xr:uid="{00000000-0005-0000-0000-0000916B0000}"/>
    <cellStyle name="Input 3 2 6 3 4 3" xfId="48920" xr:uid="{00000000-0005-0000-0000-0000926B0000}"/>
    <cellStyle name="Input 3 2 6 3 4 4" xfId="37034" xr:uid="{00000000-0005-0000-0000-0000936B0000}"/>
    <cellStyle name="Input 3 2 6 3 5" xfId="21144" xr:uid="{00000000-0005-0000-0000-0000946B0000}"/>
    <cellStyle name="Input 3 2 6 3 5 2" xfId="46681" xr:uid="{00000000-0005-0000-0000-0000956B0000}"/>
    <cellStyle name="Input 3 2 6 3 5 3" xfId="50587" xr:uid="{00000000-0005-0000-0000-0000966B0000}"/>
    <cellStyle name="Input 3 2 6 3 5 4" xfId="38550" xr:uid="{00000000-0005-0000-0000-0000976B0000}"/>
    <cellStyle name="Input 3 2 6 3 6" xfId="21797" xr:uid="{00000000-0005-0000-0000-0000986B0000}"/>
    <cellStyle name="Input 3 2 6 3 6 2" xfId="47334" xr:uid="{00000000-0005-0000-0000-0000996B0000}"/>
    <cellStyle name="Input 3 2 6 3 6 3" xfId="51240" xr:uid="{00000000-0005-0000-0000-00009A6B0000}"/>
    <cellStyle name="Input 3 2 6 3 7" xfId="41137" xr:uid="{00000000-0005-0000-0000-00009B6B0000}"/>
    <cellStyle name="Input 3 2 6 3 8" xfId="42051" xr:uid="{00000000-0005-0000-0000-00009C6B0000}"/>
    <cellStyle name="Input 3 2 6 4" xfId="14901" xr:uid="{00000000-0005-0000-0000-00009D6B0000}"/>
    <cellStyle name="Input 3 2 6 4 2" xfId="43017" xr:uid="{00000000-0005-0000-0000-00009E6B0000}"/>
    <cellStyle name="Input 3 2 6 4 3" xfId="42781" xr:uid="{00000000-0005-0000-0000-00009F6B0000}"/>
    <cellStyle name="Input 3 2 6 4 4" xfId="32536" xr:uid="{00000000-0005-0000-0000-0000A06B0000}"/>
    <cellStyle name="Input 3 2 6 5" xfId="13148" xr:uid="{00000000-0005-0000-0000-0000A16B0000}"/>
    <cellStyle name="Input 3 2 6 5 2" xfId="42369" xr:uid="{00000000-0005-0000-0000-0000A26B0000}"/>
    <cellStyle name="Input 3 2 6 5 3" xfId="39297" xr:uid="{00000000-0005-0000-0000-0000A36B0000}"/>
    <cellStyle name="Input 3 2 6 5 4" xfId="30797" xr:uid="{00000000-0005-0000-0000-0000A46B0000}"/>
    <cellStyle name="Input 3 2 6 6" xfId="20375" xr:uid="{00000000-0005-0000-0000-0000A56B0000}"/>
    <cellStyle name="Input 3 2 6 6 2" xfId="45912" xr:uid="{00000000-0005-0000-0000-0000A66B0000}"/>
    <cellStyle name="Input 3 2 6 6 3" xfId="49818" xr:uid="{00000000-0005-0000-0000-0000A76B0000}"/>
    <cellStyle name="Input 3 2 6 6 4" xfId="37831" xr:uid="{00000000-0005-0000-0000-0000A86B0000}"/>
    <cellStyle name="Input 3 2 6 7" xfId="18934" xr:uid="{00000000-0005-0000-0000-0000A96B0000}"/>
    <cellStyle name="Input 3 2 6 7 2" xfId="44471" xr:uid="{00000000-0005-0000-0000-0000AA6B0000}"/>
    <cellStyle name="Input 3 2 6 7 3" xfId="48377" xr:uid="{00000000-0005-0000-0000-0000AB6B0000}"/>
    <cellStyle name="Input 3 2 6 7 4" xfId="36561" xr:uid="{00000000-0005-0000-0000-0000AC6B0000}"/>
    <cellStyle name="Input 3 2 6 8" xfId="19450" xr:uid="{00000000-0005-0000-0000-0000AD6B0000}"/>
    <cellStyle name="Input 3 2 6 8 2" xfId="44987" xr:uid="{00000000-0005-0000-0000-0000AE6B0000}"/>
    <cellStyle name="Input 3 2 6 8 3" xfId="48893" xr:uid="{00000000-0005-0000-0000-0000AF6B0000}"/>
    <cellStyle name="Input 3 2 6 9" xfId="39877" xr:uid="{00000000-0005-0000-0000-0000B06B0000}"/>
    <cellStyle name="Input 3 2 7" xfId="53122" xr:uid="{00000000-0005-0000-0000-0000B16B0000}"/>
    <cellStyle name="Input 3 2_Sheet1" xfId="1944" xr:uid="{00000000-0005-0000-0000-0000B26B0000}"/>
    <cellStyle name="Input 3 20" xfId="52759" xr:uid="{00000000-0005-0000-0000-0000B36B0000}"/>
    <cellStyle name="Input 3 21" xfId="52741" xr:uid="{00000000-0005-0000-0000-0000B46B0000}"/>
    <cellStyle name="Input 3 22" xfId="52756" xr:uid="{00000000-0005-0000-0000-0000B56B0000}"/>
    <cellStyle name="Input 3 23" xfId="52743" xr:uid="{00000000-0005-0000-0000-0000B66B0000}"/>
    <cellStyle name="Input 3 24" xfId="52757" xr:uid="{00000000-0005-0000-0000-0000B76B0000}"/>
    <cellStyle name="Input 3 25" xfId="52781" xr:uid="{00000000-0005-0000-0000-0000B86B0000}"/>
    <cellStyle name="Input 3 26" xfId="52754" xr:uid="{00000000-0005-0000-0000-0000B96B0000}"/>
    <cellStyle name="Input 3 27" xfId="52780" xr:uid="{00000000-0005-0000-0000-0000BA6B0000}"/>
    <cellStyle name="Input 3 28" xfId="52820" xr:uid="{00000000-0005-0000-0000-0000BB6B0000}"/>
    <cellStyle name="Input 3 29" xfId="52796" xr:uid="{00000000-0005-0000-0000-0000BC6B0000}"/>
    <cellStyle name="Input 3 3" xfId="1945" xr:uid="{00000000-0005-0000-0000-0000BD6B0000}"/>
    <cellStyle name="Input 3 3 2" xfId="7117" xr:uid="{00000000-0005-0000-0000-0000BE6B0000}"/>
    <cellStyle name="Input 3 3 2 10" xfId="40629" xr:uid="{00000000-0005-0000-0000-0000BF6B0000}"/>
    <cellStyle name="Input 3 3 2 11" xfId="53126" xr:uid="{00000000-0005-0000-0000-0000C06B0000}"/>
    <cellStyle name="Input 3 3 2 2" xfId="10647" xr:uid="{00000000-0005-0000-0000-0000C16B0000}"/>
    <cellStyle name="Input 3 3 2 2 2" xfId="18440" xr:uid="{00000000-0005-0000-0000-0000C26B0000}"/>
    <cellStyle name="Input 3 3 2 2 2 2" xfId="43987" xr:uid="{00000000-0005-0000-0000-0000C36B0000}"/>
    <cellStyle name="Input 3 3 2 2 2 3" xfId="47896" xr:uid="{00000000-0005-0000-0000-0000C46B0000}"/>
    <cellStyle name="Input 3 3 2 2 2 4" xfId="36077" xr:uid="{00000000-0005-0000-0000-0000C56B0000}"/>
    <cellStyle name="Input 3 3 2 2 3" xfId="19128" xr:uid="{00000000-0005-0000-0000-0000C66B0000}"/>
    <cellStyle name="Input 3 3 2 2 3 2" xfId="44665" xr:uid="{00000000-0005-0000-0000-0000C76B0000}"/>
    <cellStyle name="Input 3 3 2 2 3 3" xfId="48571" xr:uid="{00000000-0005-0000-0000-0000C86B0000}"/>
    <cellStyle name="Input 3 3 2 2 3 4" xfId="36723" xr:uid="{00000000-0005-0000-0000-0000C96B0000}"/>
    <cellStyle name="Input 3 3 2 2 4" xfId="19834" xr:uid="{00000000-0005-0000-0000-0000CA6B0000}"/>
    <cellStyle name="Input 3 3 2 2 4 2" xfId="45371" xr:uid="{00000000-0005-0000-0000-0000CB6B0000}"/>
    <cellStyle name="Input 3 3 2 2 4 3" xfId="49277" xr:uid="{00000000-0005-0000-0000-0000CC6B0000}"/>
    <cellStyle name="Input 3 3 2 2 4 4" xfId="37352" xr:uid="{00000000-0005-0000-0000-0000CD6B0000}"/>
    <cellStyle name="Input 3 3 2 2 5" xfId="20853" xr:uid="{00000000-0005-0000-0000-0000CE6B0000}"/>
    <cellStyle name="Input 3 3 2 2 5 2" xfId="46390" xr:uid="{00000000-0005-0000-0000-0000CF6B0000}"/>
    <cellStyle name="Input 3 3 2 2 5 3" xfId="50296" xr:uid="{00000000-0005-0000-0000-0000D06B0000}"/>
    <cellStyle name="Input 3 3 2 2 5 4" xfId="38259" xr:uid="{00000000-0005-0000-0000-0000D16B0000}"/>
    <cellStyle name="Input 3 3 2 2 6" xfId="21506" xr:uid="{00000000-0005-0000-0000-0000D26B0000}"/>
    <cellStyle name="Input 3 3 2 2 6 2" xfId="47043" xr:uid="{00000000-0005-0000-0000-0000D36B0000}"/>
    <cellStyle name="Input 3 3 2 2 6 3" xfId="50949" xr:uid="{00000000-0005-0000-0000-0000D46B0000}"/>
    <cellStyle name="Input 3 3 2 2 7" xfId="40846" xr:uid="{00000000-0005-0000-0000-0000D56B0000}"/>
    <cellStyle name="Input 3 3 2 2 8" xfId="41438" xr:uid="{00000000-0005-0000-0000-0000D66B0000}"/>
    <cellStyle name="Input 3 3 2 3" xfId="10942" xr:uid="{00000000-0005-0000-0000-0000D76B0000}"/>
    <cellStyle name="Input 3 3 2 3 2" xfId="18735" xr:uid="{00000000-0005-0000-0000-0000D86B0000}"/>
    <cellStyle name="Input 3 3 2 3 2 2" xfId="44282" xr:uid="{00000000-0005-0000-0000-0000D96B0000}"/>
    <cellStyle name="Input 3 3 2 3 2 3" xfId="48191" xr:uid="{00000000-0005-0000-0000-0000DA6B0000}"/>
    <cellStyle name="Input 3 3 2 3 2 4" xfId="36372" xr:uid="{00000000-0005-0000-0000-0000DB6B0000}"/>
    <cellStyle name="Input 3 3 2 3 3" xfId="13357" xr:uid="{00000000-0005-0000-0000-0000DC6B0000}"/>
    <cellStyle name="Input 3 3 2 3 3 2" xfId="42527" xr:uid="{00000000-0005-0000-0000-0000DD6B0000}"/>
    <cellStyle name="Input 3 3 2 3 3 3" xfId="43677" xr:uid="{00000000-0005-0000-0000-0000DE6B0000}"/>
    <cellStyle name="Input 3 3 2 3 3 4" xfId="30997" xr:uid="{00000000-0005-0000-0000-0000DF6B0000}"/>
    <cellStyle name="Input 3 3 2 3 4" xfId="19515" xr:uid="{00000000-0005-0000-0000-0000E06B0000}"/>
    <cellStyle name="Input 3 3 2 3 4 2" xfId="45052" xr:uid="{00000000-0005-0000-0000-0000E16B0000}"/>
    <cellStyle name="Input 3 3 2 3 4 3" xfId="48958" xr:uid="{00000000-0005-0000-0000-0000E26B0000}"/>
    <cellStyle name="Input 3 3 2 3 4 4" xfId="37063" xr:uid="{00000000-0005-0000-0000-0000E36B0000}"/>
    <cellStyle name="Input 3 3 2 3 5" xfId="21148" xr:uid="{00000000-0005-0000-0000-0000E46B0000}"/>
    <cellStyle name="Input 3 3 2 3 5 2" xfId="46685" xr:uid="{00000000-0005-0000-0000-0000E56B0000}"/>
    <cellStyle name="Input 3 3 2 3 5 3" xfId="50591" xr:uid="{00000000-0005-0000-0000-0000E66B0000}"/>
    <cellStyle name="Input 3 3 2 3 5 4" xfId="38554" xr:uid="{00000000-0005-0000-0000-0000E76B0000}"/>
    <cellStyle name="Input 3 3 2 3 6" xfId="21801" xr:uid="{00000000-0005-0000-0000-0000E86B0000}"/>
    <cellStyle name="Input 3 3 2 3 6 2" xfId="47338" xr:uid="{00000000-0005-0000-0000-0000E96B0000}"/>
    <cellStyle name="Input 3 3 2 3 6 3" xfId="51244" xr:uid="{00000000-0005-0000-0000-0000EA6B0000}"/>
    <cellStyle name="Input 3 3 2 3 7" xfId="41141" xr:uid="{00000000-0005-0000-0000-0000EB6B0000}"/>
    <cellStyle name="Input 3 3 2 3 8" xfId="42053" xr:uid="{00000000-0005-0000-0000-0000EC6B0000}"/>
    <cellStyle name="Input 3 3 2 4" xfId="14905" xr:uid="{00000000-0005-0000-0000-0000ED6B0000}"/>
    <cellStyle name="Input 3 3 2 4 2" xfId="43021" xr:uid="{00000000-0005-0000-0000-0000EE6B0000}"/>
    <cellStyle name="Input 3 3 2 4 3" xfId="42671" xr:uid="{00000000-0005-0000-0000-0000EF6B0000}"/>
    <cellStyle name="Input 3 3 2 4 4" xfId="32540" xr:uid="{00000000-0005-0000-0000-0000F06B0000}"/>
    <cellStyle name="Input 3 3 2 5" xfId="12480" xr:uid="{00000000-0005-0000-0000-0000F16B0000}"/>
    <cellStyle name="Input 3 3 2 5 2" xfId="42001" xr:uid="{00000000-0005-0000-0000-0000F26B0000}"/>
    <cellStyle name="Input 3 3 2 5 3" xfId="42700" xr:uid="{00000000-0005-0000-0000-0000F36B0000}"/>
    <cellStyle name="Input 3 3 2 5 4" xfId="30151" xr:uid="{00000000-0005-0000-0000-0000F46B0000}"/>
    <cellStyle name="Input 3 3 2 6" xfId="20213" xr:uid="{00000000-0005-0000-0000-0000F56B0000}"/>
    <cellStyle name="Input 3 3 2 6 2" xfId="45750" xr:uid="{00000000-0005-0000-0000-0000F66B0000}"/>
    <cellStyle name="Input 3 3 2 6 3" xfId="49656" xr:uid="{00000000-0005-0000-0000-0000F76B0000}"/>
    <cellStyle name="Input 3 3 2 6 4" xfId="37691" xr:uid="{00000000-0005-0000-0000-0000F86B0000}"/>
    <cellStyle name="Input 3 3 2 7" xfId="12951" xr:uid="{00000000-0005-0000-0000-0000F96B0000}"/>
    <cellStyle name="Input 3 3 2 7 2" xfId="42261" xr:uid="{00000000-0005-0000-0000-0000FA6B0000}"/>
    <cellStyle name="Input 3 3 2 7 3" xfId="40183" xr:uid="{00000000-0005-0000-0000-0000FB6B0000}"/>
    <cellStyle name="Input 3 3 2 7 4" xfId="30600" xr:uid="{00000000-0005-0000-0000-0000FC6B0000}"/>
    <cellStyle name="Input 3 3 2 8" xfId="12090" xr:uid="{00000000-0005-0000-0000-0000FD6B0000}"/>
    <cellStyle name="Input 3 3 2 8 2" xfId="41835" xr:uid="{00000000-0005-0000-0000-0000FE6B0000}"/>
    <cellStyle name="Input 3 3 2 8 3" xfId="39141" xr:uid="{00000000-0005-0000-0000-0000FF6B0000}"/>
    <cellStyle name="Input 3 3 2 9" xfId="39881" xr:uid="{00000000-0005-0000-0000-0000006C0000}"/>
    <cellStyle name="Input 3 3 3" xfId="22466" xr:uid="{00000000-0005-0000-0000-0000016C0000}"/>
    <cellStyle name="Input 3 3 4" xfId="53125" xr:uid="{00000000-0005-0000-0000-0000026C0000}"/>
    <cellStyle name="Input 3 30" xfId="52823" xr:uid="{00000000-0005-0000-0000-0000036C0000}"/>
    <cellStyle name="Input 3 31" xfId="52795" xr:uid="{00000000-0005-0000-0000-0000046C0000}"/>
    <cellStyle name="Input 3 32" xfId="52821" xr:uid="{00000000-0005-0000-0000-0000056C0000}"/>
    <cellStyle name="Input 3 33" xfId="52838" xr:uid="{00000000-0005-0000-0000-0000066C0000}"/>
    <cellStyle name="Input 3 34" xfId="52818" xr:uid="{00000000-0005-0000-0000-0000076C0000}"/>
    <cellStyle name="Input 3 35" xfId="52841" xr:uid="{00000000-0005-0000-0000-0000086C0000}"/>
    <cellStyle name="Input 3 36" xfId="52824" xr:uid="{00000000-0005-0000-0000-0000096C0000}"/>
    <cellStyle name="Input 3 37" xfId="52794" xr:uid="{00000000-0005-0000-0000-00000A6C0000}"/>
    <cellStyle name="Input 3 38" xfId="52842" xr:uid="{00000000-0005-0000-0000-00000B6C0000}"/>
    <cellStyle name="Input 3 39" xfId="52798" xr:uid="{00000000-0005-0000-0000-00000C6C0000}"/>
    <cellStyle name="Input 3 4" xfId="1946" xr:uid="{00000000-0005-0000-0000-00000D6C0000}"/>
    <cellStyle name="Input 3 4 2" xfId="7118" xr:uid="{00000000-0005-0000-0000-00000E6C0000}"/>
    <cellStyle name="Input 3 4 2 10" xfId="39963" xr:uid="{00000000-0005-0000-0000-00000F6C0000}"/>
    <cellStyle name="Input 3 4 2 11" xfId="53128" xr:uid="{00000000-0005-0000-0000-0000106C0000}"/>
    <cellStyle name="Input 3 4 2 2" xfId="10648" xr:uid="{00000000-0005-0000-0000-0000116C0000}"/>
    <cellStyle name="Input 3 4 2 2 2" xfId="18441" xr:uid="{00000000-0005-0000-0000-0000126C0000}"/>
    <cellStyle name="Input 3 4 2 2 2 2" xfId="43988" xr:uid="{00000000-0005-0000-0000-0000136C0000}"/>
    <cellStyle name="Input 3 4 2 2 2 3" xfId="47897" xr:uid="{00000000-0005-0000-0000-0000146C0000}"/>
    <cellStyle name="Input 3 4 2 2 2 4" xfId="36078" xr:uid="{00000000-0005-0000-0000-0000156C0000}"/>
    <cellStyle name="Input 3 4 2 2 3" xfId="19747" xr:uid="{00000000-0005-0000-0000-0000166C0000}"/>
    <cellStyle name="Input 3 4 2 2 3 2" xfId="45284" xr:uid="{00000000-0005-0000-0000-0000176C0000}"/>
    <cellStyle name="Input 3 4 2 2 3 3" xfId="49190" xr:uid="{00000000-0005-0000-0000-0000186C0000}"/>
    <cellStyle name="Input 3 4 2 2 3 4" xfId="37274" xr:uid="{00000000-0005-0000-0000-0000196C0000}"/>
    <cellStyle name="Input 3 4 2 2 4" xfId="18943" xr:uid="{00000000-0005-0000-0000-00001A6C0000}"/>
    <cellStyle name="Input 3 4 2 2 4 2" xfId="44480" xr:uid="{00000000-0005-0000-0000-00001B6C0000}"/>
    <cellStyle name="Input 3 4 2 2 4 3" xfId="48386" xr:uid="{00000000-0005-0000-0000-00001C6C0000}"/>
    <cellStyle name="Input 3 4 2 2 4 4" xfId="36570" xr:uid="{00000000-0005-0000-0000-00001D6C0000}"/>
    <cellStyle name="Input 3 4 2 2 5" xfId="20854" xr:uid="{00000000-0005-0000-0000-00001E6C0000}"/>
    <cellStyle name="Input 3 4 2 2 5 2" xfId="46391" xr:uid="{00000000-0005-0000-0000-00001F6C0000}"/>
    <cellStyle name="Input 3 4 2 2 5 3" xfId="50297" xr:uid="{00000000-0005-0000-0000-0000206C0000}"/>
    <cellStyle name="Input 3 4 2 2 5 4" xfId="38260" xr:uid="{00000000-0005-0000-0000-0000216C0000}"/>
    <cellStyle name="Input 3 4 2 2 6" xfId="21507" xr:uid="{00000000-0005-0000-0000-0000226C0000}"/>
    <cellStyle name="Input 3 4 2 2 6 2" xfId="47044" xr:uid="{00000000-0005-0000-0000-0000236C0000}"/>
    <cellStyle name="Input 3 4 2 2 6 3" xfId="50950" xr:uid="{00000000-0005-0000-0000-0000246C0000}"/>
    <cellStyle name="Input 3 4 2 2 7" xfId="40847" xr:uid="{00000000-0005-0000-0000-0000256C0000}"/>
    <cellStyle name="Input 3 4 2 2 8" xfId="43241" xr:uid="{00000000-0005-0000-0000-0000266C0000}"/>
    <cellStyle name="Input 3 4 2 3" xfId="10943" xr:uid="{00000000-0005-0000-0000-0000276C0000}"/>
    <cellStyle name="Input 3 4 2 3 2" xfId="18736" xr:uid="{00000000-0005-0000-0000-0000286C0000}"/>
    <cellStyle name="Input 3 4 2 3 2 2" xfId="44283" xr:uid="{00000000-0005-0000-0000-0000296C0000}"/>
    <cellStyle name="Input 3 4 2 3 2 3" xfId="48192" xr:uid="{00000000-0005-0000-0000-00002A6C0000}"/>
    <cellStyle name="Input 3 4 2 3 2 4" xfId="36373" xr:uid="{00000000-0005-0000-0000-00002B6C0000}"/>
    <cellStyle name="Input 3 4 2 3 3" xfId="19585" xr:uid="{00000000-0005-0000-0000-00002C6C0000}"/>
    <cellStyle name="Input 3 4 2 3 3 2" xfId="45122" xr:uid="{00000000-0005-0000-0000-00002D6C0000}"/>
    <cellStyle name="Input 3 4 2 3 3 3" xfId="49028" xr:uid="{00000000-0005-0000-0000-00002E6C0000}"/>
    <cellStyle name="Input 3 4 2 3 3 4" xfId="37125" xr:uid="{00000000-0005-0000-0000-00002F6C0000}"/>
    <cellStyle name="Input 3 4 2 3 4" xfId="18938" xr:uid="{00000000-0005-0000-0000-0000306C0000}"/>
    <cellStyle name="Input 3 4 2 3 4 2" xfId="44475" xr:uid="{00000000-0005-0000-0000-0000316C0000}"/>
    <cellStyle name="Input 3 4 2 3 4 3" xfId="48381" xr:uid="{00000000-0005-0000-0000-0000326C0000}"/>
    <cellStyle name="Input 3 4 2 3 4 4" xfId="36565" xr:uid="{00000000-0005-0000-0000-0000336C0000}"/>
    <cellStyle name="Input 3 4 2 3 5" xfId="21149" xr:uid="{00000000-0005-0000-0000-0000346C0000}"/>
    <cellStyle name="Input 3 4 2 3 5 2" xfId="46686" xr:uid="{00000000-0005-0000-0000-0000356C0000}"/>
    <cellStyle name="Input 3 4 2 3 5 3" xfId="50592" xr:uid="{00000000-0005-0000-0000-0000366C0000}"/>
    <cellStyle name="Input 3 4 2 3 5 4" xfId="38555" xr:uid="{00000000-0005-0000-0000-0000376C0000}"/>
    <cellStyle name="Input 3 4 2 3 6" xfId="21802" xr:uid="{00000000-0005-0000-0000-0000386C0000}"/>
    <cellStyle name="Input 3 4 2 3 6 2" xfId="47339" xr:uid="{00000000-0005-0000-0000-0000396C0000}"/>
    <cellStyle name="Input 3 4 2 3 6 3" xfId="51245" xr:uid="{00000000-0005-0000-0000-00003A6C0000}"/>
    <cellStyle name="Input 3 4 2 3 7" xfId="41142" xr:uid="{00000000-0005-0000-0000-00003B6C0000}"/>
    <cellStyle name="Input 3 4 2 3 8" xfId="43372" xr:uid="{00000000-0005-0000-0000-00003C6C0000}"/>
    <cellStyle name="Input 3 4 2 4" xfId="14906" xr:uid="{00000000-0005-0000-0000-00003D6C0000}"/>
    <cellStyle name="Input 3 4 2 4 2" xfId="43022" xr:uid="{00000000-0005-0000-0000-00003E6C0000}"/>
    <cellStyle name="Input 3 4 2 4 3" xfId="43559" xr:uid="{00000000-0005-0000-0000-00003F6C0000}"/>
    <cellStyle name="Input 3 4 2 4 4" xfId="32541" xr:uid="{00000000-0005-0000-0000-0000406C0000}"/>
    <cellStyle name="Input 3 4 2 5" xfId="13146" xr:uid="{00000000-0005-0000-0000-0000416C0000}"/>
    <cellStyle name="Input 3 4 2 5 2" xfId="42367" xr:uid="{00000000-0005-0000-0000-0000426C0000}"/>
    <cellStyle name="Input 3 4 2 5 3" xfId="39299" xr:uid="{00000000-0005-0000-0000-0000436C0000}"/>
    <cellStyle name="Input 3 4 2 5 4" xfId="30795" xr:uid="{00000000-0005-0000-0000-0000446C0000}"/>
    <cellStyle name="Input 3 4 2 6" xfId="19175" xr:uid="{00000000-0005-0000-0000-0000456C0000}"/>
    <cellStyle name="Input 3 4 2 6 2" xfId="44712" xr:uid="{00000000-0005-0000-0000-0000466C0000}"/>
    <cellStyle name="Input 3 4 2 6 3" xfId="48618" xr:uid="{00000000-0005-0000-0000-0000476C0000}"/>
    <cellStyle name="Input 3 4 2 6 4" xfId="36766" xr:uid="{00000000-0005-0000-0000-0000486C0000}"/>
    <cellStyle name="Input 3 4 2 7" xfId="20106" xr:uid="{00000000-0005-0000-0000-0000496C0000}"/>
    <cellStyle name="Input 3 4 2 7 2" xfId="45643" xr:uid="{00000000-0005-0000-0000-00004A6C0000}"/>
    <cellStyle name="Input 3 4 2 7 3" xfId="49549" xr:uid="{00000000-0005-0000-0000-00004B6C0000}"/>
    <cellStyle name="Input 3 4 2 7 4" xfId="37594" xr:uid="{00000000-0005-0000-0000-00004C6C0000}"/>
    <cellStyle name="Input 3 4 2 8" xfId="20190" xr:uid="{00000000-0005-0000-0000-00004D6C0000}"/>
    <cellStyle name="Input 3 4 2 8 2" xfId="45727" xr:uid="{00000000-0005-0000-0000-00004E6C0000}"/>
    <cellStyle name="Input 3 4 2 8 3" xfId="49633" xr:uid="{00000000-0005-0000-0000-00004F6C0000}"/>
    <cellStyle name="Input 3 4 2 9" xfId="39882" xr:uid="{00000000-0005-0000-0000-0000506C0000}"/>
    <cellStyle name="Input 3 4 3" xfId="22467" xr:uid="{00000000-0005-0000-0000-0000516C0000}"/>
    <cellStyle name="Input 3 4 4" xfId="53127" xr:uid="{00000000-0005-0000-0000-0000526C0000}"/>
    <cellStyle name="Input 3 40" xfId="52847" xr:uid="{00000000-0005-0000-0000-0000536C0000}"/>
    <cellStyle name="Input 3 41" xfId="52800" xr:uid="{00000000-0005-0000-0000-0000546C0000}"/>
    <cellStyle name="Input 3 42" xfId="52826" xr:uid="{00000000-0005-0000-0000-0000556C0000}"/>
    <cellStyle name="Input 3 43" xfId="52802" xr:uid="{00000000-0005-0000-0000-0000566C0000}"/>
    <cellStyle name="Input 3 44" xfId="52792" xr:uid="{00000000-0005-0000-0000-0000576C0000}"/>
    <cellStyle name="Input 3 45" xfId="52882" xr:uid="{00000000-0005-0000-0000-0000586C0000}"/>
    <cellStyle name="Input 3 46" xfId="52859" xr:uid="{00000000-0005-0000-0000-0000596C0000}"/>
    <cellStyle name="Input 3 47" xfId="52880" xr:uid="{00000000-0005-0000-0000-00005A6C0000}"/>
    <cellStyle name="Input 3 48" xfId="52857" xr:uid="{00000000-0005-0000-0000-00005B6C0000}"/>
    <cellStyle name="Input 3 49" xfId="52878" xr:uid="{00000000-0005-0000-0000-00005C6C0000}"/>
    <cellStyle name="Input 3 5" xfId="1947" xr:uid="{00000000-0005-0000-0000-00005D6C0000}"/>
    <cellStyle name="Input 3 5 2" xfId="7119" xr:uid="{00000000-0005-0000-0000-00005E6C0000}"/>
    <cellStyle name="Input 3 5 2 10" xfId="42763" xr:uid="{00000000-0005-0000-0000-00005F6C0000}"/>
    <cellStyle name="Input 3 5 2 11" xfId="53130" xr:uid="{00000000-0005-0000-0000-0000606C0000}"/>
    <cellStyle name="Input 3 5 2 2" xfId="10649" xr:uid="{00000000-0005-0000-0000-0000616C0000}"/>
    <cellStyle name="Input 3 5 2 2 2" xfId="18442" xr:uid="{00000000-0005-0000-0000-0000626C0000}"/>
    <cellStyle name="Input 3 5 2 2 2 2" xfId="43989" xr:uid="{00000000-0005-0000-0000-0000636C0000}"/>
    <cellStyle name="Input 3 5 2 2 2 3" xfId="47898" xr:uid="{00000000-0005-0000-0000-0000646C0000}"/>
    <cellStyle name="Input 3 5 2 2 2 4" xfId="36079" xr:uid="{00000000-0005-0000-0000-0000656C0000}"/>
    <cellStyle name="Input 3 5 2 2 3" xfId="12629" xr:uid="{00000000-0005-0000-0000-0000666C0000}"/>
    <cellStyle name="Input 3 5 2 2 3 2" xfId="42108" xr:uid="{00000000-0005-0000-0000-0000676C0000}"/>
    <cellStyle name="Input 3 5 2 2 3 3" xfId="43693" xr:uid="{00000000-0005-0000-0000-0000686C0000}"/>
    <cellStyle name="Input 3 5 2 2 3 4" xfId="30294" xr:uid="{00000000-0005-0000-0000-0000696C0000}"/>
    <cellStyle name="Input 3 5 2 2 4" xfId="20120" xr:uid="{00000000-0005-0000-0000-00006A6C0000}"/>
    <cellStyle name="Input 3 5 2 2 4 2" xfId="45657" xr:uid="{00000000-0005-0000-0000-00006B6C0000}"/>
    <cellStyle name="Input 3 5 2 2 4 3" xfId="49563" xr:uid="{00000000-0005-0000-0000-00006C6C0000}"/>
    <cellStyle name="Input 3 5 2 2 4 4" xfId="37606" xr:uid="{00000000-0005-0000-0000-00006D6C0000}"/>
    <cellStyle name="Input 3 5 2 2 5" xfId="20855" xr:uid="{00000000-0005-0000-0000-00006E6C0000}"/>
    <cellStyle name="Input 3 5 2 2 5 2" xfId="46392" xr:uid="{00000000-0005-0000-0000-00006F6C0000}"/>
    <cellStyle name="Input 3 5 2 2 5 3" xfId="50298" xr:uid="{00000000-0005-0000-0000-0000706C0000}"/>
    <cellStyle name="Input 3 5 2 2 5 4" xfId="38261" xr:uid="{00000000-0005-0000-0000-0000716C0000}"/>
    <cellStyle name="Input 3 5 2 2 6" xfId="21508" xr:uid="{00000000-0005-0000-0000-0000726C0000}"/>
    <cellStyle name="Input 3 5 2 2 6 2" xfId="47045" xr:uid="{00000000-0005-0000-0000-0000736C0000}"/>
    <cellStyle name="Input 3 5 2 2 6 3" xfId="50951" xr:uid="{00000000-0005-0000-0000-0000746C0000}"/>
    <cellStyle name="Input 3 5 2 2 7" xfId="40848" xr:uid="{00000000-0005-0000-0000-0000756C0000}"/>
    <cellStyle name="Input 3 5 2 2 8" xfId="40100" xr:uid="{00000000-0005-0000-0000-0000766C0000}"/>
    <cellStyle name="Input 3 5 2 3" xfId="10944" xr:uid="{00000000-0005-0000-0000-0000776C0000}"/>
    <cellStyle name="Input 3 5 2 3 2" xfId="18737" xr:uid="{00000000-0005-0000-0000-0000786C0000}"/>
    <cellStyle name="Input 3 5 2 3 2 2" xfId="44284" xr:uid="{00000000-0005-0000-0000-0000796C0000}"/>
    <cellStyle name="Input 3 5 2 3 2 3" xfId="48193" xr:uid="{00000000-0005-0000-0000-00007A6C0000}"/>
    <cellStyle name="Input 3 5 2 3 2 4" xfId="36374" xr:uid="{00000000-0005-0000-0000-00007B6C0000}"/>
    <cellStyle name="Input 3 5 2 3 3" xfId="20139" xr:uid="{00000000-0005-0000-0000-00007C6C0000}"/>
    <cellStyle name="Input 3 5 2 3 3 2" xfId="45676" xr:uid="{00000000-0005-0000-0000-00007D6C0000}"/>
    <cellStyle name="Input 3 5 2 3 3 3" xfId="49582" xr:uid="{00000000-0005-0000-0000-00007E6C0000}"/>
    <cellStyle name="Input 3 5 2 3 3 4" xfId="37625" xr:uid="{00000000-0005-0000-0000-00007F6C0000}"/>
    <cellStyle name="Input 3 5 2 3 4" xfId="18948" xr:uid="{00000000-0005-0000-0000-0000806C0000}"/>
    <cellStyle name="Input 3 5 2 3 4 2" xfId="44485" xr:uid="{00000000-0005-0000-0000-0000816C0000}"/>
    <cellStyle name="Input 3 5 2 3 4 3" xfId="48391" xr:uid="{00000000-0005-0000-0000-0000826C0000}"/>
    <cellStyle name="Input 3 5 2 3 4 4" xfId="36574" xr:uid="{00000000-0005-0000-0000-0000836C0000}"/>
    <cellStyle name="Input 3 5 2 3 5" xfId="21150" xr:uid="{00000000-0005-0000-0000-0000846C0000}"/>
    <cellStyle name="Input 3 5 2 3 5 2" xfId="46687" xr:uid="{00000000-0005-0000-0000-0000856C0000}"/>
    <cellStyle name="Input 3 5 2 3 5 3" xfId="50593" xr:uid="{00000000-0005-0000-0000-0000866C0000}"/>
    <cellStyle name="Input 3 5 2 3 5 4" xfId="38556" xr:uid="{00000000-0005-0000-0000-0000876C0000}"/>
    <cellStyle name="Input 3 5 2 3 6" xfId="21803" xr:uid="{00000000-0005-0000-0000-0000886C0000}"/>
    <cellStyle name="Input 3 5 2 3 6 2" xfId="47340" xr:uid="{00000000-0005-0000-0000-0000896C0000}"/>
    <cellStyle name="Input 3 5 2 3 6 3" xfId="51246" xr:uid="{00000000-0005-0000-0000-00008A6C0000}"/>
    <cellStyle name="Input 3 5 2 3 7" xfId="41143" xr:uid="{00000000-0005-0000-0000-00008B6C0000}"/>
    <cellStyle name="Input 3 5 2 3 8" xfId="40234" xr:uid="{00000000-0005-0000-0000-00008C6C0000}"/>
    <cellStyle name="Input 3 5 2 4" xfId="14907" xr:uid="{00000000-0005-0000-0000-00008D6C0000}"/>
    <cellStyle name="Input 3 5 2 4 2" xfId="43023" xr:uid="{00000000-0005-0000-0000-00008E6C0000}"/>
    <cellStyle name="Input 3 5 2 4 3" xfId="40420" xr:uid="{00000000-0005-0000-0000-00008F6C0000}"/>
    <cellStyle name="Input 3 5 2 4 4" xfId="32542" xr:uid="{00000000-0005-0000-0000-0000906C0000}"/>
    <cellStyle name="Input 3 5 2 5" xfId="13149" xr:uid="{00000000-0005-0000-0000-0000916C0000}"/>
    <cellStyle name="Input 3 5 2 5 2" xfId="42370" xr:uid="{00000000-0005-0000-0000-0000926C0000}"/>
    <cellStyle name="Input 3 5 2 5 3" xfId="39102" xr:uid="{00000000-0005-0000-0000-0000936C0000}"/>
    <cellStyle name="Input 3 5 2 5 4" xfId="30798" xr:uid="{00000000-0005-0000-0000-0000946C0000}"/>
    <cellStyle name="Input 3 5 2 6" xfId="20223" xr:uid="{00000000-0005-0000-0000-0000956C0000}"/>
    <cellStyle name="Input 3 5 2 6 2" xfId="45760" xr:uid="{00000000-0005-0000-0000-0000966C0000}"/>
    <cellStyle name="Input 3 5 2 6 3" xfId="49666" xr:uid="{00000000-0005-0000-0000-0000976C0000}"/>
    <cellStyle name="Input 3 5 2 6 4" xfId="37700" xr:uid="{00000000-0005-0000-0000-0000986C0000}"/>
    <cellStyle name="Input 3 5 2 7" xfId="19701" xr:uid="{00000000-0005-0000-0000-0000996C0000}"/>
    <cellStyle name="Input 3 5 2 7 2" xfId="45238" xr:uid="{00000000-0005-0000-0000-00009A6C0000}"/>
    <cellStyle name="Input 3 5 2 7 3" xfId="49144" xr:uid="{00000000-0005-0000-0000-00009B6C0000}"/>
    <cellStyle name="Input 3 5 2 7 4" xfId="37230" xr:uid="{00000000-0005-0000-0000-00009C6C0000}"/>
    <cellStyle name="Input 3 5 2 8" xfId="20612" xr:uid="{00000000-0005-0000-0000-00009D6C0000}"/>
    <cellStyle name="Input 3 5 2 8 2" xfId="46149" xr:uid="{00000000-0005-0000-0000-00009E6C0000}"/>
    <cellStyle name="Input 3 5 2 8 3" xfId="50055" xr:uid="{00000000-0005-0000-0000-00009F6C0000}"/>
    <cellStyle name="Input 3 5 2 9" xfId="39883" xr:uid="{00000000-0005-0000-0000-0000A06C0000}"/>
    <cellStyle name="Input 3 5 3" xfId="22468" xr:uid="{00000000-0005-0000-0000-0000A16C0000}"/>
    <cellStyle name="Input 3 5 4" xfId="53129" xr:uid="{00000000-0005-0000-0000-0000A26C0000}"/>
    <cellStyle name="Input 3 50" xfId="52856" xr:uid="{00000000-0005-0000-0000-0000A36C0000}"/>
    <cellStyle name="Input 3 51" xfId="52894" xr:uid="{00000000-0005-0000-0000-0000A46C0000}"/>
    <cellStyle name="Input 3 52" xfId="52896" xr:uid="{00000000-0005-0000-0000-0000A56C0000}"/>
    <cellStyle name="Input 3 53" xfId="52885" xr:uid="{00000000-0005-0000-0000-0000A66C0000}"/>
    <cellStyle name="Input 3 54" xfId="52864" xr:uid="{00000000-0005-0000-0000-0000A76C0000}"/>
    <cellStyle name="Input 3 55" xfId="52886" xr:uid="{00000000-0005-0000-0000-0000A86C0000}"/>
    <cellStyle name="Input 3 56" xfId="52862" xr:uid="{00000000-0005-0000-0000-0000A96C0000}"/>
    <cellStyle name="Input 3 57" xfId="52883" xr:uid="{00000000-0005-0000-0000-0000AA6C0000}"/>
    <cellStyle name="Input 3 58" xfId="52861" xr:uid="{00000000-0005-0000-0000-0000AB6C0000}"/>
    <cellStyle name="Input 3 59" xfId="53117" xr:uid="{00000000-0005-0000-0000-0000AC6C0000}"/>
    <cellStyle name="Input 3 6" xfId="1948" xr:uid="{00000000-0005-0000-0000-0000AD6C0000}"/>
    <cellStyle name="Input 3 6 2" xfId="7120" xr:uid="{00000000-0005-0000-0000-0000AE6C0000}"/>
    <cellStyle name="Input 3 6 2 10" xfId="43651" xr:uid="{00000000-0005-0000-0000-0000AF6C0000}"/>
    <cellStyle name="Input 3 6 2 2" xfId="10650" xr:uid="{00000000-0005-0000-0000-0000B06C0000}"/>
    <cellStyle name="Input 3 6 2 2 2" xfId="18443" xr:uid="{00000000-0005-0000-0000-0000B16C0000}"/>
    <cellStyle name="Input 3 6 2 2 2 2" xfId="43990" xr:uid="{00000000-0005-0000-0000-0000B26C0000}"/>
    <cellStyle name="Input 3 6 2 2 2 3" xfId="47899" xr:uid="{00000000-0005-0000-0000-0000B36C0000}"/>
    <cellStyle name="Input 3 6 2 2 2 4" xfId="36080" xr:uid="{00000000-0005-0000-0000-0000B46C0000}"/>
    <cellStyle name="Input 3 6 2 2 3" xfId="13327" xr:uid="{00000000-0005-0000-0000-0000B56C0000}"/>
    <cellStyle name="Input 3 6 2 2 3 2" xfId="42497" xr:uid="{00000000-0005-0000-0000-0000B66C0000}"/>
    <cellStyle name="Input 3 6 2 2 3 3" xfId="42550" xr:uid="{00000000-0005-0000-0000-0000B76C0000}"/>
    <cellStyle name="Input 3 6 2 2 3 4" xfId="30967" xr:uid="{00000000-0005-0000-0000-0000B86C0000}"/>
    <cellStyle name="Input 3 6 2 2 4" xfId="12804" xr:uid="{00000000-0005-0000-0000-0000B96C0000}"/>
    <cellStyle name="Input 3 6 2 2 4 2" xfId="42219" xr:uid="{00000000-0005-0000-0000-0000BA6C0000}"/>
    <cellStyle name="Input 3 6 2 2 4 3" xfId="40445" xr:uid="{00000000-0005-0000-0000-0000BB6C0000}"/>
    <cellStyle name="Input 3 6 2 2 4 4" xfId="30461" xr:uid="{00000000-0005-0000-0000-0000BC6C0000}"/>
    <cellStyle name="Input 3 6 2 2 5" xfId="20856" xr:uid="{00000000-0005-0000-0000-0000BD6C0000}"/>
    <cellStyle name="Input 3 6 2 2 5 2" xfId="46393" xr:uid="{00000000-0005-0000-0000-0000BE6C0000}"/>
    <cellStyle name="Input 3 6 2 2 5 3" xfId="50299" xr:uid="{00000000-0005-0000-0000-0000BF6C0000}"/>
    <cellStyle name="Input 3 6 2 2 5 4" xfId="38262" xr:uid="{00000000-0005-0000-0000-0000C06C0000}"/>
    <cellStyle name="Input 3 6 2 2 6" xfId="21509" xr:uid="{00000000-0005-0000-0000-0000C16C0000}"/>
    <cellStyle name="Input 3 6 2 2 6 2" xfId="47046" xr:uid="{00000000-0005-0000-0000-0000C26C0000}"/>
    <cellStyle name="Input 3 6 2 2 6 3" xfId="50952" xr:uid="{00000000-0005-0000-0000-0000C36C0000}"/>
    <cellStyle name="Input 3 6 2 2 7" xfId="40849" xr:uid="{00000000-0005-0000-0000-0000C46C0000}"/>
    <cellStyle name="Input 3 6 2 2 8" xfId="42849" xr:uid="{00000000-0005-0000-0000-0000C56C0000}"/>
    <cellStyle name="Input 3 6 2 3" xfId="10945" xr:uid="{00000000-0005-0000-0000-0000C66C0000}"/>
    <cellStyle name="Input 3 6 2 3 2" xfId="18738" xr:uid="{00000000-0005-0000-0000-0000C76C0000}"/>
    <cellStyle name="Input 3 6 2 3 2 2" xfId="44285" xr:uid="{00000000-0005-0000-0000-0000C86C0000}"/>
    <cellStyle name="Input 3 6 2 3 2 3" xfId="48194" xr:uid="{00000000-0005-0000-0000-0000C96C0000}"/>
    <cellStyle name="Input 3 6 2 3 2 4" xfId="36375" xr:uid="{00000000-0005-0000-0000-0000CA6C0000}"/>
    <cellStyle name="Input 3 6 2 3 3" xfId="19398" xr:uid="{00000000-0005-0000-0000-0000CB6C0000}"/>
    <cellStyle name="Input 3 6 2 3 3 2" xfId="44935" xr:uid="{00000000-0005-0000-0000-0000CC6C0000}"/>
    <cellStyle name="Input 3 6 2 3 3 3" xfId="48841" xr:uid="{00000000-0005-0000-0000-0000CD6C0000}"/>
    <cellStyle name="Input 3 6 2 3 3 4" xfId="36963" xr:uid="{00000000-0005-0000-0000-0000CE6C0000}"/>
    <cellStyle name="Input 3 6 2 3 4" xfId="20237" xr:uid="{00000000-0005-0000-0000-0000CF6C0000}"/>
    <cellStyle name="Input 3 6 2 3 4 2" xfId="45774" xr:uid="{00000000-0005-0000-0000-0000D06C0000}"/>
    <cellStyle name="Input 3 6 2 3 4 3" xfId="49680" xr:uid="{00000000-0005-0000-0000-0000D16C0000}"/>
    <cellStyle name="Input 3 6 2 3 4 4" xfId="37710" xr:uid="{00000000-0005-0000-0000-0000D26C0000}"/>
    <cellStyle name="Input 3 6 2 3 5" xfId="21151" xr:uid="{00000000-0005-0000-0000-0000D36C0000}"/>
    <cellStyle name="Input 3 6 2 3 5 2" xfId="46688" xr:uid="{00000000-0005-0000-0000-0000D46C0000}"/>
    <cellStyle name="Input 3 6 2 3 5 3" xfId="50594" xr:uid="{00000000-0005-0000-0000-0000D56C0000}"/>
    <cellStyle name="Input 3 6 2 3 5 4" xfId="38557" xr:uid="{00000000-0005-0000-0000-0000D66C0000}"/>
    <cellStyle name="Input 3 6 2 3 6" xfId="21804" xr:uid="{00000000-0005-0000-0000-0000D76C0000}"/>
    <cellStyle name="Input 3 6 2 3 6 2" xfId="47341" xr:uid="{00000000-0005-0000-0000-0000D86C0000}"/>
    <cellStyle name="Input 3 6 2 3 6 3" xfId="51247" xr:uid="{00000000-0005-0000-0000-0000D96C0000}"/>
    <cellStyle name="Input 3 6 2 3 7" xfId="41144" xr:uid="{00000000-0005-0000-0000-0000DA6C0000}"/>
    <cellStyle name="Input 3 6 2 3 8" xfId="42836" xr:uid="{00000000-0005-0000-0000-0000DB6C0000}"/>
    <cellStyle name="Input 3 6 2 4" xfId="14908" xr:uid="{00000000-0005-0000-0000-0000DC6C0000}"/>
    <cellStyle name="Input 3 6 2 4 2" xfId="43024" xr:uid="{00000000-0005-0000-0000-0000DD6C0000}"/>
    <cellStyle name="Input 3 6 2 4 3" xfId="39529" xr:uid="{00000000-0005-0000-0000-0000DE6C0000}"/>
    <cellStyle name="Input 3 6 2 4 4" xfId="32543" xr:uid="{00000000-0005-0000-0000-0000DF6C0000}"/>
    <cellStyle name="Input 3 6 2 5" xfId="13150" xr:uid="{00000000-0005-0000-0000-0000E06C0000}"/>
    <cellStyle name="Input 3 6 2 5 2" xfId="42371" xr:uid="{00000000-0005-0000-0000-0000E16C0000}"/>
    <cellStyle name="Input 3 6 2 5 3" xfId="39101" xr:uid="{00000000-0005-0000-0000-0000E26C0000}"/>
    <cellStyle name="Input 3 6 2 5 4" xfId="30799" xr:uid="{00000000-0005-0000-0000-0000E36C0000}"/>
    <cellStyle name="Input 3 6 2 6" xfId="20203" xr:uid="{00000000-0005-0000-0000-0000E46C0000}"/>
    <cellStyle name="Input 3 6 2 6 2" xfId="45740" xr:uid="{00000000-0005-0000-0000-0000E56C0000}"/>
    <cellStyle name="Input 3 6 2 6 3" xfId="49646" xr:uid="{00000000-0005-0000-0000-0000E66C0000}"/>
    <cellStyle name="Input 3 6 2 6 4" xfId="37685" xr:uid="{00000000-0005-0000-0000-0000E76C0000}"/>
    <cellStyle name="Input 3 6 2 7" xfId="19069" xr:uid="{00000000-0005-0000-0000-0000E86C0000}"/>
    <cellStyle name="Input 3 6 2 7 2" xfId="44606" xr:uid="{00000000-0005-0000-0000-0000E96C0000}"/>
    <cellStyle name="Input 3 6 2 7 3" xfId="48512" xr:uid="{00000000-0005-0000-0000-0000EA6C0000}"/>
    <cellStyle name="Input 3 6 2 7 4" xfId="36668" xr:uid="{00000000-0005-0000-0000-0000EB6C0000}"/>
    <cellStyle name="Input 3 6 2 8" xfId="19372" xr:uid="{00000000-0005-0000-0000-0000EC6C0000}"/>
    <cellStyle name="Input 3 6 2 8 2" xfId="44909" xr:uid="{00000000-0005-0000-0000-0000ED6C0000}"/>
    <cellStyle name="Input 3 6 2 8 3" xfId="48815" xr:uid="{00000000-0005-0000-0000-0000EE6C0000}"/>
    <cellStyle name="Input 3 6 2 9" xfId="39884" xr:uid="{00000000-0005-0000-0000-0000EF6C0000}"/>
    <cellStyle name="Input 3 6 3" xfId="53131" xr:uid="{00000000-0005-0000-0000-0000F06C0000}"/>
    <cellStyle name="Input 3 7" xfId="1949" xr:uid="{00000000-0005-0000-0000-0000F16C0000}"/>
    <cellStyle name="Input 3 7 2" xfId="7121" xr:uid="{00000000-0005-0000-0000-0000F26C0000}"/>
    <cellStyle name="Input 3 7 2 10" xfId="39885" xr:uid="{00000000-0005-0000-0000-0000F36C0000}"/>
    <cellStyle name="Input 3 7 2 11" xfId="40509" xr:uid="{00000000-0005-0000-0000-0000F46C0000}"/>
    <cellStyle name="Input 3 7 2 2" xfId="10651" xr:uid="{00000000-0005-0000-0000-0000F56C0000}"/>
    <cellStyle name="Input 3 7 2 2 2" xfId="18444" xr:uid="{00000000-0005-0000-0000-0000F66C0000}"/>
    <cellStyle name="Input 3 7 2 2 2 2" xfId="43991" xr:uid="{00000000-0005-0000-0000-0000F76C0000}"/>
    <cellStyle name="Input 3 7 2 2 2 3" xfId="47900" xr:uid="{00000000-0005-0000-0000-0000F86C0000}"/>
    <cellStyle name="Input 3 7 2 2 2 4" xfId="36081" xr:uid="{00000000-0005-0000-0000-0000F96C0000}"/>
    <cellStyle name="Input 3 7 2 2 3" xfId="13921" xr:uid="{00000000-0005-0000-0000-0000FA6C0000}"/>
    <cellStyle name="Input 3 7 2 2 3 2" xfId="42656" xr:uid="{00000000-0005-0000-0000-0000FB6C0000}"/>
    <cellStyle name="Input 3 7 2 2 3 3" xfId="40535" xr:uid="{00000000-0005-0000-0000-0000FC6C0000}"/>
    <cellStyle name="Input 3 7 2 2 3 4" xfId="31557" xr:uid="{00000000-0005-0000-0000-0000FD6C0000}"/>
    <cellStyle name="Input 3 7 2 2 4" xfId="20365" xr:uid="{00000000-0005-0000-0000-0000FE6C0000}"/>
    <cellStyle name="Input 3 7 2 2 4 2" xfId="45902" xr:uid="{00000000-0005-0000-0000-0000FF6C0000}"/>
    <cellStyle name="Input 3 7 2 2 4 3" xfId="49808" xr:uid="{00000000-0005-0000-0000-0000006D0000}"/>
    <cellStyle name="Input 3 7 2 2 4 4" xfId="37821" xr:uid="{00000000-0005-0000-0000-0000016D0000}"/>
    <cellStyle name="Input 3 7 2 2 5" xfId="20857" xr:uid="{00000000-0005-0000-0000-0000026D0000}"/>
    <cellStyle name="Input 3 7 2 2 5 2" xfId="46394" xr:uid="{00000000-0005-0000-0000-0000036D0000}"/>
    <cellStyle name="Input 3 7 2 2 5 3" xfId="50300" xr:uid="{00000000-0005-0000-0000-0000046D0000}"/>
    <cellStyle name="Input 3 7 2 2 5 4" xfId="38263" xr:uid="{00000000-0005-0000-0000-0000056D0000}"/>
    <cellStyle name="Input 3 7 2 2 6" xfId="21510" xr:uid="{00000000-0005-0000-0000-0000066D0000}"/>
    <cellStyle name="Input 3 7 2 2 6 2" xfId="47047" xr:uid="{00000000-0005-0000-0000-0000076D0000}"/>
    <cellStyle name="Input 3 7 2 2 6 3" xfId="50953" xr:uid="{00000000-0005-0000-0000-0000086D0000}"/>
    <cellStyle name="Input 3 7 2 2 7" xfId="40850" xr:uid="{00000000-0005-0000-0000-0000096D0000}"/>
    <cellStyle name="Input 3 7 2 2 8" xfId="43738" xr:uid="{00000000-0005-0000-0000-00000A6D0000}"/>
    <cellStyle name="Input 3 7 2 3" xfId="10946" xr:uid="{00000000-0005-0000-0000-00000B6D0000}"/>
    <cellStyle name="Input 3 7 2 3 2" xfId="18739" xr:uid="{00000000-0005-0000-0000-00000C6D0000}"/>
    <cellStyle name="Input 3 7 2 3 2 2" xfId="44286" xr:uid="{00000000-0005-0000-0000-00000D6D0000}"/>
    <cellStyle name="Input 3 7 2 3 2 3" xfId="48195" xr:uid="{00000000-0005-0000-0000-00000E6D0000}"/>
    <cellStyle name="Input 3 7 2 3 2 4" xfId="36376" xr:uid="{00000000-0005-0000-0000-00000F6D0000}"/>
    <cellStyle name="Input 3 7 2 3 3" xfId="20005" xr:uid="{00000000-0005-0000-0000-0000106D0000}"/>
    <cellStyle name="Input 3 7 2 3 3 2" xfId="45542" xr:uid="{00000000-0005-0000-0000-0000116D0000}"/>
    <cellStyle name="Input 3 7 2 3 3 3" xfId="49448" xr:uid="{00000000-0005-0000-0000-0000126D0000}"/>
    <cellStyle name="Input 3 7 2 3 3 4" xfId="37503" xr:uid="{00000000-0005-0000-0000-0000136D0000}"/>
    <cellStyle name="Input 3 7 2 3 4" xfId="19680" xr:uid="{00000000-0005-0000-0000-0000146D0000}"/>
    <cellStyle name="Input 3 7 2 3 4 2" xfId="45217" xr:uid="{00000000-0005-0000-0000-0000156D0000}"/>
    <cellStyle name="Input 3 7 2 3 4 3" xfId="49123" xr:uid="{00000000-0005-0000-0000-0000166D0000}"/>
    <cellStyle name="Input 3 7 2 3 4 4" xfId="37212" xr:uid="{00000000-0005-0000-0000-0000176D0000}"/>
    <cellStyle name="Input 3 7 2 3 5" xfId="21152" xr:uid="{00000000-0005-0000-0000-0000186D0000}"/>
    <cellStyle name="Input 3 7 2 3 5 2" xfId="46689" xr:uid="{00000000-0005-0000-0000-0000196D0000}"/>
    <cellStyle name="Input 3 7 2 3 5 3" xfId="50595" xr:uid="{00000000-0005-0000-0000-00001A6D0000}"/>
    <cellStyle name="Input 3 7 2 3 5 4" xfId="38558" xr:uid="{00000000-0005-0000-0000-00001B6D0000}"/>
    <cellStyle name="Input 3 7 2 3 6" xfId="21805" xr:uid="{00000000-0005-0000-0000-00001C6D0000}"/>
    <cellStyle name="Input 3 7 2 3 6 2" xfId="47342" xr:uid="{00000000-0005-0000-0000-00001D6D0000}"/>
    <cellStyle name="Input 3 7 2 3 6 3" xfId="51248" xr:uid="{00000000-0005-0000-0000-00001E6D0000}"/>
    <cellStyle name="Input 3 7 2 3 7" xfId="41145" xr:uid="{00000000-0005-0000-0000-00001F6D0000}"/>
    <cellStyle name="Input 3 7 2 3 8" xfId="43725" xr:uid="{00000000-0005-0000-0000-0000206D0000}"/>
    <cellStyle name="Input 3 7 2 4" xfId="14909" xr:uid="{00000000-0005-0000-0000-0000216D0000}"/>
    <cellStyle name="Input 3 7 2 4 2" xfId="43025" xr:uid="{00000000-0005-0000-0000-0000226D0000}"/>
    <cellStyle name="Input 3 7 2 4 3" xfId="42539" xr:uid="{00000000-0005-0000-0000-0000236D0000}"/>
    <cellStyle name="Input 3 7 2 4 4" xfId="32544" xr:uid="{00000000-0005-0000-0000-0000246D0000}"/>
    <cellStyle name="Input 3 7 2 5" xfId="13151" xr:uid="{00000000-0005-0000-0000-0000256D0000}"/>
    <cellStyle name="Input 3 7 2 5 2" xfId="42372" xr:uid="{00000000-0005-0000-0000-0000266D0000}"/>
    <cellStyle name="Input 3 7 2 5 3" xfId="47488" xr:uid="{00000000-0005-0000-0000-0000276D0000}"/>
    <cellStyle name="Input 3 7 2 5 4" xfId="30800" xr:uid="{00000000-0005-0000-0000-0000286D0000}"/>
    <cellStyle name="Input 3 7 2 6" xfId="11173" xr:uid="{00000000-0005-0000-0000-0000296D0000}"/>
    <cellStyle name="Input 3 7 2 6 2" xfId="41296" xr:uid="{00000000-0005-0000-0000-00002A6D0000}"/>
    <cellStyle name="Input 3 7 2 6 3" xfId="43222" xr:uid="{00000000-0005-0000-0000-00002B6D0000}"/>
    <cellStyle name="Input 3 7 2 6 4" xfId="28901" xr:uid="{00000000-0005-0000-0000-00002C6D0000}"/>
    <cellStyle name="Input 3 7 2 7" xfId="11693" xr:uid="{00000000-0005-0000-0000-00002D6D0000}"/>
    <cellStyle name="Input 3 7 2 7 2" xfId="41700" xr:uid="{00000000-0005-0000-0000-00002E6D0000}"/>
    <cellStyle name="Input 3 7 2 7 3" xfId="42708" xr:uid="{00000000-0005-0000-0000-00002F6D0000}"/>
    <cellStyle name="Input 3 7 2 7 4" xfId="29386" xr:uid="{00000000-0005-0000-0000-0000306D0000}"/>
    <cellStyle name="Input 3 7 2 8" xfId="11647" xr:uid="{00000000-0005-0000-0000-0000316D0000}"/>
    <cellStyle name="Input 3 7 2 8 2" xfId="41658" xr:uid="{00000000-0005-0000-0000-0000326D0000}"/>
    <cellStyle name="Input 3 7 2 8 3" xfId="42815" xr:uid="{00000000-0005-0000-0000-0000336D0000}"/>
    <cellStyle name="Input 3 7 2 9" xfId="22470" xr:uid="{00000000-0005-0000-0000-0000346D0000}"/>
    <cellStyle name="Input 3 7 3" xfId="22471" xr:uid="{00000000-0005-0000-0000-0000356D0000}"/>
    <cellStyle name="Input 3 7 3 2" xfId="22472" xr:uid="{00000000-0005-0000-0000-0000366D0000}"/>
    <cellStyle name="Input 3 7 4" xfId="22926" xr:uid="{00000000-0005-0000-0000-0000376D0000}"/>
    <cellStyle name="Input 3 7 4 2" xfId="23066" xr:uid="{00000000-0005-0000-0000-0000386D0000}"/>
    <cellStyle name="Input 3 7 4 2 2" xfId="47666" xr:uid="{00000000-0005-0000-0000-0000396D0000}"/>
    <cellStyle name="Input 3 7 4 2 3" xfId="51477" xr:uid="{00000000-0005-0000-0000-00003A6D0000}"/>
    <cellStyle name="Input 3 7 4 3" xfId="47622" xr:uid="{00000000-0005-0000-0000-00003B6D0000}"/>
    <cellStyle name="Input 3 7 4 4" xfId="51437" xr:uid="{00000000-0005-0000-0000-00003C6D0000}"/>
    <cellStyle name="Input 3 7 4 5" xfId="53133" xr:uid="{00000000-0005-0000-0000-00003D6D0000}"/>
    <cellStyle name="Input 3 7 5" xfId="22469" xr:uid="{00000000-0005-0000-0000-00003E6D0000}"/>
    <cellStyle name="Input 3 7 6" xfId="53132" xr:uid="{00000000-0005-0000-0000-00003F6D0000}"/>
    <cellStyle name="Input 3 8" xfId="1950" xr:uid="{00000000-0005-0000-0000-0000406D0000}"/>
    <cellStyle name="Input 3 8 2" xfId="7122" xr:uid="{00000000-0005-0000-0000-0000416D0000}"/>
    <cellStyle name="Input 3 8 2 10" xfId="39619" xr:uid="{00000000-0005-0000-0000-0000426D0000}"/>
    <cellStyle name="Input 3 8 2 2" xfId="10652" xr:uid="{00000000-0005-0000-0000-0000436D0000}"/>
    <cellStyle name="Input 3 8 2 2 2" xfId="18445" xr:uid="{00000000-0005-0000-0000-0000446D0000}"/>
    <cellStyle name="Input 3 8 2 2 2 2" xfId="43992" xr:uid="{00000000-0005-0000-0000-0000456D0000}"/>
    <cellStyle name="Input 3 8 2 2 2 3" xfId="47901" xr:uid="{00000000-0005-0000-0000-0000466D0000}"/>
    <cellStyle name="Input 3 8 2 2 2 4" xfId="36082" xr:uid="{00000000-0005-0000-0000-0000476D0000}"/>
    <cellStyle name="Input 3 8 2 2 3" xfId="19608" xr:uid="{00000000-0005-0000-0000-0000486D0000}"/>
    <cellStyle name="Input 3 8 2 2 3 2" xfId="45145" xr:uid="{00000000-0005-0000-0000-0000496D0000}"/>
    <cellStyle name="Input 3 8 2 2 3 3" xfId="49051" xr:uid="{00000000-0005-0000-0000-00004A6D0000}"/>
    <cellStyle name="Input 3 8 2 2 3 4" xfId="37148" xr:uid="{00000000-0005-0000-0000-00004B6D0000}"/>
    <cellStyle name="Input 3 8 2 2 4" xfId="19247" xr:uid="{00000000-0005-0000-0000-00004C6D0000}"/>
    <cellStyle name="Input 3 8 2 2 4 2" xfId="44784" xr:uid="{00000000-0005-0000-0000-00004D6D0000}"/>
    <cellStyle name="Input 3 8 2 2 4 3" xfId="48690" xr:uid="{00000000-0005-0000-0000-00004E6D0000}"/>
    <cellStyle name="Input 3 8 2 2 4 4" xfId="36825" xr:uid="{00000000-0005-0000-0000-00004F6D0000}"/>
    <cellStyle name="Input 3 8 2 2 5" xfId="20858" xr:uid="{00000000-0005-0000-0000-0000506D0000}"/>
    <cellStyle name="Input 3 8 2 2 5 2" xfId="46395" xr:uid="{00000000-0005-0000-0000-0000516D0000}"/>
    <cellStyle name="Input 3 8 2 2 5 3" xfId="50301" xr:uid="{00000000-0005-0000-0000-0000526D0000}"/>
    <cellStyle name="Input 3 8 2 2 5 4" xfId="38264" xr:uid="{00000000-0005-0000-0000-0000536D0000}"/>
    <cellStyle name="Input 3 8 2 2 6" xfId="21511" xr:uid="{00000000-0005-0000-0000-0000546D0000}"/>
    <cellStyle name="Input 3 8 2 2 6 2" xfId="47048" xr:uid="{00000000-0005-0000-0000-0000556D0000}"/>
    <cellStyle name="Input 3 8 2 2 6 3" xfId="50954" xr:uid="{00000000-0005-0000-0000-0000566D0000}"/>
    <cellStyle name="Input 3 8 2 2 7" xfId="40851" xr:uid="{00000000-0005-0000-0000-0000576D0000}"/>
    <cellStyle name="Input 3 8 2 2 8" xfId="40597" xr:uid="{00000000-0005-0000-0000-0000586D0000}"/>
    <cellStyle name="Input 3 8 2 3" xfId="10947" xr:uid="{00000000-0005-0000-0000-0000596D0000}"/>
    <cellStyle name="Input 3 8 2 3 2" xfId="18740" xr:uid="{00000000-0005-0000-0000-00005A6D0000}"/>
    <cellStyle name="Input 3 8 2 3 2 2" xfId="44287" xr:uid="{00000000-0005-0000-0000-00005B6D0000}"/>
    <cellStyle name="Input 3 8 2 3 2 3" xfId="48196" xr:uid="{00000000-0005-0000-0000-00005C6D0000}"/>
    <cellStyle name="Input 3 8 2 3 2 4" xfId="36377" xr:uid="{00000000-0005-0000-0000-00005D6D0000}"/>
    <cellStyle name="Input 3 8 2 3 3" xfId="19271" xr:uid="{00000000-0005-0000-0000-00005E6D0000}"/>
    <cellStyle name="Input 3 8 2 3 3 2" xfId="44808" xr:uid="{00000000-0005-0000-0000-00005F6D0000}"/>
    <cellStyle name="Input 3 8 2 3 3 3" xfId="48714" xr:uid="{00000000-0005-0000-0000-0000606D0000}"/>
    <cellStyle name="Input 3 8 2 3 3 4" xfId="36849" xr:uid="{00000000-0005-0000-0000-0000616D0000}"/>
    <cellStyle name="Input 3 8 2 3 4" xfId="11659" xr:uid="{00000000-0005-0000-0000-0000626D0000}"/>
    <cellStyle name="Input 3 8 2 3 4 2" xfId="41670" xr:uid="{00000000-0005-0000-0000-0000636D0000}"/>
    <cellStyle name="Input 3 8 2 3 4 3" xfId="42020" xr:uid="{00000000-0005-0000-0000-0000646D0000}"/>
    <cellStyle name="Input 3 8 2 3 4 4" xfId="29358" xr:uid="{00000000-0005-0000-0000-0000656D0000}"/>
    <cellStyle name="Input 3 8 2 3 5" xfId="21153" xr:uid="{00000000-0005-0000-0000-0000666D0000}"/>
    <cellStyle name="Input 3 8 2 3 5 2" xfId="46690" xr:uid="{00000000-0005-0000-0000-0000676D0000}"/>
    <cellStyle name="Input 3 8 2 3 5 3" xfId="50596" xr:uid="{00000000-0005-0000-0000-0000686D0000}"/>
    <cellStyle name="Input 3 8 2 3 5 4" xfId="38559" xr:uid="{00000000-0005-0000-0000-0000696D0000}"/>
    <cellStyle name="Input 3 8 2 3 6" xfId="21806" xr:uid="{00000000-0005-0000-0000-00006A6D0000}"/>
    <cellStyle name="Input 3 8 2 3 6 2" xfId="47343" xr:uid="{00000000-0005-0000-0000-00006B6D0000}"/>
    <cellStyle name="Input 3 8 2 3 6 3" xfId="51249" xr:uid="{00000000-0005-0000-0000-00006C6D0000}"/>
    <cellStyle name="Input 3 8 2 3 7" xfId="41146" xr:uid="{00000000-0005-0000-0000-00006D6D0000}"/>
    <cellStyle name="Input 3 8 2 3 8" xfId="40584" xr:uid="{00000000-0005-0000-0000-00006E6D0000}"/>
    <cellStyle name="Input 3 8 2 4" xfId="14910" xr:uid="{00000000-0005-0000-0000-00006F6D0000}"/>
    <cellStyle name="Input 3 8 2 4 2" xfId="43026" xr:uid="{00000000-0005-0000-0000-0000706D0000}"/>
    <cellStyle name="Input 3 8 2 4 3" xfId="43450" xr:uid="{00000000-0005-0000-0000-0000716D0000}"/>
    <cellStyle name="Input 3 8 2 4 4" xfId="32545" xr:uid="{00000000-0005-0000-0000-0000726D0000}"/>
    <cellStyle name="Input 3 8 2 5" xfId="11313" xr:uid="{00000000-0005-0000-0000-0000736D0000}"/>
    <cellStyle name="Input 3 8 2 5 2" xfId="41358" xr:uid="{00000000-0005-0000-0000-0000746D0000}"/>
    <cellStyle name="Input 3 8 2 5 3" xfId="40364" xr:uid="{00000000-0005-0000-0000-0000756D0000}"/>
    <cellStyle name="Input 3 8 2 5 4" xfId="29041" xr:uid="{00000000-0005-0000-0000-0000766D0000}"/>
    <cellStyle name="Input 3 8 2 6" xfId="19987" xr:uid="{00000000-0005-0000-0000-0000776D0000}"/>
    <cellStyle name="Input 3 8 2 6 2" xfId="45524" xr:uid="{00000000-0005-0000-0000-0000786D0000}"/>
    <cellStyle name="Input 3 8 2 6 3" xfId="49430" xr:uid="{00000000-0005-0000-0000-0000796D0000}"/>
    <cellStyle name="Input 3 8 2 6 4" xfId="37486" xr:uid="{00000000-0005-0000-0000-00007A6D0000}"/>
    <cellStyle name="Input 3 8 2 7" xfId="11665" xr:uid="{00000000-0005-0000-0000-00007B6D0000}"/>
    <cellStyle name="Input 3 8 2 7 2" xfId="41676" xr:uid="{00000000-0005-0000-0000-00007C6D0000}"/>
    <cellStyle name="Input 3 8 2 7 3" xfId="41388" xr:uid="{00000000-0005-0000-0000-00007D6D0000}"/>
    <cellStyle name="Input 3 8 2 7 4" xfId="29363" xr:uid="{00000000-0005-0000-0000-00007E6D0000}"/>
    <cellStyle name="Input 3 8 2 8" xfId="19013" xr:uid="{00000000-0005-0000-0000-00007F6D0000}"/>
    <cellStyle name="Input 3 8 2 8 2" xfId="44550" xr:uid="{00000000-0005-0000-0000-0000806D0000}"/>
    <cellStyle name="Input 3 8 2 8 3" xfId="48456" xr:uid="{00000000-0005-0000-0000-0000816D0000}"/>
    <cellStyle name="Input 3 8 2 9" xfId="39886" xr:uid="{00000000-0005-0000-0000-0000826D0000}"/>
    <cellStyle name="Input 3 8 3" xfId="53134" xr:uid="{00000000-0005-0000-0000-0000836D0000}"/>
    <cellStyle name="Input 3 9" xfId="1951" xr:uid="{00000000-0005-0000-0000-0000846D0000}"/>
    <cellStyle name="Input 3 9 2" xfId="7123" xr:uid="{00000000-0005-0000-0000-0000856D0000}"/>
    <cellStyle name="Input 3 9 2 10" xfId="42627" xr:uid="{00000000-0005-0000-0000-0000866D0000}"/>
    <cellStyle name="Input 3 9 2 2" xfId="10653" xr:uid="{00000000-0005-0000-0000-0000876D0000}"/>
    <cellStyle name="Input 3 9 2 2 2" xfId="18446" xr:uid="{00000000-0005-0000-0000-0000886D0000}"/>
    <cellStyle name="Input 3 9 2 2 2 2" xfId="43993" xr:uid="{00000000-0005-0000-0000-0000896D0000}"/>
    <cellStyle name="Input 3 9 2 2 2 3" xfId="47902" xr:uid="{00000000-0005-0000-0000-00008A6D0000}"/>
    <cellStyle name="Input 3 9 2 2 2 4" xfId="36083" xr:uid="{00000000-0005-0000-0000-00008B6D0000}"/>
    <cellStyle name="Input 3 9 2 2 3" xfId="20162" xr:uid="{00000000-0005-0000-0000-00008C6D0000}"/>
    <cellStyle name="Input 3 9 2 2 3 2" xfId="45699" xr:uid="{00000000-0005-0000-0000-00008D6D0000}"/>
    <cellStyle name="Input 3 9 2 2 3 3" xfId="49605" xr:uid="{00000000-0005-0000-0000-00008E6D0000}"/>
    <cellStyle name="Input 3 9 2 2 3 4" xfId="37648" xr:uid="{00000000-0005-0000-0000-00008F6D0000}"/>
    <cellStyle name="Input 3 9 2 2 4" xfId="19087" xr:uid="{00000000-0005-0000-0000-0000906D0000}"/>
    <cellStyle name="Input 3 9 2 2 4 2" xfId="44624" xr:uid="{00000000-0005-0000-0000-0000916D0000}"/>
    <cellStyle name="Input 3 9 2 2 4 3" xfId="48530" xr:uid="{00000000-0005-0000-0000-0000926D0000}"/>
    <cellStyle name="Input 3 9 2 2 4 4" xfId="36683" xr:uid="{00000000-0005-0000-0000-0000936D0000}"/>
    <cellStyle name="Input 3 9 2 2 5" xfId="20859" xr:uid="{00000000-0005-0000-0000-0000946D0000}"/>
    <cellStyle name="Input 3 9 2 2 5 2" xfId="46396" xr:uid="{00000000-0005-0000-0000-0000956D0000}"/>
    <cellStyle name="Input 3 9 2 2 5 3" xfId="50302" xr:uid="{00000000-0005-0000-0000-0000966D0000}"/>
    <cellStyle name="Input 3 9 2 2 5 4" xfId="38265" xr:uid="{00000000-0005-0000-0000-0000976D0000}"/>
    <cellStyle name="Input 3 9 2 2 6" xfId="21512" xr:uid="{00000000-0005-0000-0000-0000986D0000}"/>
    <cellStyle name="Input 3 9 2 2 6 2" xfId="47049" xr:uid="{00000000-0005-0000-0000-0000996D0000}"/>
    <cellStyle name="Input 3 9 2 2 6 3" xfId="50955" xr:uid="{00000000-0005-0000-0000-00009A6D0000}"/>
    <cellStyle name="Input 3 9 2 2 7" xfId="40852" xr:uid="{00000000-0005-0000-0000-00009B6D0000}"/>
    <cellStyle name="Input 3 9 2 2 8" xfId="39708" xr:uid="{00000000-0005-0000-0000-00009C6D0000}"/>
    <cellStyle name="Input 3 9 2 3" xfId="10948" xr:uid="{00000000-0005-0000-0000-00009D6D0000}"/>
    <cellStyle name="Input 3 9 2 3 2" xfId="18741" xr:uid="{00000000-0005-0000-0000-00009E6D0000}"/>
    <cellStyle name="Input 3 9 2 3 2 2" xfId="44288" xr:uid="{00000000-0005-0000-0000-00009F6D0000}"/>
    <cellStyle name="Input 3 9 2 3 2 3" xfId="48197" xr:uid="{00000000-0005-0000-0000-0000A06D0000}"/>
    <cellStyle name="Input 3 9 2 3 2 4" xfId="36378" xr:uid="{00000000-0005-0000-0000-0000A16D0000}"/>
    <cellStyle name="Input 3 9 2 3 3" xfId="19880" xr:uid="{00000000-0005-0000-0000-0000A26D0000}"/>
    <cellStyle name="Input 3 9 2 3 3 2" xfId="45417" xr:uid="{00000000-0005-0000-0000-0000A36D0000}"/>
    <cellStyle name="Input 3 9 2 3 3 3" xfId="49323" xr:uid="{00000000-0005-0000-0000-0000A46D0000}"/>
    <cellStyle name="Input 3 9 2 3 3 4" xfId="37394" xr:uid="{00000000-0005-0000-0000-0000A56D0000}"/>
    <cellStyle name="Input 3 9 2 3 4" xfId="20289" xr:uid="{00000000-0005-0000-0000-0000A66D0000}"/>
    <cellStyle name="Input 3 9 2 3 4 2" xfId="45826" xr:uid="{00000000-0005-0000-0000-0000A76D0000}"/>
    <cellStyle name="Input 3 9 2 3 4 3" xfId="49732" xr:uid="{00000000-0005-0000-0000-0000A86D0000}"/>
    <cellStyle name="Input 3 9 2 3 4 4" xfId="37756" xr:uid="{00000000-0005-0000-0000-0000A96D0000}"/>
    <cellStyle name="Input 3 9 2 3 5" xfId="21154" xr:uid="{00000000-0005-0000-0000-0000AA6D0000}"/>
    <cellStyle name="Input 3 9 2 3 5 2" xfId="46691" xr:uid="{00000000-0005-0000-0000-0000AB6D0000}"/>
    <cellStyle name="Input 3 9 2 3 5 3" xfId="50597" xr:uid="{00000000-0005-0000-0000-0000AC6D0000}"/>
    <cellStyle name="Input 3 9 2 3 5 4" xfId="38560" xr:uid="{00000000-0005-0000-0000-0000AD6D0000}"/>
    <cellStyle name="Input 3 9 2 3 6" xfId="21807" xr:uid="{00000000-0005-0000-0000-0000AE6D0000}"/>
    <cellStyle name="Input 3 9 2 3 6 2" xfId="47344" xr:uid="{00000000-0005-0000-0000-0000AF6D0000}"/>
    <cellStyle name="Input 3 9 2 3 6 3" xfId="51250" xr:uid="{00000000-0005-0000-0000-0000B06D0000}"/>
    <cellStyle name="Input 3 9 2 3 7" xfId="41147" xr:uid="{00000000-0005-0000-0000-0000B16D0000}"/>
    <cellStyle name="Input 3 9 2 3 8" xfId="39695" xr:uid="{00000000-0005-0000-0000-0000B26D0000}"/>
    <cellStyle name="Input 3 9 2 4" xfId="14911" xr:uid="{00000000-0005-0000-0000-0000B36D0000}"/>
    <cellStyle name="Input 3 9 2 4 2" xfId="43027" xr:uid="{00000000-0005-0000-0000-0000B46D0000}"/>
    <cellStyle name="Input 3 9 2 4 3" xfId="40312" xr:uid="{00000000-0005-0000-0000-0000B56D0000}"/>
    <cellStyle name="Input 3 9 2 4 4" xfId="32546" xr:uid="{00000000-0005-0000-0000-0000B66D0000}"/>
    <cellStyle name="Input 3 9 2 5" xfId="12027" xr:uid="{00000000-0005-0000-0000-0000B76D0000}"/>
    <cellStyle name="Input 3 9 2 5 2" xfId="41784" xr:uid="{00000000-0005-0000-0000-0000B86D0000}"/>
    <cellStyle name="Input 3 9 2 5 3" xfId="43205" xr:uid="{00000000-0005-0000-0000-0000B96D0000}"/>
    <cellStyle name="Input 3 9 2 5 4" xfId="29709" xr:uid="{00000000-0005-0000-0000-0000BA6D0000}"/>
    <cellStyle name="Input 3 9 2 6" xfId="19630" xr:uid="{00000000-0005-0000-0000-0000BB6D0000}"/>
    <cellStyle name="Input 3 9 2 6 2" xfId="45167" xr:uid="{00000000-0005-0000-0000-0000BC6D0000}"/>
    <cellStyle name="Input 3 9 2 6 3" xfId="49073" xr:uid="{00000000-0005-0000-0000-0000BD6D0000}"/>
    <cellStyle name="Input 3 9 2 6 4" xfId="37169" xr:uid="{00000000-0005-0000-0000-0000BE6D0000}"/>
    <cellStyle name="Input 3 9 2 7" xfId="20498" xr:uid="{00000000-0005-0000-0000-0000BF6D0000}"/>
    <cellStyle name="Input 3 9 2 7 2" xfId="46035" xr:uid="{00000000-0005-0000-0000-0000C06D0000}"/>
    <cellStyle name="Input 3 9 2 7 3" xfId="49941" xr:uid="{00000000-0005-0000-0000-0000C16D0000}"/>
    <cellStyle name="Input 3 9 2 7 4" xfId="37942" xr:uid="{00000000-0005-0000-0000-0000C26D0000}"/>
    <cellStyle name="Input 3 9 2 8" xfId="20505" xr:uid="{00000000-0005-0000-0000-0000C36D0000}"/>
    <cellStyle name="Input 3 9 2 8 2" xfId="46042" xr:uid="{00000000-0005-0000-0000-0000C46D0000}"/>
    <cellStyle name="Input 3 9 2 8 3" xfId="49948" xr:uid="{00000000-0005-0000-0000-0000C56D0000}"/>
    <cellStyle name="Input 3 9 2 9" xfId="39887" xr:uid="{00000000-0005-0000-0000-0000C66D0000}"/>
    <cellStyle name="Input 3 9 3" xfId="53135" xr:uid="{00000000-0005-0000-0000-0000C76D0000}"/>
    <cellStyle name="Input 3_BallGrid" xfId="1952" xr:uid="{00000000-0005-0000-0000-0000C86D0000}"/>
    <cellStyle name="Input 30" xfId="1953" xr:uid="{00000000-0005-0000-0000-0000C96D0000}"/>
    <cellStyle name="Input 30 2" xfId="1954" xr:uid="{00000000-0005-0000-0000-0000CA6D0000}"/>
    <cellStyle name="Input 30 2 2" xfId="1955" xr:uid="{00000000-0005-0000-0000-0000CB6D0000}"/>
    <cellStyle name="Input 30 2 2 2" xfId="7126" xr:uid="{00000000-0005-0000-0000-0000CC6D0000}"/>
    <cellStyle name="Input 30 2 2 2 10" xfId="39515" xr:uid="{00000000-0005-0000-0000-0000CD6D0000}"/>
    <cellStyle name="Input 30 2 2 2 2" xfId="10656" xr:uid="{00000000-0005-0000-0000-0000CE6D0000}"/>
    <cellStyle name="Input 30 2 2 2 2 2" xfId="18449" xr:uid="{00000000-0005-0000-0000-0000CF6D0000}"/>
    <cellStyle name="Input 30 2 2 2 2 2 2" xfId="43996" xr:uid="{00000000-0005-0000-0000-0000D06D0000}"/>
    <cellStyle name="Input 30 2 2 2 2 2 3" xfId="47905" xr:uid="{00000000-0005-0000-0000-0000D16D0000}"/>
    <cellStyle name="Input 30 2 2 2 2 2 4" xfId="36086" xr:uid="{00000000-0005-0000-0000-0000D26D0000}"/>
    <cellStyle name="Input 30 2 2 2 2 3" xfId="19294" xr:uid="{00000000-0005-0000-0000-0000D36D0000}"/>
    <cellStyle name="Input 30 2 2 2 2 3 2" xfId="44831" xr:uid="{00000000-0005-0000-0000-0000D46D0000}"/>
    <cellStyle name="Input 30 2 2 2 2 3 3" xfId="48737" xr:uid="{00000000-0005-0000-0000-0000D56D0000}"/>
    <cellStyle name="Input 30 2 2 2 2 3 4" xfId="36872" xr:uid="{00000000-0005-0000-0000-0000D66D0000}"/>
    <cellStyle name="Input 30 2 2 2 2 4" xfId="12663" xr:uid="{00000000-0005-0000-0000-0000D76D0000}"/>
    <cellStyle name="Input 30 2 2 2 2 4 2" xfId="42142" xr:uid="{00000000-0005-0000-0000-0000D86D0000}"/>
    <cellStyle name="Input 30 2 2 2 2 4 3" xfId="39314" xr:uid="{00000000-0005-0000-0000-0000D96D0000}"/>
    <cellStyle name="Input 30 2 2 2 2 4 4" xfId="30327" xr:uid="{00000000-0005-0000-0000-0000DA6D0000}"/>
    <cellStyle name="Input 30 2 2 2 2 5" xfId="20862" xr:uid="{00000000-0005-0000-0000-0000DB6D0000}"/>
    <cellStyle name="Input 30 2 2 2 2 5 2" xfId="46399" xr:uid="{00000000-0005-0000-0000-0000DC6D0000}"/>
    <cellStyle name="Input 30 2 2 2 2 5 3" xfId="50305" xr:uid="{00000000-0005-0000-0000-0000DD6D0000}"/>
    <cellStyle name="Input 30 2 2 2 2 5 4" xfId="38268" xr:uid="{00000000-0005-0000-0000-0000DE6D0000}"/>
    <cellStyle name="Input 30 2 2 2 2 6" xfId="21515" xr:uid="{00000000-0005-0000-0000-0000DF6D0000}"/>
    <cellStyle name="Input 30 2 2 2 2 6 2" xfId="47052" xr:uid="{00000000-0005-0000-0000-0000E06D0000}"/>
    <cellStyle name="Input 30 2 2 2 2 6 3" xfId="50958" xr:uid="{00000000-0005-0000-0000-0000E16D0000}"/>
    <cellStyle name="Input 30 2 2 2 2 7" xfId="40855" xr:uid="{00000000-0005-0000-0000-0000E26D0000}"/>
    <cellStyle name="Input 30 2 2 2 2 8" xfId="40492" xr:uid="{00000000-0005-0000-0000-0000E36D0000}"/>
    <cellStyle name="Input 30 2 2 2 3" xfId="10951" xr:uid="{00000000-0005-0000-0000-0000E46D0000}"/>
    <cellStyle name="Input 30 2 2 2 3 2" xfId="18744" xr:uid="{00000000-0005-0000-0000-0000E56D0000}"/>
    <cellStyle name="Input 30 2 2 2 3 2 2" xfId="44291" xr:uid="{00000000-0005-0000-0000-0000E66D0000}"/>
    <cellStyle name="Input 30 2 2 2 3 2 3" xfId="48200" xr:uid="{00000000-0005-0000-0000-0000E76D0000}"/>
    <cellStyle name="Input 30 2 2 2 3 2 4" xfId="36381" xr:uid="{00000000-0005-0000-0000-0000E86D0000}"/>
    <cellStyle name="Input 30 2 2 2 3 3" xfId="11533" xr:uid="{00000000-0005-0000-0000-0000E96D0000}"/>
    <cellStyle name="Input 30 2 2 2 3 3 2" xfId="41544" xr:uid="{00000000-0005-0000-0000-0000EA6D0000}"/>
    <cellStyle name="Input 30 2 2 2 3 3 3" xfId="39354" xr:uid="{00000000-0005-0000-0000-0000EB6D0000}"/>
    <cellStyle name="Input 30 2 2 2 3 3 4" xfId="29248" xr:uid="{00000000-0005-0000-0000-0000EC6D0000}"/>
    <cellStyle name="Input 30 2 2 2 3 4" xfId="12500" xr:uid="{00000000-0005-0000-0000-0000ED6D0000}"/>
    <cellStyle name="Input 30 2 2 2 3 4 2" xfId="42013" xr:uid="{00000000-0005-0000-0000-0000EE6D0000}"/>
    <cellStyle name="Input 30 2 2 2 3 4 3" xfId="43590" xr:uid="{00000000-0005-0000-0000-0000EF6D0000}"/>
    <cellStyle name="Input 30 2 2 2 3 4 4" xfId="30170" xr:uid="{00000000-0005-0000-0000-0000F06D0000}"/>
    <cellStyle name="Input 30 2 2 2 3 5" xfId="21157" xr:uid="{00000000-0005-0000-0000-0000F16D0000}"/>
    <cellStyle name="Input 30 2 2 2 3 5 2" xfId="46694" xr:uid="{00000000-0005-0000-0000-0000F26D0000}"/>
    <cellStyle name="Input 30 2 2 2 3 5 3" xfId="50600" xr:uid="{00000000-0005-0000-0000-0000F36D0000}"/>
    <cellStyle name="Input 30 2 2 2 3 5 4" xfId="38563" xr:uid="{00000000-0005-0000-0000-0000F46D0000}"/>
    <cellStyle name="Input 30 2 2 2 3 6" xfId="21810" xr:uid="{00000000-0005-0000-0000-0000F56D0000}"/>
    <cellStyle name="Input 30 2 2 2 3 6 2" xfId="47347" xr:uid="{00000000-0005-0000-0000-0000F66D0000}"/>
    <cellStyle name="Input 30 2 2 2 3 6 3" xfId="51253" xr:uid="{00000000-0005-0000-0000-0000F76D0000}"/>
    <cellStyle name="Input 30 2 2 2 3 7" xfId="41150" xr:uid="{00000000-0005-0000-0000-0000F86D0000}"/>
    <cellStyle name="Input 30 2 2 2 3 8" xfId="40479" xr:uid="{00000000-0005-0000-0000-0000F96D0000}"/>
    <cellStyle name="Input 30 2 2 2 4" xfId="14914" xr:uid="{00000000-0005-0000-0000-0000FA6D0000}"/>
    <cellStyle name="Input 30 2 2 2 4 2" xfId="43030" xr:uid="{00000000-0005-0000-0000-0000FB6D0000}"/>
    <cellStyle name="Input 30 2 2 2 4 3" xfId="41944" xr:uid="{00000000-0005-0000-0000-0000FC6D0000}"/>
    <cellStyle name="Input 30 2 2 2 4 4" xfId="32549" xr:uid="{00000000-0005-0000-0000-0000FD6D0000}"/>
    <cellStyle name="Input 30 2 2 2 5" xfId="13154" xr:uid="{00000000-0005-0000-0000-0000FE6D0000}"/>
    <cellStyle name="Input 30 2 2 2 5 2" xfId="42375" xr:uid="{00000000-0005-0000-0000-0000FF6D0000}"/>
    <cellStyle name="Input 30 2 2 2 5 3" xfId="39099" xr:uid="{00000000-0005-0000-0000-0000006E0000}"/>
    <cellStyle name="Input 30 2 2 2 5 4" xfId="30803" xr:uid="{00000000-0005-0000-0000-0000016E0000}"/>
    <cellStyle name="Input 30 2 2 2 6" xfId="19954" xr:uid="{00000000-0005-0000-0000-0000026E0000}"/>
    <cellStyle name="Input 30 2 2 2 6 2" xfId="45491" xr:uid="{00000000-0005-0000-0000-0000036E0000}"/>
    <cellStyle name="Input 30 2 2 2 6 3" xfId="49397" xr:uid="{00000000-0005-0000-0000-0000046E0000}"/>
    <cellStyle name="Input 30 2 2 2 6 4" xfId="37459" xr:uid="{00000000-0005-0000-0000-0000056E0000}"/>
    <cellStyle name="Input 30 2 2 2 7" xfId="20494" xr:uid="{00000000-0005-0000-0000-0000066E0000}"/>
    <cellStyle name="Input 30 2 2 2 7 2" xfId="46031" xr:uid="{00000000-0005-0000-0000-0000076E0000}"/>
    <cellStyle name="Input 30 2 2 2 7 3" xfId="49937" xr:uid="{00000000-0005-0000-0000-0000086E0000}"/>
    <cellStyle name="Input 30 2 2 2 7 4" xfId="37938" xr:uid="{00000000-0005-0000-0000-0000096E0000}"/>
    <cellStyle name="Input 30 2 2 2 8" xfId="19501" xr:uid="{00000000-0005-0000-0000-00000A6E0000}"/>
    <cellStyle name="Input 30 2 2 2 8 2" xfId="45038" xr:uid="{00000000-0005-0000-0000-00000B6E0000}"/>
    <cellStyle name="Input 30 2 2 2 8 3" xfId="48944" xr:uid="{00000000-0005-0000-0000-00000C6E0000}"/>
    <cellStyle name="Input 30 2 2 2 9" xfId="39890" xr:uid="{00000000-0005-0000-0000-00000D6E0000}"/>
    <cellStyle name="Input 30 2 2 3" xfId="53138" xr:uid="{00000000-0005-0000-0000-00000E6E0000}"/>
    <cellStyle name="Input 30 2 3" xfId="7125" xr:uid="{00000000-0005-0000-0000-00000F6E0000}"/>
    <cellStyle name="Input 30 2 3 10" xfId="40403" xr:uid="{00000000-0005-0000-0000-0000106E0000}"/>
    <cellStyle name="Input 30 2 3 2" xfId="10655" xr:uid="{00000000-0005-0000-0000-0000116E0000}"/>
    <cellStyle name="Input 30 2 3 2 2" xfId="18448" xr:uid="{00000000-0005-0000-0000-0000126E0000}"/>
    <cellStyle name="Input 30 2 3 2 2 2" xfId="43995" xr:uid="{00000000-0005-0000-0000-0000136E0000}"/>
    <cellStyle name="Input 30 2 3 2 2 3" xfId="47904" xr:uid="{00000000-0005-0000-0000-0000146E0000}"/>
    <cellStyle name="Input 30 2 3 2 2 4" xfId="36085" xr:uid="{00000000-0005-0000-0000-0000156E0000}"/>
    <cellStyle name="Input 30 2 3 2 3" xfId="20028" xr:uid="{00000000-0005-0000-0000-0000166E0000}"/>
    <cellStyle name="Input 30 2 3 2 3 2" xfId="45565" xr:uid="{00000000-0005-0000-0000-0000176E0000}"/>
    <cellStyle name="Input 30 2 3 2 3 3" xfId="49471" xr:uid="{00000000-0005-0000-0000-0000186E0000}"/>
    <cellStyle name="Input 30 2 3 2 3 4" xfId="37526" xr:uid="{00000000-0005-0000-0000-0000196E0000}"/>
    <cellStyle name="Input 30 2 3 2 4" xfId="20272" xr:uid="{00000000-0005-0000-0000-00001A6E0000}"/>
    <cellStyle name="Input 30 2 3 2 4 2" xfId="45809" xr:uid="{00000000-0005-0000-0000-00001B6E0000}"/>
    <cellStyle name="Input 30 2 3 2 4 3" xfId="49715" xr:uid="{00000000-0005-0000-0000-00001C6E0000}"/>
    <cellStyle name="Input 30 2 3 2 4 4" xfId="37741" xr:uid="{00000000-0005-0000-0000-00001D6E0000}"/>
    <cellStyle name="Input 30 2 3 2 5" xfId="20861" xr:uid="{00000000-0005-0000-0000-00001E6E0000}"/>
    <cellStyle name="Input 30 2 3 2 5 2" xfId="46398" xr:uid="{00000000-0005-0000-0000-00001F6E0000}"/>
    <cellStyle name="Input 30 2 3 2 5 3" xfId="50304" xr:uid="{00000000-0005-0000-0000-0000206E0000}"/>
    <cellStyle name="Input 30 2 3 2 5 4" xfId="38267" xr:uid="{00000000-0005-0000-0000-0000216E0000}"/>
    <cellStyle name="Input 30 2 3 2 6" xfId="21514" xr:uid="{00000000-0005-0000-0000-0000226E0000}"/>
    <cellStyle name="Input 30 2 3 2 6 2" xfId="47051" xr:uid="{00000000-0005-0000-0000-0000236E0000}"/>
    <cellStyle name="Input 30 2 3 2 6 3" xfId="50957" xr:uid="{00000000-0005-0000-0000-0000246E0000}"/>
    <cellStyle name="Input 30 2 3 2 7" xfId="40854" xr:uid="{00000000-0005-0000-0000-0000256E0000}"/>
    <cellStyle name="Input 30 2 3 2 8" xfId="43634" xr:uid="{00000000-0005-0000-0000-0000266E0000}"/>
    <cellStyle name="Input 30 2 3 3" xfId="10950" xr:uid="{00000000-0005-0000-0000-0000276E0000}"/>
    <cellStyle name="Input 30 2 3 3 2" xfId="18743" xr:uid="{00000000-0005-0000-0000-0000286E0000}"/>
    <cellStyle name="Input 30 2 3 3 2 2" xfId="44290" xr:uid="{00000000-0005-0000-0000-0000296E0000}"/>
    <cellStyle name="Input 30 2 3 3 2 3" xfId="48199" xr:uid="{00000000-0005-0000-0000-00002A6E0000}"/>
    <cellStyle name="Input 30 2 3 3 2 4" xfId="36380" xr:uid="{00000000-0005-0000-0000-00002B6E0000}"/>
    <cellStyle name="Input 30 2 3 3 3" xfId="19712" xr:uid="{00000000-0005-0000-0000-00002C6E0000}"/>
    <cellStyle name="Input 30 2 3 3 3 2" xfId="45249" xr:uid="{00000000-0005-0000-0000-00002D6E0000}"/>
    <cellStyle name="Input 30 2 3 3 3 3" xfId="49155" xr:uid="{00000000-0005-0000-0000-00002E6E0000}"/>
    <cellStyle name="Input 30 2 3 3 3 4" xfId="37239" xr:uid="{00000000-0005-0000-0000-00002F6E0000}"/>
    <cellStyle name="Input 30 2 3 3 4" xfId="19253" xr:uid="{00000000-0005-0000-0000-0000306E0000}"/>
    <cellStyle name="Input 30 2 3 3 4 2" xfId="44790" xr:uid="{00000000-0005-0000-0000-0000316E0000}"/>
    <cellStyle name="Input 30 2 3 3 4 3" xfId="48696" xr:uid="{00000000-0005-0000-0000-0000326E0000}"/>
    <cellStyle name="Input 30 2 3 3 4 4" xfId="36831" xr:uid="{00000000-0005-0000-0000-0000336E0000}"/>
    <cellStyle name="Input 30 2 3 3 5" xfId="21156" xr:uid="{00000000-0005-0000-0000-0000346E0000}"/>
    <cellStyle name="Input 30 2 3 3 5 2" xfId="46693" xr:uid="{00000000-0005-0000-0000-0000356E0000}"/>
    <cellStyle name="Input 30 2 3 3 5 3" xfId="50599" xr:uid="{00000000-0005-0000-0000-0000366E0000}"/>
    <cellStyle name="Input 30 2 3 3 5 4" xfId="38562" xr:uid="{00000000-0005-0000-0000-0000376E0000}"/>
    <cellStyle name="Input 30 2 3 3 6" xfId="21809" xr:uid="{00000000-0005-0000-0000-0000386E0000}"/>
    <cellStyle name="Input 30 2 3 3 6 2" xfId="47346" xr:uid="{00000000-0005-0000-0000-0000396E0000}"/>
    <cellStyle name="Input 30 2 3 3 6 3" xfId="51252" xr:uid="{00000000-0005-0000-0000-00003A6E0000}"/>
    <cellStyle name="Input 30 2 3 3 7" xfId="41149" xr:uid="{00000000-0005-0000-0000-00003B6E0000}"/>
    <cellStyle name="Input 30 2 3 3 8" xfId="43621" xr:uid="{00000000-0005-0000-0000-00003C6E0000}"/>
    <cellStyle name="Input 30 2 3 4" xfId="14913" xr:uid="{00000000-0005-0000-0000-00003D6E0000}"/>
    <cellStyle name="Input 30 2 3 4 2" xfId="43029" xr:uid="{00000000-0005-0000-0000-00003E6E0000}"/>
    <cellStyle name="Input 30 2 3 4 3" xfId="47583" xr:uid="{00000000-0005-0000-0000-00003F6E0000}"/>
    <cellStyle name="Input 30 2 3 4 4" xfId="32548" xr:uid="{00000000-0005-0000-0000-0000406E0000}"/>
    <cellStyle name="Input 30 2 3 5" xfId="13153" xr:uid="{00000000-0005-0000-0000-0000416E0000}"/>
    <cellStyle name="Input 30 2 3 5 2" xfId="42374" xr:uid="{00000000-0005-0000-0000-0000426E0000}"/>
    <cellStyle name="Input 30 2 3 5 3" xfId="47607" xr:uid="{00000000-0005-0000-0000-0000436E0000}"/>
    <cellStyle name="Input 30 2 3 5 4" xfId="30802" xr:uid="{00000000-0005-0000-0000-0000446E0000}"/>
    <cellStyle name="Input 30 2 3 6" xfId="19316" xr:uid="{00000000-0005-0000-0000-0000456E0000}"/>
    <cellStyle name="Input 30 2 3 6 2" xfId="44853" xr:uid="{00000000-0005-0000-0000-0000466E0000}"/>
    <cellStyle name="Input 30 2 3 6 3" xfId="48759" xr:uid="{00000000-0005-0000-0000-0000476E0000}"/>
    <cellStyle name="Input 30 2 3 6 4" xfId="36894" xr:uid="{00000000-0005-0000-0000-0000486E0000}"/>
    <cellStyle name="Input 30 2 3 7" xfId="11075" xr:uid="{00000000-0005-0000-0000-0000496E0000}"/>
    <cellStyle name="Input 30 2 3 7 2" xfId="41274" xr:uid="{00000000-0005-0000-0000-00004A6E0000}"/>
    <cellStyle name="Input 30 2 3 7 3" xfId="40082" xr:uid="{00000000-0005-0000-0000-00004B6E0000}"/>
    <cellStyle name="Input 30 2 3 7 4" xfId="28805" xr:uid="{00000000-0005-0000-0000-00004C6E0000}"/>
    <cellStyle name="Input 30 2 3 8" xfId="13926" xr:uid="{00000000-0005-0000-0000-00004D6E0000}"/>
    <cellStyle name="Input 30 2 3 8 2" xfId="42661" xr:uid="{00000000-0005-0000-0000-00004E6E0000}"/>
    <cellStyle name="Input 30 2 3 8 3" xfId="39537" xr:uid="{00000000-0005-0000-0000-00004F6E0000}"/>
    <cellStyle name="Input 30 2 3 9" xfId="39889" xr:uid="{00000000-0005-0000-0000-0000506E0000}"/>
    <cellStyle name="Input 30 2 4" xfId="53137" xr:uid="{00000000-0005-0000-0000-0000516E0000}"/>
    <cellStyle name="Input 30 2_Sheet1" xfId="1956" xr:uid="{00000000-0005-0000-0000-0000526E0000}"/>
    <cellStyle name="Input 30 3" xfId="1957" xr:uid="{00000000-0005-0000-0000-0000536E0000}"/>
    <cellStyle name="Input 30 3 2" xfId="7127" xr:uid="{00000000-0005-0000-0000-0000546E0000}"/>
    <cellStyle name="Input 30 3 2 10" xfId="42196" xr:uid="{00000000-0005-0000-0000-0000556E0000}"/>
    <cellStyle name="Input 30 3 2 2" xfId="10657" xr:uid="{00000000-0005-0000-0000-0000566E0000}"/>
    <cellStyle name="Input 30 3 2 2 2" xfId="18450" xr:uid="{00000000-0005-0000-0000-0000576E0000}"/>
    <cellStyle name="Input 30 3 2 2 2 2" xfId="43997" xr:uid="{00000000-0005-0000-0000-0000586E0000}"/>
    <cellStyle name="Input 30 3 2 2 2 3" xfId="47906" xr:uid="{00000000-0005-0000-0000-0000596E0000}"/>
    <cellStyle name="Input 30 3 2 2 2 4" xfId="36087" xr:uid="{00000000-0005-0000-0000-00005A6E0000}"/>
    <cellStyle name="Input 30 3 2 2 3" xfId="19903" xr:uid="{00000000-0005-0000-0000-00005B6E0000}"/>
    <cellStyle name="Input 30 3 2 2 3 2" xfId="45440" xr:uid="{00000000-0005-0000-0000-00005C6E0000}"/>
    <cellStyle name="Input 30 3 2 2 3 3" xfId="49346" xr:uid="{00000000-0005-0000-0000-00005D6E0000}"/>
    <cellStyle name="Input 30 3 2 2 3 4" xfId="37417" xr:uid="{00000000-0005-0000-0000-00005E6E0000}"/>
    <cellStyle name="Input 30 3 2 2 4" xfId="18944" xr:uid="{00000000-0005-0000-0000-00005F6E0000}"/>
    <cellStyle name="Input 30 3 2 2 4 2" xfId="44481" xr:uid="{00000000-0005-0000-0000-0000606E0000}"/>
    <cellStyle name="Input 30 3 2 2 4 3" xfId="48387" xr:uid="{00000000-0005-0000-0000-0000616E0000}"/>
    <cellStyle name="Input 30 3 2 2 4 4" xfId="36571" xr:uid="{00000000-0005-0000-0000-0000626E0000}"/>
    <cellStyle name="Input 30 3 2 2 5" xfId="20863" xr:uid="{00000000-0005-0000-0000-0000636E0000}"/>
    <cellStyle name="Input 30 3 2 2 5 2" xfId="46400" xr:uid="{00000000-0005-0000-0000-0000646E0000}"/>
    <cellStyle name="Input 30 3 2 2 5 3" xfId="50306" xr:uid="{00000000-0005-0000-0000-0000656E0000}"/>
    <cellStyle name="Input 30 3 2 2 5 4" xfId="38269" xr:uid="{00000000-0005-0000-0000-0000666E0000}"/>
    <cellStyle name="Input 30 3 2 2 6" xfId="21516" xr:uid="{00000000-0005-0000-0000-0000676E0000}"/>
    <cellStyle name="Input 30 3 2 2 6 2" xfId="47053" xr:uid="{00000000-0005-0000-0000-0000686E0000}"/>
    <cellStyle name="Input 30 3 2 2 6 3" xfId="50959" xr:uid="{00000000-0005-0000-0000-0000696E0000}"/>
    <cellStyle name="Input 30 3 2 2 7" xfId="40856" xr:uid="{00000000-0005-0000-0000-00006A6E0000}"/>
    <cellStyle name="Input 30 3 2 2 8" xfId="39602" xr:uid="{00000000-0005-0000-0000-00006B6E0000}"/>
    <cellStyle name="Input 30 3 2 3" xfId="10952" xr:uid="{00000000-0005-0000-0000-00006C6E0000}"/>
    <cellStyle name="Input 30 3 2 3 2" xfId="18745" xr:uid="{00000000-0005-0000-0000-00006D6E0000}"/>
    <cellStyle name="Input 30 3 2 3 2 2" xfId="44292" xr:uid="{00000000-0005-0000-0000-00006E6E0000}"/>
    <cellStyle name="Input 30 3 2 3 2 3" xfId="48201" xr:uid="{00000000-0005-0000-0000-00006F6E0000}"/>
    <cellStyle name="Input 30 3 2 3 2 4" xfId="36382" xr:uid="{00000000-0005-0000-0000-0000706E0000}"/>
    <cellStyle name="Input 30 3 2 3 3" xfId="13346" xr:uid="{00000000-0005-0000-0000-0000716E0000}"/>
    <cellStyle name="Input 30 3 2 3 3 2" xfId="42516" xr:uid="{00000000-0005-0000-0000-0000726E0000}"/>
    <cellStyle name="Input 30 3 2 3 3 3" xfId="39439" xr:uid="{00000000-0005-0000-0000-0000736E0000}"/>
    <cellStyle name="Input 30 3 2 3 3 4" xfId="30986" xr:uid="{00000000-0005-0000-0000-0000746E0000}"/>
    <cellStyle name="Input 30 3 2 3 4" xfId="11618" xr:uid="{00000000-0005-0000-0000-0000756E0000}"/>
    <cellStyle name="Input 30 3 2 3 4 2" xfId="41629" xr:uid="{00000000-0005-0000-0000-0000766E0000}"/>
    <cellStyle name="Input 30 3 2 3 4 3" xfId="39674" xr:uid="{00000000-0005-0000-0000-0000776E0000}"/>
    <cellStyle name="Input 30 3 2 3 4 4" xfId="29321" xr:uid="{00000000-0005-0000-0000-0000786E0000}"/>
    <cellStyle name="Input 30 3 2 3 5" xfId="21158" xr:uid="{00000000-0005-0000-0000-0000796E0000}"/>
    <cellStyle name="Input 30 3 2 3 5 2" xfId="46695" xr:uid="{00000000-0005-0000-0000-00007A6E0000}"/>
    <cellStyle name="Input 30 3 2 3 5 3" xfId="50601" xr:uid="{00000000-0005-0000-0000-00007B6E0000}"/>
    <cellStyle name="Input 30 3 2 3 5 4" xfId="38564" xr:uid="{00000000-0005-0000-0000-00007C6E0000}"/>
    <cellStyle name="Input 30 3 2 3 6" xfId="21811" xr:uid="{00000000-0005-0000-0000-00007D6E0000}"/>
    <cellStyle name="Input 30 3 2 3 6 2" xfId="47348" xr:uid="{00000000-0005-0000-0000-00007E6E0000}"/>
    <cellStyle name="Input 30 3 2 3 6 3" xfId="51254" xr:uid="{00000000-0005-0000-0000-00007F6E0000}"/>
    <cellStyle name="Input 30 3 2 3 7" xfId="41151" xr:uid="{00000000-0005-0000-0000-0000806E0000}"/>
    <cellStyle name="Input 30 3 2 3 8" xfId="39589" xr:uid="{00000000-0005-0000-0000-0000816E0000}"/>
    <cellStyle name="Input 30 3 2 4" xfId="14915" xr:uid="{00000000-0005-0000-0000-0000826E0000}"/>
    <cellStyle name="Input 30 3 2 4 2" xfId="43031" xr:uid="{00000000-0005-0000-0000-0000836E0000}"/>
    <cellStyle name="Input 30 3 2 4 3" xfId="43298" xr:uid="{00000000-0005-0000-0000-0000846E0000}"/>
    <cellStyle name="Input 30 3 2 4 4" xfId="32550" xr:uid="{00000000-0005-0000-0000-0000856E0000}"/>
    <cellStyle name="Input 30 3 2 5" xfId="11314" xr:uid="{00000000-0005-0000-0000-0000866E0000}"/>
    <cellStyle name="Input 30 3 2 5 2" xfId="41359" xr:uid="{00000000-0005-0000-0000-0000876E0000}"/>
    <cellStyle name="Input 30 3 2 5 3" xfId="39476" xr:uid="{00000000-0005-0000-0000-0000886E0000}"/>
    <cellStyle name="Input 30 3 2 5 4" xfId="29042" xr:uid="{00000000-0005-0000-0000-0000896E0000}"/>
    <cellStyle name="Input 30 3 2 6" xfId="19202" xr:uid="{00000000-0005-0000-0000-00008A6E0000}"/>
    <cellStyle name="Input 30 3 2 6 2" xfId="44739" xr:uid="{00000000-0005-0000-0000-00008B6E0000}"/>
    <cellStyle name="Input 30 3 2 6 3" xfId="48645" xr:uid="{00000000-0005-0000-0000-00008C6E0000}"/>
    <cellStyle name="Input 30 3 2 6 4" xfId="36787" xr:uid="{00000000-0005-0000-0000-00008D6E0000}"/>
    <cellStyle name="Input 30 3 2 7" xfId="19696" xr:uid="{00000000-0005-0000-0000-00008E6E0000}"/>
    <cellStyle name="Input 30 3 2 7 2" xfId="45233" xr:uid="{00000000-0005-0000-0000-00008F6E0000}"/>
    <cellStyle name="Input 30 3 2 7 3" xfId="49139" xr:uid="{00000000-0005-0000-0000-0000906E0000}"/>
    <cellStyle name="Input 30 3 2 7 4" xfId="37225" xr:uid="{00000000-0005-0000-0000-0000916E0000}"/>
    <cellStyle name="Input 30 3 2 8" xfId="11583" xr:uid="{00000000-0005-0000-0000-0000926E0000}"/>
    <cellStyle name="Input 30 3 2 8 2" xfId="41594" xr:uid="{00000000-0005-0000-0000-0000936E0000}"/>
    <cellStyle name="Input 30 3 2 8 3" xfId="40355" xr:uid="{00000000-0005-0000-0000-0000946E0000}"/>
    <cellStyle name="Input 30 3 2 9" xfId="39891" xr:uid="{00000000-0005-0000-0000-0000956E0000}"/>
    <cellStyle name="Input 30 3 3" xfId="53139" xr:uid="{00000000-0005-0000-0000-0000966E0000}"/>
    <cellStyle name="Input 30 4" xfId="7124" xr:uid="{00000000-0005-0000-0000-0000976E0000}"/>
    <cellStyle name="Input 30 4 10" xfId="43540" xr:uid="{00000000-0005-0000-0000-0000986E0000}"/>
    <cellStyle name="Input 30 4 11" xfId="53140" xr:uid="{00000000-0005-0000-0000-0000996E0000}"/>
    <cellStyle name="Input 30 4 2" xfId="10654" xr:uid="{00000000-0005-0000-0000-00009A6E0000}"/>
    <cellStyle name="Input 30 4 2 2" xfId="18447" xr:uid="{00000000-0005-0000-0000-00009B6E0000}"/>
    <cellStyle name="Input 30 4 2 2 2" xfId="43994" xr:uid="{00000000-0005-0000-0000-00009C6E0000}"/>
    <cellStyle name="Input 30 4 2 2 3" xfId="47903" xr:uid="{00000000-0005-0000-0000-00009D6E0000}"/>
    <cellStyle name="Input 30 4 2 2 4" xfId="36084" xr:uid="{00000000-0005-0000-0000-00009E6E0000}"/>
    <cellStyle name="Input 30 4 2 3" xfId="19421" xr:uid="{00000000-0005-0000-0000-00009F6E0000}"/>
    <cellStyle name="Input 30 4 2 3 2" xfId="44958" xr:uid="{00000000-0005-0000-0000-0000A06E0000}"/>
    <cellStyle name="Input 30 4 2 3 3" xfId="48864" xr:uid="{00000000-0005-0000-0000-0000A16E0000}"/>
    <cellStyle name="Input 30 4 2 3 4" xfId="36986" xr:uid="{00000000-0005-0000-0000-0000A26E0000}"/>
    <cellStyle name="Input 30 4 2 4" xfId="20383" xr:uid="{00000000-0005-0000-0000-0000A36E0000}"/>
    <cellStyle name="Input 30 4 2 4 2" xfId="45920" xr:uid="{00000000-0005-0000-0000-0000A46E0000}"/>
    <cellStyle name="Input 30 4 2 4 3" xfId="49826" xr:uid="{00000000-0005-0000-0000-0000A56E0000}"/>
    <cellStyle name="Input 30 4 2 4 4" xfId="37837" xr:uid="{00000000-0005-0000-0000-0000A66E0000}"/>
    <cellStyle name="Input 30 4 2 5" xfId="20860" xr:uid="{00000000-0005-0000-0000-0000A76E0000}"/>
    <cellStyle name="Input 30 4 2 5 2" xfId="46397" xr:uid="{00000000-0005-0000-0000-0000A86E0000}"/>
    <cellStyle name="Input 30 4 2 5 3" xfId="50303" xr:uid="{00000000-0005-0000-0000-0000A96E0000}"/>
    <cellStyle name="Input 30 4 2 5 4" xfId="38266" xr:uid="{00000000-0005-0000-0000-0000AA6E0000}"/>
    <cellStyle name="Input 30 4 2 6" xfId="21513" xr:uid="{00000000-0005-0000-0000-0000AB6E0000}"/>
    <cellStyle name="Input 30 4 2 6 2" xfId="47050" xr:uid="{00000000-0005-0000-0000-0000AC6E0000}"/>
    <cellStyle name="Input 30 4 2 6 3" xfId="50956" xr:uid="{00000000-0005-0000-0000-0000AD6E0000}"/>
    <cellStyle name="Input 30 4 2 7" xfId="40853" xr:uid="{00000000-0005-0000-0000-0000AE6E0000}"/>
    <cellStyle name="Input 30 4 2 8" xfId="42745" xr:uid="{00000000-0005-0000-0000-0000AF6E0000}"/>
    <cellStyle name="Input 30 4 3" xfId="10949" xr:uid="{00000000-0005-0000-0000-0000B06E0000}"/>
    <cellStyle name="Input 30 4 3 2" xfId="18742" xr:uid="{00000000-0005-0000-0000-0000B16E0000}"/>
    <cellStyle name="Input 30 4 3 2 2" xfId="44289" xr:uid="{00000000-0005-0000-0000-0000B26E0000}"/>
    <cellStyle name="Input 30 4 3 2 3" xfId="48198" xr:uid="{00000000-0005-0000-0000-0000B36E0000}"/>
    <cellStyle name="Input 30 4 3 2 4" xfId="36379" xr:uid="{00000000-0005-0000-0000-0000B46E0000}"/>
    <cellStyle name="Input 30 4 3 3" xfId="19103" xr:uid="{00000000-0005-0000-0000-0000B56E0000}"/>
    <cellStyle name="Input 30 4 3 3 2" xfId="44640" xr:uid="{00000000-0005-0000-0000-0000B66E0000}"/>
    <cellStyle name="Input 30 4 3 3 3" xfId="48546" xr:uid="{00000000-0005-0000-0000-0000B76E0000}"/>
    <cellStyle name="Input 30 4 3 3 4" xfId="36698" xr:uid="{00000000-0005-0000-0000-0000B86E0000}"/>
    <cellStyle name="Input 30 4 3 4" xfId="19226" xr:uid="{00000000-0005-0000-0000-0000B96E0000}"/>
    <cellStyle name="Input 30 4 3 4 2" xfId="44763" xr:uid="{00000000-0005-0000-0000-0000BA6E0000}"/>
    <cellStyle name="Input 30 4 3 4 3" xfId="48669" xr:uid="{00000000-0005-0000-0000-0000BB6E0000}"/>
    <cellStyle name="Input 30 4 3 4 4" xfId="36809" xr:uid="{00000000-0005-0000-0000-0000BC6E0000}"/>
    <cellStyle name="Input 30 4 3 5" xfId="21155" xr:uid="{00000000-0005-0000-0000-0000BD6E0000}"/>
    <cellStyle name="Input 30 4 3 5 2" xfId="46692" xr:uid="{00000000-0005-0000-0000-0000BE6E0000}"/>
    <cellStyle name="Input 30 4 3 5 3" xfId="50598" xr:uid="{00000000-0005-0000-0000-0000BF6E0000}"/>
    <cellStyle name="Input 30 4 3 5 4" xfId="38561" xr:uid="{00000000-0005-0000-0000-0000C06E0000}"/>
    <cellStyle name="Input 30 4 3 6" xfId="21808" xr:uid="{00000000-0005-0000-0000-0000C16E0000}"/>
    <cellStyle name="Input 30 4 3 6 2" xfId="47345" xr:uid="{00000000-0005-0000-0000-0000C26E0000}"/>
    <cellStyle name="Input 30 4 3 6 3" xfId="51251" xr:uid="{00000000-0005-0000-0000-0000C36E0000}"/>
    <cellStyle name="Input 30 4 3 7" xfId="41148" xr:uid="{00000000-0005-0000-0000-0000C46E0000}"/>
    <cellStyle name="Input 30 4 3 8" xfId="42732" xr:uid="{00000000-0005-0000-0000-0000C56E0000}"/>
    <cellStyle name="Input 30 4 4" xfId="14912" xr:uid="{00000000-0005-0000-0000-0000C66E0000}"/>
    <cellStyle name="Input 30 4 4 2" xfId="43028" xr:uid="{00000000-0005-0000-0000-0000C76E0000}"/>
    <cellStyle name="Input 30 4 4 3" xfId="39429" xr:uid="{00000000-0005-0000-0000-0000C86E0000}"/>
    <cellStyle name="Input 30 4 4 4" xfId="32547" xr:uid="{00000000-0005-0000-0000-0000C96E0000}"/>
    <cellStyle name="Input 30 4 5" xfId="13152" xr:uid="{00000000-0005-0000-0000-0000CA6E0000}"/>
    <cellStyle name="Input 30 4 5 2" xfId="42373" xr:uid="{00000000-0005-0000-0000-0000CB6E0000}"/>
    <cellStyle name="Input 30 4 5 3" xfId="39100" xr:uid="{00000000-0005-0000-0000-0000CC6E0000}"/>
    <cellStyle name="Input 30 4 5 4" xfId="30801" xr:uid="{00000000-0005-0000-0000-0000CD6E0000}"/>
    <cellStyle name="Input 30 4 6" xfId="12526" xr:uid="{00000000-0005-0000-0000-0000CE6E0000}"/>
    <cellStyle name="Input 30 4 6 2" xfId="42034" xr:uid="{00000000-0005-0000-0000-0000CF6E0000}"/>
    <cellStyle name="Input 30 4 6 3" xfId="39317" xr:uid="{00000000-0005-0000-0000-0000D06E0000}"/>
    <cellStyle name="Input 30 4 6 4" xfId="30194" xr:uid="{00000000-0005-0000-0000-0000D16E0000}"/>
    <cellStyle name="Input 30 4 7" xfId="11380" xr:uid="{00000000-0005-0000-0000-0000D26E0000}"/>
    <cellStyle name="Input 30 4 7 2" xfId="41416" xr:uid="{00000000-0005-0000-0000-0000D36E0000}"/>
    <cellStyle name="Input 30 4 7 3" xfId="43358" xr:uid="{00000000-0005-0000-0000-0000D46E0000}"/>
    <cellStyle name="Input 30 4 7 4" xfId="29102" xr:uid="{00000000-0005-0000-0000-0000D56E0000}"/>
    <cellStyle name="Input 30 4 8" xfId="12677" xr:uid="{00000000-0005-0000-0000-0000D66E0000}"/>
    <cellStyle name="Input 30 4 8 2" xfId="42156" xr:uid="{00000000-0005-0000-0000-0000D76E0000}"/>
    <cellStyle name="Input 30 4 8 3" xfId="43475" xr:uid="{00000000-0005-0000-0000-0000D86E0000}"/>
    <cellStyle name="Input 30 4 9" xfId="39888" xr:uid="{00000000-0005-0000-0000-0000D96E0000}"/>
    <cellStyle name="Input 30 5" xfId="22473" xr:uid="{00000000-0005-0000-0000-0000DA6E0000}"/>
    <cellStyle name="Input 30 5 2" xfId="23037" xr:uid="{00000000-0005-0000-0000-0000DB6E0000}"/>
    <cellStyle name="Input 30 5 2 2" xfId="47638" xr:uid="{00000000-0005-0000-0000-0000DC6E0000}"/>
    <cellStyle name="Input 30 5 2 3" xfId="51449" xr:uid="{00000000-0005-0000-0000-0000DD6E0000}"/>
    <cellStyle name="Input 30 5 3" xfId="47531" xr:uid="{00000000-0005-0000-0000-0000DE6E0000}"/>
    <cellStyle name="Input 30 5 4" xfId="51385" xr:uid="{00000000-0005-0000-0000-0000DF6E0000}"/>
    <cellStyle name="Input 30 5 5" xfId="53141" xr:uid="{00000000-0005-0000-0000-0000E06E0000}"/>
    <cellStyle name="Input 30 6" xfId="22914" xr:uid="{00000000-0005-0000-0000-0000E16E0000}"/>
    <cellStyle name="Input 30 6 2" xfId="23062" xr:uid="{00000000-0005-0000-0000-0000E26E0000}"/>
    <cellStyle name="Input 30 6 2 2" xfId="47662" xr:uid="{00000000-0005-0000-0000-0000E36E0000}"/>
    <cellStyle name="Input 30 6 2 3" xfId="51473" xr:uid="{00000000-0005-0000-0000-0000E46E0000}"/>
    <cellStyle name="Input 30 6 3" xfId="47618" xr:uid="{00000000-0005-0000-0000-0000E56E0000}"/>
    <cellStyle name="Input 30 6 4" xfId="51433" xr:uid="{00000000-0005-0000-0000-0000E66E0000}"/>
    <cellStyle name="Input 30 6 5" xfId="53142" xr:uid="{00000000-0005-0000-0000-0000E76E0000}"/>
    <cellStyle name="Input 30 7" xfId="53136" xr:uid="{00000000-0005-0000-0000-0000E86E0000}"/>
    <cellStyle name="Input 30_Sheet1" xfId="1958" xr:uid="{00000000-0005-0000-0000-0000E96E0000}"/>
    <cellStyle name="Input 31" xfId="1959" xr:uid="{00000000-0005-0000-0000-0000EA6E0000}"/>
    <cellStyle name="Input 31 2" xfId="1960" xr:uid="{00000000-0005-0000-0000-0000EB6E0000}"/>
    <cellStyle name="Input 31 2 2" xfId="1961" xr:uid="{00000000-0005-0000-0000-0000EC6E0000}"/>
    <cellStyle name="Input 31 2 2 2" xfId="7130" xr:uid="{00000000-0005-0000-0000-0000ED6E0000}"/>
    <cellStyle name="Input 31 2 2 2 10" xfId="39413" xr:uid="{00000000-0005-0000-0000-0000EE6E0000}"/>
    <cellStyle name="Input 31 2 2 2 2" xfId="10660" xr:uid="{00000000-0005-0000-0000-0000EF6E0000}"/>
    <cellStyle name="Input 31 2 2 2 2 2" xfId="18453" xr:uid="{00000000-0005-0000-0000-0000F06E0000}"/>
    <cellStyle name="Input 31 2 2 2 2 2 2" xfId="44000" xr:uid="{00000000-0005-0000-0000-0000F16E0000}"/>
    <cellStyle name="Input 31 2 2 2 2 2 3" xfId="47909" xr:uid="{00000000-0005-0000-0000-0000F26E0000}"/>
    <cellStyle name="Input 31 2 2 2 2 2 4" xfId="36090" xr:uid="{00000000-0005-0000-0000-0000F36E0000}"/>
    <cellStyle name="Input 31 2 2 2 2 3" xfId="11500" xr:uid="{00000000-0005-0000-0000-0000F46E0000}"/>
    <cellStyle name="Input 31 2 2 2 2 3 2" xfId="41511" xr:uid="{00000000-0005-0000-0000-0000F56E0000}"/>
    <cellStyle name="Input 31 2 2 2 2 3 3" xfId="40569" xr:uid="{00000000-0005-0000-0000-0000F66E0000}"/>
    <cellStyle name="Input 31 2 2 2 2 3 4" xfId="29215" xr:uid="{00000000-0005-0000-0000-0000F76E0000}"/>
    <cellStyle name="Input 31 2 2 2 2 4" xfId="19668" xr:uid="{00000000-0005-0000-0000-0000F86E0000}"/>
    <cellStyle name="Input 31 2 2 2 2 4 2" xfId="45205" xr:uid="{00000000-0005-0000-0000-0000F96E0000}"/>
    <cellStyle name="Input 31 2 2 2 2 4 3" xfId="49111" xr:uid="{00000000-0005-0000-0000-0000FA6E0000}"/>
    <cellStyle name="Input 31 2 2 2 2 4 4" xfId="37202" xr:uid="{00000000-0005-0000-0000-0000FB6E0000}"/>
    <cellStyle name="Input 31 2 2 2 2 5" xfId="20866" xr:uid="{00000000-0005-0000-0000-0000FC6E0000}"/>
    <cellStyle name="Input 31 2 2 2 2 5 2" xfId="46403" xr:uid="{00000000-0005-0000-0000-0000FD6E0000}"/>
    <cellStyle name="Input 31 2 2 2 2 5 3" xfId="50309" xr:uid="{00000000-0005-0000-0000-0000FE6E0000}"/>
    <cellStyle name="Input 31 2 2 2 2 5 4" xfId="38272" xr:uid="{00000000-0005-0000-0000-0000FF6E0000}"/>
    <cellStyle name="Input 31 2 2 2 2 6" xfId="21519" xr:uid="{00000000-0005-0000-0000-0000006F0000}"/>
    <cellStyle name="Input 31 2 2 2 2 6 2" xfId="47056" xr:uid="{00000000-0005-0000-0000-0000016F0000}"/>
    <cellStyle name="Input 31 2 2 2 2 6 3" xfId="50962" xr:uid="{00000000-0005-0000-0000-0000026F0000}"/>
    <cellStyle name="Input 31 2 2 2 2 7" xfId="40859" xr:uid="{00000000-0005-0000-0000-0000036F0000}"/>
    <cellStyle name="Input 31 2 2 2 2 8" xfId="40386" xr:uid="{00000000-0005-0000-0000-0000046F0000}"/>
    <cellStyle name="Input 31 2 2 2 3" xfId="10955" xr:uid="{00000000-0005-0000-0000-0000056F0000}"/>
    <cellStyle name="Input 31 2 2 2 3 2" xfId="18748" xr:uid="{00000000-0005-0000-0000-0000066F0000}"/>
    <cellStyle name="Input 31 2 2 2 3 2 2" xfId="44295" xr:uid="{00000000-0005-0000-0000-0000076F0000}"/>
    <cellStyle name="Input 31 2 2 2 3 2 3" xfId="48204" xr:uid="{00000000-0005-0000-0000-0000086F0000}"/>
    <cellStyle name="Input 31 2 2 2 3 2 4" xfId="36385" xr:uid="{00000000-0005-0000-0000-0000096F0000}"/>
    <cellStyle name="Input 31 2 2 2 3 3" xfId="19395" xr:uid="{00000000-0005-0000-0000-00000A6F0000}"/>
    <cellStyle name="Input 31 2 2 2 3 3 2" xfId="44932" xr:uid="{00000000-0005-0000-0000-00000B6F0000}"/>
    <cellStyle name="Input 31 2 2 2 3 3 3" xfId="48838" xr:uid="{00000000-0005-0000-0000-00000C6F0000}"/>
    <cellStyle name="Input 31 2 2 2 3 3 4" xfId="36960" xr:uid="{00000000-0005-0000-0000-00000D6F0000}"/>
    <cellStyle name="Input 31 2 2 2 3 4" xfId="13301" xr:uid="{00000000-0005-0000-0000-00000E6F0000}"/>
    <cellStyle name="Input 31 2 2 2 3 4 2" xfId="42471" xr:uid="{00000000-0005-0000-0000-00000F6F0000}"/>
    <cellStyle name="Input 31 2 2 2 3 4 3" xfId="43678" xr:uid="{00000000-0005-0000-0000-0000106F0000}"/>
    <cellStyle name="Input 31 2 2 2 3 4 4" xfId="30945" xr:uid="{00000000-0005-0000-0000-0000116F0000}"/>
    <cellStyle name="Input 31 2 2 2 3 5" xfId="21161" xr:uid="{00000000-0005-0000-0000-0000126F0000}"/>
    <cellStyle name="Input 31 2 2 2 3 5 2" xfId="46698" xr:uid="{00000000-0005-0000-0000-0000136F0000}"/>
    <cellStyle name="Input 31 2 2 2 3 5 3" xfId="50604" xr:uid="{00000000-0005-0000-0000-0000146F0000}"/>
    <cellStyle name="Input 31 2 2 2 3 5 4" xfId="38567" xr:uid="{00000000-0005-0000-0000-0000156F0000}"/>
    <cellStyle name="Input 31 2 2 2 3 6" xfId="21814" xr:uid="{00000000-0005-0000-0000-0000166F0000}"/>
    <cellStyle name="Input 31 2 2 2 3 6 2" xfId="47351" xr:uid="{00000000-0005-0000-0000-0000176F0000}"/>
    <cellStyle name="Input 31 2 2 2 3 6 3" xfId="51257" xr:uid="{00000000-0005-0000-0000-0000186F0000}"/>
    <cellStyle name="Input 31 2 2 2 3 7" xfId="41154" xr:uid="{00000000-0005-0000-0000-0000196F0000}"/>
    <cellStyle name="Input 31 2 2 2 3 8" xfId="40373" xr:uid="{00000000-0005-0000-0000-00001A6F0000}"/>
    <cellStyle name="Input 31 2 2 2 4" xfId="14918" xr:uid="{00000000-0005-0000-0000-00001B6F0000}"/>
    <cellStyle name="Input 31 2 2 2 4 2" xfId="43034" xr:uid="{00000000-0005-0000-0000-00001C6F0000}"/>
    <cellStyle name="Input 31 2 2 2 4 3" xfId="39059" xr:uid="{00000000-0005-0000-0000-00001D6F0000}"/>
    <cellStyle name="Input 31 2 2 2 4 4" xfId="32553" xr:uid="{00000000-0005-0000-0000-00001E6F0000}"/>
    <cellStyle name="Input 31 2 2 2 5" xfId="11316" xr:uid="{00000000-0005-0000-0000-00001F6F0000}"/>
    <cellStyle name="Input 31 2 2 2 5 2" xfId="41361" xr:uid="{00000000-0005-0000-0000-0000206F0000}"/>
    <cellStyle name="Input 31 2 2 2 5 3" xfId="41418" xr:uid="{00000000-0005-0000-0000-0000216F0000}"/>
    <cellStyle name="Input 31 2 2 2 5 4" xfId="29044" xr:uid="{00000000-0005-0000-0000-0000226F0000}"/>
    <cellStyle name="Input 31 2 2 2 6" xfId="19829" xr:uid="{00000000-0005-0000-0000-0000236F0000}"/>
    <cellStyle name="Input 31 2 2 2 6 2" xfId="45366" xr:uid="{00000000-0005-0000-0000-0000246F0000}"/>
    <cellStyle name="Input 31 2 2 2 6 3" xfId="49272" xr:uid="{00000000-0005-0000-0000-0000256F0000}"/>
    <cellStyle name="Input 31 2 2 2 6 4" xfId="37347" xr:uid="{00000000-0005-0000-0000-0000266F0000}"/>
    <cellStyle name="Input 31 2 2 2 7" xfId="20130" xr:uid="{00000000-0005-0000-0000-0000276F0000}"/>
    <cellStyle name="Input 31 2 2 2 7 2" xfId="45667" xr:uid="{00000000-0005-0000-0000-0000286F0000}"/>
    <cellStyle name="Input 31 2 2 2 7 3" xfId="49573" xr:uid="{00000000-0005-0000-0000-0000296F0000}"/>
    <cellStyle name="Input 31 2 2 2 7 4" xfId="37616" xr:uid="{00000000-0005-0000-0000-00002A6F0000}"/>
    <cellStyle name="Input 31 2 2 2 8" xfId="20509" xr:uid="{00000000-0005-0000-0000-00002B6F0000}"/>
    <cellStyle name="Input 31 2 2 2 8 2" xfId="46046" xr:uid="{00000000-0005-0000-0000-00002C6F0000}"/>
    <cellStyle name="Input 31 2 2 2 8 3" xfId="49952" xr:uid="{00000000-0005-0000-0000-00002D6F0000}"/>
    <cellStyle name="Input 31 2 2 2 9" xfId="39894" xr:uid="{00000000-0005-0000-0000-00002E6F0000}"/>
    <cellStyle name="Input 31 2 2 3" xfId="53145" xr:uid="{00000000-0005-0000-0000-00002F6F0000}"/>
    <cellStyle name="Input 31 2 3" xfId="7129" xr:uid="{00000000-0005-0000-0000-0000306F0000}"/>
    <cellStyle name="Input 31 2 3 10" xfId="40285" xr:uid="{00000000-0005-0000-0000-0000316F0000}"/>
    <cellStyle name="Input 31 2 3 2" xfId="10659" xr:uid="{00000000-0005-0000-0000-0000326F0000}"/>
    <cellStyle name="Input 31 2 3 2 2" xfId="18452" xr:uid="{00000000-0005-0000-0000-0000336F0000}"/>
    <cellStyle name="Input 31 2 3 2 2 2" xfId="43999" xr:uid="{00000000-0005-0000-0000-0000346F0000}"/>
    <cellStyle name="Input 31 2 3 2 2 3" xfId="47908" xr:uid="{00000000-0005-0000-0000-0000356F0000}"/>
    <cellStyle name="Input 31 2 3 2 2 4" xfId="36089" xr:uid="{00000000-0005-0000-0000-0000366F0000}"/>
    <cellStyle name="Input 31 2 3 2 3" xfId="19745" xr:uid="{00000000-0005-0000-0000-0000376F0000}"/>
    <cellStyle name="Input 31 2 3 2 3 2" xfId="45282" xr:uid="{00000000-0005-0000-0000-0000386F0000}"/>
    <cellStyle name="Input 31 2 3 2 3 3" xfId="49188" xr:uid="{00000000-0005-0000-0000-0000396F0000}"/>
    <cellStyle name="Input 31 2 3 2 3 4" xfId="37272" xr:uid="{00000000-0005-0000-0000-00003A6F0000}"/>
    <cellStyle name="Input 31 2 3 2 4" xfId="19677" xr:uid="{00000000-0005-0000-0000-00003B6F0000}"/>
    <cellStyle name="Input 31 2 3 2 4 2" xfId="45214" xr:uid="{00000000-0005-0000-0000-00003C6F0000}"/>
    <cellStyle name="Input 31 2 3 2 4 3" xfId="49120" xr:uid="{00000000-0005-0000-0000-00003D6F0000}"/>
    <cellStyle name="Input 31 2 3 2 4 4" xfId="37209" xr:uid="{00000000-0005-0000-0000-00003E6F0000}"/>
    <cellStyle name="Input 31 2 3 2 5" xfId="20865" xr:uid="{00000000-0005-0000-0000-00003F6F0000}"/>
    <cellStyle name="Input 31 2 3 2 5 2" xfId="46402" xr:uid="{00000000-0005-0000-0000-0000406F0000}"/>
    <cellStyle name="Input 31 2 3 2 5 3" xfId="50308" xr:uid="{00000000-0005-0000-0000-0000416F0000}"/>
    <cellStyle name="Input 31 2 3 2 5 4" xfId="38271" xr:uid="{00000000-0005-0000-0000-0000426F0000}"/>
    <cellStyle name="Input 31 2 3 2 6" xfId="21518" xr:uid="{00000000-0005-0000-0000-0000436F0000}"/>
    <cellStyle name="Input 31 2 3 2 6 2" xfId="47055" xr:uid="{00000000-0005-0000-0000-0000446F0000}"/>
    <cellStyle name="Input 31 2 3 2 6 3" xfId="50961" xr:uid="{00000000-0005-0000-0000-0000456F0000}"/>
    <cellStyle name="Input 31 2 3 2 7" xfId="40858" xr:uid="{00000000-0005-0000-0000-0000466F0000}"/>
    <cellStyle name="Input 31 2 3 2 8" xfId="43523" xr:uid="{00000000-0005-0000-0000-0000476F0000}"/>
    <cellStyle name="Input 31 2 3 3" xfId="10954" xr:uid="{00000000-0005-0000-0000-0000486F0000}"/>
    <cellStyle name="Input 31 2 3 3 2" xfId="18747" xr:uid="{00000000-0005-0000-0000-0000496F0000}"/>
    <cellStyle name="Input 31 2 3 3 2 2" xfId="44294" xr:uid="{00000000-0005-0000-0000-00004A6F0000}"/>
    <cellStyle name="Input 31 2 3 3 2 3" xfId="48203" xr:uid="{00000000-0005-0000-0000-00004B6F0000}"/>
    <cellStyle name="Input 31 2 3 3 2 4" xfId="36384" xr:uid="{00000000-0005-0000-0000-00004C6F0000}"/>
    <cellStyle name="Input 31 2 3 3 3" xfId="20136" xr:uid="{00000000-0005-0000-0000-00004D6F0000}"/>
    <cellStyle name="Input 31 2 3 3 3 2" xfId="45673" xr:uid="{00000000-0005-0000-0000-00004E6F0000}"/>
    <cellStyle name="Input 31 2 3 3 3 3" xfId="49579" xr:uid="{00000000-0005-0000-0000-00004F6F0000}"/>
    <cellStyle name="Input 31 2 3 3 3 4" xfId="37622" xr:uid="{00000000-0005-0000-0000-0000506F0000}"/>
    <cellStyle name="Input 31 2 3 3 4" xfId="19185" xr:uid="{00000000-0005-0000-0000-0000516F0000}"/>
    <cellStyle name="Input 31 2 3 3 4 2" xfId="44722" xr:uid="{00000000-0005-0000-0000-0000526F0000}"/>
    <cellStyle name="Input 31 2 3 3 4 3" xfId="48628" xr:uid="{00000000-0005-0000-0000-0000536F0000}"/>
    <cellStyle name="Input 31 2 3 3 4 4" xfId="36772" xr:uid="{00000000-0005-0000-0000-0000546F0000}"/>
    <cellStyle name="Input 31 2 3 3 5" xfId="21160" xr:uid="{00000000-0005-0000-0000-0000556F0000}"/>
    <cellStyle name="Input 31 2 3 3 5 2" xfId="46697" xr:uid="{00000000-0005-0000-0000-0000566F0000}"/>
    <cellStyle name="Input 31 2 3 3 5 3" xfId="50603" xr:uid="{00000000-0005-0000-0000-0000576F0000}"/>
    <cellStyle name="Input 31 2 3 3 5 4" xfId="38566" xr:uid="{00000000-0005-0000-0000-0000586F0000}"/>
    <cellStyle name="Input 31 2 3 3 6" xfId="21813" xr:uid="{00000000-0005-0000-0000-0000596F0000}"/>
    <cellStyle name="Input 31 2 3 3 6 2" xfId="47350" xr:uid="{00000000-0005-0000-0000-00005A6F0000}"/>
    <cellStyle name="Input 31 2 3 3 6 3" xfId="51256" xr:uid="{00000000-0005-0000-0000-00005B6F0000}"/>
    <cellStyle name="Input 31 2 3 3 7" xfId="41153" xr:uid="{00000000-0005-0000-0000-00005C6F0000}"/>
    <cellStyle name="Input 31 2 3 3 8" xfId="43510" xr:uid="{00000000-0005-0000-0000-00005D6F0000}"/>
    <cellStyle name="Input 31 2 3 4" xfId="14917" xr:uid="{00000000-0005-0000-0000-00005E6F0000}"/>
    <cellStyle name="Input 31 2 3 4 2" xfId="43033" xr:uid="{00000000-0005-0000-0000-00005F6F0000}"/>
    <cellStyle name="Input 31 2 3 4 3" xfId="39271" xr:uid="{00000000-0005-0000-0000-0000606F0000}"/>
    <cellStyle name="Input 31 2 3 4 4" xfId="32552" xr:uid="{00000000-0005-0000-0000-0000616F0000}"/>
    <cellStyle name="Input 31 2 3 5" xfId="11317" xr:uid="{00000000-0005-0000-0000-0000626F0000}"/>
    <cellStyle name="Input 31 2 3 5 2" xfId="41362" xr:uid="{00000000-0005-0000-0000-0000636F0000}"/>
    <cellStyle name="Input 31 2 3 5 3" xfId="43221" xr:uid="{00000000-0005-0000-0000-0000646F0000}"/>
    <cellStyle name="Input 31 2 3 5 4" xfId="29045" xr:uid="{00000000-0005-0000-0000-0000656F0000}"/>
    <cellStyle name="Input 31 2 3 6" xfId="12133" xr:uid="{00000000-0005-0000-0000-0000666F0000}"/>
    <cellStyle name="Input 31 2 3 6 2" xfId="41878" xr:uid="{00000000-0005-0000-0000-0000676F0000}"/>
    <cellStyle name="Input 31 2 3 6 3" xfId="47580" xr:uid="{00000000-0005-0000-0000-0000686F0000}"/>
    <cellStyle name="Input 31 2 3 6 4" xfId="29806" xr:uid="{00000000-0005-0000-0000-0000696F0000}"/>
    <cellStyle name="Input 31 2 3 7" xfId="18913" xr:uid="{00000000-0005-0000-0000-00006A6F0000}"/>
    <cellStyle name="Input 31 2 3 7 2" xfId="44450" xr:uid="{00000000-0005-0000-0000-00006B6F0000}"/>
    <cellStyle name="Input 31 2 3 7 3" xfId="48356" xr:uid="{00000000-0005-0000-0000-00006C6F0000}"/>
    <cellStyle name="Input 31 2 3 7 4" xfId="36545" xr:uid="{00000000-0005-0000-0000-00006D6F0000}"/>
    <cellStyle name="Input 31 2 3 8" xfId="20611" xr:uid="{00000000-0005-0000-0000-00006E6F0000}"/>
    <cellStyle name="Input 31 2 3 8 2" xfId="46148" xr:uid="{00000000-0005-0000-0000-00006F6F0000}"/>
    <cellStyle name="Input 31 2 3 8 3" xfId="50054" xr:uid="{00000000-0005-0000-0000-0000706F0000}"/>
    <cellStyle name="Input 31 2 3 9" xfId="39893" xr:uid="{00000000-0005-0000-0000-0000716F0000}"/>
    <cellStyle name="Input 31 2 4" xfId="53144" xr:uid="{00000000-0005-0000-0000-0000726F0000}"/>
    <cellStyle name="Input 31 2_Sheet1" xfId="1962" xr:uid="{00000000-0005-0000-0000-0000736F0000}"/>
    <cellStyle name="Input 31 3" xfId="1963" xr:uid="{00000000-0005-0000-0000-0000746F0000}"/>
    <cellStyle name="Input 31 3 2" xfId="7131" xr:uid="{00000000-0005-0000-0000-0000756F0000}"/>
    <cellStyle name="Input 31 3 2 10" xfId="39242" xr:uid="{00000000-0005-0000-0000-0000766F0000}"/>
    <cellStyle name="Input 31 3 2 2" xfId="10661" xr:uid="{00000000-0005-0000-0000-0000776F0000}"/>
    <cellStyle name="Input 31 3 2 2 2" xfId="18454" xr:uid="{00000000-0005-0000-0000-0000786F0000}"/>
    <cellStyle name="Input 31 3 2 2 2 2" xfId="44001" xr:uid="{00000000-0005-0000-0000-0000796F0000}"/>
    <cellStyle name="Input 31 3 2 2 2 3" xfId="47910" xr:uid="{00000000-0005-0000-0000-00007A6F0000}"/>
    <cellStyle name="Input 31 3 2 2 2 4" xfId="36091" xr:uid="{00000000-0005-0000-0000-00007B6F0000}"/>
    <cellStyle name="Input 31 3 2 2 3" xfId="13328" xr:uid="{00000000-0005-0000-0000-00007C6F0000}"/>
    <cellStyle name="Input 31 3 2 2 3 2" xfId="42498" xr:uid="{00000000-0005-0000-0000-00007D6F0000}"/>
    <cellStyle name="Input 31 3 2 2 3 3" xfId="43461" xr:uid="{00000000-0005-0000-0000-00007E6F0000}"/>
    <cellStyle name="Input 31 3 2 2 3 4" xfId="30968" xr:uid="{00000000-0005-0000-0000-00007F6F0000}"/>
    <cellStyle name="Input 31 3 2 2 4" xfId="11798" xr:uid="{00000000-0005-0000-0000-0000806F0000}"/>
    <cellStyle name="Input 31 3 2 2 4 2" xfId="41748" xr:uid="{00000000-0005-0000-0000-0000816F0000}"/>
    <cellStyle name="Input 31 3 2 2 4 3" xfId="39151" xr:uid="{00000000-0005-0000-0000-0000826F0000}"/>
    <cellStyle name="Input 31 3 2 2 4 4" xfId="29484" xr:uid="{00000000-0005-0000-0000-0000836F0000}"/>
    <cellStyle name="Input 31 3 2 2 5" xfId="20867" xr:uid="{00000000-0005-0000-0000-0000846F0000}"/>
    <cellStyle name="Input 31 3 2 2 5 2" xfId="46404" xr:uid="{00000000-0005-0000-0000-0000856F0000}"/>
    <cellStyle name="Input 31 3 2 2 5 3" xfId="50310" xr:uid="{00000000-0005-0000-0000-0000866F0000}"/>
    <cellStyle name="Input 31 3 2 2 5 4" xfId="38273" xr:uid="{00000000-0005-0000-0000-0000876F0000}"/>
    <cellStyle name="Input 31 3 2 2 6" xfId="21520" xr:uid="{00000000-0005-0000-0000-0000886F0000}"/>
    <cellStyle name="Input 31 3 2 2 6 2" xfId="47057" xr:uid="{00000000-0005-0000-0000-0000896F0000}"/>
    <cellStyle name="Input 31 3 2 2 6 3" xfId="50963" xr:uid="{00000000-0005-0000-0000-00008A6F0000}"/>
    <cellStyle name="Input 31 3 2 2 7" xfId="40860" xr:uid="{00000000-0005-0000-0000-00008B6F0000}"/>
    <cellStyle name="Input 31 3 2 2 8" xfId="39498" xr:uid="{00000000-0005-0000-0000-00008C6F0000}"/>
    <cellStyle name="Input 31 3 2 3" xfId="10956" xr:uid="{00000000-0005-0000-0000-00008D6F0000}"/>
    <cellStyle name="Input 31 3 2 3 2" xfId="18749" xr:uid="{00000000-0005-0000-0000-00008E6F0000}"/>
    <cellStyle name="Input 31 3 2 3 2 2" xfId="44296" xr:uid="{00000000-0005-0000-0000-00008F6F0000}"/>
    <cellStyle name="Input 31 3 2 3 2 3" xfId="48205" xr:uid="{00000000-0005-0000-0000-0000906F0000}"/>
    <cellStyle name="Input 31 3 2 3 2 4" xfId="36386" xr:uid="{00000000-0005-0000-0000-0000916F0000}"/>
    <cellStyle name="Input 31 3 2 3 3" xfId="20002" xr:uid="{00000000-0005-0000-0000-0000926F0000}"/>
    <cellStyle name="Input 31 3 2 3 3 2" xfId="45539" xr:uid="{00000000-0005-0000-0000-0000936F0000}"/>
    <cellStyle name="Input 31 3 2 3 3 3" xfId="49445" xr:uid="{00000000-0005-0000-0000-0000946F0000}"/>
    <cellStyle name="Input 31 3 2 3 3 4" xfId="37500" xr:uid="{00000000-0005-0000-0000-0000956F0000}"/>
    <cellStyle name="Input 31 3 2 3 4" xfId="13907" xr:uid="{00000000-0005-0000-0000-0000966F0000}"/>
    <cellStyle name="Input 31 3 2 3 4 2" xfId="42642" xr:uid="{00000000-0005-0000-0000-0000976F0000}"/>
    <cellStyle name="Input 31 3 2 3 4 3" xfId="40320" xr:uid="{00000000-0005-0000-0000-0000986F0000}"/>
    <cellStyle name="Input 31 3 2 3 4 4" xfId="31546" xr:uid="{00000000-0005-0000-0000-0000996F0000}"/>
    <cellStyle name="Input 31 3 2 3 5" xfId="21162" xr:uid="{00000000-0005-0000-0000-00009A6F0000}"/>
    <cellStyle name="Input 31 3 2 3 5 2" xfId="46699" xr:uid="{00000000-0005-0000-0000-00009B6F0000}"/>
    <cellStyle name="Input 31 3 2 3 5 3" xfId="50605" xr:uid="{00000000-0005-0000-0000-00009C6F0000}"/>
    <cellStyle name="Input 31 3 2 3 5 4" xfId="38568" xr:uid="{00000000-0005-0000-0000-00009D6F0000}"/>
    <cellStyle name="Input 31 3 2 3 6" xfId="21815" xr:uid="{00000000-0005-0000-0000-00009E6F0000}"/>
    <cellStyle name="Input 31 3 2 3 6 2" xfId="47352" xr:uid="{00000000-0005-0000-0000-00009F6F0000}"/>
    <cellStyle name="Input 31 3 2 3 6 3" xfId="51258" xr:uid="{00000000-0005-0000-0000-0000A06F0000}"/>
    <cellStyle name="Input 31 3 2 3 7" xfId="41155" xr:uid="{00000000-0005-0000-0000-0000A16F0000}"/>
    <cellStyle name="Input 31 3 2 3 8" xfId="39485" xr:uid="{00000000-0005-0000-0000-0000A26F0000}"/>
    <cellStyle name="Input 31 3 2 4" xfId="14919" xr:uid="{00000000-0005-0000-0000-0000A36F0000}"/>
    <cellStyle name="Input 31 3 2 4 2" xfId="43035" xr:uid="{00000000-0005-0000-0000-0000A46F0000}"/>
    <cellStyle name="Input 31 3 2 4 3" xfId="47481" xr:uid="{00000000-0005-0000-0000-0000A56F0000}"/>
    <cellStyle name="Input 31 3 2 4 4" xfId="32554" xr:uid="{00000000-0005-0000-0000-0000A66F0000}"/>
    <cellStyle name="Input 31 3 2 5" xfId="13155" xr:uid="{00000000-0005-0000-0000-0000A76F0000}"/>
    <cellStyle name="Input 31 3 2 5 2" xfId="42376" xr:uid="{00000000-0005-0000-0000-0000A86F0000}"/>
    <cellStyle name="Input 31 3 2 5 3" xfId="39098" xr:uid="{00000000-0005-0000-0000-0000A96F0000}"/>
    <cellStyle name="Input 31 3 2 5 4" xfId="30804" xr:uid="{00000000-0005-0000-0000-0000AA6F0000}"/>
    <cellStyle name="Input 31 3 2 6" xfId="11602" xr:uid="{00000000-0005-0000-0000-0000AB6F0000}"/>
    <cellStyle name="Input 31 3 2 6 2" xfId="41613" xr:uid="{00000000-0005-0000-0000-0000AC6F0000}"/>
    <cellStyle name="Input 31 3 2 6 3" xfId="42578" xr:uid="{00000000-0005-0000-0000-0000AD6F0000}"/>
    <cellStyle name="Input 31 3 2 6 4" xfId="29307" xr:uid="{00000000-0005-0000-0000-0000AE6F0000}"/>
    <cellStyle name="Input 31 3 2 7" xfId="18894" xr:uid="{00000000-0005-0000-0000-0000AF6F0000}"/>
    <cellStyle name="Input 31 3 2 7 2" xfId="44431" xr:uid="{00000000-0005-0000-0000-0000B06F0000}"/>
    <cellStyle name="Input 31 3 2 7 3" xfId="48337" xr:uid="{00000000-0005-0000-0000-0000B16F0000}"/>
    <cellStyle name="Input 31 3 2 7 4" xfId="36530" xr:uid="{00000000-0005-0000-0000-0000B26F0000}"/>
    <cellStyle name="Input 31 3 2 8" xfId="19177" xr:uid="{00000000-0005-0000-0000-0000B36F0000}"/>
    <cellStyle name="Input 31 3 2 8 2" xfId="44714" xr:uid="{00000000-0005-0000-0000-0000B46F0000}"/>
    <cellStyle name="Input 31 3 2 8 3" xfId="48620" xr:uid="{00000000-0005-0000-0000-0000B56F0000}"/>
    <cellStyle name="Input 31 3 2 9" xfId="39895" xr:uid="{00000000-0005-0000-0000-0000B66F0000}"/>
    <cellStyle name="Input 31 3 3" xfId="53146" xr:uid="{00000000-0005-0000-0000-0000B76F0000}"/>
    <cellStyle name="Input 31 4" xfId="7128" xr:uid="{00000000-0005-0000-0000-0000B86F0000}"/>
    <cellStyle name="Input 31 4 10" xfId="43423" xr:uid="{00000000-0005-0000-0000-0000B96F0000}"/>
    <cellStyle name="Input 31 4 11" xfId="53147" xr:uid="{00000000-0005-0000-0000-0000BA6F0000}"/>
    <cellStyle name="Input 31 4 2" xfId="10658" xr:uid="{00000000-0005-0000-0000-0000BB6F0000}"/>
    <cellStyle name="Input 31 4 2 2" xfId="18451" xr:uid="{00000000-0005-0000-0000-0000BC6F0000}"/>
    <cellStyle name="Input 31 4 2 2 2" xfId="43998" xr:uid="{00000000-0005-0000-0000-0000BD6F0000}"/>
    <cellStyle name="Input 31 4 2 2 3" xfId="47907" xr:uid="{00000000-0005-0000-0000-0000BE6F0000}"/>
    <cellStyle name="Input 31 4 2 2 4" xfId="36088" xr:uid="{00000000-0005-0000-0000-0000BF6F0000}"/>
    <cellStyle name="Input 31 4 2 3" xfId="19126" xr:uid="{00000000-0005-0000-0000-0000C06F0000}"/>
    <cellStyle name="Input 31 4 2 3 2" xfId="44663" xr:uid="{00000000-0005-0000-0000-0000C16F0000}"/>
    <cellStyle name="Input 31 4 2 3 3" xfId="48569" xr:uid="{00000000-0005-0000-0000-0000C26F0000}"/>
    <cellStyle name="Input 31 4 2 3 4" xfId="36721" xr:uid="{00000000-0005-0000-0000-0000C36F0000}"/>
    <cellStyle name="Input 31 4 2 4" xfId="19228" xr:uid="{00000000-0005-0000-0000-0000C46F0000}"/>
    <cellStyle name="Input 31 4 2 4 2" xfId="44765" xr:uid="{00000000-0005-0000-0000-0000C56F0000}"/>
    <cellStyle name="Input 31 4 2 4 3" xfId="48671" xr:uid="{00000000-0005-0000-0000-0000C66F0000}"/>
    <cellStyle name="Input 31 4 2 4 4" xfId="36811" xr:uid="{00000000-0005-0000-0000-0000C76F0000}"/>
    <cellStyle name="Input 31 4 2 5" xfId="20864" xr:uid="{00000000-0005-0000-0000-0000C86F0000}"/>
    <cellStyle name="Input 31 4 2 5 2" xfId="46401" xr:uid="{00000000-0005-0000-0000-0000C96F0000}"/>
    <cellStyle name="Input 31 4 2 5 3" xfId="50307" xr:uid="{00000000-0005-0000-0000-0000CA6F0000}"/>
    <cellStyle name="Input 31 4 2 5 4" xfId="38270" xr:uid="{00000000-0005-0000-0000-0000CB6F0000}"/>
    <cellStyle name="Input 31 4 2 6" xfId="21517" xr:uid="{00000000-0005-0000-0000-0000CC6F0000}"/>
    <cellStyle name="Input 31 4 2 6 2" xfId="47054" xr:uid="{00000000-0005-0000-0000-0000CD6F0000}"/>
    <cellStyle name="Input 31 4 2 6 3" xfId="50960" xr:uid="{00000000-0005-0000-0000-0000CE6F0000}"/>
    <cellStyle name="Input 31 4 2 7" xfId="40857" xr:uid="{00000000-0005-0000-0000-0000CF6F0000}"/>
    <cellStyle name="Input 31 4 2 8" xfId="42610" xr:uid="{00000000-0005-0000-0000-0000D06F0000}"/>
    <cellStyle name="Input 31 4 3" xfId="10953" xr:uid="{00000000-0005-0000-0000-0000D16F0000}"/>
    <cellStyle name="Input 31 4 3 2" xfId="18746" xr:uid="{00000000-0005-0000-0000-0000D26F0000}"/>
    <cellStyle name="Input 31 4 3 2 2" xfId="44293" xr:uid="{00000000-0005-0000-0000-0000D36F0000}"/>
    <cellStyle name="Input 31 4 3 2 3" xfId="48202" xr:uid="{00000000-0005-0000-0000-0000D46F0000}"/>
    <cellStyle name="Input 31 4 3 2 4" xfId="36383" xr:uid="{00000000-0005-0000-0000-0000D56F0000}"/>
    <cellStyle name="Input 31 4 3 3" xfId="19587" xr:uid="{00000000-0005-0000-0000-0000D66F0000}"/>
    <cellStyle name="Input 31 4 3 3 2" xfId="45124" xr:uid="{00000000-0005-0000-0000-0000D76F0000}"/>
    <cellStyle name="Input 31 4 3 3 3" xfId="49030" xr:uid="{00000000-0005-0000-0000-0000D86F0000}"/>
    <cellStyle name="Input 31 4 3 3 4" xfId="37127" xr:uid="{00000000-0005-0000-0000-0000D96F0000}"/>
    <cellStyle name="Input 31 4 3 4" xfId="19053" xr:uid="{00000000-0005-0000-0000-0000DA6F0000}"/>
    <cellStyle name="Input 31 4 3 4 2" xfId="44590" xr:uid="{00000000-0005-0000-0000-0000DB6F0000}"/>
    <cellStyle name="Input 31 4 3 4 3" xfId="48496" xr:uid="{00000000-0005-0000-0000-0000DC6F0000}"/>
    <cellStyle name="Input 31 4 3 4 4" xfId="36653" xr:uid="{00000000-0005-0000-0000-0000DD6F0000}"/>
    <cellStyle name="Input 31 4 3 5" xfId="21159" xr:uid="{00000000-0005-0000-0000-0000DE6F0000}"/>
    <cellStyle name="Input 31 4 3 5 2" xfId="46696" xr:uid="{00000000-0005-0000-0000-0000DF6F0000}"/>
    <cellStyle name="Input 31 4 3 5 3" xfId="50602" xr:uid="{00000000-0005-0000-0000-0000E06F0000}"/>
    <cellStyle name="Input 31 4 3 5 4" xfId="38565" xr:uid="{00000000-0005-0000-0000-0000E16F0000}"/>
    <cellStyle name="Input 31 4 3 6" xfId="21812" xr:uid="{00000000-0005-0000-0000-0000E26F0000}"/>
    <cellStyle name="Input 31 4 3 6 2" xfId="47349" xr:uid="{00000000-0005-0000-0000-0000E36F0000}"/>
    <cellStyle name="Input 31 4 3 6 3" xfId="51255" xr:uid="{00000000-0005-0000-0000-0000E46F0000}"/>
    <cellStyle name="Input 31 4 3 7" xfId="41152" xr:uid="{00000000-0005-0000-0000-0000E56F0000}"/>
    <cellStyle name="Input 31 4 3 8" xfId="42597" xr:uid="{00000000-0005-0000-0000-0000E66F0000}"/>
    <cellStyle name="Input 31 4 4" xfId="14916" xr:uid="{00000000-0005-0000-0000-0000E76F0000}"/>
    <cellStyle name="Input 31 4 4 2" xfId="43032" xr:uid="{00000000-0005-0000-0000-0000E86F0000}"/>
    <cellStyle name="Input 31 4 4 3" xfId="40157" xr:uid="{00000000-0005-0000-0000-0000E96F0000}"/>
    <cellStyle name="Input 31 4 4 4" xfId="32551" xr:uid="{00000000-0005-0000-0000-0000EA6F0000}"/>
    <cellStyle name="Input 31 4 5" xfId="11315" xr:uid="{00000000-0005-0000-0000-0000EB6F0000}"/>
    <cellStyle name="Input 31 4 5 2" xfId="41360" xr:uid="{00000000-0005-0000-0000-0000EC6F0000}"/>
    <cellStyle name="Input 31 4 5 3" xfId="39363" xr:uid="{00000000-0005-0000-0000-0000ED6F0000}"/>
    <cellStyle name="Input 31 4 5 4" xfId="29043" xr:uid="{00000000-0005-0000-0000-0000EE6F0000}"/>
    <cellStyle name="Input 31 4 6" xfId="19222" xr:uid="{00000000-0005-0000-0000-0000EF6F0000}"/>
    <cellStyle name="Input 31 4 6 2" xfId="44759" xr:uid="{00000000-0005-0000-0000-0000F06F0000}"/>
    <cellStyle name="Input 31 4 6 3" xfId="48665" xr:uid="{00000000-0005-0000-0000-0000F16F0000}"/>
    <cellStyle name="Input 31 4 6 4" xfId="36807" xr:uid="{00000000-0005-0000-0000-0000F26F0000}"/>
    <cellStyle name="Input 31 4 7" xfId="19573" xr:uid="{00000000-0005-0000-0000-0000F36F0000}"/>
    <cellStyle name="Input 31 4 7 2" xfId="45110" xr:uid="{00000000-0005-0000-0000-0000F46F0000}"/>
    <cellStyle name="Input 31 4 7 3" xfId="49016" xr:uid="{00000000-0005-0000-0000-0000F56F0000}"/>
    <cellStyle name="Input 31 4 7 4" xfId="37114" xr:uid="{00000000-0005-0000-0000-0000F66F0000}"/>
    <cellStyle name="Input 31 4 8" xfId="20352" xr:uid="{00000000-0005-0000-0000-0000F76F0000}"/>
    <cellStyle name="Input 31 4 8 2" xfId="45889" xr:uid="{00000000-0005-0000-0000-0000F86F0000}"/>
    <cellStyle name="Input 31 4 8 3" xfId="49795" xr:uid="{00000000-0005-0000-0000-0000F96F0000}"/>
    <cellStyle name="Input 31 4 9" xfId="39892" xr:uid="{00000000-0005-0000-0000-0000FA6F0000}"/>
    <cellStyle name="Input 31 5" xfId="22474" xr:uid="{00000000-0005-0000-0000-0000FB6F0000}"/>
    <cellStyle name="Input 31 5 2" xfId="23038" xr:uid="{00000000-0005-0000-0000-0000FC6F0000}"/>
    <cellStyle name="Input 31 5 2 2" xfId="47639" xr:uid="{00000000-0005-0000-0000-0000FD6F0000}"/>
    <cellStyle name="Input 31 5 2 3" xfId="51450" xr:uid="{00000000-0005-0000-0000-0000FE6F0000}"/>
    <cellStyle name="Input 31 5 3" xfId="47532" xr:uid="{00000000-0005-0000-0000-0000FF6F0000}"/>
    <cellStyle name="Input 31 5 4" xfId="51386" xr:uid="{00000000-0005-0000-0000-000000700000}"/>
    <cellStyle name="Input 31 5 5" xfId="53148" xr:uid="{00000000-0005-0000-0000-000001700000}"/>
    <cellStyle name="Input 31 6" xfId="22913" xr:uid="{00000000-0005-0000-0000-000002700000}"/>
    <cellStyle name="Input 31 6 2" xfId="23061" xr:uid="{00000000-0005-0000-0000-000003700000}"/>
    <cellStyle name="Input 31 6 2 2" xfId="47661" xr:uid="{00000000-0005-0000-0000-000004700000}"/>
    <cellStyle name="Input 31 6 2 3" xfId="51472" xr:uid="{00000000-0005-0000-0000-000005700000}"/>
    <cellStyle name="Input 31 6 3" xfId="47617" xr:uid="{00000000-0005-0000-0000-000006700000}"/>
    <cellStyle name="Input 31 6 4" xfId="51432" xr:uid="{00000000-0005-0000-0000-000007700000}"/>
    <cellStyle name="Input 31 6 5" xfId="53149" xr:uid="{00000000-0005-0000-0000-000008700000}"/>
    <cellStyle name="Input 31 7" xfId="53143" xr:uid="{00000000-0005-0000-0000-000009700000}"/>
    <cellStyle name="Input 31_Sheet1" xfId="1964" xr:uid="{00000000-0005-0000-0000-00000A700000}"/>
    <cellStyle name="Input 32" xfId="1965" xr:uid="{00000000-0005-0000-0000-00000B700000}"/>
    <cellStyle name="Input 32 2" xfId="1966" xr:uid="{00000000-0005-0000-0000-00000C700000}"/>
    <cellStyle name="Input 32 2 2" xfId="1967" xr:uid="{00000000-0005-0000-0000-00000D700000}"/>
    <cellStyle name="Input 32 2 2 2" xfId="7134" xr:uid="{00000000-0005-0000-0000-00000E700000}"/>
    <cellStyle name="Input 32 2 2 2 10" xfId="47600" xr:uid="{00000000-0005-0000-0000-00000F700000}"/>
    <cellStyle name="Input 32 2 2 2 2" xfId="10664" xr:uid="{00000000-0005-0000-0000-000010700000}"/>
    <cellStyle name="Input 32 2 2 2 2 2" xfId="18457" xr:uid="{00000000-0005-0000-0000-000011700000}"/>
    <cellStyle name="Input 32 2 2 2 2 2 2" xfId="44004" xr:uid="{00000000-0005-0000-0000-000012700000}"/>
    <cellStyle name="Input 32 2 2 2 2 2 3" xfId="47913" xr:uid="{00000000-0005-0000-0000-000013700000}"/>
    <cellStyle name="Input 32 2 2 2 2 2 4" xfId="36094" xr:uid="{00000000-0005-0000-0000-000014700000}"/>
    <cellStyle name="Input 32 2 2 2 2 3" xfId="19420" xr:uid="{00000000-0005-0000-0000-000015700000}"/>
    <cellStyle name="Input 32 2 2 2 2 3 2" xfId="44957" xr:uid="{00000000-0005-0000-0000-000016700000}"/>
    <cellStyle name="Input 32 2 2 2 2 3 3" xfId="48863" xr:uid="{00000000-0005-0000-0000-000017700000}"/>
    <cellStyle name="Input 32 2 2 2 2 3 4" xfId="36985" xr:uid="{00000000-0005-0000-0000-000018700000}"/>
    <cellStyle name="Input 32 2 2 2 2 4" xfId="20324" xr:uid="{00000000-0005-0000-0000-000019700000}"/>
    <cellStyle name="Input 32 2 2 2 2 4 2" xfId="45861" xr:uid="{00000000-0005-0000-0000-00001A700000}"/>
    <cellStyle name="Input 32 2 2 2 2 4 3" xfId="49767" xr:uid="{00000000-0005-0000-0000-00001B700000}"/>
    <cellStyle name="Input 32 2 2 2 2 4 4" xfId="37788" xr:uid="{00000000-0005-0000-0000-00001C700000}"/>
    <cellStyle name="Input 32 2 2 2 2 5" xfId="20870" xr:uid="{00000000-0005-0000-0000-00001D700000}"/>
    <cellStyle name="Input 32 2 2 2 2 5 2" xfId="46407" xr:uid="{00000000-0005-0000-0000-00001E700000}"/>
    <cellStyle name="Input 32 2 2 2 2 5 3" xfId="50313" xr:uid="{00000000-0005-0000-0000-00001F700000}"/>
    <cellStyle name="Input 32 2 2 2 2 5 4" xfId="38276" xr:uid="{00000000-0005-0000-0000-000020700000}"/>
    <cellStyle name="Input 32 2 2 2 2 6" xfId="21523" xr:uid="{00000000-0005-0000-0000-000021700000}"/>
    <cellStyle name="Input 32 2 2 2 2 6 2" xfId="47060" xr:uid="{00000000-0005-0000-0000-000022700000}"/>
    <cellStyle name="Input 32 2 2 2 2 6 3" xfId="50966" xr:uid="{00000000-0005-0000-0000-000023700000}"/>
    <cellStyle name="Input 32 2 2 2 2 7" xfId="40863" xr:uid="{00000000-0005-0000-0000-000024700000}"/>
    <cellStyle name="Input 32 2 2 2 2 8" xfId="40250" xr:uid="{00000000-0005-0000-0000-000025700000}"/>
    <cellStyle name="Input 32 2 2 2 3" xfId="10959" xr:uid="{00000000-0005-0000-0000-000026700000}"/>
    <cellStyle name="Input 32 2 2 2 3 2" xfId="18752" xr:uid="{00000000-0005-0000-0000-000027700000}"/>
    <cellStyle name="Input 32 2 2 2 3 2 2" xfId="44299" xr:uid="{00000000-0005-0000-0000-000028700000}"/>
    <cellStyle name="Input 32 2 2 2 3 2 3" xfId="48208" xr:uid="{00000000-0005-0000-0000-000029700000}"/>
    <cellStyle name="Input 32 2 2 2 3 2 4" xfId="36389" xr:uid="{00000000-0005-0000-0000-00002A700000}"/>
    <cellStyle name="Input 32 2 2 2 3 3" xfId="19100" xr:uid="{00000000-0005-0000-0000-00002B700000}"/>
    <cellStyle name="Input 32 2 2 2 3 3 2" xfId="44637" xr:uid="{00000000-0005-0000-0000-00002C700000}"/>
    <cellStyle name="Input 32 2 2 2 3 3 3" xfId="48543" xr:uid="{00000000-0005-0000-0000-00002D700000}"/>
    <cellStyle name="Input 32 2 2 2 3 3 4" xfId="36695" xr:uid="{00000000-0005-0000-0000-00002E700000}"/>
    <cellStyle name="Input 32 2 2 2 3 4" xfId="20256" xr:uid="{00000000-0005-0000-0000-00002F700000}"/>
    <cellStyle name="Input 32 2 2 2 3 4 2" xfId="45793" xr:uid="{00000000-0005-0000-0000-000030700000}"/>
    <cellStyle name="Input 32 2 2 2 3 4 3" xfId="49699" xr:uid="{00000000-0005-0000-0000-000031700000}"/>
    <cellStyle name="Input 32 2 2 2 3 4 4" xfId="37727" xr:uid="{00000000-0005-0000-0000-000032700000}"/>
    <cellStyle name="Input 32 2 2 2 3 5" xfId="21165" xr:uid="{00000000-0005-0000-0000-000033700000}"/>
    <cellStyle name="Input 32 2 2 2 3 5 2" xfId="46702" xr:uid="{00000000-0005-0000-0000-000034700000}"/>
    <cellStyle name="Input 32 2 2 2 3 5 3" xfId="50608" xr:uid="{00000000-0005-0000-0000-000035700000}"/>
    <cellStyle name="Input 32 2 2 2 3 5 4" xfId="38571" xr:uid="{00000000-0005-0000-0000-000036700000}"/>
    <cellStyle name="Input 32 2 2 2 3 6" xfId="21818" xr:uid="{00000000-0005-0000-0000-000037700000}"/>
    <cellStyle name="Input 32 2 2 2 3 6 2" xfId="47355" xr:uid="{00000000-0005-0000-0000-000038700000}"/>
    <cellStyle name="Input 32 2 2 2 3 6 3" xfId="51261" xr:uid="{00000000-0005-0000-0000-000039700000}"/>
    <cellStyle name="Input 32 2 2 2 3 7" xfId="41158" xr:uid="{00000000-0005-0000-0000-00003A700000}"/>
    <cellStyle name="Input 32 2 2 2 3 8" xfId="43229" xr:uid="{00000000-0005-0000-0000-00003B700000}"/>
    <cellStyle name="Input 32 2 2 2 4" xfId="14922" xr:uid="{00000000-0005-0000-0000-00003C700000}"/>
    <cellStyle name="Input 32 2 2 2 4 2" xfId="43038" xr:uid="{00000000-0005-0000-0000-00003D700000}"/>
    <cellStyle name="Input 32 2 2 2 4 3" xfId="40039" xr:uid="{00000000-0005-0000-0000-00003E700000}"/>
    <cellStyle name="Input 32 2 2 2 4 4" xfId="32557" xr:uid="{00000000-0005-0000-0000-00003F700000}"/>
    <cellStyle name="Input 32 2 2 2 5" xfId="13158" xr:uid="{00000000-0005-0000-0000-000040700000}"/>
    <cellStyle name="Input 32 2 2 2 5 2" xfId="42379" xr:uid="{00000000-0005-0000-0000-000041700000}"/>
    <cellStyle name="Input 32 2 2 2 5 3" xfId="39295" xr:uid="{00000000-0005-0000-0000-000042700000}"/>
    <cellStyle name="Input 32 2 2 2 5 4" xfId="30807" xr:uid="{00000000-0005-0000-0000-000043700000}"/>
    <cellStyle name="Input 32 2 2 2 6" xfId="19686" xr:uid="{00000000-0005-0000-0000-000044700000}"/>
    <cellStyle name="Input 32 2 2 2 6 2" xfId="45223" xr:uid="{00000000-0005-0000-0000-000045700000}"/>
    <cellStyle name="Input 32 2 2 2 6 3" xfId="49129" xr:uid="{00000000-0005-0000-0000-000046700000}"/>
    <cellStyle name="Input 32 2 2 2 6 4" xfId="37218" xr:uid="{00000000-0005-0000-0000-000047700000}"/>
    <cellStyle name="Input 32 2 2 2 7" xfId="13298" xr:uid="{00000000-0005-0000-0000-000048700000}"/>
    <cellStyle name="Input 32 2 2 2 7 2" xfId="42468" xr:uid="{00000000-0005-0000-0000-000049700000}"/>
    <cellStyle name="Input 32 2 2 2 7 3" xfId="43190" xr:uid="{00000000-0005-0000-0000-00004A700000}"/>
    <cellStyle name="Input 32 2 2 2 7 4" xfId="30942" xr:uid="{00000000-0005-0000-0000-00004B700000}"/>
    <cellStyle name="Input 32 2 2 2 8" xfId="19178" xr:uid="{00000000-0005-0000-0000-00004C700000}"/>
    <cellStyle name="Input 32 2 2 2 8 2" xfId="44715" xr:uid="{00000000-0005-0000-0000-00004D700000}"/>
    <cellStyle name="Input 32 2 2 2 8 3" xfId="48621" xr:uid="{00000000-0005-0000-0000-00004E700000}"/>
    <cellStyle name="Input 32 2 2 2 9" xfId="39898" xr:uid="{00000000-0005-0000-0000-00004F700000}"/>
    <cellStyle name="Input 32 2 2 3" xfId="53152" xr:uid="{00000000-0005-0000-0000-000050700000}"/>
    <cellStyle name="Input 32 2 3" xfId="7133" xr:uid="{00000000-0005-0000-0000-000051700000}"/>
    <cellStyle name="Input 32 2 3 10" xfId="39241" xr:uid="{00000000-0005-0000-0000-000052700000}"/>
    <cellStyle name="Input 32 2 3 2" xfId="10663" xr:uid="{00000000-0005-0000-0000-000053700000}"/>
    <cellStyle name="Input 32 2 3 2 2" xfId="18456" xr:uid="{00000000-0005-0000-0000-000054700000}"/>
    <cellStyle name="Input 32 2 3 2 2 2" xfId="44003" xr:uid="{00000000-0005-0000-0000-000055700000}"/>
    <cellStyle name="Input 32 2 3 2 2 3" xfId="47912" xr:uid="{00000000-0005-0000-0000-000056700000}"/>
    <cellStyle name="Input 32 2 3 2 2 4" xfId="36093" xr:uid="{00000000-0005-0000-0000-000057700000}"/>
    <cellStyle name="Input 32 2 3 2 3" xfId="20161" xr:uid="{00000000-0005-0000-0000-000058700000}"/>
    <cellStyle name="Input 32 2 3 2 3 2" xfId="45698" xr:uid="{00000000-0005-0000-0000-000059700000}"/>
    <cellStyle name="Input 32 2 3 2 3 3" xfId="49604" xr:uid="{00000000-0005-0000-0000-00005A700000}"/>
    <cellStyle name="Input 32 2 3 2 3 4" xfId="37647" xr:uid="{00000000-0005-0000-0000-00005B700000}"/>
    <cellStyle name="Input 32 2 3 2 4" xfId="19086" xr:uid="{00000000-0005-0000-0000-00005C700000}"/>
    <cellStyle name="Input 32 2 3 2 4 2" xfId="44623" xr:uid="{00000000-0005-0000-0000-00005D700000}"/>
    <cellStyle name="Input 32 2 3 2 4 3" xfId="48529" xr:uid="{00000000-0005-0000-0000-00005E700000}"/>
    <cellStyle name="Input 32 2 3 2 4 4" xfId="36682" xr:uid="{00000000-0005-0000-0000-00005F700000}"/>
    <cellStyle name="Input 32 2 3 2 5" xfId="20869" xr:uid="{00000000-0005-0000-0000-000060700000}"/>
    <cellStyle name="Input 32 2 3 2 5 2" xfId="46406" xr:uid="{00000000-0005-0000-0000-000061700000}"/>
    <cellStyle name="Input 32 2 3 2 5 3" xfId="50312" xr:uid="{00000000-0005-0000-0000-000062700000}"/>
    <cellStyle name="Input 32 2 3 2 5 4" xfId="38275" xr:uid="{00000000-0005-0000-0000-000063700000}"/>
    <cellStyle name="Input 32 2 3 2 6" xfId="21522" xr:uid="{00000000-0005-0000-0000-000064700000}"/>
    <cellStyle name="Input 32 2 3 2 6 2" xfId="47059" xr:uid="{00000000-0005-0000-0000-000065700000}"/>
    <cellStyle name="Input 32 2 3 2 6 3" xfId="50965" xr:uid="{00000000-0005-0000-0000-000066700000}"/>
    <cellStyle name="Input 32 2 3 2 7" xfId="40862" xr:uid="{00000000-0005-0000-0000-000067700000}"/>
    <cellStyle name="Input 32 2 3 2 8" xfId="43388" xr:uid="{00000000-0005-0000-0000-000068700000}"/>
    <cellStyle name="Input 32 2 3 3" xfId="10958" xr:uid="{00000000-0005-0000-0000-000069700000}"/>
    <cellStyle name="Input 32 2 3 3 2" xfId="18751" xr:uid="{00000000-0005-0000-0000-00006A700000}"/>
    <cellStyle name="Input 32 2 3 3 2 2" xfId="44298" xr:uid="{00000000-0005-0000-0000-00006B700000}"/>
    <cellStyle name="Input 32 2 3 3 2 3" xfId="48207" xr:uid="{00000000-0005-0000-0000-00006C700000}"/>
    <cellStyle name="Input 32 2 3 3 2 4" xfId="36388" xr:uid="{00000000-0005-0000-0000-00006D700000}"/>
    <cellStyle name="Input 32 2 3 3 3" xfId="19877" xr:uid="{00000000-0005-0000-0000-00006E700000}"/>
    <cellStyle name="Input 32 2 3 3 3 2" xfId="45414" xr:uid="{00000000-0005-0000-0000-00006F700000}"/>
    <cellStyle name="Input 32 2 3 3 3 3" xfId="49320" xr:uid="{00000000-0005-0000-0000-000070700000}"/>
    <cellStyle name="Input 32 2 3 3 3 4" xfId="37391" xr:uid="{00000000-0005-0000-0000-000071700000}"/>
    <cellStyle name="Input 32 2 3 3 4" xfId="20200" xr:uid="{00000000-0005-0000-0000-000072700000}"/>
    <cellStyle name="Input 32 2 3 3 4 2" xfId="45737" xr:uid="{00000000-0005-0000-0000-000073700000}"/>
    <cellStyle name="Input 32 2 3 3 4 3" xfId="49643" xr:uid="{00000000-0005-0000-0000-000074700000}"/>
    <cellStyle name="Input 32 2 3 3 4 4" xfId="37682" xr:uid="{00000000-0005-0000-0000-000075700000}"/>
    <cellStyle name="Input 32 2 3 3 5" xfId="21164" xr:uid="{00000000-0005-0000-0000-000076700000}"/>
    <cellStyle name="Input 32 2 3 3 5 2" xfId="46701" xr:uid="{00000000-0005-0000-0000-000077700000}"/>
    <cellStyle name="Input 32 2 3 3 5 3" xfId="50607" xr:uid="{00000000-0005-0000-0000-000078700000}"/>
    <cellStyle name="Input 32 2 3 3 5 4" xfId="38570" xr:uid="{00000000-0005-0000-0000-000079700000}"/>
    <cellStyle name="Input 32 2 3 3 6" xfId="21817" xr:uid="{00000000-0005-0000-0000-00007A700000}"/>
    <cellStyle name="Input 32 2 3 3 6 2" xfId="47354" xr:uid="{00000000-0005-0000-0000-00007B700000}"/>
    <cellStyle name="Input 32 2 3 3 6 3" xfId="51260" xr:uid="{00000000-0005-0000-0000-00007C700000}"/>
    <cellStyle name="Input 32 2 3 3 7" xfId="41157" xr:uid="{00000000-0005-0000-0000-00007D700000}"/>
    <cellStyle name="Input 32 2 3 3 8" xfId="41426" xr:uid="{00000000-0005-0000-0000-00007E700000}"/>
    <cellStyle name="Input 32 2 3 4" xfId="14921" xr:uid="{00000000-0005-0000-0000-00007F700000}"/>
    <cellStyle name="Input 32 2 3 4 2" xfId="43037" xr:uid="{00000000-0005-0000-0000-000080700000}"/>
    <cellStyle name="Input 32 2 3 4 3" xfId="43180" xr:uid="{00000000-0005-0000-0000-000081700000}"/>
    <cellStyle name="Input 32 2 3 4 4" xfId="32556" xr:uid="{00000000-0005-0000-0000-000082700000}"/>
    <cellStyle name="Input 32 2 3 5" xfId="13157" xr:uid="{00000000-0005-0000-0000-000083700000}"/>
    <cellStyle name="Input 32 2 3 5 2" xfId="42378" xr:uid="{00000000-0005-0000-0000-000084700000}"/>
    <cellStyle name="Input 32 2 3 5 3" xfId="39296" xr:uid="{00000000-0005-0000-0000-000085700000}"/>
    <cellStyle name="Input 32 2 3 5 4" xfId="30806" xr:uid="{00000000-0005-0000-0000-000086700000}"/>
    <cellStyle name="Input 32 2 3 6" xfId="11603" xr:uid="{00000000-0005-0000-0000-000087700000}"/>
    <cellStyle name="Input 32 2 3 6 2" xfId="41614" xr:uid="{00000000-0005-0000-0000-000088700000}"/>
    <cellStyle name="Input 32 2 3 6 3" xfId="43492" xr:uid="{00000000-0005-0000-0000-000089700000}"/>
    <cellStyle name="Input 32 2 3 6 4" xfId="29308" xr:uid="{00000000-0005-0000-0000-00008A700000}"/>
    <cellStyle name="Input 32 2 3 7" xfId="20521" xr:uid="{00000000-0005-0000-0000-00008B700000}"/>
    <cellStyle name="Input 32 2 3 7 2" xfId="46058" xr:uid="{00000000-0005-0000-0000-00008C700000}"/>
    <cellStyle name="Input 32 2 3 7 3" xfId="49964" xr:uid="{00000000-0005-0000-0000-00008D700000}"/>
    <cellStyle name="Input 32 2 3 7 4" xfId="37954" xr:uid="{00000000-0005-0000-0000-00008E700000}"/>
    <cellStyle name="Input 32 2 3 8" xfId="20261" xr:uid="{00000000-0005-0000-0000-00008F700000}"/>
    <cellStyle name="Input 32 2 3 8 2" xfId="45798" xr:uid="{00000000-0005-0000-0000-000090700000}"/>
    <cellStyle name="Input 32 2 3 8 3" xfId="49704" xr:uid="{00000000-0005-0000-0000-000091700000}"/>
    <cellStyle name="Input 32 2 3 9" xfId="39897" xr:uid="{00000000-0005-0000-0000-000092700000}"/>
    <cellStyle name="Input 32 2 4" xfId="53151" xr:uid="{00000000-0005-0000-0000-000093700000}"/>
    <cellStyle name="Input 32 2_Sheet1" xfId="1968" xr:uid="{00000000-0005-0000-0000-000094700000}"/>
    <cellStyle name="Input 32 3" xfId="1969" xr:uid="{00000000-0005-0000-0000-000095700000}"/>
    <cellStyle name="Input 32 3 2" xfId="7135" xr:uid="{00000000-0005-0000-0000-000096700000}"/>
    <cellStyle name="Input 32 3 2 10" xfId="41722" xr:uid="{00000000-0005-0000-0000-000097700000}"/>
    <cellStyle name="Input 32 3 2 2" xfId="10665" xr:uid="{00000000-0005-0000-0000-000098700000}"/>
    <cellStyle name="Input 32 3 2 2 2" xfId="18458" xr:uid="{00000000-0005-0000-0000-000099700000}"/>
    <cellStyle name="Input 32 3 2 2 2 2" xfId="44005" xr:uid="{00000000-0005-0000-0000-00009A700000}"/>
    <cellStyle name="Input 32 3 2 2 2 3" xfId="47914" xr:uid="{00000000-0005-0000-0000-00009B700000}"/>
    <cellStyle name="Input 32 3 2 2 2 4" xfId="36095" xr:uid="{00000000-0005-0000-0000-00009C700000}"/>
    <cellStyle name="Input 32 3 2 2 3" xfId="20027" xr:uid="{00000000-0005-0000-0000-00009D700000}"/>
    <cellStyle name="Input 32 3 2 2 3 2" xfId="45564" xr:uid="{00000000-0005-0000-0000-00009E700000}"/>
    <cellStyle name="Input 32 3 2 2 3 3" xfId="49470" xr:uid="{00000000-0005-0000-0000-00009F700000}"/>
    <cellStyle name="Input 32 3 2 2 3 4" xfId="37525" xr:uid="{00000000-0005-0000-0000-0000A0700000}"/>
    <cellStyle name="Input 32 3 2 2 4" xfId="18946" xr:uid="{00000000-0005-0000-0000-0000A1700000}"/>
    <cellStyle name="Input 32 3 2 2 4 2" xfId="44483" xr:uid="{00000000-0005-0000-0000-0000A2700000}"/>
    <cellStyle name="Input 32 3 2 2 4 3" xfId="48389" xr:uid="{00000000-0005-0000-0000-0000A3700000}"/>
    <cellStyle name="Input 32 3 2 2 4 4" xfId="36573" xr:uid="{00000000-0005-0000-0000-0000A4700000}"/>
    <cellStyle name="Input 32 3 2 2 5" xfId="20871" xr:uid="{00000000-0005-0000-0000-0000A5700000}"/>
    <cellStyle name="Input 32 3 2 2 5 2" xfId="46408" xr:uid="{00000000-0005-0000-0000-0000A6700000}"/>
    <cellStyle name="Input 32 3 2 2 5 3" xfId="50314" xr:uid="{00000000-0005-0000-0000-0000A7700000}"/>
    <cellStyle name="Input 32 3 2 2 5 4" xfId="38277" xr:uid="{00000000-0005-0000-0000-0000A8700000}"/>
    <cellStyle name="Input 32 3 2 2 6" xfId="21524" xr:uid="{00000000-0005-0000-0000-0000A9700000}"/>
    <cellStyle name="Input 32 3 2 2 6 2" xfId="47061" xr:uid="{00000000-0005-0000-0000-0000AA700000}"/>
    <cellStyle name="Input 32 3 2 2 6 3" xfId="50967" xr:uid="{00000000-0005-0000-0000-0000AB700000}"/>
    <cellStyle name="Input 32 3 2 2 7" xfId="40864" xr:uid="{00000000-0005-0000-0000-0000AC700000}"/>
    <cellStyle name="Input 32 3 2 2 8" xfId="39390" xr:uid="{00000000-0005-0000-0000-0000AD700000}"/>
    <cellStyle name="Input 32 3 2 3" xfId="10960" xr:uid="{00000000-0005-0000-0000-0000AE700000}"/>
    <cellStyle name="Input 32 3 2 3 2" xfId="18753" xr:uid="{00000000-0005-0000-0000-0000AF700000}"/>
    <cellStyle name="Input 32 3 2 3 2 2" xfId="44300" xr:uid="{00000000-0005-0000-0000-0000B0700000}"/>
    <cellStyle name="Input 32 3 2 3 2 3" xfId="48209" xr:uid="{00000000-0005-0000-0000-0000B1700000}"/>
    <cellStyle name="Input 32 3 2 3 2 4" xfId="36390" xr:uid="{00000000-0005-0000-0000-0000B2700000}"/>
    <cellStyle name="Input 32 3 2 3 3" xfId="19709" xr:uid="{00000000-0005-0000-0000-0000B3700000}"/>
    <cellStyle name="Input 32 3 2 3 3 2" xfId="45246" xr:uid="{00000000-0005-0000-0000-0000B4700000}"/>
    <cellStyle name="Input 32 3 2 3 3 3" xfId="49152" xr:uid="{00000000-0005-0000-0000-0000B5700000}"/>
    <cellStyle name="Input 32 3 2 3 3 4" xfId="37236" xr:uid="{00000000-0005-0000-0000-0000B6700000}"/>
    <cellStyle name="Input 32 3 2 3 4" xfId="20345" xr:uid="{00000000-0005-0000-0000-0000B7700000}"/>
    <cellStyle name="Input 32 3 2 3 4 2" xfId="45882" xr:uid="{00000000-0005-0000-0000-0000B8700000}"/>
    <cellStyle name="Input 32 3 2 3 4 3" xfId="49788" xr:uid="{00000000-0005-0000-0000-0000B9700000}"/>
    <cellStyle name="Input 32 3 2 3 4 4" xfId="37805" xr:uid="{00000000-0005-0000-0000-0000BA700000}"/>
    <cellStyle name="Input 32 3 2 3 5" xfId="21166" xr:uid="{00000000-0005-0000-0000-0000BB700000}"/>
    <cellStyle name="Input 32 3 2 3 5 2" xfId="46703" xr:uid="{00000000-0005-0000-0000-0000BC700000}"/>
    <cellStyle name="Input 32 3 2 3 5 3" xfId="50609" xr:uid="{00000000-0005-0000-0000-0000BD700000}"/>
    <cellStyle name="Input 32 3 2 3 5 4" xfId="38572" xr:uid="{00000000-0005-0000-0000-0000BE700000}"/>
    <cellStyle name="Input 32 3 2 3 6" xfId="21819" xr:uid="{00000000-0005-0000-0000-0000BF700000}"/>
    <cellStyle name="Input 32 3 2 3 6 2" xfId="47356" xr:uid="{00000000-0005-0000-0000-0000C0700000}"/>
    <cellStyle name="Input 32 3 2 3 6 3" xfId="51262" xr:uid="{00000000-0005-0000-0000-0000C1700000}"/>
    <cellStyle name="Input 32 3 2 3 7" xfId="41159" xr:uid="{00000000-0005-0000-0000-0000C2700000}"/>
    <cellStyle name="Input 32 3 2 3 8" xfId="40088" xr:uid="{00000000-0005-0000-0000-0000C3700000}"/>
    <cellStyle name="Input 32 3 2 4" xfId="14923" xr:uid="{00000000-0005-0000-0000-0000C4700000}"/>
    <cellStyle name="Input 32 3 2 4 2" xfId="43039" xr:uid="{00000000-0005-0000-0000-0000C5700000}"/>
    <cellStyle name="Input 32 3 2 4 3" xfId="42780" xr:uid="{00000000-0005-0000-0000-0000C6700000}"/>
    <cellStyle name="Input 32 3 2 4 4" xfId="32558" xr:uid="{00000000-0005-0000-0000-0000C7700000}"/>
    <cellStyle name="Input 32 3 2 5" xfId="11318" xr:uid="{00000000-0005-0000-0000-0000C8700000}"/>
    <cellStyle name="Input 32 3 2 5 2" xfId="41363" xr:uid="{00000000-0005-0000-0000-0000C9700000}"/>
    <cellStyle name="Input 32 3 2 5 3" xfId="40080" xr:uid="{00000000-0005-0000-0000-0000CA700000}"/>
    <cellStyle name="Input 32 3 2 5 4" xfId="29046" xr:uid="{00000000-0005-0000-0000-0000CB700000}"/>
    <cellStyle name="Input 32 3 2 6" xfId="12791" xr:uid="{00000000-0005-0000-0000-0000CC700000}"/>
    <cellStyle name="Input 32 3 2 6 2" xfId="42213" xr:uid="{00000000-0005-0000-0000-0000CD700000}"/>
    <cellStyle name="Input 32 3 2 6 3" xfId="43326" xr:uid="{00000000-0005-0000-0000-0000CE700000}"/>
    <cellStyle name="Input 32 3 2 6 4" xfId="30449" xr:uid="{00000000-0005-0000-0000-0000CF700000}"/>
    <cellStyle name="Input 32 3 2 7" xfId="11461" xr:uid="{00000000-0005-0000-0000-0000D0700000}"/>
    <cellStyle name="Input 32 3 2 7 2" xfId="41472" xr:uid="{00000000-0005-0000-0000-0000D1700000}"/>
    <cellStyle name="Input 32 3 2 7 3" xfId="39578" xr:uid="{00000000-0005-0000-0000-0000D2700000}"/>
    <cellStyle name="Input 32 3 2 7 4" xfId="29180" xr:uid="{00000000-0005-0000-0000-0000D3700000}"/>
    <cellStyle name="Input 32 3 2 8" xfId="11464" xr:uid="{00000000-0005-0000-0000-0000D4700000}"/>
    <cellStyle name="Input 32 3 2 8 2" xfId="41475" xr:uid="{00000000-0005-0000-0000-0000D5700000}"/>
    <cellStyle name="Input 32 3 2 8 3" xfId="40360" xr:uid="{00000000-0005-0000-0000-0000D6700000}"/>
    <cellStyle name="Input 32 3 2 9" xfId="39899" xr:uid="{00000000-0005-0000-0000-0000D7700000}"/>
    <cellStyle name="Input 32 3 3" xfId="53153" xr:uid="{00000000-0005-0000-0000-0000D8700000}"/>
    <cellStyle name="Input 32 4" xfId="7132" xr:uid="{00000000-0005-0000-0000-0000D9700000}"/>
    <cellStyle name="Input 32 4 10" xfId="39412" xr:uid="{00000000-0005-0000-0000-0000DA700000}"/>
    <cellStyle name="Input 32 4 11" xfId="53154" xr:uid="{00000000-0005-0000-0000-0000DB700000}"/>
    <cellStyle name="Input 32 4 2" xfId="10662" xr:uid="{00000000-0005-0000-0000-0000DC700000}"/>
    <cellStyle name="Input 32 4 2 2" xfId="18455" xr:uid="{00000000-0005-0000-0000-0000DD700000}"/>
    <cellStyle name="Input 32 4 2 2 2" xfId="44002" xr:uid="{00000000-0005-0000-0000-0000DE700000}"/>
    <cellStyle name="Input 32 4 2 2 3" xfId="47911" xr:uid="{00000000-0005-0000-0000-0000DF700000}"/>
    <cellStyle name="Input 32 4 2 2 4" xfId="36092" xr:uid="{00000000-0005-0000-0000-0000E0700000}"/>
    <cellStyle name="Input 32 4 2 3" xfId="19607" xr:uid="{00000000-0005-0000-0000-0000E1700000}"/>
    <cellStyle name="Input 32 4 2 3 2" xfId="45144" xr:uid="{00000000-0005-0000-0000-0000E2700000}"/>
    <cellStyle name="Input 32 4 2 3 3" xfId="49050" xr:uid="{00000000-0005-0000-0000-0000E3700000}"/>
    <cellStyle name="Input 32 4 2 3 4" xfId="37147" xr:uid="{00000000-0005-0000-0000-0000E4700000}"/>
    <cellStyle name="Input 32 4 2 4" xfId="18939" xr:uid="{00000000-0005-0000-0000-0000E5700000}"/>
    <cellStyle name="Input 32 4 2 4 2" xfId="44476" xr:uid="{00000000-0005-0000-0000-0000E6700000}"/>
    <cellStyle name="Input 32 4 2 4 3" xfId="48382" xr:uid="{00000000-0005-0000-0000-0000E7700000}"/>
    <cellStyle name="Input 32 4 2 4 4" xfId="36566" xr:uid="{00000000-0005-0000-0000-0000E8700000}"/>
    <cellStyle name="Input 32 4 2 5" xfId="20868" xr:uid="{00000000-0005-0000-0000-0000E9700000}"/>
    <cellStyle name="Input 32 4 2 5 2" xfId="46405" xr:uid="{00000000-0005-0000-0000-0000EA700000}"/>
    <cellStyle name="Input 32 4 2 5 3" xfId="50311" xr:uid="{00000000-0005-0000-0000-0000EB700000}"/>
    <cellStyle name="Input 32 4 2 5 4" xfId="38274" xr:uid="{00000000-0005-0000-0000-0000EC700000}"/>
    <cellStyle name="Input 32 4 2 6" xfId="21521" xr:uid="{00000000-0005-0000-0000-0000ED700000}"/>
    <cellStyle name="Input 32 4 2 6 2" xfId="47058" xr:uid="{00000000-0005-0000-0000-0000EE700000}"/>
    <cellStyle name="Input 32 4 2 6 3" xfId="50964" xr:uid="{00000000-0005-0000-0000-0000EF700000}"/>
    <cellStyle name="Input 32 4 2 7" xfId="40861" xr:uid="{00000000-0005-0000-0000-0000F0700000}"/>
    <cellStyle name="Input 32 4 2 8" xfId="42069" xr:uid="{00000000-0005-0000-0000-0000F1700000}"/>
    <cellStyle name="Input 32 4 3" xfId="10957" xr:uid="{00000000-0005-0000-0000-0000F2700000}"/>
    <cellStyle name="Input 32 4 3 2" xfId="18750" xr:uid="{00000000-0005-0000-0000-0000F3700000}"/>
    <cellStyle name="Input 32 4 3 2 2" xfId="44297" xr:uid="{00000000-0005-0000-0000-0000F4700000}"/>
    <cellStyle name="Input 32 4 3 2 3" xfId="48206" xr:uid="{00000000-0005-0000-0000-0000F5700000}"/>
    <cellStyle name="Input 32 4 3 2 4" xfId="36387" xr:uid="{00000000-0005-0000-0000-0000F6700000}"/>
    <cellStyle name="Input 32 4 3 3" xfId="19268" xr:uid="{00000000-0005-0000-0000-0000F7700000}"/>
    <cellStyle name="Input 32 4 3 3 2" xfId="44805" xr:uid="{00000000-0005-0000-0000-0000F8700000}"/>
    <cellStyle name="Input 32 4 3 3 3" xfId="48711" xr:uid="{00000000-0005-0000-0000-0000F9700000}"/>
    <cellStyle name="Input 32 4 3 3 4" xfId="36846" xr:uid="{00000000-0005-0000-0000-0000FA700000}"/>
    <cellStyle name="Input 32 4 3 4" xfId="12060" xr:uid="{00000000-0005-0000-0000-0000FB700000}"/>
    <cellStyle name="Input 32 4 3 4 2" xfId="41814" xr:uid="{00000000-0005-0000-0000-0000FC700000}"/>
    <cellStyle name="Input 32 4 3 4 3" xfId="39259" xr:uid="{00000000-0005-0000-0000-0000FD700000}"/>
    <cellStyle name="Input 32 4 3 4 4" xfId="29739" xr:uid="{00000000-0005-0000-0000-0000FE700000}"/>
    <cellStyle name="Input 32 4 3 5" xfId="21163" xr:uid="{00000000-0005-0000-0000-0000FF700000}"/>
    <cellStyle name="Input 32 4 3 5 2" xfId="46700" xr:uid="{00000000-0005-0000-0000-000000710000}"/>
    <cellStyle name="Input 32 4 3 5 3" xfId="50606" xr:uid="{00000000-0005-0000-0000-000001710000}"/>
    <cellStyle name="Input 32 4 3 5 4" xfId="38569" xr:uid="{00000000-0005-0000-0000-000002710000}"/>
    <cellStyle name="Input 32 4 3 6" xfId="21816" xr:uid="{00000000-0005-0000-0000-000003710000}"/>
    <cellStyle name="Input 32 4 3 6 2" xfId="47353" xr:uid="{00000000-0005-0000-0000-000004710000}"/>
    <cellStyle name="Input 32 4 3 6 3" xfId="51259" xr:uid="{00000000-0005-0000-0000-000005710000}"/>
    <cellStyle name="Input 32 4 3 7" xfId="41156" xr:uid="{00000000-0005-0000-0000-000006710000}"/>
    <cellStyle name="Input 32 4 3 8" xfId="39374" xr:uid="{00000000-0005-0000-0000-000007710000}"/>
    <cellStyle name="Input 32 4 4" xfId="14920" xr:uid="{00000000-0005-0000-0000-000008710000}"/>
    <cellStyle name="Input 32 4 4 2" xfId="43036" xr:uid="{00000000-0005-0000-0000-000009710000}"/>
    <cellStyle name="Input 32 4 4 3" xfId="41287" xr:uid="{00000000-0005-0000-0000-00000A710000}"/>
    <cellStyle name="Input 32 4 4 4" xfId="32555" xr:uid="{00000000-0005-0000-0000-00000B710000}"/>
    <cellStyle name="Input 32 4 5" xfId="13156" xr:uid="{00000000-0005-0000-0000-00000C710000}"/>
    <cellStyle name="Input 32 4 5 2" xfId="42377" xr:uid="{00000000-0005-0000-0000-00000D710000}"/>
    <cellStyle name="Input 32 4 5 3" xfId="39097" xr:uid="{00000000-0005-0000-0000-00000E710000}"/>
    <cellStyle name="Input 32 4 5 4" xfId="30805" xr:uid="{00000000-0005-0000-0000-00000F710000}"/>
    <cellStyle name="Input 32 4 6" xfId="18978" xr:uid="{00000000-0005-0000-0000-000010710000}"/>
    <cellStyle name="Input 32 4 6 2" xfId="44515" xr:uid="{00000000-0005-0000-0000-000011710000}"/>
    <cellStyle name="Input 32 4 6 3" xfId="48421" xr:uid="{00000000-0005-0000-0000-000012710000}"/>
    <cellStyle name="Input 32 4 6 4" xfId="36602" xr:uid="{00000000-0005-0000-0000-000013710000}"/>
    <cellStyle name="Input 32 4 7" xfId="19171" xr:uid="{00000000-0005-0000-0000-000014710000}"/>
    <cellStyle name="Input 32 4 7 2" xfId="44708" xr:uid="{00000000-0005-0000-0000-000015710000}"/>
    <cellStyle name="Input 32 4 7 3" xfId="48614" xr:uid="{00000000-0005-0000-0000-000016710000}"/>
    <cellStyle name="Input 32 4 7 4" xfId="36762" xr:uid="{00000000-0005-0000-0000-000017710000}"/>
    <cellStyle name="Input 32 4 8" xfId="19012" xr:uid="{00000000-0005-0000-0000-000018710000}"/>
    <cellStyle name="Input 32 4 8 2" xfId="44549" xr:uid="{00000000-0005-0000-0000-000019710000}"/>
    <cellStyle name="Input 32 4 8 3" xfId="48455" xr:uid="{00000000-0005-0000-0000-00001A710000}"/>
    <cellStyle name="Input 32 4 9" xfId="39896" xr:uid="{00000000-0005-0000-0000-00001B710000}"/>
    <cellStyle name="Input 32 5" xfId="22475" xr:uid="{00000000-0005-0000-0000-00001C710000}"/>
    <cellStyle name="Input 32 5 2" xfId="23039" xr:uid="{00000000-0005-0000-0000-00001D710000}"/>
    <cellStyle name="Input 32 5 2 2" xfId="47640" xr:uid="{00000000-0005-0000-0000-00001E710000}"/>
    <cellStyle name="Input 32 5 2 3" xfId="51451" xr:uid="{00000000-0005-0000-0000-00001F710000}"/>
    <cellStyle name="Input 32 5 3" xfId="47533" xr:uid="{00000000-0005-0000-0000-000020710000}"/>
    <cellStyle name="Input 32 5 4" xfId="51387" xr:uid="{00000000-0005-0000-0000-000021710000}"/>
    <cellStyle name="Input 32 5 5" xfId="53155" xr:uid="{00000000-0005-0000-0000-000022710000}"/>
    <cellStyle name="Input 32 6" xfId="22912" xr:uid="{00000000-0005-0000-0000-000023710000}"/>
    <cellStyle name="Input 32 6 2" xfId="23060" xr:uid="{00000000-0005-0000-0000-000024710000}"/>
    <cellStyle name="Input 32 6 2 2" xfId="47660" xr:uid="{00000000-0005-0000-0000-000025710000}"/>
    <cellStyle name="Input 32 6 2 3" xfId="51471" xr:uid="{00000000-0005-0000-0000-000026710000}"/>
    <cellStyle name="Input 32 6 3" xfId="47616" xr:uid="{00000000-0005-0000-0000-000027710000}"/>
    <cellStyle name="Input 32 6 4" xfId="51431" xr:uid="{00000000-0005-0000-0000-000028710000}"/>
    <cellStyle name="Input 32 6 5" xfId="53156" xr:uid="{00000000-0005-0000-0000-000029710000}"/>
    <cellStyle name="Input 32 7" xfId="53150" xr:uid="{00000000-0005-0000-0000-00002A710000}"/>
    <cellStyle name="Input 32_Sheet1" xfId="1970" xr:uid="{00000000-0005-0000-0000-00002B710000}"/>
    <cellStyle name="Input 33" xfId="1971" xr:uid="{00000000-0005-0000-0000-00002C710000}"/>
    <cellStyle name="Input 33 2" xfId="1972" xr:uid="{00000000-0005-0000-0000-00002D710000}"/>
    <cellStyle name="Input 33 2 2" xfId="1973" xr:uid="{00000000-0005-0000-0000-00002E710000}"/>
    <cellStyle name="Input 33 2 2 2" xfId="7138" xr:uid="{00000000-0005-0000-0000-00002F710000}"/>
    <cellStyle name="Input 33 2 2 2 10" xfId="43102" xr:uid="{00000000-0005-0000-0000-000030710000}"/>
    <cellStyle name="Input 33 2 2 2 2" xfId="10668" xr:uid="{00000000-0005-0000-0000-000031710000}"/>
    <cellStyle name="Input 33 2 2 2 2 2" xfId="18461" xr:uid="{00000000-0005-0000-0000-000032710000}"/>
    <cellStyle name="Input 33 2 2 2 2 2 2" xfId="44008" xr:uid="{00000000-0005-0000-0000-000033710000}"/>
    <cellStyle name="Input 33 2 2 2 2 2 3" xfId="47917" xr:uid="{00000000-0005-0000-0000-000034710000}"/>
    <cellStyle name="Input 33 2 2 2 2 2 4" xfId="36098" xr:uid="{00000000-0005-0000-0000-000035710000}"/>
    <cellStyle name="Input 33 2 2 2 2 3" xfId="19125" xr:uid="{00000000-0005-0000-0000-000036710000}"/>
    <cellStyle name="Input 33 2 2 2 2 3 2" xfId="44662" xr:uid="{00000000-0005-0000-0000-000037710000}"/>
    <cellStyle name="Input 33 2 2 2 2 3 3" xfId="48568" xr:uid="{00000000-0005-0000-0000-000038710000}"/>
    <cellStyle name="Input 33 2 2 2 2 3 4" xfId="36720" xr:uid="{00000000-0005-0000-0000-000039710000}"/>
    <cellStyle name="Input 33 2 2 2 2 4" xfId="11668" xr:uid="{00000000-0005-0000-0000-00003A710000}"/>
    <cellStyle name="Input 33 2 2 2 2 4 2" xfId="41679" xr:uid="{00000000-0005-0000-0000-00003B710000}"/>
    <cellStyle name="Input 33 2 2 2 2 4 3" xfId="42814" xr:uid="{00000000-0005-0000-0000-00003C710000}"/>
    <cellStyle name="Input 33 2 2 2 2 4 4" xfId="29364" xr:uid="{00000000-0005-0000-0000-00003D710000}"/>
    <cellStyle name="Input 33 2 2 2 2 5" xfId="20874" xr:uid="{00000000-0005-0000-0000-00003E710000}"/>
    <cellStyle name="Input 33 2 2 2 2 5 2" xfId="46411" xr:uid="{00000000-0005-0000-0000-00003F710000}"/>
    <cellStyle name="Input 33 2 2 2 2 5 3" xfId="50317" xr:uid="{00000000-0005-0000-0000-000040710000}"/>
    <cellStyle name="Input 33 2 2 2 2 5 4" xfId="38280" xr:uid="{00000000-0005-0000-0000-000041710000}"/>
    <cellStyle name="Input 33 2 2 2 2 6" xfId="21527" xr:uid="{00000000-0005-0000-0000-000042710000}"/>
    <cellStyle name="Input 33 2 2 2 2 6 2" xfId="47064" xr:uid="{00000000-0005-0000-0000-000043710000}"/>
    <cellStyle name="Input 33 2 2 2 2 6 3" xfId="50970" xr:uid="{00000000-0005-0000-0000-000044710000}"/>
    <cellStyle name="Input 33 2 2 2 2 7" xfId="40867" xr:uid="{00000000-0005-0000-0000-000045710000}"/>
    <cellStyle name="Input 33 2 2 2 2 8" xfId="40251" xr:uid="{00000000-0005-0000-0000-000046710000}"/>
    <cellStyle name="Input 33 2 2 2 3" xfId="10963" xr:uid="{00000000-0005-0000-0000-000047710000}"/>
    <cellStyle name="Input 33 2 2 2 3 2" xfId="18756" xr:uid="{00000000-0005-0000-0000-000048710000}"/>
    <cellStyle name="Input 33 2 2 2 3 2 2" xfId="44303" xr:uid="{00000000-0005-0000-0000-000049710000}"/>
    <cellStyle name="Input 33 2 2 2 3 2 3" xfId="48212" xr:uid="{00000000-0005-0000-0000-00004A710000}"/>
    <cellStyle name="Input 33 2 2 2 3 2 4" xfId="36393" xr:uid="{00000000-0005-0000-0000-00004B710000}"/>
    <cellStyle name="Input 33 2 2 2 3 3" xfId="20138" xr:uid="{00000000-0005-0000-0000-00004C710000}"/>
    <cellStyle name="Input 33 2 2 2 3 3 2" xfId="45675" xr:uid="{00000000-0005-0000-0000-00004D710000}"/>
    <cellStyle name="Input 33 2 2 2 3 3 3" xfId="49581" xr:uid="{00000000-0005-0000-0000-00004E710000}"/>
    <cellStyle name="Input 33 2 2 2 3 3 4" xfId="37624" xr:uid="{00000000-0005-0000-0000-00004F710000}"/>
    <cellStyle name="Input 33 2 2 2 3 4" xfId="19805" xr:uid="{00000000-0005-0000-0000-000050710000}"/>
    <cellStyle name="Input 33 2 2 2 3 4 2" xfId="45342" xr:uid="{00000000-0005-0000-0000-000051710000}"/>
    <cellStyle name="Input 33 2 2 2 3 4 3" xfId="49248" xr:uid="{00000000-0005-0000-0000-000052710000}"/>
    <cellStyle name="Input 33 2 2 2 3 4 4" xfId="37327" xr:uid="{00000000-0005-0000-0000-000053710000}"/>
    <cellStyle name="Input 33 2 2 2 3 5" xfId="21169" xr:uid="{00000000-0005-0000-0000-000054710000}"/>
    <cellStyle name="Input 33 2 2 2 3 5 2" xfId="46706" xr:uid="{00000000-0005-0000-0000-000055710000}"/>
    <cellStyle name="Input 33 2 2 2 3 5 3" xfId="50612" xr:uid="{00000000-0005-0000-0000-000056710000}"/>
    <cellStyle name="Input 33 2 2 2 3 5 4" xfId="38575" xr:uid="{00000000-0005-0000-0000-000057710000}"/>
    <cellStyle name="Input 33 2 2 2 3 6" xfId="21822" xr:uid="{00000000-0005-0000-0000-000058710000}"/>
    <cellStyle name="Input 33 2 2 2 3 6 2" xfId="47359" xr:uid="{00000000-0005-0000-0000-000059710000}"/>
    <cellStyle name="Input 33 2 2 2 3 6 3" xfId="51265" xr:uid="{00000000-0005-0000-0000-00005A710000}"/>
    <cellStyle name="Input 33 2 2 2 3 7" xfId="41162" xr:uid="{00000000-0005-0000-0000-00005B710000}"/>
    <cellStyle name="Input 33 2 2 2 3 8" xfId="40583" xr:uid="{00000000-0005-0000-0000-00005C710000}"/>
    <cellStyle name="Input 33 2 2 2 4" xfId="14926" xr:uid="{00000000-0005-0000-0000-00005D710000}"/>
    <cellStyle name="Input 33 2 2 2 4 2" xfId="43042" xr:uid="{00000000-0005-0000-0000-00005E710000}"/>
    <cellStyle name="Input 33 2 2 2 4 3" xfId="39634" xr:uid="{00000000-0005-0000-0000-00005F710000}"/>
    <cellStyle name="Input 33 2 2 2 4 4" xfId="32561" xr:uid="{00000000-0005-0000-0000-000060710000}"/>
    <cellStyle name="Input 33 2 2 2 5" xfId="13161" xr:uid="{00000000-0005-0000-0000-000061710000}"/>
    <cellStyle name="Input 33 2 2 2 5 2" xfId="42382" xr:uid="{00000000-0005-0000-0000-000062710000}"/>
    <cellStyle name="Input 33 2 2 2 5 3" xfId="39095" xr:uid="{00000000-0005-0000-0000-000063710000}"/>
    <cellStyle name="Input 33 2 2 2 5 4" xfId="30810" xr:uid="{00000000-0005-0000-0000-000064710000}"/>
    <cellStyle name="Input 33 2 2 2 6" xfId="20334" xr:uid="{00000000-0005-0000-0000-000065710000}"/>
    <cellStyle name="Input 33 2 2 2 6 2" xfId="45871" xr:uid="{00000000-0005-0000-0000-000066710000}"/>
    <cellStyle name="Input 33 2 2 2 6 3" xfId="49777" xr:uid="{00000000-0005-0000-0000-000067710000}"/>
    <cellStyle name="Input 33 2 2 2 6 4" xfId="37798" xr:uid="{00000000-0005-0000-0000-000068710000}"/>
    <cellStyle name="Input 33 2 2 2 7" xfId="12499" xr:uid="{00000000-0005-0000-0000-000069710000}"/>
    <cellStyle name="Input 33 2 2 2 7 2" xfId="42012" xr:uid="{00000000-0005-0000-0000-00006A710000}"/>
    <cellStyle name="Input 33 2 2 2 7 3" xfId="42701" xr:uid="{00000000-0005-0000-0000-00006B710000}"/>
    <cellStyle name="Input 33 2 2 2 7 4" xfId="30169" xr:uid="{00000000-0005-0000-0000-00006C710000}"/>
    <cellStyle name="Input 33 2 2 2 8" xfId="12704" xr:uid="{00000000-0005-0000-0000-00006D710000}"/>
    <cellStyle name="Input 33 2 2 2 8 2" xfId="42179" xr:uid="{00000000-0005-0000-0000-00006E710000}"/>
    <cellStyle name="Input 33 2 2 2 8 3" xfId="43690" xr:uid="{00000000-0005-0000-0000-00006F710000}"/>
    <cellStyle name="Input 33 2 2 2 9" xfId="39902" xr:uid="{00000000-0005-0000-0000-000070710000}"/>
    <cellStyle name="Input 33 2 2 3" xfId="53159" xr:uid="{00000000-0005-0000-0000-000071710000}"/>
    <cellStyle name="Input 33 2 3" xfId="7137" xr:uid="{00000000-0005-0000-0000-000072710000}"/>
    <cellStyle name="Input 33 2 3 10" xfId="40133" xr:uid="{00000000-0005-0000-0000-000073710000}"/>
    <cellStyle name="Input 33 2 3 2" xfId="10667" xr:uid="{00000000-0005-0000-0000-000074710000}"/>
    <cellStyle name="Input 33 2 3 2 2" xfId="18460" xr:uid="{00000000-0005-0000-0000-000075710000}"/>
    <cellStyle name="Input 33 2 3 2 2 2" xfId="44007" xr:uid="{00000000-0005-0000-0000-000076710000}"/>
    <cellStyle name="Input 33 2 3 2 2 3" xfId="47916" xr:uid="{00000000-0005-0000-0000-000077710000}"/>
    <cellStyle name="Input 33 2 3 2 2 4" xfId="36097" xr:uid="{00000000-0005-0000-0000-000078710000}"/>
    <cellStyle name="Input 33 2 3 2 3" xfId="19902" xr:uid="{00000000-0005-0000-0000-000079710000}"/>
    <cellStyle name="Input 33 2 3 2 3 2" xfId="45439" xr:uid="{00000000-0005-0000-0000-00007A710000}"/>
    <cellStyle name="Input 33 2 3 2 3 3" xfId="49345" xr:uid="{00000000-0005-0000-0000-00007B710000}"/>
    <cellStyle name="Input 33 2 3 2 3 4" xfId="37416" xr:uid="{00000000-0005-0000-0000-00007C710000}"/>
    <cellStyle name="Input 33 2 3 2 4" xfId="12091" xr:uid="{00000000-0005-0000-0000-00007D710000}"/>
    <cellStyle name="Input 33 2 3 2 4 2" xfId="41836" xr:uid="{00000000-0005-0000-0000-00007E710000}"/>
    <cellStyle name="Input 33 2 3 2 4 3" xfId="39140" xr:uid="{00000000-0005-0000-0000-00007F710000}"/>
    <cellStyle name="Input 33 2 3 2 4 4" xfId="29766" xr:uid="{00000000-0005-0000-0000-000080710000}"/>
    <cellStyle name="Input 33 2 3 2 5" xfId="20873" xr:uid="{00000000-0005-0000-0000-000081710000}"/>
    <cellStyle name="Input 33 2 3 2 5 2" xfId="46410" xr:uid="{00000000-0005-0000-0000-000082710000}"/>
    <cellStyle name="Input 33 2 3 2 5 3" xfId="50316" xr:uid="{00000000-0005-0000-0000-000083710000}"/>
    <cellStyle name="Input 33 2 3 2 5 4" xfId="38279" xr:uid="{00000000-0005-0000-0000-000084710000}"/>
    <cellStyle name="Input 33 2 3 2 6" xfId="21526" xr:uid="{00000000-0005-0000-0000-000085710000}"/>
    <cellStyle name="Input 33 2 3 2 6 2" xfId="47063" xr:uid="{00000000-0005-0000-0000-000086710000}"/>
    <cellStyle name="Input 33 2 3 2 6 3" xfId="50969" xr:uid="{00000000-0005-0000-0000-000087710000}"/>
    <cellStyle name="Input 33 2 3 2 7" xfId="40866" xr:uid="{00000000-0005-0000-0000-000088710000}"/>
    <cellStyle name="Input 33 2 3 2 8" xfId="43389" xr:uid="{00000000-0005-0000-0000-000089710000}"/>
    <cellStyle name="Input 33 2 3 3" xfId="10962" xr:uid="{00000000-0005-0000-0000-00008A710000}"/>
    <cellStyle name="Input 33 2 3 3 2" xfId="18755" xr:uid="{00000000-0005-0000-0000-00008B710000}"/>
    <cellStyle name="Input 33 2 3 3 2 2" xfId="44302" xr:uid="{00000000-0005-0000-0000-00008C710000}"/>
    <cellStyle name="Input 33 2 3 3 2 3" xfId="48211" xr:uid="{00000000-0005-0000-0000-00008D710000}"/>
    <cellStyle name="Input 33 2 3 3 2 4" xfId="36392" xr:uid="{00000000-0005-0000-0000-00008E710000}"/>
    <cellStyle name="Input 33 2 3 3 3" xfId="19711" xr:uid="{00000000-0005-0000-0000-00008F710000}"/>
    <cellStyle name="Input 33 2 3 3 3 2" xfId="45248" xr:uid="{00000000-0005-0000-0000-000090710000}"/>
    <cellStyle name="Input 33 2 3 3 3 3" xfId="49154" xr:uid="{00000000-0005-0000-0000-000091710000}"/>
    <cellStyle name="Input 33 2 3 3 3 4" xfId="37238" xr:uid="{00000000-0005-0000-0000-000092710000}"/>
    <cellStyle name="Input 33 2 3 3 4" xfId="18942" xr:uid="{00000000-0005-0000-0000-000093710000}"/>
    <cellStyle name="Input 33 2 3 3 4 2" xfId="44479" xr:uid="{00000000-0005-0000-0000-000094710000}"/>
    <cellStyle name="Input 33 2 3 3 4 3" xfId="48385" xr:uid="{00000000-0005-0000-0000-000095710000}"/>
    <cellStyle name="Input 33 2 3 3 4 4" xfId="36569" xr:uid="{00000000-0005-0000-0000-000096710000}"/>
    <cellStyle name="Input 33 2 3 3 5" xfId="21168" xr:uid="{00000000-0005-0000-0000-000097710000}"/>
    <cellStyle name="Input 33 2 3 3 5 2" xfId="46705" xr:uid="{00000000-0005-0000-0000-000098710000}"/>
    <cellStyle name="Input 33 2 3 3 5 3" xfId="50611" xr:uid="{00000000-0005-0000-0000-000099710000}"/>
    <cellStyle name="Input 33 2 3 3 5 4" xfId="38574" xr:uid="{00000000-0005-0000-0000-00009A710000}"/>
    <cellStyle name="Input 33 2 3 3 6" xfId="21821" xr:uid="{00000000-0005-0000-0000-00009B710000}"/>
    <cellStyle name="Input 33 2 3 3 6 2" xfId="47358" xr:uid="{00000000-0005-0000-0000-00009C710000}"/>
    <cellStyle name="Input 33 2 3 3 6 3" xfId="51264" xr:uid="{00000000-0005-0000-0000-00009D710000}"/>
    <cellStyle name="Input 33 2 3 3 7" xfId="41161" xr:uid="{00000000-0005-0000-0000-00009E710000}"/>
    <cellStyle name="Input 33 2 3 3 8" xfId="43724" xr:uid="{00000000-0005-0000-0000-00009F710000}"/>
    <cellStyle name="Input 33 2 3 4" xfId="14925" xr:uid="{00000000-0005-0000-0000-0000A0710000}"/>
    <cellStyle name="Input 33 2 3 4 2" xfId="43041" xr:uid="{00000000-0005-0000-0000-0000A1710000}"/>
    <cellStyle name="Input 33 2 3 4 3" xfId="40526" xr:uid="{00000000-0005-0000-0000-0000A2710000}"/>
    <cellStyle name="Input 33 2 3 4 4" xfId="32560" xr:uid="{00000000-0005-0000-0000-0000A3710000}"/>
    <cellStyle name="Input 33 2 3 5" xfId="13160" xr:uid="{00000000-0005-0000-0000-0000A4710000}"/>
    <cellStyle name="Input 33 2 3 5 2" xfId="42381" xr:uid="{00000000-0005-0000-0000-0000A5710000}"/>
    <cellStyle name="Input 33 2 3 5 3" xfId="39096" xr:uid="{00000000-0005-0000-0000-0000A6710000}"/>
    <cellStyle name="Input 33 2 3 5 4" xfId="30809" xr:uid="{00000000-0005-0000-0000-0000A7710000}"/>
    <cellStyle name="Input 33 2 3 6" xfId="20318" xr:uid="{00000000-0005-0000-0000-0000A8710000}"/>
    <cellStyle name="Input 33 2 3 6 2" xfId="45855" xr:uid="{00000000-0005-0000-0000-0000A9710000}"/>
    <cellStyle name="Input 33 2 3 6 3" xfId="49761" xr:uid="{00000000-0005-0000-0000-0000AA710000}"/>
    <cellStyle name="Input 33 2 3 6 4" xfId="37782" xr:uid="{00000000-0005-0000-0000-0000AB710000}"/>
    <cellStyle name="Input 33 2 3 7" xfId="19036" xr:uid="{00000000-0005-0000-0000-0000AC710000}"/>
    <cellStyle name="Input 33 2 3 7 2" xfId="44573" xr:uid="{00000000-0005-0000-0000-0000AD710000}"/>
    <cellStyle name="Input 33 2 3 7 3" xfId="48479" xr:uid="{00000000-0005-0000-0000-0000AE710000}"/>
    <cellStyle name="Input 33 2 3 7 4" xfId="36642" xr:uid="{00000000-0005-0000-0000-0000AF710000}"/>
    <cellStyle name="Input 33 2 3 8" xfId="20347" xr:uid="{00000000-0005-0000-0000-0000B0710000}"/>
    <cellStyle name="Input 33 2 3 8 2" xfId="45884" xr:uid="{00000000-0005-0000-0000-0000B1710000}"/>
    <cellStyle name="Input 33 2 3 8 3" xfId="49790" xr:uid="{00000000-0005-0000-0000-0000B2710000}"/>
    <cellStyle name="Input 33 2 3 9" xfId="39901" xr:uid="{00000000-0005-0000-0000-0000B3710000}"/>
    <cellStyle name="Input 33 2 4" xfId="53158" xr:uid="{00000000-0005-0000-0000-0000B4710000}"/>
    <cellStyle name="Input 33 2_Sheet1" xfId="1974" xr:uid="{00000000-0005-0000-0000-0000B5710000}"/>
    <cellStyle name="Input 33 3" xfId="1975" xr:uid="{00000000-0005-0000-0000-0000B6710000}"/>
    <cellStyle name="Input 33 3 2" xfId="7139" xr:uid="{00000000-0005-0000-0000-0000B7710000}"/>
    <cellStyle name="Input 33 3 2 10" xfId="43769" xr:uid="{00000000-0005-0000-0000-0000B8710000}"/>
    <cellStyle name="Input 33 3 2 2" xfId="10669" xr:uid="{00000000-0005-0000-0000-0000B9710000}"/>
    <cellStyle name="Input 33 3 2 2 2" xfId="18462" xr:uid="{00000000-0005-0000-0000-0000BA710000}"/>
    <cellStyle name="Input 33 3 2 2 2 2" xfId="44009" xr:uid="{00000000-0005-0000-0000-0000BB710000}"/>
    <cellStyle name="Input 33 3 2 2 2 3" xfId="47918" xr:uid="{00000000-0005-0000-0000-0000BC710000}"/>
    <cellStyle name="Input 33 3 2 2 2 4" xfId="36099" xr:uid="{00000000-0005-0000-0000-0000BD710000}"/>
    <cellStyle name="Input 33 3 2 2 3" xfId="19744" xr:uid="{00000000-0005-0000-0000-0000BE710000}"/>
    <cellStyle name="Input 33 3 2 2 3 2" xfId="45281" xr:uid="{00000000-0005-0000-0000-0000BF710000}"/>
    <cellStyle name="Input 33 3 2 2 3 3" xfId="49187" xr:uid="{00000000-0005-0000-0000-0000C0710000}"/>
    <cellStyle name="Input 33 3 2 2 3 4" xfId="37271" xr:uid="{00000000-0005-0000-0000-0000C1710000}"/>
    <cellStyle name="Input 33 3 2 2 4" xfId="19063" xr:uid="{00000000-0005-0000-0000-0000C2710000}"/>
    <cellStyle name="Input 33 3 2 2 4 2" xfId="44600" xr:uid="{00000000-0005-0000-0000-0000C3710000}"/>
    <cellStyle name="Input 33 3 2 2 4 3" xfId="48506" xr:uid="{00000000-0005-0000-0000-0000C4710000}"/>
    <cellStyle name="Input 33 3 2 2 4 4" xfId="36662" xr:uid="{00000000-0005-0000-0000-0000C5710000}"/>
    <cellStyle name="Input 33 3 2 2 5" xfId="20875" xr:uid="{00000000-0005-0000-0000-0000C6710000}"/>
    <cellStyle name="Input 33 3 2 2 5 2" xfId="46412" xr:uid="{00000000-0005-0000-0000-0000C7710000}"/>
    <cellStyle name="Input 33 3 2 2 5 3" xfId="50318" xr:uid="{00000000-0005-0000-0000-0000C8710000}"/>
    <cellStyle name="Input 33 3 2 2 5 4" xfId="38281" xr:uid="{00000000-0005-0000-0000-0000C9710000}"/>
    <cellStyle name="Input 33 3 2 2 6" xfId="21528" xr:uid="{00000000-0005-0000-0000-0000CA710000}"/>
    <cellStyle name="Input 33 3 2 2 6 2" xfId="47065" xr:uid="{00000000-0005-0000-0000-0000CB710000}"/>
    <cellStyle name="Input 33 3 2 2 6 3" xfId="50971" xr:uid="{00000000-0005-0000-0000-0000CC710000}"/>
    <cellStyle name="Input 33 3 2 2 7" xfId="40868" xr:uid="{00000000-0005-0000-0000-0000CD710000}"/>
    <cellStyle name="Input 33 3 2 2 8" xfId="39391" xr:uid="{00000000-0005-0000-0000-0000CE710000}"/>
    <cellStyle name="Input 33 3 2 3" xfId="10964" xr:uid="{00000000-0005-0000-0000-0000CF710000}"/>
    <cellStyle name="Input 33 3 2 3 2" xfId="18757" xr:uid="{00000000-0005-0000-0000-0000D0710000}"/>
    <cellStyle name="Input 33 3 2 3 2 2" xfId="44304" xr:uid="{00000000-0005-0000-0000-0000D1710000}"/>
    <cellStyle name="Input 33 3 2 3 2 3" xfId="48213" xr:uid="{00000000-0005-0000-0000-0000D2710000}"/>
    <cellStyle name="Input 33 3 2 3 2 4" xfId="36394" xr:uid="{00000000-0005-0000-0000-0000D3710000}"/>
    <cellStyle name="Input 33 3 2 3 3" xfId="19397" xr:uid="{00000000-0005-0000-0000-0000D4710000}"/>
    <cellStyle name="Input 33 3 2 3 3 2" xfId="44934" xr:uid="{00000000-0005-0000-0000-0000D5710000}"/>
    <cellStyle name="Input 33 3 2 3 3 3" xfId="48840" xr:uid="{00000000-0005-0000-0000-0000D6710000}"/>
    <cellStyle name="Input 33 3 2 3 3 4" xfId="36962" xr:uid="{00000000-0005-0000-0000-0000D7710000}"/>
    <cellStyle name="Input 33 3 2 3 4" xfId="13291" xr:uid="{00000000-0005-0000-0000-0000D8710000}"/>
    <cellStyle name="Input 33 3 2 3 4 2" xfId="42461" xr:uid="{00000000-0005-0000-0000-0000D9710000}"/>
    <cellStyle name="Input 33 3 2 3 4 3" xfId="39441" xr:uid="{00000000-0005-0000-0000-0000DA710000}"/>
    <cellStyle name="Input 33 3 2 3 4 4" xfId="30936" xr:uid="{00000000-0005-0000-0000-0000DB710000}"/>
    <cellStyle name="Input 33 3 2 3 5" xfId="21170" xr:uid="{00000000-0005-0000-0000-0000DC710000}"/>
    <cellStyle name="Input 33 3 2 3 5 2" xfId="46707" xr:uid="{00000000-0005-0000-0000-0000DD710000}"/>
    <cellStyle name="Input 33 3 2 3 5 3" xfId="50613" xr:uid="{00000000-0005-0000-0000-0000DE710000}"/>
    <cellStyle name="Input 33 3 2 3 5 4" xfId="38576" xr:uid="{00000000-0005-0000-0000-0000DF710000}"/>
    <cellStyle name="Input 33 3 2 3 6" xfId="21823" xr:uid="{00000000-0005-0000-0000-0000E0710000}"/>
    <cellStyle name="Input 33 3 2 3 6 2" xfId="47360" xr:uid="{00000000-0005-0000-0000-0000E1710000}"/>
    <cellStyle name="Input 33 3 2 3 6 3" xfId="51266" xr:uid="{00000000-0005-0000-0000-0000E2710000}"/>
    <cellStyle name="Input 33 3 2 3 7" xfId="41163" xr:uid="{00000000-0005-0000-0000-0000E3710000}"/>
    <cellStyle name="Input 33 3 2 3 8" xfId="39694" xr:uid="{00000000-0005-0000-0000-0000E4710000}"/>
    <cellStyle name="Input 33 3 2 4" xfId="14927" xr:uid="{00000000-0005-0000-0000-0000E5710000}"/>
    <cellStyle name="Input 33 3 2 4 2" xfId="43043" xr:uid="{00000000-0005-0000-0000-0000E6710000}"/>
    <cellStyle name="Input 33 3 2 4 3" xfId="42670" xr:uid="{00000000-0005-0000-0000-0000E7710000}"/>
    <cellStyle name="Input 33 3 2 4 4" xfId="32562" xr:uid="{00000000-0005-0000-0000-0000E8710000}"/>
    <cellStyle name="Input 33 3 2 5" xfId="13162" xr:uid="{00000000-0005-0000-0000-0000E9710000}"/>
    <cellStyle name="Input 33 3 2 5 2" xfId="42383" xr:uid="{00000000-0005-0000-0000-0000EA710000}"/>
    <cellStyle name="Input 33 3 2 5 3" xfId="39094" xr:uid="{00000000-0005-0000-0000-0000EB710000}"/>
    <cellStyle name="Input 33 3 2 5 4" xfId="30811" xr:uid="{00000000-0005-0000-0000-0000EC710000}"/>
    <cellStyle name="Input 33 3 2 6" xfId="19464" xr:uid="{00000000-0005-0000-0000-0000ED710000}"/>
    <cellStyle name="Input 33 3 2 6 2" xfId="45001" xr:uid="{00000000-0005-0000-0000-0000EE710000}"/>
    <cellStyle name="Input 33 3 2 6 3" xfId="48907" xr:uid="{00000000-0005-0000-0000-0000EF710000}"/>
    <cellStyle name="Input 33 3 2 6 4" xfId="37022" xr:uid="{00000000-0005-0000-0000-0000F0710000}"/>
    <cellStyle name="Input 33 3 2 7" xfId="11849" xr:uid="{00000000-0005-0000-0000-0000F1710000}"/>
    <cellStyle name="Input 33 3 2 7 2" xfId="41767" xr:uid="{00000000-0005-0000-0000-0000F2710000}"/>
    <cellStyle name="Input 33 3 2 7 3" xfId="39460" xr:uid="{00000000-0005-0000-0000-0000F3710000}"/>
    <cellStyle name="Input 33 3 2 7 4" xfId="29533" xr:uid="{00000000-0005-0000-0000-0000F4710000}"/>
    <cellStyle name="Input 33 3 2 8" xfId="20610" xr:uid="{00000000-0005-0000-0000-0000F5710000}"/>
    <cellStyle name="Input 33 3 2 8 2" xfId="46147" xr:uid="{00000000-0005-0000-0000-0000F6710000}"/>
    <cellStyle name="Input 33 3 2 8 3" xfId="50053" xr:uid="{00000000-0005-0000-0000-0000F7710000}"/>
    <cellStyle name="Input 33 3 2 9" xfId="39903" xr:uid="{00000000-0005-0000-0000-0000F8710000}"/>
    <cellStyle name="Input 33 3 3" xfId="53160" xr:uid="{00000000-0005-0000-0000-0000F9710000}"/>
    <cellStyle name="Input 33 4" xfId="7136" xr:uid="{00000000-0005-0000-0000-0000FA710000}"/>
    <cellStyle name="Input 33 4 10" xfId="43274" xr:uid="{00000000-0005-0000-0000-0000FB710000}"/>
    <cellStyle name="Input 33 4 11" xfId="53161" xr:uid="{00000000-0005-0000-0000-0000FC710000}"/>
    <cellStyle name="Input 33 4 2" xfId="10666" xr:uid="{00000000-0005-0000-0000-0000FD710000}"/>
    <cellStyle name="Input 33 4 2 2" xfId="18459" xr:uid="{00000000-0005-0000-0000-0000FE710000}"/>
    <cellStyle name="Input 33 4 2 2 2" xfId="44006" xr:uid="{00000000-0005-0000-0000-0000FF710000}"/>
    <cellStyle name="Input 33 4 2 2 3" xfId="47915" xr:uid="{00000000-0005-0000-0000-000000720000}"/>
    <cellStyle name="Input 33 4 2 2 4" xfId="36096" xr:uid="{00000000-0005-0000-0000-000001720000}"/>
    <cellStyle name="Input 33 4 2 3" xfId="19293" xr:uid="{00000000-0005-0000-0000-000002720000}"/>
    <cellStyle name="Input 33 4 2 3 2" xfId="44830" xr:uid="{00000000-0005-0000-0000-000003720000}"/>
    <cellStyle name="Input 33 4 2 3 3" xfId="48736" xr:uid="{00000000-0005-0000-0000-000004720000}"/>
    <cellStyle name="Input 33 4 2 3 4" xfId="36871" xr:uid="{00000000-0005-0000-0000-000005720000}"/>
    <cellStyle name="Input 33 4 2 4" xfId="12664" xr:uid="{00000000-0005-0000-0000-000006720000}"/>
    <cellStyle name="Input 33 4 2 4 2" xfId="42143" xr:uid="{00000000-0005-0000-0000-000007720000}"/>
    <cellStyle name="Input 33 4 2 4 3" xfId="39110" xr:uid="{00000000-0005-0000-0000-000008720000}"/>
    <cellStyle name="Input 33 4 2 4 4" xfId="30328" xr:uid="{00000000-0005-0000-0000-000009720000}"/>
    <cellStyle name="Input 33 4 2 5" xfId="20872" xr:uid="{00000000-0005-0000-0000-00000A720000}"/>
    <cellStyle name="Input 33 4 2 5 2" xfId="46409" xr:uid="{00000000-0005-0000-0000-00000B720000}"/>
    <cellStyle name="Input 33 4 2 5 3" xfId="50315" xr:uid="{00000000-0005-0000-0000-00000C720000}"/>
    <cellStyle name="Input 33 4 2 5 4" xfId="38278" xr:uid="{00000000-0005-0000-0000-00000D720000}"/>
    <cellStyle name="Input 33 4 2 6" xfId="21525" xr:uid="{00000000-0005-0000-0000-00000E720000}"/>
    <cellStyle name="Input 33 4 2 6 2" xfId="47062" xr:uid="{00000000-0005-0000-0000-00000F720000}"/>
    <cellStyle name="Input 33 4 2 6 3" xfId="50968" xr:uid="{00000000-0005-0000-0000-000010720000}"/>
    <cellStyle name="Input 33 4 2 7" xfId="40865" xr:uid="{00000000-0005-0000-0000-000011720000}"/>
    <cellStyle name="Input 33 4 2 8" xfId="42070" xr:uid="{00000000-0005-0000-0000-000012720000}"/>
    <cellStyle name="Input 33 4 3" xfId="10961" xr:uid="{00000000-0005-0000-0000-000013720000}"/>
    <cellStyle name="Input 33 4 3 2" xfId="18754" xr:uid="{00000000-0005-0000-0000-000014720000}"/>
    <cellStyle name="Input 33 4 3 2 2" xfId="44301" xr:uid="{00000000-0005-0000-0000-000015720000}"/>
    <cellStyle name="Input 33 4 3 2 3" xfId="48210" xr:uid="{00000000-0005-0000-0000-000016720000}"/>
    <cellStyle name="Input 33 4 3 2 4" xfId="36391" xr:uid="{00000000-0005-0000-0000-000017720000}"/>
    <cellStyle name="Input 33 4 3 3" xfId="12643" xr:uid="{00000000-0005-0000-0000-000018720000}"/>
    <cellStyle name="Input 33 4 3 3 2" xfId="42122" xr:uid="{00000000-0005-0000-0000-000019720000}"/>
    <cellStyle name="Input 33 4 3 3 3" xfId="39315" xr:uid="{00000000-0005-0000-0000-00001A720000}"/>
    <cellStyle name="Input 33 4 3 3 4" xfId="30308" xr:uid="{00000000-0005-0000-0000-00001B720000}"/>
    <cellStyle name="Input 33 4 3 4" xfId="19550" xr:uid="{00000000-0005-0000-0000-00001C720000}"/>
    <cellStyle name="Input 33 4 3 4 2" xfId="45087" xr:uid="{00000000-0005-0000-0000-00001D720000}"/>
    <cellStyle name="Input 33 4 3 4 3" xfId="48993" xr:uid="{00000000-0005-0000-0000-00001E720000}"/>
    <cellStyle name="Input 33 4 3 4 4" xfId="37092" xr:uid="{00000000-0005-0000-0000-00001F720000}"/>
    <cellStyle name="Input 33 4 3 5" xfId="21167" xr:uid="{00000000-0005-0000-0000-000020720000}"/>
    <cellStyle name="Input 33 4 3 5 2" xfId="46704" xr:uid="{00000000-0005-0000-0000-000021720000}"/>
    <cellStyle name="Input 33 4 3 5 3" xfId="50610" xr:uid="{00000000-0005-0000-0000-000022720000}"/>
    <cellStyle name="Input 33 4 3 5 4" xfId="38573" xr:uid="{00000000-0005-0000-0000-000023720000}"/>
    <cellStyle name="Input 33 4 3 6" xfId="21820" xr:uid="{00000000-0005-0000-0000-000024720000}"/>
    <cellStyle name="Input 33 4 3 6 2" xfId="47357" xr:uid="{00000000-0005-0000-0000-000025720000}"/>
    <cellStyle name="Input 33 4 3 6 3" xfId="51263" xr:uid="{00000000-0005-0000-0000-000026720000}"/>
    <cellStyle name="Input 33 4 3 7" xfId="41160" xr:uid="{00000000-0005-0000-0000-000027720000}"/>
    <cellStyle name="Input 33 4 3 8" xfId="42835" xr:uid="{00000000-0005-0000-0000-000028720000}"/>
    <cellStyle name="Input 33 4 4" xfId="14924" xr:uid="{00000000-0005-0000-0000-000029720000}"/>
    <cellStyle name="Input 33 4 4 2" xfId="43040" xr:uid="{00000000-0005-0000-0000-00002A720000}"/>
    <cellStyle name="Input 33 4 4 3" xfId="43667" xr:uid="{00000000-0005-0000-0000-00002B720000}"/>
    <cellStyle name="Input 33 4 4 4" xfId="32559" xr:uid="{00000000-0005-0000-0000-00002C720000}"/>
    <cellStyle name="Input 33 4 5" xfId="13159" xr:uid="{00000000-0005-0000-0000-00002D720000}"/>
    <cellStyle name="Input 33 4 5 2" xfId="42380" xr:uid="{00000000-0005-0000-0000-00002E720000}"/>
    <cellStyle name="Input 33 4 5 3" xfId="39294" xr:uid="{00000000-0005-0000-0000-00002F720000}"/>
    <cellStyle name="Input 33 4 5 4" xfId="30808" xr:uid="{00000000-0005-0000-0000-000030720000}"/>
    <cellStyle name="Input 33 4 6" xfId="20248" xr:uid="{00000000-0005-0000-0000-000031720000}"/>
    <cellStyle name="Input 33 4 6 2" xfId="45785" xr:uid="{00000000-0005-0000-0000-000032720000}"/>
    <cellStyle name="Input 33 4 6 3" xfId="49691" xr:uid="{00000000-0005-0000-0000-000033720000}"/>
    <cellStyle name="Input 33 4 6 4" xfId="37720" xr:uid="{00000000-0005-0000-0000-000034720000}"/>
    <cellStyle name="Input 33 4 7" xfId="19505" xr:uid="{00000000-0005-0000-0000-000035720000}"/>
    <cellStyle name="Input 33 4 7 2" xfId="45042" xr:uid="{00000000-0005-0000-0000-000036720000}"/>
    <cellStyle name="Input 33 4 7 3" xfId="48948" xr:uid="{00000000-0005-0000-0000-000037720000}"/>
    <cellStyle name="Input 33 4 7 4" xfId="37054" xr:uid="{00000000-0005-0000-0000-000038720000}"/>
    <cellStyle name="Input 33 4 8" xfId="20339" xr:uid="{00000000-0005-0000-0000-000039720000}"/>
    <cellStyle name="Input 33 4 8 2" xfId="45876" xr:uid="{00000000-0005-0000-0000-00003A720000}"/>
    <cellStyle name="Input 33 4 8 3" xfId="49782" xr:uid="{00000000-0005-0000-0000-00003B720000}"/>
    <cellStyle name="Input 33 4 9" xfId="39900" xr:uid="{00000000-0005-0000-0000-00003C720000}"/>
    <cellStyle name="Input 33 5" xfId="22476" xr:uid="{00000000-0005-0000-0000-00003D720000}"/>
    <cellStyle name="Input 33 5 2" xfId="23040" xr:uid="{00000000-0005-0000-0000-00003E720000}"/>
    <cellStyle name="Input 33 5 2 2" xfId="47641" xr:uid="{00000000-0005-0000-0000-00003F720000}"/>
    <cellStyle name="Input 33 5 2 3" xfId="51452" xr:uid="{00000000-0005-0000-0000-000040720000}"/>
    <cellStyle name="Input 33 5 3" xfId="47534" xr:uid="{00000000-0005-0000-0000-000041720000}"/>
    <cellStyle name="Input 33 5 4" xfId="51388" xr:uid="{00000000-0005-0000-0000-000042720000}"/>
    <cellStyle name="Input 33 5 5" xfId="53162" xr:uid="{00000000-0005-0000-0000-000043720000}"/>
    <cellStyle name="Input 33 6" xfId="22911" xr:uid="{00000000-0005-0000-0000-000044720000}"/>
    <cellStyle name="Input 33 6 2" xfId="23059" xr:uid="{00000000-0005-0000-0000-000045720000}"/>
    <cellStyle name="Input 33 6 2 2" xfId="47659" xr:uid="{00000000-0005-0000-0000-000046720000}"/>
    <cellStyle name="Input 33 6 2 3" xfId="51470" xr:uid="{00000000-0005-0000-0000-000047720000}"/>
    <cellStyle name="Input 33 6 3" xfId="47615" xr:uid="{00000000-0005-0000-0000-000048720000}"/>
    <cellStyle name="Input 33 6 4" xfId="51430" xr:uid="{00000000-0005-0000-0000-000049720000}"/>
    <cellStyle name="Input 33 6 5" xfId="53163" xr:uid="{00000000-0005-0000-0000-00004A720000}"/>
    <cellStyle name="Input 33 7" xfId="53157" xr:uid="{00000000-0005-0000-0000-00004B720000}"/>
    <cellStyle name="Input 33_Sheet1" xfId="1976" xr:uid="{00000000-0005-0000-0000-00004C720000}"/>
    <cellStyle name="Input 34" xfId="1977" xr:uid="{00000000-0005-0000-0000-00004D720000}"/>
    <cellStyle name="Input 34 2" xfId="1978" xr:uid="{00000000-0005-0000-0000-00004E720000}"/>
    <cellStyle name="Input 34 2 2" xfId="1979" xr:uid="{00000000-0005-0000-0000-00004F720000}"/>
    <cellStyle name="Input 34 2 2 2" xfId="7142" xr:uid="{00000000-0005-0000-0000-000050720000}"/>
    <cellStyle name="Input 34 2 2 2 10" xfId="42762" xr:uid="{00000000-0005-0000-0000-000051720000}"/>
    <cellStyle name="Input 34 2 2 2 2" xfId="10672" xr:uid="{00000000-0005-0000-0000-000052720000}"/>
    <cellStyle name="Input 34 2 2 2 2 2" xfId="18465" xr:uid="{00000000-0005-0000-0000-000053720000}"/>
    <cellStyle name="Input 34 2 2 2 2 2 2" xfId="44012" xr:uid="{00000000-0005-0000-0000-000054720000}"/>
    <cellStyle name="Input 34 2 2 2 2 2 3" xfId="47921" xr:uid="{00000000-0005-0000-0000-000055720000}"/>
    <cellStyle name="Input 34 2 2 2 2 2 4" xfId="36102" xr:uid="{00000000-0005-0000-0000-000056720000}"/>
    <cellStyle name="Input 34 2 2 2 2 3" xfId="19743" xr:uid="{00000000-0005-0000-0000-000057720000}"/>
    <cellStyle name="Input 34 2 2 2 2 3 2" xfId="45280" xr:uid="{00000000-0005-0000-0000-000058720000}"/>
    <cellStyle name="Input 34 2 2 2 2 3 3" xfId="49186" xr:uid="{00000000-0005-0000-0000-000059720000}"/>
    <cellStyle name="Input 34 2 2 2 2 3 4" xfId="37270" xr:uid="{00000000-0005-0000-0000-00005A720000}"/>
    <cellStyle name="Input 34 2 2 2 2 4" xfId="11554" xr:uid="{00000000-0005-0000-0000-00005B720000}"/>
    <cellStyle name="Input 34 2 2 2 2 4 2" xfId="41565" xr:uid="{00000000-0005-0000-0000-00005C720000}"/>
    <cellStyle name="Input 34 2 2 2 2 4 3" xfId="42026" xr:uid="{00000000-0005-0000-0000-00005D720000}"/>
    <cellStyle name="Input 34 2 2 2 2 4 4" xfId="29266" xr:uid="{00000000-0005-0000-0000-00005E720000}"/>
    <cellStyle name="Input 34 2 2 2 2 5" xfId="20878" xr:uid="{00000000-0005-0000-0000-00005F720000}"/>
    <cellStyle name="Input 34 2 2 2 2 5 2" xfId="46415" xr:uid="{00000000-0005-0000-0000-000060720000}"/>
    <cellStyle name="Input 34 2 2 2 2 5 3" xfId="50321" xr:uid="{00000000-0005-0000-0000-000061720000}"/>
    <cellStyle name="Input 34 2 2 2 2 5 4" xfId="38284" xr:uid="{00000000-0005-0000-0000-000062720000}"/>
    <cellStyle name="Input 34 2 2 2 2 6" xfId="21531" xr:uid="{00000000-0005-0000-0000-000063720000}"/>
    <cellStyle name="Input 34 2 2 2 2 6 2" xfId="47068" xr:uid="{00000000-0005-0000-0000-000064720000}"/>
    <cellStyle name="Input 34 2 2 2 2 6 3" xfId="50974" xr:uid="{00000000-0005-0000-0000-000065720000}"/>
    <cellStyle name="Input 34 2 2 2 2 7" xfId="40871" xr:uid="{00000000-0005-0000-0000-000066720000}"/>
    <cellStyle name="Input 34 2 2 2 2 8" xfId="43240" xr:uid="{00000000-0005-0000-0000-000067720000}"/>
    <cellStyle name="Input 34 2 2 2 3" xfId="10967" xr:uid="{00000000-0005-0000-0000-000068720000}"/>
    <cellStyle name="Input 34 2 2 2 3 2" xfId="18760" xr:uid="{00000000-0005-0000-0000-000069720000}"/>
    <cellStyle name="Input 34 2 2 2 3 2 2" xfId="44307" xr:uid="{00000000-0005-0000-0000-00006A720000}"/>
    <cellStyle name="Input 34 2 2 2 3 2 3" xfId="48216" xr:uid="{00000000-0005-0000-0000-00006B720000}"/>
    <cellStyle name="Input 34 2 2 2 3 2 4" xfId="36397" xr:uid="{00000000-0005-0000-0000-00006C720000}"/>
    <cellStyle name="Input 34 2 2 2 3 3" xfId="19879" xr:uid="{00000000-0005-0000-0000-00006D720000}"/>
    <cellStyle name="Input 34 2 2 2 3 3 2" xfId="45416" xr:uid="{00000000-0005-0000-0000-00006E720000}"/>
    <cellStyle name="Input 34 2 2 2 3 3 3" xfId="49322" xr:uid="{00000000-0005-0000-0000-00006F720000}"/>
    <cellStyle name="Input 34 2 2 2 3 3 4" xfId="37393" xr:uid="{00000000-0005-0000-0000-000070720000}"/>
    <cellStyle name="Input 34 2 2 2 3 4" xfId="19469" xr:uid="{00000000-0005-0000-0000-000071720000}"/>
    <cellStyle name="Input 34 2 2 2 3 4 2" xfId="45006" xr:uid="{00000000-0005-0000-0000-000072720000}"/>
    <cellStyle name="Input 34 2 2 2 3 4 3" xfId="48912" xr:uid="{00000000-0005-0000-0000-000073720000}"/>
    <cellStyle name="Input 34 2 2 2 3 4 4" xfId="37027" xr:uid="{00000000-0005-0000-0000-000074720000}"/>
    <cellStyle name="Input 34 2 2 2 3 5" xfId="21173" xr:uid="{00000000-0005-0000-0000-000075720000}"/>
    <cellStyle name="Input 34 2 2 2 3 5 2" xfId="46710" xr:uid="{00000000-0005-0000-0000-000076720000}"/>
    <cellStyle name="Input 34 2 2 2 3 5 3" xfId="50616" xr:uid="{00000000-0005-0000-0000-000077720000}"/>
    <cellStyle name="Input 34 2 2 2 3 5 4" xfId="38579" xr:uid="{00000000-0005-0000-0000-000078720000}"/>
    <cellStyle name="Input 34 2 2 2 3 6" xfId="21826" xr:uid="{00000000-0005-0000-0000-000079720000}"/>
    <cellStyle name="Input 34 2 2 2 3 6 2" xfId="47363" xr:uid="{00000000-0005-0000-0000-00007A720000}"/>
    <cellStyle name="Input 34 2 2 2 3 6 3" xfId="51269" xr:uid="{00000000-0005-0000-0000-00007B720000}"/>
    <cellStyle name="Input 34 2 2 2 3 7" xfId="41166" xr:uid="{00000000-0005-0000-0000-00007C720000}"/>
    <cellStyle name="Input 34 2 2 2 3 8" xfId="40478" xr:uid="{00000000-0005-0000-0000-00007D720000}"/>
    <cellStyle name="Input 34 2 2 2 4" xfId="14930" xr:uid="{00000000-0005-0000-0000-00007E720000}"/>
    <cellStyle name="Input 34 2 2 2 4 2" xfId="43046" xr:uid="{00000000-0005-0000-0000-00007F720000}"/>
    <cellStyle name="Input 34 2 2 2 4 3" xfId="39528" xr:uid="{00000000-0005-0000-0000-000080720000}"/>
    <cellStyle name="Input 34 2 2 2 4 4" xfId="32565" xr:uid="{00000000-0005-0000-0000-000081720000}"/>
    <cellStyle name="Input 34 2 2 2 5" xfId="11319" xr:uid="{00000000-0005-0000-0000-000082720000}"/>
    <cellStyle name="Input 34 2 2 2 5 2" xfId="41364" xr:uid="{00000000-0005-0000-0000-000083720000}"/>
    <cellStyle name="Input 34 2 2 2 5 3" xfId="42827" xr:uid="{00000000-0005-0000-0000-000084720000}"/>
    <cellStyle name="Input 34 2 2 2 5 4" xfId="29047" xr:uid="{00000000-0005-0000-0000-000085720000}"/>
    <cellStyle name="Input 34 2 2 2 6" xfId="11343" xr:uid="{00000000-0005-0000-0000-000086720000}"/>
    <cellStyle name="Input 34 2 2 2 6 2" xfId="41382" xr:uid="{00000000-0005-0000-0000-000087720000}"/>
    <cellStyle name="Input 34 2 2 2 6 3" xfId="43715" xr:uid="{00000000-0005-0000-0000-000088720000}"/>
    <cellStyle name="Input 34 2 2 2 6 4" xfId="29069" xr:uid="{00000000-0005-0000-0000-000089720000}"/>
    <cellStyle name="Input 34 2 2 2 7" xfId="20330" xr:uid="{00000000-0005-0000-0000-00008A720000}"/>
    <cellStyle name="Input 34 2 2 2 7 2" xfId="45867" xr:uid="{00000000-0005-0000-0000-00008B720000}"/>
    <cellStyle name="Input 34 2 2 2 7 3" xfId="49773" xr:uid="{00000000-0005-0000-0000-00008C720000}"/>
    <cellStyle name="Input 34 2 2 2 7 4" xfId="37794" xr:uid="{00000000-0005-0000-0000-00008D720000}"/>
    <cellStyle name="Input 34 2 2 2 8" xfId="13306" xr:uid="{00000000-0005-0000-0000-00008E720000}"/>
    <cellStyle name="Input 34 2 2 2 8 2" xfId="42476" xr:uid="{00000000-0005-0000-0000-00008F720000}"/>
    <cellStyle name="Input 34 2 2 2 8 3" xfId="40431" xr:uid="{00000000-0005-0000-0000-000090720000}"/>
    <cellStyle name="Input 34 2 2 2 9" xfId="39906" xr:uid="{00000000-0005-0000-0000-000091720000}"/>
    <cellStyle name="Input 34 2 2 3" xfId="53166" xr:uid="{00000000-0005-0000-0000-000092720000}"/>
    <cellStyle name="Input 34 2 3" xfId="7141" xr:uid="{00000000-0005-0000-0000-000093720000}"/>
    <cellStyle name="Input 34 2 3 10" xfId="39962" xr:uid="{00000000-0005-0000-0000-000094720000}"/>
    <cellStyle name="Input 34 2 3 2" xfId="10671" xr:uid="{00000000-0005-0000-0000-000095720000}"/>
    <cellStyle name="Input 34 2 3 2 2" xfId="18464" xr:uid="{00000000-0005-0000-0000-000096720000}"/>
    <cellStyle name="Input 34 2 3 2 2 2" xfId="44011" xr:uid="{00000000-0005-0000-0000-000097720000}"/>
    <cellStyle name="Input 34 2 3 2 2 3" xfId="47920" xr:uid="{00000000-0005-0000-0000-000098720000}"/>
    <cellStyle name="Input 34 2 3 2 2 4" xfId="36101" xr:uid="{00000000-0005-0000-0000-000099720000}"/>
    <cellStyle name="Input 34 2 3 2 3" xfId="13922" xr:uid="{00000000-0005-0000-0000-00009A720000}"/>
    <cellStyle name="Input 34 2 3 2 3 2" xfId="42657" xr:uid="{00000000-0005-0000-0000-00009B720000}"/>
    <cellStyle name="Input 34 2 3 2 3 3" xfId="39643" xr:uid="{00000000-0005-0000-0000-00009C720000}"/>
    <cellStyle name="Input 34 2 3 2 3 4" xfId="31558" xr:uid="{00000000-0005-0000-0000-00009D720000}"/>
    <cellStyle name="Input 34 2 3 2 4" xfId="20304" xr:uid="{00000000-0005-0000-0000-00009E720000}"/>
    <cellStyle name="Input 34 2 3 2 4 2" xfId="45841" xr:uid="{00000000-0005-0000-0000-00009F720000}"/>
    <cellStyle name="Input 34 2 3 2 4 3" xfId="49747" xr:uid="{00000000-0005-0000-0000-0000A0720000}"/>
    <cellStyle name="Input 34 2 3 2 4 4" xfId="37770" xr:uid="{00000000-0005-0000-0000-0000A1720000}"/>
    <cellStyle name="Input 34 2 3 2 5" xfId="20877" xr:uid="{00000000-0005-0000-0000-0000A2720000}"/>
    <cellStyle name="Input 34 2 3 2 5 2" xfId="46414" xr:uid="{00000000-0005-0000-0000-0000A3720000}"/>
    <cellStyle name="Input 34 2 3 2 5 3" xfId="50320" xr:uid="{00000000-0005-0000-0000-0000A4720000}"/>
    <cellStyle name="Input 34 2 3 2 5 4" xfId="38283" xr:uid="{00000000-0005-0000-0000-0000A5720000}"/>
    <cellStyle name="Input 34 2 3 2 6" xfId="21530" xr:uid="{00000000-0005-0000-0000-0000A6720000}"/>
    <cellStyle name="Input 34 2 3 2 6 2" xfId="47067" xr:uid="{00000000-0005-0000-0000-0000A7720000}"/>
    <cellStyle name="Input 34 2 3 2 6 3" xfId="50973" xr:uid="{00000000-0005-0000-0000-0000A8720000}"/>
    <cellStyle name="Input 34 2 3 2 7" xfId="40870" xr:uid="{00000000-0005-0000-0000-0000A9720000}"/>
    <cellStyle name="Input 34 2 3 2 8" xfId="41437" xr:uid="{00000000-0005-0000-0000-0000AA720000}"/>
    <cellStyle name="Input 34 2 3 3" xfId="10966" xr:uid="{00000000-0005-0000-0000-0000AB720000}"/>
    <cellStyle name="Input 34 2 3 3 2" xfId="18759" xr:uid="{00000000-0005-0000-0000-0000AC720000}"/>
    <cellStyle name="Input 34 2 3 3 2 2" xfId="44306" xr:uid="{00000000-0005-0000-0000-0000AD720000}"/>
    <cellStyle name="Input 34 2 3 3 2 3" xfId="48215" xr:uid="{00000000-0005-0000-0000-0000AE720000}"/>
    <cellStyle name="Input 34 2 3 3 2 4" xfId="36396" xr:uid="{00000000-0005-0000-0000-0000AF720000}"/>
    <cellStyle name="Input 34 2 3 3 3" xfId="19270" xr:uid="{00000000-0005-0000-0000-0000B0720000}"/>
    <cellStyle name="Input 34 2 3 3 3 2" xfId="44807" xr:uid="{00000000-0005-0000-0000-0000B1720000}"/>
    <cellStyle name="Input 34 2 3 3 3 3" xfId="48713" xr:uid="{00000000-0005-0000-0000-0000B2720000}"/>
    <cellStyle name="Input 34 2 3 3 3 4" xfId="36848" xr:uid="{00000000-0005-0000-0000-0000B3720000}"/>
    <cellStyle name="Input 34 2 3 3 4" xfId="11661" xr:uid="{00000000-0005-0000-0000-0000B4720000}"/>
    <cellStyle name="Input 34 2 3 3 4 2" xfId="41672" xr:uid="{00000000-0005-0000-0000-0000B5720000}"/>
    <cellStyle name="Input 34 2 3 3 4 3" xfId="40206" xr:uid="{00000000-0005-0000-0000-0000B6720000}"/>
    <cellStyle name="Input 34 2 3 3 4 4" xfId="29360" xr:uid="{00000000-0005-0000-0000-0000B7720000}"/>
    <cellStyle name="Input 34 2 3 3 5" xfId="21172" xr:uid="{00000000-0005-0000-0000-0000B8720000}"/>
    <cellStyle name="Input 34 2 3 3 5 2" xfId="46709" xr:uid="{00000000-0005-0000-0000-0000B9720000}"/>
    <cellStyle name="Input 34 2 3 3 5 3" xfId="50615" xr:uid="{00000000-0005-0000-0000-0000BA720000}"/>
    <cellStyle name="Input 34 2 3 3 5 4" xfId="38578" xr:uid="{00000000-0005-0000-0000-0000BB720000}"/>
    <cellStyle name="Input 34 2 3 3 6" xfId="21825" xr:uid="{00000000-0005-0000-0000-0000BC720000}"/>
    <cellStyle name="Input 34 2 3 3 6 2" xfId="47362" xr:uid="{00000000-0005-0000-0000-0000BD720000}"/>
    <cellStyle name="Input 34 2 3 3 6 3" xfId="51268" xr:uid="{00000000-0005-0000-0000-0000BE720000}"/>
    <cellStyle name="Input 34 2 3 3 7" xfId="41165" xr:uid="{00000000-0005-0000-0000-0000BF720000}"/>
    <cellStyle name="Input 34 2 3 3 8" xfId="43620" xr:uid="{00000000-0005-0000-0000-0000C0720000}"/>
    <cellStyle name="Input 34 2 3 4" xfId="14929" xr:uid="{00000000-0005-0000-0000-0000C1720000}"/>
    <cellStyle name="Input 34 2 3 4 2" xfId="43045" xr:uid="{00000000-0005-0000-0000-0000C2720000}"/>
    <cellStyle name="Input 34 2 3 4 3" xfId="40419" xr:uid="{00000000-0005-0000-0000-0000C3720000}"/>
    <cellStyle name="Input 34 2 3 4 4" xfId="32564" xr:uid="{00000000-0005-0000-0000-0000C4720000}"/>
    <cellStyle name="Input 34 2 3 5" xfId="12484" xr:uid="{00000000-0005-0000-0000-0000C5720000}"/>
    <cellStyle name="Input 34 2 3 5 2" xfId="42004" xr:uid="{00000000-0005-0000-0000-0000C6720000}"/>
    <cellStyle name="Input 34 2 3 5 3" xfId="42567" xr:uid="{00000000-0005-0000-0000-0000C7720000}"/>
    <cellStyle name="Input 34 2 3 5 4" xfId="30155" xr:uid="{00000000-0005-0000-0000-0000C8720000}"/>
    <cellStyle name="Input 34 2 3 6" xfId="20269" xr:uid="{00000000-0005-0000-0000-0000C9720000}"/>
    <cellStyle name="Input 34 2 3 6 2" xfId="45806" xr:uid="{00000000-0005-0000-0000-0000CA720000}"/>
    <cellStyle name="Input 34 2 3 6 3" xfId="49712" xr:uid="{00000000-0005-0000-0000-0000CB720000}"/>
    <cellStyle name="Input 34 2 3 6 4" xfId="37739" xr:uid="{00000000-0005-0000-0000-0000CC720000}"/>
    <cellStyle name="Input 34 2 3 7" xfId="11591" xr:uid="{00000000-0005-0000-0000-0000CD720000}"/>
    <cellStyle name="Input 34 2 3 7 2" xfId="41602" xr:uid="{00000000-0005-0000-0000-0000CE720000}"/>
    <cellStyle name="Input 34 2 3 7 3" xfId="41392" xr:uid="{00000000-0005-0000-0000-0000CF720000}"/>
    <cellStyle name="Input 34 2 3 7 4" xfId="29299" xr:uid="{00000000-0005-0000-0000-0000D0720000}"/>
    <cellStyle name="Input 34 2 3 8" xfId="19388" xr:uid="{00000000-0005-0000-0000-0000D1720000}"/>
    <cellStyle name="Input 34 2 3 8 2" xfId="44925" xr:uid="{00000000-0005-0000-0000-0000D2720000}"/>
    <cellStyle name="Input 34 2 3 8 3" xfId="48831" xr:uid="{00000000-0005-0000-0000-0000D3720000}"/>
    <cellStyle name="Input 34 2 3 9" xfId="39905" xr:uid="{00000000-0005-0000-0000-0000D4720000}"/>
    <cellStyle name="Input 34 2 4" xfId="53165" xr:uid="{00000000-0005-0000-0000-0000D5720000}"/>
    <cellStyle name="Input 34 2_Sheet1" xfId="1980" xr:uid="{00000000-0005-0000-0000-0000D6720000}"/>
    <cellStyle name="Input 34 3" xfId="1981" xr:uid="{00000000-0005-0000-0000-0000D7720000}"/>
    <cellStyle name="Input 34 3 2" xfId="7143" xr:uid="{00000000-0005-0000-0000-0000D8720000}"/>
    <cellStyle name="Input 34 3 2 10" xfId="43650" xr:uid="{00000000-0005-0000-0000-0000D9720000}"/>
    <cellStyle name="Input 34 3 2 2" xfId="10673" xr:uid="{00000000-0005-0000-0000-0000DA720000}"/>
    <cellStyle name="Input 34 3 2 2 2" xfId="18466" xr:uid="{00000000-0005-0000-0000-0000DB720000}"/>
    <cellStyle name="Input 34 3 2 2 2 2" xfId="44013" xr:uid="{00000000-0005-0000-0000-0000DC720000}"/>
    <cellStyle name="Input 34 3 2 2 2 3" xfId="47922" xr:uid="{00000000-0005-0000-0000-0000DD720000}"/>
    <cellStyle name="Input 34 3 2 2 2 4" xfId="36103" xr:uid="{00000000-0005-0000-0000-0000DE720000}"/>
    <cellStyle name="Input 34 3 2 2 3" xfId="11502" xr:uid="{00000000-0005-0000-0000-0000DF720000}"/>
    <cellStyle name="Input 34 3 2 2 3 2" xfId="41513" xr:uid="{00000000-0005-0000-0000-0000E0720000}"/>
    <cellStyle name="Input 34 3 2 2 3 3" xfId="42717" xr:uid="{00000000-0005-0000-0000-0000E1720000}"/>
    <cellStyle name="Input 34 3 2 2 3 4" xfId="29217" xr:uid="{00000000-0005-0000-0000-0000E2720000}"/>
    <cellStyle name="Input 34 3 2 2 4" xfId="20229" xr:uid="{00000000-0005-0000-0000-0000E3720000}"/>
    <cellStyle name="Input 34 3 2 2 4 2" xfId="45766" xr:uid="{00000000-0005-0000-0000-0000E4720000}"/>
    <cellStyle name="Input 34 3 2 2 4 3" xfId="49672" xr:uid="{00000000-0005-0000-0000-0000E5720000}"/>
    <cellStyle name="Input 34 3 2 2 4 4" xfId="37704" xr:uid="{00000000-0005-0000-0000-0000E6720000}"/>
    <cellStyle name="Input 34 3 2 2 5" xfId="20879" xr:uid="{00000000-0005-0000-0000-0000E7720000}"/>
    <cellStyle name="Input 34 3 2 2 5 2" xfId="46416" xr:uid="{00000000-0005-0000-0000-0000E8720000}"/>
    <cellStyle name="Input 34 3 2 2 5 3" xfId="50322" xr:uid="{00000000-0005-0000-0000-0000E9720000}"/>
    <cellStyle name="Input 34 3 2 2 5 4" xfId="38285" xr:uid="{00000000-0005-0000-0000-0000EA720000}"/>
    <cellStyle name="Input 34 3 2 2 6" xfId="21532" xr:uid="{00000000-0005-0000-0000-0000EB720000}"/>
    <cellStyle name="Input 34 3 2 2 6 2" xfId="47069" xr:uid="{00000000-0005-0000-0000-0000EC720000}"/>
    <cellStyle name="Input 34 3 2 2 6 3" xfId="50975" xr:uid="{00000000-0005-0000-0000-0000ED720000}"/>
    <cellStyle name="Input 34 3 2 2 7" xfId="40872" xr:uid="{00000000-0005-0000-0000-0000EE720000}"/>
    <cellStyle name="Input 34 3 2 2 8" xfId="40099" xr:uid="{00000000-0005-0000-0000-0000EF720000}"/>
    <cellStyle name="Input 34 3 2 3" xfId="10968" xr:uid="{00000000-0005-0000-0000-0000F0720000}"/>
    <cellStyle name="Input 34 3 2 3 2" xfId="18761" xr:uid="{00000000-0005-0000-0000-0000F1720000}"/>
    <cellStyle name="Input 34 3 2 3 2 2" xfId="44308" xr:uid="{00000000-0005-0000-0000-0000F2720000}"/>
    <cellStyle name="Input 34 3 2 3 2 3" xfId="48217" xr:uid="{00000000-0005-0000-0000-0000F3720000}"/>
    <cellStyle name="Input 34 3 2 3 2 4" xfId="36398" xr:uid="{00000000-0005-0000-0000-0000F4720000}"/>
    <cellStyle name="Input 34 3 2 3 3" xfId="19102" xr:uid="{00000000-0005-0000-0000-0000F5720000}"/>
    <cellStyle name="Input 34 3 2 3 3 2" xfId="44639" xr:uid="{00000000-0005-0000-0000-0000F6720000}"/>
    <cellStyle name="Input 34 3 2 3 3 3" xfId="48545" xr:uid="{00000000-0005-0000-0000-0000F7720000}"/>
    <cellStyle name="Input 34 3 2 3 3 4" xfId="36697" xr:uid="{00000000-0005-0000-0000-0000F8720000}"/>
    <cellStyle name="Input 34 3 2 3 4" xfId="19029" xr:uid="{00000000-0005-0000-0000-0000F9720000}"/>
    <cellStyle name="Input 34 3 2 3 4 2" xfId="44566" xr:uid="{00000000-0005-0000-0000-0000FA720000}"/>
    <cellStyle name="Input 34 3 2 3 4 3" xfId="48472" xr:uid="{00000000-0005-0000-0000-0000FB720000}"/>
    <cellStyle name="Input 34 3 2 3 4 4" xfId="36635" xr:uid="{00000000-0005-0000-0000-0000FC720000}"/>
    <cellStyle name="Input 34 3 2 3 5" xfId="21174" xr:uid="{00000000-0005-0000-0000-0000FD720000}"/>
    <cellStyle name="Input 34 3 2 3 5 2" xfId="46711" xr:uid="{00000000-0005-0000-0000-0000FE720000}"/>
    <cellStyle name="Input 34 3 2 3 5 3" xfId="50617" xr:uid="{00000000-0005-0000-0000-0000FF720000}"/>
    <cellStyle name="Input 34 3 2 3 5 4" xfId="38580" xr:uid="{00000000-0005-0000-0000-000000730000}"/>
    <cellStyle name="Input 34 3 2 3 6" xfId="21827" xr:uid="{00000000-0005-0000-0000-000001730000}"/>
    <cellStyle name="Input 34 3 2 3 6 2" xfId="47364" xr:uid="{00000000-0005-0000-0000-000002730000}"/>
    <cellStyle name="Input 34 3 2 3 6 3" xfId="51270" xr:uid="{00000000-0005-0000-0000-000003730000}"/>
    <cellStyle name="Input 34 3 2 3 7" xfId="41167" xr:uid="{00000000-0005-0000-0000-000004730000}"/>
    <cellStyle name="Input 34 3 2 3 8" xfId="39588" xr:uid="{00000000-0005-0000-0000-000005730000}"/>
    <cellStyle name="Input 34 3 2 4" xfId="14931" xr:uid="{00000000-0005-0000-0000-000006730000}"/>
    <cellStyle name="Input 34 3 2 4 2" xfId="43047" xr:uid="{00000000-0005-0000-0000-000007730000}"/>
    <cellStyle name="Input 34 3 2 4 3" xfId="42538" xr:uid="{00000000-0005-0000-0000-000008730000}"/>
    <cellStyle name="Input 34 3 2 4 4" xfId="32566" xr:uid="{00000000-0005-0000-0000-000009730000}"/>
    <cellStyle name="Input 34 3 2 5" xfId="12485" xr:uid="{00000000-0005-0000-0000-00000A730000}"/>
    <cellStyle name="Input 34 3 2 5 2" xfId="42005" xr:uid="{00000000-0005-0000-0000-00000B730000}"/>
    <cellStyle name="Input 34 3 2 5 3" xfId="43480" xr:uid="{00000000-0005-0000-0000-00000C730000}"/>
    <cellStyle name="Input 34 3 2 5 4" xfId="30156" xr:uid="{00000000-0005-0000-0000-00000D730000}"/>
    <cellStyle name="Input 34 3 2 6" xfId="19785" xr:uid="{00000000-0005-0000-0000-00000E730000}"/>
    <cellStyle name="Input 34 3 2 6 2" xfId="45322" xr:uid="{00000000-0005-0000-0000-00000F730000}"/>
    <cellStyle name="Input 34 3 2 6 3" xfId="49228" xr:uid="{00000000-0005-0000-0000-000010730000}"/>
    <cellStyle name="Input 34 3 2 6 4" xfId="37310" xr:uid="{00000000-0005-0000-0000-000011730000}"/>
    <cellStyle name="Input 34 3 2 7" xfId="20499" xr:uid="{00000000-0005-0000-0000-000012730000}"/>
    <cellStyle name="Input 34 3 2 7 2" xfId="46036" xr:uid="{00000000-0005-0000-0000-000013730000}"/>
    <cellStyle name="Input 34 3 2 7 3" xfId="49942" xr:uid="{00000000-0005-0000-0000-000014730000}"/>
    <cellStyle name="Input 34 3 2 7 4" xfId="37943" xr:uid="{00000000-0005-0000-0000-000015730000}"/>
    <cellStyle name="Input 34 3 2 8" xfId="18899" xr:uid="{00000000-0005-0000-0000-000016730000}"/>
    <cellStyle name="Input 34 3 2 8 2" xfId="44436" xr:uid="{00000000-0005-0000-0000-000017730000}"/>
    <cellStyle name="Input 34 3 2 8 3" xfId="48342" xr:uid="{00000000-0005-0000-0000-000018730000}"/>
    <cellStyle name="Input 34 3 2 9" xfId="39907" xr:uid="{00000000-0005-0000-0000-000019730000}"/>
    <cellStyle name="Input 34 3 3" xfId="53167" xr:uid="{00000000-0005-0000-0000-00001A730000}"/>
    <cellStyle name="Input 34 4" xfId="7140" xr:uid="{00000000-0005-0000-0000-00001B730000}"/>
    <cellStyle name="Input 34 4 10" xfId="40628" xr:uid="{00000000-0005-0000-0000-00001C730000}"/>
    <cellStyle name="Input 34 4 11" xfId="53168" xr:uid="{00000000-0005-0000-0000-00001D730000}"/>
    <cellStyle name="Input 34 4 2" xfId="10670" xr:uid="{00000000-0005-0000-0000-00001E730000}"/>
    <cellStyle name="Input 34 4 2 2" xfId="18463" xr:uid="{00000000-0005-0000-0000-00001F730000}"/>
    <cellStyle name="Input 34 4 2 2 2" xfId="44010" xr:uid="{00000000-0005-0000-0000-000020730000}"/>
    <cellStyle name="Input 34 4 2 2 3" xfId="47919" xr:uid="{00000000-0005-0000-0000-000021730000}"/>
    <cellStyle name="Input 34 4 2 2 4" xfId="36100" xr:uid="{00000000-0005-0000-0000-000022730000}"/>
    <cellStyle name="Input 34 4 2 3" xfId="11501" xr:uid="{00000000-0005-0000-0000-000023730000}"/>
    <cellStyle name="Input 34 4 2 3 2" xfId="41512" xr:uid="{00000000-0005-0000-0000-000024730000}"/>
    <cellStyle name="Input 34 4 2 3 3" xfId="39680" xr:uid="{00000000-0005-0000-0000-000025730000}"/>
    <cellStyle name="Input 34 4 2 3 4" xfId="29216" xr:uid="{00000000-0005-0000-0000-000026730000}"/>
    <cellStyle name="Input 34 4 2 4" xfId="11683" xr:uid="{00000000-0005-0000-0000-000027730000}"/>
    <cellStyle name="Input 34 4 2 4 2" xfId="41694" xr:uid="{00000000-0005-0000-0000-000028730000}"/>
    <cellStyle name="Input 34 4 2 4 3" xfId="39346" xr:uid="{00000000-0005-0000-0000-000029730000}"/>
    <cellStyle name="Input 34 4 2 4 4" xfId="29376" xr:uid="{00000000-0005-0000-0000-00002A730000}"/>
    <cellStyle name="Input 34 4 2 5" xfId="20876" xr:uid="{00000000-0005-0000-0000-00002B730000}"/>
    <cellStyle name="Input 34 4 2 5 2" xfId="46413" xr:uid="{00000000-0005-0000-0000-00002C730000}"/>
    <cellStyle name="Input 34 4 2 5 3" xfId="50319" xr:uid="{00000000-0005-0000-0000-00002D730000}"/>
    <cellStyle name="Input 34 4 2 5 4" xfId="38282" xr:uid="{00000000-0005-0000-0000-00002E730000}"/>
    <cellStyle name="Input 34 4 2 6" xfId="21529" xr:uid="{00000000-0005-0000-0000-00002F730000}"/>
    <cellStyle name="Input 34 4 2 6 2" xfId="47066" xr:uid="{00000000-0005-0000-0000-000030730000}"/>
    <cellStyle name="Input 34 4 2 6 3" xfId="50972" xr:uid="{00000000-0005-0000-0000-000031730000}"/>
    <cellStyle name="Input 34 4 2 7" xfId="40869" xr:uid="{00000000-0005-0000-0000-000032730000}"/>
    <cellStyle name="Input 34 4 2 8" xfId="39196" xr:uid="{00000000-0005-0000-0000-000033730000}"/>
    <cellStyle name="Input 34 4 3" xfId="10965" xr:uid="{00000000-0005-0000-0000-000034730000}"/>
    <cellStyle name="Input 34 4 3 2" xfId="18758" xr:uid="{00000000-0005-0000-0000-000035730000}"/>
    <cellStyle name="Input 34 4 3 2 2" xfId="44305" xr:uid="{00000000-0005-0000-0000-000036730000}"/>
    <cellStyle name="Input 34 4 3 2 3" xfId="48214" xr:uid="{00000000-0005-0000-0000-000037730000}"/>
    <cellStyle name="Input 34 4 3 2 4" xfId="36395" xr:uid="{00000000-0005-0000-0000-000038730000}"/>
    <cellStyle name="Input 34 4 3 3" xfId="20004" xr:uid="{00000000-0005-0000-0000-000039730000}"/>
    <cellStyle name="Input 34 4 3 3 2" xfId="45541" xr:uid="{00000000-0005-0000-0000-00003A730000}"/>
    <cellStyle name="Input 34 4 3 3 3" xfId="49447" xr:uid="{00000000-0005-0000-0000-00003B730000}"/>
    <cellStyle name="Input 34 4 3 3 4" xfId="37502" xr:uid="{00000000-0005-0000-0000-00003C730000}"/>
    <cellStyle name="Input 34 4 3 4" xfId="12087" xr:uid="{00000000-0005-0000-0000-00003D730000}"/>
    <cellStyle name="Input 34 4 3 4 2" xfId="41832" xr:uid="{00000000-0005-0000-0000-00003E730000}"/>
    <cellStyle name="Input 34 4 3 4 3" xfId="39331" xr:uid="{00000000-0005-0000-0000-00003F730000}"/>
    <cellStyle name="Input 34 4 3 4 4" xfId="29763" xr:uid="{00000000-0005-0000-0000-000040730000}"/>
    <cellStyle name="Input 34 4 3 5" xfId="21171" xr:uid="{00000000-0005-0000-0000-000041730000}"/>
    <cellStyle name="Input 34 4 3 5 2" xfId="46708" xr:uid="{00000000-0005-0000-0000-000042730000}"/>
    <cellStyle name="Input 34 4 3 5 3" xfId="50614" xr:uid="{00000000-0005-0000-0000-000043730000}"/>
    <cellStyle name="Input 34 4 3 5 4" xfId="38577" xr:uid="{00000000-0005-0000-0000-000044730000}"/>
    <cellStyle name="Input 34 4 3 6" xfId="21824" xr:uid="{00000000-0005-0000-0000-000045730000}"/>
    <cellStyle name="Input 34 4 3 6 2" xfId="47361" xr:uid="{00000000-0005-0000-0000-000046730000}"/>
    <cellStyle name="Input 34 4 3 6 3" xfId="51267" xr:uid="{00000000-0005-0000-0000-000047730000}"/>
    <cellStyle name="Input 34 4 3 7" xfId="41164" xr:uid="{00000000-0005-0000-0000-000048730000}"/>
    <cellStyle name="Input 34 4 3 8" xfId="42731" xr:uid="{00000000-0005-0000-0000-000049730000}"/>
    <cellStyle name="Input 34 4 4" xfId="14928" xr:uid="{00000000-0005-0000-0000-00004A730000}"/>
    <cellStyle name="Input 34 4 4 2" xfId="43044" xr:uid="{00000000-0005-0000-0000-00004B730000}"/>
    <cellStyle name="Input 34 4 4 3" xfId="43558" xr:uid="{00000000-0005-0000-0000-00004C730000}"/>
    <cellStyle name="Input 34 4 4 4" xfId="32563" xr:uid="{00000000-0005-0000-0000-00004D730000}"/>
    <cellStyle name="Input 34 4 5" xfId="12483" xr:uid="{00000000-0005-0000-0000-00004E730000}"/>
    <cellStyle name="Input 34 4 5 2" xfId="42003" xr:uid="{00000000-0005-0000-0000-00004F730000}"/>
    <cellStyle name="Input 34 4 5 3" xfId="39561" xr:uid="{00000000-0005-0000-0000-000050730000}"/>
    <cellStyle name="Input 34 4 5 4" xfId="30154" xr:uid="{00000000-0005-0000-0000-000051730000}"/>
    <cellStyle name="Input 34 4 6" xfId="11462" xr:uid="{00000000-0005-0000-0000-000052730000}"/>
    <cellStyle name="Input 34 4 6 2" xfId="41473" xr:uid="{00000000-0005-0000-0000-000053730000}"/>
    <cellStyle name="Input 34 4 6 3" xfId="42585" xr:uid="{00000000-0005-0000-0000-000054730000}"/>
    <cellStyle name="Input 34 4 6 4" xfId="29181" xr:uid="{00000000-0005-0000-0000-000055730000}"/>
    <cellStyle name="Input 34 4 7" xfId="11801" xr:uid="{00000000-0005-0000-0000-000056730000}"/>
    <cellStyle name="Input 34 4 7 2" xfId="41751" xr:uid="{00000000-0005-0000-0000-000057730000}"/>
    <cellStyle name="Input 34 4 7 3" xfId="43168" xr:uid="{00000000-0005-0000-0000-000058730000}"/>
    <cellStyle name="Input 34 4 7 4" xfId="29487" xr:uid="{00000000-0005-0000-0000-000059730000}"/>
    <cellStyle name="Input 34 4 8" xfId="13912" xr:uid="{00000000-0005-0000-0000-00005A730000}"/>
    <cellStyle name="Input 34 4 8 2" xfId="42647" xr:uid="{00000000-0005-0000-0000-00005B730000}"/>
    <cellStyle name="Input 34 4 8 3" xfId="39283" xr:uid="{00000000-0005-0000-0000-00005C730000}"/>
    <cellStyle name="Input 34 4 9" xfId="39904" xr:uid="{00000000-0005-0000-0000-00005D730000}"/>
    <cellStyle name="Input 34 5" xfId="22477" xr:uid="{00000000-0005-0000-0000-00005E730000}"/>
    <cellStyle name="Input 34 5 2" xfId="23041" xr:uid="{00000000-0005-0000-0000-00005F730000}"/>
    <cellStyle name="Input 34 5 2 2" xfId="47642" xr:uid="{00000000-0005-0000-0000-000060730000}"/>
    <cellStyle name="Input 34 5 2 3" xfId="51453" xr:uid="{00000000-0005-0000-0000-000061730000}"/>
    <cellStyle name="Input 34 5 3" xfId="47535" xr:uid="{00000000-0005-0000-0000-000062730000}"/>
    <cellStyle name="Input 34 5 4" xfId="51389" xr:uid="{00000000-0005-0000-0000-000063730000}"/>
    <cellStyle name="Input 34 5 5" xfId="53169" xr:uid="{00000000-0005-0000-0000-000064730000}"/>
    <cellStyle name="Input 34 6" xfId="22910" xr:uid="{00000000-0005-0000-0000-000065730000}"/>
    <cellStyle name="Input 34 6 2" xfId="23058" xr:uid="{00000000-0005-0000-0000-000066730000}"/>
    <cellStyle name="Input 34 6 2 2" xfId="47658" xr:uid="{00000000-0005-0000-0000-000067730000}"/>
    <cellStyle name="Input 34 6 2 3" xfId="51469" xr:uid="{00000000-0005-0000-0000-000068730000}"/>
    <cellStyle name="Input 34 6 3" xfId="47614" xr:uid="{00000000-0005-0000-0000-000069730000}"/>
    <cellStyle name="Input 34 6 4" xfId="51429" xr:uid="{00000000-0005-0000-0000-00006A730000}"/>
    <cellStyle name="Input 34 6 5" xfId="53170" xr:uid="{00000000-0005-0000-0000-00006B730000}"/>
    <cellStyle name="Input 34 7" xfId="53164" xr:uid="{00000000-0005-0000-0000-00006C730000}"/>
    <cellStyle name="Input 34_Sheet1" xfId="1982" xr:uid="{00000000-0005-0000-0000-00006D730000}"/>
    <cellStyle name="Input 35" xfId="1983" xr:uid="{00000000-0005-0000-0000-00006E730000}"/>
    <cellStyle name="Input 35 2" xfId="1984" xr:uid="{00000000-0005-0000-0000-00006F730000}"/>
    <cellStyle name="Input 35 2 2" xfId="1985" xr:uid="{00000000-0005-0000-0000-000070730000}"/>
    <cellStyle name="Input 35 2 2 2" xfId="7146" xr:uid="{00000000-0005-0000-0000-000071730000}"/>
    <cellStyle name="Input 35 2 2 2 10" xfId="42626" xr:uid="{00000000-0005-0000-0000-000072730000}"/>
    <cellStyle name="Input 35 2 2 2 2" xfId="10676" xr:uid="{00000000-0005-0000-0000-000073730000}"/>
    <cellStyle name="Input 35 2 2 2 2 2" xfId="18469" xr:uid="{00000000-0005-0000-0000-000074730000}"/>
    <cellStyle name="Input 35 2 2 2 2 2 2" xfId="44016" xr:uid="{00000000-0005-0000-0000-000075730000}"/>
    <cellStyle name="Input 35 2 2 2 2 2 3" xfId="47925" xr:uid="{00000000-0005-0000-0000-000076730000}"/>
    <cellStyle name="Input 35 2 2 2 2 2 4" xfId="36106" xr:uid="{00000000-0005-0000-0000-000077730000}"/>
    <cellStyle name="Input 35 2 2 2 2 3" xfId="19606" xr:uid="{00000000-0005-0000-0000-000078730000}"/>
    <cellStyle name="Input 35 2 2 2 2 3 2" xfId="45143" xr:uid="{00000000-0005-0000-0000-000079730000}"/>
    <cellStyle name="Input 35 2 2 2 2 3 3" xfId="49049" xr:uid="{00000000-0005-0000-0000-00007A730000}"/>
    <cellStyle name="Input 35 2 2 2 2 3 4" xfId="37146" xr:uid="{00000000-0005-0000-0000-00007B730000}"/>
    <cellStyle name="Input 35 2 2 2 2 4" xfId="11448" xr:uid="{00000000-0005-0000-0000-00007C730000}"/>
    <cellStyle name="Input 35 2 2 2 2 4 2" xfId="41459" xr:uid="{00000000-0005-0000-0000-00007D730000}"/>
    <cellStyle name="Input 35 2 2 2 2 4 3" xfId="43355" xr:uid="{00000000-0005-0000-0000-00007E730000}"/>
    <cellStyle name="Input 35 2 2 2 2 4 4" xfId="29168" xr:uid="{00000000-0005-0000-0000-00007F730000}"/>
    <cellStyle name="Input 35 2 2 2 2 5" xfId="20882" xr:uid="{00000000-0005-0000-0000-000080730000}"/>
    <cellStyle name="Input 35 2 2 2 2 5 2" xfId="46419" xr:uid="{00000000-0005-0000-0000-000081730000}"/>
    <cellStyle name="Input 35 2 2 2 2 5 3" xfId="50325" xr:uid="{00000000-0005-0000-0000-000082730000}"/>
    <cellStyle name="Input 35 2 2 2 2 5 4" xfId="38288" xr:uid="{00000000-0005-0000-0000-000083730000}"/>
    <cellStyle name="Input 35 2 2 2 2 6" xfId="21535" xr:uid="{00000000-0005-0000-0000-000084730000}"/>
    <cellStyle name="Input 35 2 2 2 2 6 2" xfId="47072" xr:uid="{00000000-0005-0000-0000-000085730000}"/>
    <cellStyle name="Input 35 2 2 2 2 6 3" xfId="50978" xr:uid="{00000000-0005-0000-0000-000086730000}"/>
    <cellStyle name="Input 35 2 2 2 2 7" xfId="40875" xr:uid="{00000000-0005-0000-0000-000087730000}"/>
    <cellStyle name="Input 35 2 2 2 2 8" xfId="40596" xr:uid="{00000000-0005-0000-0000-000088730000}"/>
    <cellStyle name="Input 35 2 2 2 3" xfId="10971" xr:uid="{00000000-0005-0000-0000-000089730000}"/>
    <cellStyle name="Input 35 2 2 2 3 2" xfId="18764" xr:uid="{00000000-0005-0000-0000-00008A730000}"/>
    <cellStyle name="Input 35 2 2 2 3 2 2" xfId="44311" xr:uid="{00000000-0005-0000-0000-00008B730000}"/>
    <cellStyle name="Input 35 2 2 2 3 2 3" xfId="48220" xr:uid="{00000000-0005-0000-0000-00008C730000}"/>
    <cellStyle name="Input 35 2 2 2 3 2 4" xfId="36401" xr:uid="{00000000-0005-0000-0000-00008D730000}"/>
    <cellStyle name="Input 35 2 2 2 3 3" xfId="20137" xr:uid="{00000000-0005-0000-0000-00008E730000}"/>
    <cellStyle name="Input 35 2 2 2 3 3 2" xfId="45674" xr:uid="{00000000-0005-0000-0000-00008F730000}"/>
    <cellStyle name="Input 35 2 2 2 3 3 3" xfId="49580" xr:uid="{00000000-0005-0000-0000-000090730000}"/>
    <cellStyle name="Input 35 2 2 2 3 3 4" xfId="37623" xr:uid="{00000000-0005-0000-0000-000091730000}"/>
    <cellStyle name="Input 35 2 2 2 3 4" xfId="11624" xr:uid="{00000000-0005-0000-0000-000092730000}"/>
    <cellStyle name="Input 35 2 2 2 3 4 2" xfId="41635" xr:uid="{00000000-0005-0000-0000-000093730000}"/>
    <cellStyle name="Input 35 2 2 2 3 4 3" xfId="43491" xr:uid="{00000000-0005-0000-0000-000094730000}"/>
    <cellStyle name="Input 35 2 2 2 3 4 4" xfId="29327" xr:uid="{00000000-0005-0000-0000-000095730000}"/>
    <cellStyle name="Input 35 2 2 2 3 5" xfId="21177" xr:uid="{00000000-0005-0000-0000-000096730000}"/>
    <cellStyle name="Input 35 2 2 2 3 5 2" xfId="46714" xr:uid="{00000000-0005-0000-0000-000097730000}"/>
    <cellStyle name="Input 35 2 2 2 3 5 3" xfId="50620" xr:uid="{00000000-0005-0000-0000-000098730000}"/>
    <cellStyle name="Input 35 2 2 2 3 5 4" xfId="38583" xr:uid="{00000000-0005-0000-0000-000099730000}"/>
    <cellStyle name="Input 35 2 2 2 3 6" xfId="21830" xr:uid="{00000000-0005-0000-0000-00009A730000}"/>
    <cellStyle name="Input 35 2 2 2 3 6 2" xfId="47367" xr:uid="{00000000-0005-0000-0000-00009B730000}"/>
    <cellStyle name="Input 35 2 2 2 3 6 3" xfId="51273" xr:uid="{00000000-0005-0000-0000-00009C730000}"/>
    <cellStyle name="Input 35 2 2 2 3 7" xfId="41170" xr:uid="{00000000-0005-0000-0000-00009D730000}"/>
    <cellStyle name="Input 35 2 2 2 3 8" xfId="40372" xr:uid="{00000000-0005-0000-0000-00009E730000}"/>
    <cellStyle name="Input 35 2 2 2 4" xfId="14934" xr:uid="{00000000-0005-0000-0000-00009F730000}"/>
    <cellStyle name="Input 35 2 2 2 4 2" xfId="43050" xr:uid="{00000000-0005-0000-0000-0000A0730000}"/>
    <cellStyle name="Input 35 2 2 2 4 3" xfId="39428" xr:uid="{00000000-0005-0000-0000-0000A1730000}"/>
    <cellStyle name="Input 35 2 2 2 4 4" xfId="32569" xr:uid="{00000000-0005-0000-0000-0000A2730000}"/>
    <cellStyle name="Input 35 2 2 2 5" xfId="13165" xr:uid="{00000000-0005-0000-0000-0000A3730000}"/>
    <cellStyle name="Input 35 2 2 2 5 2" xfId="42386" xr:uid="{00000000-0005-0000-0000-0000A4730000}"/>
    <cellStyle name="Input 35 2 2 2 5 3" xfId="39091" xr:uid="{00000000-0005-0000-0000-0000A5730000}"/>
    <cellStyle name="Input 35 2 2 2 5 4" xfId="30814" xr:uid="{00000000-0005-0000-0000-0000A6730000}"/>
    <cellStyle name="Input 35 2 2 2 6" xfId="12043" xr:uid="{00000000-0005-0000-0000-0000A7730000}"/>
    <cellStyle name="Input 35 2 2 2 6 2" xfId="41799" xr:uid="{00000000-0005-0000-0000-0000A8730000}"/>
    <cellStyle name="Input 35 2 2 2 6 3" xfId="47587" xr:uid="{00000000-0005-0000-0000-0000A9730000}"/>
    <cellStyle name="Input 35 2 2 2 6 4" xfId="29722" xr:uid="{00000000-0005-0000-0000-0000AA730000}"/>
    <cellStyle name="Input 35 2 2 2 7" xfId="20468" xr:uid="{00000000-0005-0000-0000-0000AB730000}"/>
    <cellStyle name="Input 35 2 2 2 7 2" xfId="46005" xr:uid="{00000000-0005-0000-0000-0000AC730000}"/>
    <cellStyle name="Input 35 2 2 2 7 3" xfId="49911" xr:uid="{00000000-0005-0000-0000-0000AD730000}"/>
    <cellStyle name="Input 35 2 2 2 7 4" xfId="37921" xr:uid="{00000000-0005-0000-0000-0000AE730000}"/>
    <cellStyle name="Input 35 2 2 2 8" xfId="19224" xr:uid="{00000000-0005-0000-0000-0000AF730000}"/>
    <cellStyle name="Input 35 2 2 2 8 2" xfId="44761" xr:uid="{00000000-0005-0000-0000-0000B0730000}"/>
    <cellStyle name="Input 35 2 2 2 8 3" xfId="48667" xr:uid="{00000000-0005-0000-0000-0000B1730000}"/>
    <cellStyle name="Input 35 2 2 2 9" xfId="39910" xr:uid="{00000000-0005-0000-0000-0000B2730000}"/>
    <cellStyle name="Input 35 2 2 3" xfId="53173" xr:uid="{00000000-0005-0000-0000-0000B3730000}"/>
    <cellStyle name="Input 35 2 3" xfId="7145" xr:uid="{00000000-0005-0000-0000-0000B4730000}"/>
    <cellStyle name="Input 35 2 3 10" xfId="39618" xr:uid="{00000000-0005-0000-0000-0000B5730000}"/>
    <cellStyle name="Input 35 2 3 2" xfId="10675" xr:uid="{00000000-0005-0000-0000-0000B6730000}"/>
    <cellStyle name="Input 35 2 3 2 2" xfId="18468" xr:uid="{00000000-0005-0000-0000-0000B7730000}"/>
    <cellStyle name="Input 35 2 3 2 2 2" xfId="44015" xr:uid="{00000000-0005-0000-0000-0000B8730000}"/>
    <cellStyle name="Input 35 2 3 2 2 3" xfId="47924" xr:uid="{00000000-0005-0000-0000-0000B9730000}"/>
    <cellStyle name="Input 35 2 3 2 2 4" xfId="36105" xr:uid="{00000000-0005-0000-0000-0000BA730000}"/>
    <cellStyle name="Input 35 2 3 2 3" xfId="12630" xr:uid="{00000000-0005-0000-0000-0000BB730000}"/>
    <cellStyle name="Input 35 2 3 2 3 2" xfId="42109" xr:uid="{00000000-0005-0000-0000-0000BC730000}"/>
    <cellStyle name="Input 35 2 3 2 3 3" xfId="40552" xr:uid="{00000000-0005-0000-0000-0000BD730000}"/>
    <cellStyle name="Input 35 2 3 2 3 4" xfId="30295" xr:uid="{00000000-0005-0000-0000-0000BE730000}"/>
    <cellStyle name="Input 35 2 3 2 4" xfId="19825" xr:uid="{00000000-0005-0000-0000-0000BF730000}"/>
    <cellStyle name="Input 35 2 3 2 4 2" xfId="45362" xr:uid="{00000000-0005-0000-0000-0000C0730000}"/>
    <cellStyle name="Input 35 2 3 2 4 3" xfId="49268" xr:uid="{00000000-0005-0000-0000-0000C1730000}"/>
    <cellStyle name="Input 35 2 3 2 4 4" xfId="37343" xr:uid="{00000000-0005-0000-0000-0000C2730000}"/>
    <cellStyle name="Input 35 2 3 2 5" xfId="20881" xr:uid="{00000000-0005-0000-0000-0000C3730000}"/>
    <cellStyle name="Input 35 2 3 2 5 2" xfId="46418" xr:uid="{00000000-0005-0000-0000-0000C4730000}"/>
    <cellStyle name="Input 35 2 3 2 5 3" xfId="50324" xr:uid="{00000000-0005-0000-0000-0000C5730000}"/>
    <cellStyle name="Input 35 2 3 2 5 4" xfId="38287" xr:uid="{00000000-0005-0000-0000-0000C6730000}"/>
    <cellStyle name="Input 35 2 3 2 6" xfId="21534" xr:uid="{00000000-0005-0000-0000-0000C7730000}"/>
    <cellStyle name="Input 35 2 3 2 6 2" xfId="47071" xr:uid="{00000000-0005-0000-0000-0000C8730000}"/>
    <cellStyle name="Input 35 2 3 2 6 3" xfId="50977" xr:uid="{00000000-0005-0000-0000-0000C9730000}"/>
    <cellStyle name="Input 35 2 3 2 7" xfId="40874" xr:uid="{00000000-0005-0000-0000-0000CA730000}"/>
    <cellStyle name="Input 35 2 3 2 8" xfId="43737" xr:uid="{00000000-0005-0000-0000-0000CB730000}"/>
    <cellStyle name="Input 35 2 3 3" xfId="10970" xr:uid="{00000000-0005-0000-0000-0000CC730000}"/>
    <cellStyle name="Input 35 2 3 3 2" xfId="18763" xr:uid="{00000000-0005-0000-0000-0000CD730000}"/>
    <cellStyle name="Input 35 2 3 3 2 2" xfId="44310" xr:uid="{00000000-0005-0000-0000-0000CE730000}"/>
    <cellStyle name="Input 35 2 3 3 2 3" xfId="48219" xr:uid="{00000000-0005-0000-0000-0000CF730000}"/>
    <cellStyle name="Input 35 2 3 3 2 4" xfId="36400" xr:uid="{00000000-0005-0000-0000-0000D0730000}"/>
    <cellStyle name="Input 35 2 3 3 3" xfId="19586" xr:uid="{00000000-0005-0000-0000-0000D1730000}"/>
    <cellStyle name="Input 35 2 3 3 3 2" xfId="45123" xr:uid="{00000000-0005-0000-0000-0000D2730000}"/>
    <cellStyle name="Input 35 2 3 3 3 3" xfId="49029" xr:uid="{00000000-0005-0000-0000-0000D3730000}"/>
    <cellStyle name="Input 35 2 3 3 3 4" xfId="37126" xr:uid="{00000000-0005-0000-0000-0000D4730000}"/>
    <cellStyle name="Input 35 2 3 3 4" xfId="11560" xr:uid="{00000000-0005-0000-0000-0000D5730000}"/>
    <cellStyle name="Input 35 2 3 3 4 2" xfId="41571" xr:uid="{00000000-0005-0000-0000-0000D6730000}"/>
    <cellStyle name="Input 35 2 3 3 4 3" xfId="39678" xr:uid="{00000000-0005-0000-0000-0000D7730000}"/>
    <cellStyle name="Input 35 2 3 3 4 4" xfId="29272" xr:uid="{00000000-0005-0000-0000-0000D8730000}"/>
    <cellStyle name="Input 35 2 3 3 5" xfId="21176" xr:uid="{00000000-0005-0000-0000-0000D9730000}"/>
    <cellStyle name="Input 35 2 3 3 5 2" xfId="46713" xr:uid="{00000000-0005-0000-0000-0000DA730000}"/>
    <cellStyle name="Input 35 2 3 3 5 3" xfId="50619" xr:uid="{00000000-0005-0000-0000-0000DB730000}"/>
    <cellStyle name="Input 35 2 3 3 5 4" xfId="38582" xr:uid="{00000000-0005-0000-0000-0000DC730000}"/>
    <cellStyle name="Input 35 2 3 3 6" xfId="21829" xr:uid="{00000000-0005-0000-0000-0000DD730000}"/>
    <cellStyle name="Input 35 2 3 3 6 2" xfId="47366" xr:uid="{00000000-0005-0000-0000-0000DE730000}"/>
    <cellStyle name="Input 35 2 3 3 6 3" xfId="51272" xr:uid="{00000000-0005-0000-0000-0000DF730000}"/>
    <cellStyle name="Input 35 2 3 3 7" xfId="41169" xr:uid="{00000000-0005-0000-0000-0000E0730000}"/>
    <cellStyle name="Input 35 2 3 3 8" xfId="43509" xr:uid="{00000000-0005-0000-0000-0000E1730000}"/>
    <cellStyle name="Input 35 2 3 4" xfId="14933" xr:uid="{00000000-0005-0000-0000-0000E2730000}"/>
    <cellStyle name="Input 35 2 3 4 2" xfId="43049" xr:uid="{00000000-0005-0000-0000-0000E3730000}"/>
    <cellStyle name="Input 35 2 3 4 3" xfId="40311" xr:uid="{00000000-0005-0000-0000-0000E4730000}"/>
    <cellStyle name="Input 35 2 3 4 4" xfId="32568" xr:uid="{00000000-0005-0000-0000-0000E5730000}"/>
    <cellStyle name="Input 35 2 3 5" xfId="13164" xr:uid="{00000000-0005-0000-0000-0000E6730000}"/>
    <cellStyle name="Input 35 2 3 5 2" xfId="42385" xr:uid="{00000000-0005-0000-0000-0000E7730000}"/>
    <cellStyle name="Input 35 2 3 5 3" xfId="39092" xr:uid="{00000000-0005-0000-0000-0000E8730000}"/>
    <cellStyle name="Input 35 2 3 5 4" xfId="30813" xr:uid="{00000000-0005-0000-0000-0000E9730000}"/>
    <cellStyle name="Input 35 2 3 6" xfId="20195" xr:uid="{00000000-0005-0000-0000-0000EA730000}"/>
    <cellStyle name="Input 35 2 3 6 2" xfId="45732" xr:uid="{00000000-0005-0000-0000-0000EB730000}"/>
    <cellStyle name="Input 35 2 3 6 3" xfId="49638" xr:uid="{00000000-0005-0000-0000-0000EC730000}"/>
    <cellStyle name="Input 35 2 3 6 4" xfId="37678" xr:uid="{00000000-0005-0000-0000-0000ED730000}"/>
    <cellStyle name="Input 35 2 3 7" xfId="13309" xr:uid="{00000000-0005-0000-0000-0000EE730000}"/>
    <cellStyle name="Input 35 2 3 7 2" xfId="42479" xr:uid="{00000000-0005-0000-0000-0000EF730000}"/>
    <cellStyle name="Input 35 2 3 7 3" xfId="43459" xr:uid="{00000000-0005-0000-0000-0000F0730000}"/>
    <cellStyle name="Input 35 2 3 7 4" xfId="30950" xr:uid="{00000000-0005-0000-0000-0000F1730000}"/>
    <cellStyle name="Input 35 2 3 8" xfId="19156" xr:uid="{00000000-0005-0000-0000-0000F2730000}"/>
    <cellStyle name="Input 35 2 3 8 2" xfId="44693" xr:uid="{00000000-0005-0000-0000-0000F3730000}"/>
    <cellStyle name="Input 35 2 3 8 3" xfId="48599" xr:uid="{00000000-0005-0000-0000-0000F4730000}"/>
    <cellStyle name="Input 35 2 3 9" xfId="39909" xr:uid="{00000000-0005-0000-0000-0000F5730000}"/>
    <cellStyle name="Input 35 2 4" xfId="53172" xr:uid="{00000000-0005-0000-0000-0000F6730000}"/>
    <cellStyle name="Input 35 2_Sheet1" xfId="1986" xr:uid="{00000000-0005-0000-0000-0000F7730000}"/>
    <cellStyle name="Input 35 3" xfId="1987" xr:uid="{00000000-0005-0000-0000-0000F8730000}"/>
    <cellStyle name="Input 35 3 2" xfId="7147" xr:uid="{00000000-0005-0000-0000-0000F9730000}"/>
    <cellStyle name="Input 35 3 2 10" xfId="43539" xr:uid="{00000000-0005-0000-0000-0000FA730000}"/>
    <cellStyle name="Input 35 3 2 2" xfId="10677" xr:uid="{00000000-0005-0000-0000-0000FB730000}"/>
    <cellStyle name="Input 35 3 2 2 2" xfId="18470" xr:uid="{00000000-0005-0000-0000-0000FC730000}"/>
    <cellStyle name="Input 35 3 2 2 2 2" xfId="44017" xr:uid="{00000000-0005-0000-0000-0000FD730000}"/>
    <cellStyle name="Input 35 3 2 2 2 3" xfId="47926" xr:uid="{00000000-0005-0000-0000-0000FE730000}"/>
    <cellStyle name="Input 35 3 2 2 2 4" xfId="36107" xr:uid="{00000000-0005-0000-0000-0000FF730000}"/>
    <cellStyle name="Input 35 3 2 2 3" xfId="20160" xr:uid="{00000000-0005-0000-0000-000000740000}"/>
    <cellStyle name="Input 35 3 2 2 3 2" xfId="45697" xr:uid="{00000000-0005-0000-0000-000001740000}"/>
    <cellStyle name="Input 35 3 2 2 3 3" xfId="49603" xr:uid="{00000000-0005-0000-0000-000002740000}"/>
    <cellStyle name="Input 35 3 2 2 3 4" xfId="37646" xr:uid="{00000000-0005-0000-0000-000003740000}"/>
    <cellStyle name="Input 35 3 2 2 4" xfId="11539" xr:uid="{00000000-0005-0000-0000-000004740000}"/>
    <cellStyle name="Input 35 3 2 2 4 2" xfId="41550" xr:uid="{00000000-0005-0000-0000-000005740000}"/>
    <cellStyle name="Input 35 3 2 2 4 3" xfId="43707" xr:uid="{00000000-0005-0000-0000-000006740000}"/>
    <cellStyle name="Input 35 3 2 2 4 4" xfId="29253" xr:uid="{00000000-0005-0000-0000-000007740000}"/>
    <cellStyle name="Input 35 3 2 2 5" xfId="20883" xr:uid="{00000000-0005-0000-0000-000008740000}"/>
    <cellStyle name="Input 35 3 2 2 5 2" xfId="46420" xr:uid="{00000000-0005-0000-0000-000009740000}"/>
    <cellStyle name="Input 35 3 2 2 5 3" xfId="50326" xr:uid="{00000000-0005-0000-0000-00000A740000}"/>
    <cellStyle name="Input 35 3 2 2 5 4" xfId="38289" xr:uid="{00000000-0005-0000-0000-00000B740000}"/>
    <cellStyle name="Input 35 3 2 2 6" xfId="21536" xr:uid="{00000000-0005-0000-0000-00000C740000}"/>
    <cellStyle name="Input 35 3 2 2 6 2" xfId="47073" xr:uid="{00000000-0005-0000-0000-00000D740000}"/>
    <cellStyle name="Input 35 3 2 2 6 3" xfId="50979" xr:uid="{00000000-0005-0000-0000-00000E740000}"/>
    <cellStyle name="Input 35 3 2 2 7" xfId="40876" xr:uid="{00000000-0005-0000-0000-00000F740000}"/>
    <cellStyle name="Input 35 3 2 2 8" xfId="39707" xr:uid="{00000000-0005-0000-0000-000010740000}"/>
    <cellStyle name="Input 35 3 2 3" xfId="10972" xr:uid="{00000000-0005-0000-0000-000011740000}"/>
    <cellStyle name="Input 35 3 2 3 2" xfId="18765" xr:uid="{00000000-0005-0000-0000-000012740000}"/>
    <cellStyle name="Input 35 3 2 3 2 2" xfId="44312" xr:uid="{00000000-0005-0000-0000-000013740000}"/>
    <cellStyle name="Input 35 3 2 3 2 3" xfId="48221" xr:uid="{00000000-0005-0000-0000-000014740000}"/>
    <cellStyle name="Input 35 3 2 3 2 4" xfId="36402" xr:uid="{00000000-0005-0000-0000-000015740000}"/>
    <cellStyle name="Input 35 3 2 3 3" xfId="19396" xr:uid="{00000000-0005-0000-0000-000016740000}"/>
    <cellStyle name="Input 35 3 2 3 3 2" xfId="44933" xr:uid="{00000000-0005-0000-0000-000017740000}"/>
    <cellStyle name="Input 35 3 2 3 3 3" xfId="48839" xr:uid="{00000000-0005-0000-0000-000018740000}"/>
    <cellStyle name="Input 35 3 2 3 3 4" xfId="36961" xr:uid="{00000000-0005-0000-0000-000019740000}"/>
    <cellStyle name="Input 35 3 2 3 4" xfId="20340" xr:uid="{00000000-0005-0000-0000-00001A740000}"/>
    <cellStyle name="Input 35 3 2 3 4 2" xfId="45877" xr:uid="{00000000-0005-0000-0000-00001B740000}"/>
    <cellStyle name="Input 35 3 2 3 4 3" xfId="49783" xr:uid="{00000000-0005-0000-0000-00001C740000}"/>
    <cellStyle name="Input 35 3 2 3 4 4" xfId="37802" xr:uid="{00000000-0005-0000-0000-00001D740000}"/>
    <cellStyle name="Input 35 3 2 3 5" xfId="21178" xr:uid="{00000000-0005-0000-0000-00001E740000}"/>
    <cellStyle name="Input 35 3 2 3 5 2" xfId="46715" xr:uid="{00000000-0005-0000-0000-00001F740000}"/>
    <cellStyle name="Input 35 3 2 3 5 3" xfId="50621" xr:uid="{00000000-0005-0000-0000-000020740000}"/>
    <cellStyle name="Input 35 3 2 3 5 4" xfId="38584" xr:uid="{00000000-0005-0000-0000-000021740000}"/>
    <cellStyle name="Input 35 3 2 3 6" xfId="21831" xr:uid="{00000000-0005-0000-0000-000022740000}"/>
    <cellStyle name="Input 35 3 2 3 6 2" xfId="47368" xr:uid="{00000000-0005-0000-0000-000023740000}"/>
    <cellStyle name="Input 35 3 2 3 6 3" xfId="51274" xr:uid="{00000000-0005-0000-0000-000024740000}"/>
    <cellStyle name="Input 35 3 2 3 7" xfId="41171" xr:uid="{00000000-0005-0000-0000-000025740000}"/>
    <cellStyle name="Input 35 3 2 3 8" xfId="39484" xr:uid="{00000000-0005-0000-0000-000026740000}"/>
    <cellStyle name="Input 35 3 2 4" xfId="14935" xr:uid="{00000000-0005-0000-0000-000027740000}"/>
    <cellStyle name="Input 35 3 2 4 2" xfId="43051" xr:uid="{00000000-0005-0000-0000-000028740000}"/>
    <cellStyle name="Input 35 3 2 4 3" xfId="41943" xr:uid="{00000000-0005-0000-0000-000029740000}"/>
    <cellStyle name="Input 35 3 2 4 4" xfId="32570" xr:uid="{00000000-0005-0000-0000-00002A740000}"/>
    <cellStyle name="Input 35 3 2 5" xfId="13166" xr:uid="{00000000-0005-0000-0000-00002B740000}"/>
    <cellStyle name="Input 35 3 2 5 2" xfId="42387" xr:uid="{00000000-0005-0000-0000-00002C740000}"/>
    <cellStyle name="Input 35 3 2 5 3" xfId="39090" xr:uid="{00000000-0005-0000-0000-00002D740000}"/>
    <cellStyle name="Input 35 3 2 5 4" xfId="30815" xr:uid="{00000000-0005-0000-0000-00002E740000}"/>
    <cellStyle name="Input 35 3 2 6" xfId="19925" xr:uid="{00000000-0005-0000-0000-00002F740000}"/>
    <cellStyle name="Input 35 3 2 6 2" xfId="45462" xr:uid="{00000000-0005-0000-0000-000030740000}"/>
    <cellStyle name="Input 35 3 2 6 3" xfId="49368" xr:uid="{00000000-0005-0000-0000-000031740000}"/>
    <cellStyle name="Input 35 3 2 6 4" xfId="37439" xr:uid="{00000000-0005-0000-0000-000032740000}"/>
    <cellStyle name="Input 35 3 2 7" xfId="19509" xr:uid="{00000000-0005-0000-0000-000033740000}"/>
    <cellStyle name="Input 35 3 2 7 2" xfId="45046" xr:uid="{00000000-0005-0000-0000-000034740000}"/>
    <cellStyle name="Input 35 3 2 7 3" xfId="48952" xr:uid="{00000000-0005-0000-0000-000035740000}"/>
    <cellStyle name="Input 35 3 2 7 4" xfId="37057" xr:uid="{00000000-0005-0000-0000-000036740000}"/>
    <cellStyle name="Input 35 3 2 8" xfId="12076" xr:uid="{00000000-0005-0000-0000-000037740000}"/>
    <cellStyle name="Input 35 3 2 8 2" xfId="41822" xr:uid="{00000000-0005-0000-0000-000038740000}"/>
    <cellStyle name="Input 35 3 2 8 3" xfId="41999" xr:uid="{00000000-0005-0000-0000-000039740000}"/>
    <cellStyle name="Input 35 3 2 9" xfId="39911" xr:uid="{00000000-0005-0000-0000-00003A740000}"/>
    <cellStyle name="Input 35 3 3" xfId="53174" xr:uid="{00000000-0005-0000-0000-00003B740000}"/>
    <cellStyle name="Input 35 4" xfId="7144" xr:uid="{00000000-0005-0000-0000-00003C740000}"/>
    <cellStyle name="Input 35 4 10" xfId="40508" xr:uid="{00000000-0005-0000-0000-00003D740000}"/>
    <cellStyle name="Input 35 4 11" xfId="53175" xr:uid="{00000000-0005-0000-0000-00003E740000}"/>
    <cellStyle name="Input 35 4 2" xfId="10674" xr:uid="{00000000-0005-0000-0000-00003F740000}"/>
    <cellStyle name="Input 35 4 2 2" xfId="18467" xr:uid="{00000000-0005-0000-0000-000040740000}"/>
    <cellStyle name="Input 35 4 2 2 2" xfId="44014" xr:uid="{00000000-0005-0000-0000-000041740000}"/>
    <cellStyle name="Input 35 4 2 2 3" xfId="47923" xr:uid="{00000000-0005-0000-0000-000042740000}"/>
    <cellStyle name="Input 35 4 2 2 4" xfId="36104" xr:uid="{00000000-0005-0000-0000-000043740000}"/>
    <cellStyle name="Input 35 4 2 3" xfId="19742" xr:uid="{00000000-0005-0000-0000-000044740000}"/>
    <cellStyle name="Input 35 4 2 3 2" xfId="45279" xr:uid="{00000000-0005-0000-0000-000045740000}"/>
    <cellStyle name="Input 35 4 2 3 3" xfId="49185" xr:uid="{00000000-0005-0000-0000-000046740000}"/>
    <cellStyle name="Input 35 4 2 3 4" xfId="37269" xr:uid="{00000000-0005-0000-0000-000047740000}"/>
    <cellStyle name="Input 35 4 2 4" xfId="11555" xr:uid="{00000000-0005-0000-0000-000048740000}"/>
    <cellStyle name="Input 35 4 2 4 2" xfId="41566" xr:uid="{00000000-0005-0000-0000-000049740000}"/>
    <cellStyle name="Input 35 4 2 4 3" xfId="43349" xr:uid="{00000000-0005-0000-0000-00004A740000}"/>
    <cellStyle name="Input 35 4 2 4 4" xfId="29267" xr:uid="{00000000-0005-0000-0000-00004B740000}"/>
    <cellStyle name="Input 35 4 2 5" xfId="20880" xr:uid="{00000000-0005-0000-0000-00004C740000}"/>
    <cellStyle name="Input 35 4 2 5 2" xfId="46417" xr:uid="{00000000-0005-0000-0000-00004D740000}"/>
    <cellStyle name="Input 35 4 2 5 3" xfId="50323" xr:uid="{00000000-0005-0000-0000-00004E740000}"/>
    <cellStyle name="Input 35 4 2 5 4" xfId="38286" xr:uid="{00000000-0005-0000-0000-00004F740000}"/>
    <cellStyle name="Input 35 4 2 6" xfId="21533" xr:uid="{00000000-0005-0000-0000-000050740000}"/>
    <cellStyle name="Input 35 4 2 6 2" xfId="47070" xr:uid="{00000000-0005-0000-0000-000051740000}"/>
    <cellStyle name="Input 35 4 2 6 3" xfId="50976" xr:uid="{00000000-0005-0000-0000-000052740000}"/>
    <cellStyle name="Input 35 4 2 7" xfId="40873" xr:uid="{00000000-0005-0000-0000-000053740000}"/>
    <cellStyle name="Input 35 4 2 8" xfId="42848" xr:uid="{00000000-0005-0000-0000-000054740000}"/>
    <cellStyle name="Input 35 4 3" xfId="10969" xr:uid="{00000000-0005-0000-0000-000055740000}"/>
    <cellStyle name="Input 35 4 3 2" xfId="18762" xr:uid="{00000000-0005-0000-0000-000056740000}"/>
    <cellStyle name="Input 35 4 3 2 2" xfId="44309" xr:uid="{00000000-0005-0000-0000-000057740000}"/>
    <cellStyle name="Input 35 4 3 2 3" xfId="48218" xr:uid="{00000000-0005-0000-0000-000058740000}"/>
    <cellStyle name="Input 35 4 3 2 4" xfId="36399" xr:uid="{00000000-0005-0000-0000-000059740000}"/>
    <cellStyle name="Input 35 4 3 3" xfId="12641" xr:uid="{00000000-0005-0000-0000-00005A740000}"/>
    <cellStyle name="Input 35 4 3 3 2" xfId="42120" xr:uid="{00000000-0005-0000-0000-00005B740000}"/>
    <cellStyle name="Input 35 4 3 3 3" xfId="43334" xr:uid="{00000000-0005-0000-0000-00005C740000}"/>
    <cellStyle name="Input 35 4 3 3 4" xfId="30306" xr:uid="{00000000-0005-0000-0000-00005D740000}"/>
    <cellStyle name="Input 35 4 3 4" xfId="13313" xr:uid="{00000000-0005-0000-0000-00005E740000}"/>
    <cellStyle name="Input 35 4 3 4 2" xfId="42483" xr:uid="{00000000-0005-0000-0000-00005F740000}"/>
    <cellStyle name="Input 35 4 3 4 3" xfId="43311" xr:uid="{00000000-0005-0000-0000-000060740000}"/>
    <cellStyle name="Input 35 4 3 4 4" xfId="30953" xr:uid="{00000000-0005-0000-0000-000061740000}"/>
    <cellStyle name="Input 35 4 3 5" xfId="21175" xr:uid="{00000000-0005-0000-0000-000062740000}"/>
    <cellStyle name="Input 35 4 3 5 2" xfId="46712" xr:uid="{00000000-0005-0000-0000-000063740000}"/>
    <cellStyle name="Input 35 4 3 5 3" xfId="50618" xr:uid="{00000000-0005-0000-0000-000064740000}"/>
    <cellStyle name="Input 35 4 3 5 4" xfId="38581" xr:uid="{00000000-0005-0000-0000-000065740000}"/>
    <cellStyle name="Input 35 4 3 6" xfId="21828" xr:uid="{00000000-0005-0000-0000-000066740000}"/>
    <cellStyle name="Input 35 4 3 6 2" xfId="47365" xr:uid="{00000000-0005-0000-0000-000067740000}"/>
    <cellStyle name="Input 35 4 3 6 3" xfId="51271" xr:uid="{00000000-0005-0000-0000-000068740000}"/>
    <cellStyle name="Input 35 4 3 7" xfId="41168" xr:uid="{00000000-0005-0000-0000-000069740000}"/>
    <cellStyle name="Input 35 4 3 8" xfId="42596" xr:uid="{00000000-0005-0000-0000-00006A740000}"/>
    <cellStyle name="Input 35 4 4" xfId="14932" xr:uid="{00000000-0005-0000-0000-00006B740000}"/>
    <cellStyle name="Input 35 4 4 2" xfId="43048" xr:uid="{00000000-0005-0000-0000-00006C740000}"/>
    <cellStyle name="Input 35 4 4 3" xfId="43449" xr:uid="{00000000-0005-0000-0000-00006D740000}"/>
    <cellStyle name="Input 35 4 4 4" xfId="32567" xr:uid="{00000000-0005-0000-0000-00006E740000}"/>
    <cellStyle name="Input 35 4 5" xfId="13163" xr:uid="{00000000-0005-0000-0000-00006F740000}"/>
    <cellStyle name="Input 35 4 5 2" xfId="42384" xr:uid="{00000000-0005-0000-0000-000070740000}"/>
    <cellStyle name="Input 35 4 5 3" xfId="39093" xr:uid="{00000000-0005-0000-0000-000071740000}"/>
    <cellStyle name="Input 35 4 5 4" xfId="30812" xr:uid="{00000000-0005-0000-0000-000072740000}"/>
    <cellStyle name="Input 35 4 6" xfId="12864" xr:uid="{00000000-0005-0000-0000-000073740000}"/>
    <cellStyle name="Input 35 4 6 2" xfId="42247" xr:uid="{00000000-0005-0000-0000-000074740000}"/>
    <cellStyle name="Input 35 4 6 3" xfId="40443" xr:uid="{00000000-0005-0000-0000-000075740000}"/>
    <cellStyle name="Input 35 4 6 4" xfId="30516" xr:uid="{00000000-0005-0000-0000-000076740000}"/>
    <cellStyle name="Input 35 4 7" xfId="12055" xr:uid="{00000000-0005-0000-0000-000077740000}"/>
    <cellStyle name="Input 35 4 7 2" xfId="41810" xr:uid="{00000000-0005-0000-0000-000078740000}"/>
    <cellStyle name="Input 35 4 7 3" xfId="39459" xr:uid="{00000000-0005-0000-0000-000079740000}"/>
    <cellStyle name="Input 35 4 7 4" xfId="29734" xr:uid="{00000000-0005-0000-0000-00007A740000}"/>
    <cellStyle name="Input 35 4 8" xfId="19935" xr:uid="{00000000-0005-0000-0000-00007B740000}"/>
    <cellStyle name="Input 35 4 8 2" xfId="45472" xr:uid="{00000000-0005-0000-0000-00007C740000}"/>
    <cellStyle name="Input 35 4 8 3" xfId="49378" xr:uid="{00000000-0005-0000-0000-00007D740000}"/>
    <cellStyle name="Input 35 4 9" xfId="39908" xr:uid="{00000000-0005-0000-0000-00007E740000}"/>
    <cellStyle name="Input 35 5" xfId="22478" xr:uid="{00000000-0005-0000-0000-00007F740000}"/>
    <cellStyle name="Input 35 5 2" xfId="23042" xr:uid="{00000000-0005-0000-0000-000080740000}"/>
    <cellStyle name="Input 35 5 2 2" xfId="47643" xr:uid="{00000000-0005-0000-0000-000081740000}"/>
    <cellStyle name="Input 35 5 2 3" xfId="51454" xr:uid="{00000000-0005-0000-0000-000082740000}"/>
    <cellStyle name="Input 35 5 3" xfId="47536" xr:uid="{00000000-0005-0000-0000-000083740000}"/>
    <cellStyle name="Input 35 5 4" xfId="51390" xr:uid="{00000000-0005-0000-0000-000084740000}"/>
    <cellStyle name="Input 35 5 5" xfId="53176" xr:uid="{00000000-0005-0000-0000-000085740000}"/>
    <cellStyle name="Input 35 6" xfId="22909" xr:uid="{00000000-0005-0000-0000-000086740000}"/>
    <cellStyle name="Input 35 6 2" xfId="23057" xr:uid="{00000000-0005-0000-0000-000087740000}"/>
    <cellStyle name="Input 35 6 2 2" xfId="47657" xr:uid="{00000000-0005-0000-0000-000088740000}"/>
    <cellStyle name="Input 35 6 2 3" xfId="51468" xr:uid="{00000000-0005-0000-0000-000089740000}"/>
    <cellStyle name="Input 35 6 3" xfId="47613" xr:uid="{00000000-0005-0000-0000-00008A740000}"/>
    <cellStyle name="Input 35 6 4" xfId="51428" xr:uid="{00000000-0005-0000-0000-00008B740000}"/>
    <cellStyle name="Input 35 6 5" xfId="53177" xr:uid="{00000000-0005-0000-0000-00008C740000}"/>
    <cellStyle name="Input 35 7" xfId="53171" xr:uid="{00000000-0005-0000-0000-00008D740000}"/>
    <cellStyle name="Input 35_Sheet1" xfId="1988" xr:uid="{00000000-0005-0000-0000-00008E740000}"/>
    <cellStyle name="Input 36" xfId="1989" xr:uid="{00000000-0005-0000-0000-00008F740000}"/>
    <cellStyle name="Input 36 2" xfId="7148" xr:uid="{00000000-0005-0000-0000-000090740000}"/>
    <cellStyle name="Input 36 2 10" xfId="40402" xr:uid="{00000000-0005-0000-0000-000091740000}"/>
    <cellStyle name="Input 36 2 11" xfId="53179" xr:uid="{00000000-0005-0000-0000-000092740000}"/>
    <cellStyle name="Input 36 2 2" xfId="10678" xr:uid="{00000000-0005-0000-0000-000093740000}"/>
    <cellStyle name="Input 36 2 2 2" xfId="18471" xr:uid="{00000000-0005-0000-0000-000094740000}"/>
    <cellStyle name="Input 36 2 2 2 2" xfId="44018" xr:uid="{00000000-0005-0000-0000-000095740000}"/>
    <cellStyle name="Input 36 2 2 2 3" xfId="47927" xr:uid="{00000000-0005-0000-0000-000096740000}"/>
    <cellStyle name="Input 36 2 2 2 4" xfId="36108" xr:uid="{00000000-0005-0000-0000-000097740000}"/>
    <cellStyle name="Input 36 2 2 3" xfId="19419" xr:uid="{00000000-0005-0000-0000-000098740000}"/>
    <cellStyle name="Input 36 2 2 3 2" xfId="44956" xr:uid="{00000000-0005-0000-0000-000099740000}"/>
    <cellStyle name="Input 36 2 2 3 3" xfId="48862" xr:uid="{00000000-0005-0000-0000-00009A740000}"/>
    <cellStyle name="Input 36 2 2 3 4" xfId="36984" xr:uid="{00000000-0005-0000-0000-00009B740000}"/>
    <cellStyle name="Input 36 2 2 4" xfId="19568" xr:uid="{00000000-0005-0000-0000-00009C740000}"/>
    <cellStyle name="Input 36 2 2 4 2" xfId="45105" xr:uid="{00000000-0005-0000-0000-00009D740000}"/>
    <cellStyle name="Input 36 2 2 4 3" xfId="49011" xr:uid="{00000000-0005-0000-0000-00009E740000}"/>
    <cellStyle name="Input 36 2 2 4 4" xfId="37109" xr:uid="{00000000-0005-0000-0000-00009F740000}"/>
    <cellStyle name="Input 36 2 2 5" xfId="20884" xr:uid="{00000000-0005-0000-0000-0000A0740000}"/>
    <cellStyle name="Input 36 2 2 5 2" xfId="46421" xr:uid="{00000000-0005-0000-0000-0000A1740000}"/>
    <cellStyle name="Input 36 2 2 5 3" xfId="50327" xr:uid="{00000000-0005-0000-0000-0000A2740000}"/>
    <cellStyle name="Input 36 2 2 5 4" xfId="38290" xr:uid="{00000000-0005-0000-0000-0000A3740000}"/>
    <cellStyle name="Input 36 2 2 6" xfId="21537" xr:uid="{00000000-0005-0000-0000-0000A4740000}"/>
    <cellStyle name="Input 36 2 2 6 2" xfId="47074" xr:uid="{00000000-0005-0000-0000-0000A5740000}"/>
    <cellStyle name="Input 36 2 2 6 3" xfId="50980" xr:uid="{00000000-0005-0000-0000-0000A6740000}"/>
    <cellStyle name="Input 36 2 2 7" xfId="40877" xr:uid="{00000000-0005-0000-0000-0000A7740000}"/>
    <cellStyle name="Input 36 2 2 8" xfId="42744" xr:uid="{00000000-0005-0000-0000-0000A8740000}"/>
    <cellStyle name="Input 36 2 3" xfId="10973" xr:uid="{00000000-0005-0000-0000-0000A9740000}"/>
    <cellStyle name="Input 36 2 3 2" xfId="18766" xr:uid="{00000000-0005-0000-0000-0000AA740000}"/>
    <cellStyle name="Input 36 2 3 2 2" xfId="44313" xr:uid="{00000000-0005-0000-0000-0000AB740000}"/>
    <cellStyle name="Input 36 2 3 2 3" xfId="48222" xr:uid="{00000000-0005-0000-0000-0000AC740000}"/>
    <cellStyle name="Input 36 2 3 2 4" xfId="36403" xr:uid="{00000000-0005-0000-0000-0000AD740000}"/>
    <cellStyle name="Input 36 2 3 3" xfId="20003" xr:uid="{00000000-0005-0000-0000-0000AE740000}"/>
    <cellStyle name="Input 36 2 3 3 2" xfId="45540" xr:uid="{00000000-0005-0000-0000-0000AF740000}"/>
    <cellStyle name="Input 36 2 3 3 3" xfId="49446" xr:uid="{00000000-0005-0000-0000-0000B0740000}"/>
    <cellStyle name="Input 36 2 3 3 4" xfId="37501" xr:uid="{00000000-0005-0000-0000-0000B1740000}"/>
    <cellStyle name="Input 36 2 3 4" xfId="20351" xr:uid="{00000000-0005-0000-0000-0000B2740000}"/>
    <cellStyle name="Input 36 2 3 4 2" xfId="45888" xr:uid="{00000000-0005-0000-0000-0000B3740000}"/>
    <cellStyle name="Input 36 2 3 4 3" xfId="49794" xr:uid="{00000000-0005-0000-0000-0000B4740000}"/>
    <cellStyle name="Input 36 2 3 4 4" xfId="37809" xr:uid="{00000000-0005-0000-0000-0000B5740000}"/>
    <cellStyle name="Input 36 2 3 5" xfId="21179" xr:uid="{00000000-0005-0000-0000-0000B6740000}"/>
    <cellStyle name="Input 36 2 3 5 2" xfId="46716" xr:uid="{00000000-0005-0000-0000-0000B7740000}"/>
    <cellStyle name="Input 36 2 3 5 3" xfId="50622" xr:uid="{00000000-0005-0000-0000-0000B8740000}"/>
    <cellStyle name="Input 36 2 3 5 4" xfId="38585" xr:uid="{00000000-0005-0000-0000-0000B9740000}"/>
    <cellStyle name="Input 36 2 3 6" xfId="21832" xr:uid="{00000000-0005-0000-0000-0000BA740000}"/>
    <cellStyle name="Input 36 2 3 6 2" xfId="47369" xr:uid="{00000000-0005-0000-0000-0000BB740000}"/>
    <cellStyle name="Input 36 2 3 6 3" xfId="51275" xr:uid="{00000000-0005-0000-0000-0000BC740000}"/>
    <cellStyle name="Input 36 2 3 7" xfId="41172" xr:uid="{00000000-0005-0000-0000-0000BD740000}"/>
    <cellStyle name="Input 36 2 3 8" xfId="42052" xr:uid="{00000000-0005-0000-0000-0000BE740000}"/>
    <cellStyle name="Input 36 2 4" xfId="14936" xr:uid="{00000000-0005-0000-0000-0000BF740000}"/>
    <cellStyle name="Input 36 2 4 2" xfId="43052" xr:uid="{00000000-0005-0000-0000-0000C0740000}"/>
    <cellStyle name="Input 36 2 4 3" xfId="43297" xr:uid="{00000000-0005-0000-0000-0000C1740000}"/>
    <cellStyle name="Input 36 2 4 4" xfId="32571" xr:uid="{00000000-0005-0000-0000-0000C2740000}"/>
    <cellStyle name="Input 36 2 5" xfId="11320" xr:uid="{00000000-0005-0000-0000-0000C3740000}"/>
    <cellStyle name="Input 36 2 5 2" xfId="41365" xr:uid="{00000000-0005-0000-0000-0000C4740000}"/>
    <cellStyle name="Input 36 2 5 3" xfId="43717" xr:uid="{00000000-0005-0000-0000-0000C5740000}"/>
    <cellStyle name="Input 36 2 5 4" xfId="29048" xr:uid="{00000000-0005-0000-0000-0000C6740000}"/>
    <cellStyle name="Input 36 2 6" xfId="12143" xr:uid="{00000000-0005-0000-0000-0000C7740000}"/>
    <cellStyle name="Input 36 2 6 2" xfId="41888" xr:uid="{00000000-0005-0000-0000-0000C8740000}"/>
    <cellStyle name="Input 36 2 6 3" xfId="47492" xr:uid="{00000000-0005-0000-0000-0000C9740000}"/>
    <cellStyle name="Input 36 2 6 4" xfId="29815" xr:uid="{00000000-0005-0000-0000-0000CA740000}"/>
    <cellStyle name="Input 36 2 7" xfId="13243" xr:uid="{00000000-0005-0000-0000-0000CB740000}"/>
    <cellStyle name="Input 36 2 7 2" xfId="42424" xr:uid="{00000000-0005-0000-0000-0000CC740000}"/>
    <cellStyle name="Input 36 2 7 3" xfId="39650" xr:uid="{00000000-0005-0000-0000-0000CD740000}"/>
    <cellStyle name="Input 36 2 7 4" xfId="30888" xr:uid="{00000000-0005-0000-0000-0000CE740000}"/>
    <cellStyle name="Input 36 2 8" xfId="11723" xr:uid="{00000000-0005-0000-0000-0000CF740000}"/>
    <cellStyle name="Input 36 2 8 2" xfId="41712" xr:uid="{00000000-0005-0000-0000-0000D0740000}"/>
    <cellStyle name="Input 36 2 8 3" xfId="39461" xr:uid="{00000000-0005-0000-0000-0000D1740000}"/>
    <cellStyle name="Input 36 2 9" xfId="39912" xr:uid="{00000000-0005-0000-0000-0000D2740000}"/>
    <cellStyle name="Input 36 3" xfId="22479" xr:uid="{00000000-0005-0000-0000-0000D3740000}"/>
    <cellStyle name="Input 36 3 2" xfId="23043" xr:uid="{00000000-0005-0000-0000-0000D4740000}"/>
    <cellStyle name="Input 36 3 2 2" xfId="47644" xr:uid="{00000000-0005-0000-0000-0000D5740000}"/>
    <cellStyle name="Input 36 3 2 3" xfId="51455" xr:uid="{00000000-0005-0000-0000-0000D6740000}"/>
    <cellStyle name="Input 36 3 3" xfId="47537" xr:uid="{00000000-0005-0000-0000-0000D7740000}"/>
    <cellStyle name="Input 36 3 4" xfId="51391" xr:uid="{00000000-0005-0000-0000-0000D8740000}"/>
    <cellStyle name="Input 36 3 5" xfId="53180" xr:uid="{00000000-0005-0000-0000-0000D9740000}"/>
    <cellStyle name="Input 36 4" xfId="53178" xr:uid="{00000000-0005-0000-0000-0000DA740000}"/>
    <cellStyle name="Input 37" xfId="1990" xr:uid="{00000000-0005-0000-0000-0000DB740000}"/>
    <cellStyle name="Input 37 2" xfId="7149" xr:uid="{00000000-0005-0000-0000-0000DC740000}"/>
    <cellStyle name="Input 37 2 10" xfId="39514" xr:uid="{00000000-0005-0000-0000-0000DD740000}"/>
    <cellStyle name="Input 37 2 2" xfId="10679" xr:uid="{00000000-0005-0000-0000-0000DE740000}"/>
    <cellStyle name="Input 37 2 2 2" xfId="18472" xr:uid="{00000000-0005-0000-0000-0000DF740000}"/>
    <cellStyle name="Input 37 2 2 2 2" xfId="44019" xr:uid="{00000000-0005-0000-0000-0000E0740000}"/>
    <cellStyle name="Input 37 2 2 2 3" xfId="47928" xr:uid="{00000000-0005-0000-0000-0000E1740000}"/>
    <cellStyle name="Input 37 2 2 2 4" xfId="36109" xr:uid="{00000000-0005-0000-0000-0000E2740000}"/>
    <cellStyle name="Input 37 2 2 3" xfId="20026" xr:uid="{00000000-0005-0000-0000-0000E3740000}"/>
    <cellStyle name="Input 37 2 2 3 2" xfId="45563" xr:uid="{00000000-0005-0000-0000-0000E4740000}"/>
    <cellStyle name="Input 37 2 2 3 3" xfId="49469" xr:uid="{00000000-0005-0000-0000-0000E5740000}"/>
    <cellStyle name="Input 37 2 2 3 4" xfId="37524" xr:uid="{00000000-0005-0000-0000-0000E6740000}"/>
    <cellStyle name="Input 37 2 2 4" xfId="13268" xr:uid="{00000000-0005-0000-0000-0000E7740000}"/>
    <cellStyle name="Input 37 2 2 4 2" xfId="42438" xr:uid="{00000000-0005-0000-0000-0000E8740000}"/>
    <cellStyle name="Input 37 2 2 4 3" xfId="42552" xr:uid="{00000000-0005-0000-0000-0000E9740000}"/>
    <cellStyle name="Input 37 2 2 4 4" xfId="30913" xr:uid="{00000000-0005-0000-0000-0000EA740000}"/>
    <cellStyle name="Input 37 2 2 5" xfId="20885" xr:uid="{00000000-0005-0000-0000-0000EB740000}"/>
    <cellStyle name="Input 37 2 2 5 2" xfId="46422" xr:uid="{00000000-0005-0000-0000-0000EC740000}"/>
    <cellStyle name="Input 37 2 2 5 3" xfId="50328" xr:uid="{00000000-0005-0000-0000-0000ED740000}"/>
    <cellStyle name="Input 37 2 2 5 4" xfId="38291" xr:uid="{00000000-0005-0000-0000-0000EE740000}"/>
    <cellStyle name="Input 37 2 2 6" xfId="21538" xr:uid="{00000000-0005-0000-0000-0000EF740000}"/>
    <cellStyle name="Input 37 2 2 6 2" xfId="47075" xr:uid="{00000000-0005-0000-0000-0000F0740000}"/>
    <cellStyle name="Input 37 2 2 6 3" xfId="50981" xr:uid="{00000000-0005-0000-0000-0000F1740000}"/>
    <cellStyle name="Input 37 2 2 7" xfId="40878" xr:uid="{00000000-0005-0000-0000-0000F2740000}"/>
    <cellStyle name="Input 37 2 2 8" xfId="43633" xr:uid="{00000000-0005-0000-0000-0000F3740000}"/>
    <cellStyle name="Input 37 2 3" xfId="10974" xr:uid="{00000000-0005-0000-0000-0000F4740000}"/>
    <cellStyle name="Input 37 2 3 2" xfId="18767" xr:uid="{00000000-0005-0000-0000-0000F5740000}"/>
    <cellStyle name="Input 37 2 3 2 2" xfId="44314" xr:uid="{00000000-0005-0000-0000-0000F6740000}"/>
    <cellStyle name="Input 37 2 3 2 3" xfId="48223" xr:uid="{00000000-0005-0000-0000-0000F7740000}"/>
    <cellStyle name="Input 37 2 3 2 4" xfId="36404" xr:uid="{00000000-0005-0000-0000-0000F8740000}"/>
    <cellStyle name="Input 37 2 3 3" xfId="19269" xr:uid="{00000000-0005-0000-0000-0000F9740000}"/>
    <cellStyle name="Input 37 2 3 3 2" xfId="44806" xr:uid="{00000000-0005-0000-0000-0000FA740000}"/>
    <cellStyle name="Input 37 2 3 3 3" xfId="48712" xr:uid="{00000000-0005-0000-0000-0000FB740000}"/>
    <cellStyle name="Input 37 2 3 3 4" xfId="36847" xr:uid="{00000000-0005-0000-0000-0000FC740000}"/>
    <cellStyle name="Input 37 2 3 4" xfId="11662" xr:uid="{00000000-0005-0000-0000-0000FD740000}"/>
    <cellStyle name="Input 37 2 3 4 2" xfId="41673" xr:uid="{00000000-0005-0000-0000-0000FE740000}"/>
    <cellStyle name="Input 37 2 3 4 3" xfId="39347" xr:uid="{00000000-0005-0000-0000-0000FF740000}"/>
    <cellStyle name="Input 37 2 3 4 4" xfId="29361" xr:uid="{00000000-0005-0000-0000-000000750000}"/>
    <cellStyle name="Input 37 2 3 5" xfId="21180" xr:uid="{00000000-0005-0000-0000-000001750000}"/>
    <cellStyle name="Input 37 2 3 5 2" xfId="46717" xr:uid="{00000000-0005-0000-0000-000002750000}"/>
    <cellStyle name="Input 37 2 3 5 3" xfId="50623" xr:uid="{00000000-0005-0000-0000-000003750000}"/>
    <cellStyle name="Input 37 2 3 5 4" xfId="38586" xr:uid="{00000000-0005-0000-0000-000004750000}"/>
    <cellStyle name="Input 37 2 3 6" xfId="21833" xr:uid="{00000000-0005-0000-0000-000005750000}"/>
    <cellStyle name="Input 37 2 3 6 2" xfId="47370" xr:uid="{00000000-0005-0000-0000-000006750000}"/>
    <cellStyle name="Input 37 2 3 6 3" xfId="51276" xr:uid="{00000000-0005-0000-0000-000007750000}"/>
    <cellStyle name="Input 37 2 3 7" xfId="41173" xr:uid="{00000000-0005-0000-0000-000008750000}"/>
    <cellStyle name="Input 37 2 3 8" xfId="43371" xr:uid="{00000000-0005-0000-0000-000009750000}"/>
    <cellStyle name="Input 37 2 4" xfId="14937" xr:uid="{00000000-0005-0000-0000-00000A750000}"/>
    <cellStyle name="Input 37 2 4 2" xfId="43053" xr:uid="{00000000-0005-0000-0000-00000B750000}"/>
    <cellStyle name="Input 37 2 4 3" xfId="40156" xr:uid="{00000000-0005-0000-0000-00000C750000}"/>
    <cellStyle name="Input 37 2 4 4" xfId="32572" xr:uid="{00000000-0005-0000-0000-00000D750000}"/>
    <cellStyle name="Input 37 2 5" xfId="13167" xr:uid="{00000000-0005-0000-0000-00000E750000}"/>
    <cellStyle name="Input 37 2 5 2" xfId="42388" xr:uid="{00000000-0005-0000-0000-00000F750000}"/>
    <cellStyle name="Input 37 2 5 3" xfId="39089" xr:uid="{00000000-0005-0000-0000-000010750000}"/>
    <cellStyle name="Input 37 2 5 4" xfId="30816" xr:uid="{00000000-0005-0000-0000-000011750000}"/>
    <cellStyle name="Input 37 2 6" xfId="19799" xr:uid="{00000000-0005-0000-0000-000012750000}"/>
    <cellStyle name="Input 37 2 6 2" xfId="45336" xr:uid="{00000000-0005-0000-0000-000013750000}"/>
    <cellStyle name="Input 37 2 6 3" xfId="49242" xr:uid="{00000000-0005-0000-0000-000014750000}"/>
    <cellStyle name="Input 37 2 6 4" xfId="37322" xr:uid="{00000000-0005-0000-0000-000015750000}"/>
    <cellStyle name="Input 37 2 7" xfId="19637" xr:uid="{00000000-0005-0000-0000-000016750000}"/>
    <cellStyle name="Input 37 2 7 2" xfId="45174" xr:uid="{00000000-0005-0000-0000-000017750000}"/>
    <cellStyle name="Input 37 2 7 3" xfId="49080" xr:uid="{00000000-0005-0000-0000-000018750000}"/>
    <cellStyle name="Input 37 2 7 4" xfId="37174" xr:uid="{00000000-0005-0000-0000-000019750000}"/>
    <cellStyle name="Input 37 2 8" xfId="20607" xr:uid="{00000000-0005-0000-0000-00001A750000}"/>
    <cellStyle name="Input 37 2 8 2" xfId="46144" xr:uid="{00000000-0005-0000-0000-00001B750000}"/>
    <cellStyle name="Input 37 2 8 3" xfId="50050" xr:uid="{00000000-0005-0000-0000-00001C750000}"/>
    <cellStyle name="Input 37 2 9" xfId="39913" xr:uid="{00000000-0005-0000-0000-00001D750000}"/>
    <cellStyle name="Input 37 3" xfId="53181" xr:uid="{00000000-0005-0000-0000-00001E750000}"/>
    <cellStyle name="Input 38" xfId="1991" xr:uid="{00000000-0005-0000-0000-00001F750000}"/>
    <cellStyle name="Input 38 2" xfId="7150" xr:uid="{00000000-0005-0000-0000-000020750000}"/>
    <cellStyle name="Input 38 2 10" xfId="42195" xr:uid="{00000000-0005-0000-0000-000021750000}"/>
    <cellStyle name="Input 38 2 2" xfId="10680" xr:uid="{00000000-0005-0000-0000-000022750000}"/>
    <cellStyle name="Input 38 2 2 2" xfId="18473" xr:uid="{00000000-0005-0000-0000-000023750000}"/>
    <cellStyle name="Input 38 2 2 2 2" xfId="44020" xr:uid="{00000000-0005-0000-0000-000024750000}"/>
    <cellStyle name="Input 38 2 2 2 3" xfId="47929" xr:uid="{00000000-0005-0000-0000-000025750000}"/>
    <cellStyle name="Input 38 2 2 2 4" xfId="36110" xr:uid="{00000000-0005-0000-0000-000026750000}"/>
    <cellStyle name="Input 38 2 2 3" xfId="19292" xr:uid="{00000000-0005-0000-0000-000027750000}"/>
    <cellStyle name="Input 38 2 2 3 2" xfId="44829" xr:uid="{00000000-0005-0000-0000-000028750000}"/>
    <cellStyle name="Input 38 2 2 3 3" xfId="48735" xr:uid="{00000000-0005-0000-0000-000029750000}"/>
    <cellStyle name="Input 38 2 2 3 4" xfId="36870" xr:uid="{00000000-0005-0000-0000-00002A750000}"/>
    <cellStyle name="Input 38 2 2 4" xfId="12665" xr:uid="{00000000-0005-0000-0000-00002B750000}"/>
    <cellStyle name="Input 38 2 2 4 2" xfId="42144" xr:uid="{00000000-0005-0000-0000-00002C750000}"/>
    <cellStyle name="Input 38 2 2 4 3" xfId="41312" xr:uid="{00000000-0005-0000-0000-00002D750000}"/>
    <cellStyle name="Input 38 2 2 4 4" xfId="30329" xr:uid="{00000000-0005-0000-0000-00002E750000}"/>
    <cellStyle name="Input 38 2 2 5" xfId="20886" xr:uid="{00000000-0005-0000-0000-00002F750000}"/>
    <cellStyle name="Input 38 2 2 5 2" xfId="46423" xr:uid="{00000000-0005-0000-0000-000030750000}"/>
    <cellStyle name="Input 38 2 2 5 3" xfId="50329" xr:uid="{00000000-0005-0000-0000-000031750000}"/>
    <cellStyle name="Input 38 2 2 5 4" xfId="38292" xr:uid="{00000000-0005-0000-0000-000032750000}"/>
    <cellStyle name="Input 38 2 2 6" xfId="21539" xr:uid="{00000000-0005-0000-0000-000033750000}"/>
    <cellStyle name="Input 38 2 2 6 2" xfId="47076" xr:uid="{00000000-0005-0000-0000-000034750000}"/>
    <cellStyle name="Input 38 2 2 6 3" xfId="50982" xr:uid="{00000000-0005-0000-0000-000035750000}"/>
    <cellStyle name="Input 38 2 2 7" xfId="40879" xr:uid="{00000000-0005-0000-0000-000036750000}"/>
    <cellStyle name="Input 38 2 2 8" xfId="40491" xr:uid="{00000000-0005-0000-0000-000037750000}"/>
    <cellStyle name="Input 38 2 3" xfId="10975" xr:uid="{00000000-0005-0000-0000-000038750000}"/>
    <cellStyle name="Input 38 2 3 2" xfId="18768" xr:uid="{00000000-0005-0000-0000-000039750000}"/>
    <cellStyle name="Input 38 2 3 2 2" xfId="44315" xr:uid="{00000000-0005-0000-0000-00003A750000}"/>
    <cellStyle name="Input 38 2 3 2 3" xfId="48224" xr:uid="{00000000-0005-0000-0000-00003B750000}"/>
    <cellStyle name="Input 38 2 3 2 4" xfId="36405" xr:uid="{00000000-0005-0000-0000-00003C750000}"/>
    <cellStyle name="Input 38 2 3 3" xfId="19878" xr:uid="{00000000-0005-0000-0000-00003D750000}"/>
    <cellStyle name="Input 38 2 3 3 2" xfId="45415" xr:uid="{00000000-0005-0000-0000-00003E750000}"/>
    <cellStyle name="Input 38 2 3 3 3" xfId="49321" xr:uid="{00000000-0005-0000-0000-00003F750000}"/>
    <cellStyle name="Input 38 2 3 3 4" xfId="37392" xr:uid="{00000000-0005-0000-0000-000040750000}"/>
    <cellStyle name="Input 38 2 3 4" xfId="11807" xr:uid="{00000000-0005-0000-0000-000041750000}"/>
    <cellStyle name="Input 38 2 3 4 2" xfId="41756" xr:uid="{00000000-0005-0000-0000-000042750000}"/>
    <cellStyle name="Input 38 2 3 4 3" xfId="43701" xr:uid="{00000000-0005-0000-0000-000043750000}"/>
    <cellStyle name="Input 38 2 3 4 4" xfId="29493" xr:uid="{00000000-0005-0000-0000-000044750000}"/>
    <cellStyle name="Input 38 2 3 5" xfId="21181" xr:uid="{00000000-0005-0000-0000-000045750000}"/>
    <cellStyle name="Input 38 2 3 5 2" xfId="46718" xr:uid="{00000000-0005-0000-0000-000046750000}"/>
    <cellStyle name="Input 38 2 3 5 3" xfId="50624" xr:uid="{00000000-0005-0000-0000-000047750000}"/>
    <cellStyle name="Input 38 2 3 5 4" xfId="38587" xr:uid="{00000000-0005-0000-0000-000048750000}"/>
    <cellStyle name="Input 38 2 3 6" xfId="21834" xr:uid="{00000000-0005-0000-0000-000049750000}"/>
    <cellStyle name="Input 38 2 3 6 2" xfId="47371" xr:uid="{00000000-0005-0000-0000-00004A750000}"/>
    <cellStyle name="Input 38 2 3 6 3" xfId="51277" xr:uid="{00000000-0005-0000-0000-00004B750000}"/>
    <cellStyle name="Input 38 2 3 7" xfId="41174" xr:uid="{00000000-0005-0000-0000-00004C750000}"/>
    <cellStyle name="Input 38 2 3 8" xfId="40233" xr:uid="{00000000-0005-0000-0000-00004D750000}"/>
    <cellStyle name="Input 38 2 4" xfId="14938" xr:uid="{00000000-0005-0000-0000-00004E750000}"/>
    <cellStyle name="Input 38 2 4 2" xfId="43054" xr:uid="{00000000-0005-0000-0000-00004F750000}"/>
    <cellStyle name="Input 38 2 4 3" xfId="39270" xr:uid="{00000000-0005-0000-0000-000050750000}"/>
    <cellStyle name="Input 38 2 4 4" xfId="32573" xr:uid="{00000000-0005-0000-0000-000051750000}"/>
    <cellStyle name="Input 38 2 5" xfId="13168" xr:uid="{00000000-0005-0000-0000-000052750000}"/>
    <cellStyle name="Input 38 2 5 2" xfId="42389" xr:uid="{00000000-0005-0000-0000-000053750000}"/>
    <cellStyle name="Input 38 2 5 3" xfId="39088" xr:uid="{00000000-0005-0000-0000-000054750000}"/>
    <cellStyle name="Input 38 2 5 4" xfId="30817" xr:uid="{00000000-0005-0000-0000-000055750000}"/>
    <cellStyle name="Input 38 2 6" xfId="19528" xr:uid="{00000000-0005-0000-0000-000056750000}"/>
    <cellStyle name="Input 38 2 6 2" xfId="45065" xr:uid="{00000000-0005-0000-0000-000057750000}"/>
    <cellStyle name="Input 38 2 6 3" xfId="48971" xr:uid="{00000000-0005-0000-0000-000058750000}"/>
    <cellStyle name="Input 38 2 6 4" xfId="37075" xr:uid="{00000000-0005-0000-0000-000059750000}"/>
    <cellStyle name="Input 38 2 7" xfId="11692" xr:uid="{00000000-0005-0000-0000-00005A750000}"/>
    <cellStyle name="Input 38 2 7 2" xfId="41699" xr:uid="{00000000-0005-0000-0000-00005B750000}"/>
    <cellStyle name="Input 38 2 7 3" xfId="39671" xr:uid="{00000000-0005-0000-0000-00005C750000}"/>
    <cellStyle name="Input 38 2 7 4" xfId="29385" xr:uid="{00000000-0005-0000-0000-00005D750000}"/>
    <cellStyle name="Input 38 2 8" xfId="20309" xr:uid="{00000000-0005-0000-0000-00005E750000}"/>
    <cellStyle name="Input 38 2 8 2" xfId="45846" xr:uid="{00000000-0005-0000-0000-00005F750000}"/>
    <cellStyle name="Input 38 2 8 3" xfId="49752" xr:uid="{00000000-0005-0000-0000-000060750000}"/>
    <cellStyle name="Input 38 2 9" xfId="39914" xr:uid="{00000000-0005-0000-0000-000061750000}"/>
    <cellStyle name="Input 38 3" xfId="53182" xr:uid="{00000000-0005-0000-0000-000062750000}"/>
    <cellStyle name="Input 39" xfId="1992" xr:uid="{00000000-0005-0000-0000-000063750000}"/>
    <cellStyle name="Input 39 2" xfId="7151" xr:uid="{00000000-0005-0000-0000-000064750000}"/>
    <cellStyle name="Input 39 2 10" xfId="43422" xr:uid="{00000000-0005-0000-0000-000065750000}"/>
    <cellStyle name="Input 39 2 11" xfId="53184" xr:uid="{00000000-0005-0000-0000-000066750000}"/>
    <cellStyle name="Input 39 2 2" xfId="10681" xr:uid="{00000000-0005-0000-0000-000067750000}"/>
    <cellStyle name="Input 39 2 2 2" xfId="18474" xr:uid="{00000000-0005-0000-0000-000068750000}"/>
    <cellStyle name="Input 39 2 2 2 2" xfId="44021" xr:uid="{00000000-0005-0000-0000-000069750000}"/>
    <cellStyle name="Input 39 2 2 2 3" xfId="47930" xr:uid="{00000000-0005-0000-0000-00006A750000}"/>
    <cellStyle name="Input 39 2 2 2 4" xfId="36111" xr:uid="{00000000-0005-0000-0000-00006B750000}"/>
    <cellStyle name="Input 39 2 2 3" xfId="19901" xr:uid="{00000000-0005-0000-0000-00006C750000}"/>
    <cellStyle name="Input 39 2 2 3 2" xfId="45438" xr:uid="{00000000-0005-0000-0000-00006D750000}"/>
    <cellStyle name="Input 39 2 2 3 3" xfId="49344" xr:uid="{00000000-0005-0000-0000-00006E750000}"/>
    <cellStyle name="Input 39 2 2 3 4" xfId="37415" xr:uid="{00000000-0005-0000-0000-00006F750000}"/>
    <cellStyle name="Input 39 2 2 4" xfId="20288" xr:uid="{00000000-0005-0000-0000-000070750000}"/>
    <cellStyle name="Input 39 2 2 4 2" xfId="45825" xr:uid="{00000000-0005-0000-0000-000071750000}"/>
    <cellStyle name="Input 39 2 2 4 3" xfId="49731" xr:uid="{00000000-0005-0000-0000-000072750000}"/>
    <cellStyle name="Input 39 2 2 4 4" xfId="37755" xr:uid="{00000000-0005-0000-0000-000073750000}"/>
    <cellStyle name="Input 39 2 2 5" xfId="20887" xr:uid="{00000000-0005-0000-0000-000074750000}"/>
    <cellStyle name="Input 39 2 2 5 2" xfId="46424" xr:uid="{00000000-0005-0000-0000-000075750000}"/>
    <cellStyle name="Input 39 2 2 5 3" xfId="50330" xr:uid="{00000000-0005-0000-0000-000076750000}"/>
    <cellStyle name="Input 39 2 2 5 4" xfId="38293" xr:uid="{00000000-0005-0000-0000-000077750000}"/>
    <cellStyle name="Input 39 2 2 6" xfId="21540" xr:uid="{00000000-0005-0000-0000-000078750000}"/>
    <cellStyle name="Input 39 2 2 6 2" xfId="47077" xr:uid="{00000000-0005-0000-0000-000079750000}"/>
    <cellStyle name="Input 39 2 2 6 3" xfId="50983" xr:uid="{00000000-0005-0000-0000-00007A750000}"/>
    <cellStyle name="Input 39 2 2 7" xfId="40880" xr:uid="{00000000-0005-0000-0000-00007B750000}"/>
    <cellStyle name="Input 39 2 2 8" xfId="39601" xr:uid="{00000000-0005-0000-0000-00007C750000}"/>
    <cellStyle name="Input 39 2 3" xfId="10976" xr:uid="{00000000-0005-0000-0000-00007D750000}"/>
    <cellStyle name="Input 39 2 3 2" xfId="18769" xr:uid="{00000000-0005-0000-0000-00007E750000}"/>
    <cellStyle name="Input 39 2 3 2 2" xfId="44316" xr:uid="{00000000-0005-0000-0000-00007F750000}"/>
    <cellStyle name="Input 39 2 3 2 3" xfId="48225" xr:uid="{00000000-0005-0000-0000-000080750000}"/>
    <cellStyle name="Input 39 2 3 2 4" xfId="36406" xr:uid="{00000000-0005-0000-0000-000081750000}"/>
    <cellStyle name="Input 39 2 3 3" xfId="19101" xr:uid="{00000000-0005-0000-0000-000082750000}"/>
    <cellStyle name="Input 39 2 3 3 2" xfId="44638" xr:uid="{00000000-0005-0000-0000-000083750000}"/>
    <cellStyle name="Input 39 2 3 3 3" xfId="48544" xr:uid="{00000000-0005-0000-0000-000084750000}"/>
    <cellStyle name="Input 39 2 3 3 4" xfId="36696" xr:uid="{00000000-0005-0000-0000-000085750000}"/>
    <cellStyle name="Input 39 2 3 4" xfId="19865" xr:uid="{00000000-0005-0000-0000-000086750000}"/>
    <cellStyle name="Input 39 2 3 4 2" xfId="45402" xr:uid="{00000000-0005-0000-0000-000087750000}"/>
    <cellStyle name="Input 39 2 3 4 3" xfId="49308" xr:uid="{00000000-0005-0000-0000-000088750000}"/>
    <cellStyle name="Input 39 2 3 4 4" xfId="37379" xr:uid="{00000000-0005-0000-0000-000089750000}"/>
    <cellStyle name="Input 39 2 3 5" xfId="21182" xr:uid="{00000000-0005-0000-0000-00008A750000}"/>
    <cellStyle name="Input 39 2 3 5 2" xfId="46719" xr:uid="{00000000-0005-0000-0000-00008B750000}"/>
    <cellStyle name="Input 39 2 3 5 3" xfId="50625" xr:uid="{00000000-0005-0000-0000-00008C750000}"/>
    <cellStyle name="Input 39 2 3 5 4" xfId="38588" xr:uid="{00000000-0005-0000-0000-00008D750000}"/>
    <cellStyle name="Input 39 2 3 6" xfId="21835" xr:uid="{00000000-0005-0000-0000-00008E750000}"/>
    <cellStyle name="Input 39 2 3 6 2" xfId="47372" xr:uid="{00000000-0005-0000-0000-00008F750000}"/>
    <cellStyle name="Input 39 2 3 6 3" xfId="51278" xr:uid="{00000000-0005-0000-0000-000090750000}"/>
    <cellStyle name="Input 39 2 3 7" xfId="41175" xr:uid="{00000000-0005-0000-0000-000091750000}"/>
    <cellStyle name="Input 39 2 3 8" xfId="39373" xr:uid="{00000000-0005-0000-0000-000092750000}"/>
    <cellStyle name="Input 39 2 4" xfId="14939" xr:uid="{00000000-0005-0000-0000-000093750000}"/>
    <cellStyle name="Input 39 2 4 2" xfId="43055" xr:uid="{00000000-0005-0000-0000-000094750000}"/>
    <cellStyle name="Input 39 2 4 3" xfId="39058" xr:uid="{00000000-0005-0000-0000-000095750000}"/>
    <cellStyle name="Input 39 2 4 4" xfId="32574" xr:uid="{00000000-0005-0000-0000-000096750000}"/>
    <cellStyle name="Input 39 2 5" xfId="13169" xr:uid="{00000000-0005-0000-0000-000097750000}"/>
    <cellStyle name="Input 39 2 5 2" xfId="42390" xr:uid="{00000000-0005-0000-0000-000098750000}"/>
    <cellStyle name="Input 39 2 5 3" xfId="39087" xr:uid="{00000000-0005-0000-0000-000099750000}"/>
    <cellStyle name="Input 39 2 5 4" xfId="30818" xr:uid="{00000000-0005-0000-0000-00009A750000}"/>
    <cellStyle name="Input 39 2 6" xfId="20276" xr:uid="{00000000-0005-0000-0000-00009B750000}"/>
    <cellStyle name="Input 39 2 6 2" xfId="45813" xr:uid="{00000000-0005-0000-0000-00009C750000}"/>
    <cellStyle name="Input 39 2 6 3" xfId="49719" xr:uid="{00000000-0005-0000-0000-00009D750000}"/>
    <cellStyle name="Input 39 2 6 4" xfId="37744" xr:uid="{00000000-0005-0000-0000-00009E750000}"/>
    <cellStyle name="Input 39 2 7" xfId="19046" xr:uid="{00000000-0005-0000-0000-00009F750000}"/>
    <cellStyle name="Input 39 2 7 2" xfId="44583" xr:uid="{00000000-0005-0000-0000-0000A0750000}"/>
    <cellStyle name="Input 39 2 7 3" xfId="48489" xr:uid="{00000000-0005-0000-0000-0000A1750000}"/>
    <cellStyle name="Input 39 2 7 4" xfId="36649" xr:uid="{00000000-0005-0000-0000-0000A2750000}"/>
    <cellStyle name="Input 39 2 8" xfId="19201" xr:uid="{00000000-0005-0000-0000-0000A3750000}"/>
    <cellStyle name="Input 39 2 8 2" xfId="44738" xr:uid="{00000000-0005-0000-0000-0000A4750000}"/>
    <cellStyle name="Input 39 2 8 3" xfId="48644" xr:uid="{00000000-0005-0000-0000-0000A5750000}"/>
    <cellStyle name="Input 39 2 9" xfId="39915" xr:uid="{00000000-0005-0000-0000-0000A6750000}"/>
    <cellStyle name="Input 39 3" xfId="22480" xr:uid="{00000000-0005-0000-0000-0000A7750000}"/>
    <cellStyle name="Input 39 3 2" xfId="23044" xr:uid="{00000000-0005-0000-0000-0000A8750000}"/>
    <cellStyle name="Input 39 3 2 2" xfId="47645" xr:uid="{00000000-0005-0000-0000-0000A9750000}"/>
    <cellStyle name="Input 39 3 2 3" xfId="51456" xr:uid="{00000000-0005-0000-0000-0000AA750000}"/>
    <cellStyle name="Input 39 3 3" xfId="47538" xr:uid="{00000000-0005-0000-0000-0000AB750000}"/>
    <cellStyle name="Input 39 3 4" xfId="51392" xr:uid="{00000000-0005-0000-0000-0000AC750000}"/>
    <cellStyle name="Input 39 3 5" xfId="53185" xr:uid="{00000000-0005-0000-0000-0000AD750000}"/>
    <cellStyle name="Input 39 4" xfId="53183" xr:uid="{00000000-0005-0000-0000-0000AE750000}"/>
    <cellStyle name="Input 4" xfId="108" xr:uid="{00000000-0005-0000-0000-0000AF750000}"/>
    <cellStyle name="Input 4 10" xfId="1994" xr:uid="{00000000-0005-0000-0000-0000B0750000}"/>
    <cellStyle name="Input 4 10 2" xfId="7153" xr:uid="{00000000-0005-0000-0000-0000B1750000}"/>
    <cellStyle name="Input 4 10 2 10" xfId="39411" xr:uid="{00000000-0005-0000-0000-0000B2750000}"/>
    <cellStyle name="Input 4 10 2 2" xfId="10683" xr:uid="{00000000-0005-0000-0000-0000B3750000}"/>
    <cellStyle name="Input 4 10 2 2 2" xfId="18476" xr:uid="{00000000-0005-0000-0000-0000B4750000}"/>
    <cellStyle name="Input 4 10 2 2 2 2" xfId="44023" xr:uid="{00000000-0005-0000-0000-0000B5750000}"/>
    <cellStyle name="Input 4 10 2 2 2 3" xfId="47932" xr:uid="{00000000-0005-0000-0000-0000B6750000}"/>
    <cellStyle name="Input 4 10 2 2 2 4" xfId="36113" xr:uid="{00000000-0005-0000-0000-0000B7750000}"/>
    <cellStyle name="Input 4 10 2 2 3" xfId="19740" xr:uid="{00000000-0005-0000-0000-0000B8750000}"/>
    <cellStyle name="Input 4 10 2 2 3 2" xfId="45277" xr:uid="{00000000-0005-0000-0000-0000B9750000}"/>
    <cellStyle name="Input 4 10 2 2 3 3" xfId="49183" xr:uid="{00000000-0005-0000-0000-0000BA750000}"/>
    <cellStyle name="Input 4 10 2 2 3 4" xfId="37267" xr:uid="{00000000-0005-0000-0000-0000BB750000}"/>
    <cellStyle name="Input 4 10 2 2 4" xfId="19061" xr:uid="{00000000-0005-0000-0000-0000BC750000}"/>
    <cellStyle name="Input 4 10 2 2 4 2" xfId="44598" xr:uid="{00000000-0005-0000-0000-0000BD750000}"/>
    <cellStyle name="Input 4 10 2 2 4 3" xfId="48504" xr:uid="{00000000-0005-0000-0000-0000BE750000}"/>
    <cellStyle name="Input 4 10 2 2 4 4" xfId="36660" xr:uid="{00000000-0005-0000-0000-0000BF750000}"/>
    <cellStyle name="Input 4 10 2 2 5" xfId="20889" xr:uid="{00000000-0005-0000-0000-0000C0750000}"/>
    <cellStyle name="Input 4 10 2 2 5 2" xfId="46426" xr:uid="{00000000-0005-0000-0000-0000C1750000}"/>
    <cellStyle name="Input 4 10 2 2 5 3" xfId="50332" xr:uid="{00000000-0005-0000-0000-0000C2750000}"/>
    <cellStyle name="Input 4 10 2 2 5 4" xfId="38295" xr:uid="{00000000-0005-0000-0000-0000C3750000}"/>
    <cellStyle name="Input 4 10 2 2 6" xfId="21542" xr:uid="{00000000-0005-0000-0000-0000C4750000}"/>
    <cellStyle name="Input 4 10 2 2 6 2" xfId="47079" xr:uid="{00000000-0005-0000-0000-0000C5750000}"/>
    <cellStyle name="Input 4 10 2 2 6 3" xfId="50985" xr:uid="{00000000-0005-0000-0000-0000C6750000}"/>
    <cellStyle name="Input 4 10 2 2 7" xfId="40882" xr:uid="{00000000-0005-0000-0000-0000C7750000}"/>
    <cellStyle name="Input 4 10 2 2 8" xfId="43522" xr:uid="{00000000-0005-0000-0000-0000C8750000}"/>
    <cellStyle name="Input 4 10 2 3" xfId="10978" xr:uid="{00000000-0005-0000-0000-0000C9750000}"/>
    <cellStyle name="Input 4 10 2 3 2" xfId="18771" xr:uid="{00000000-0005-0000-0000-0000CA750000}"/>
    <cellStyle name="Input 4 10 2 3 2 2" xfId="44318" xr:uid="{00000000-0005-0000-0000-0000CB750000}"/>
    <cellStyle name="Input 4 10 2 3 2 3" xfId="48227" xr:uid="{00000000-0005-0000-0000-0000CC750000}"/>
    <cellStyle name="Input 4 10 2 3 2 4" xfId="36408" xr:uid="{00000000-0005-0000-0000-0000CD750000}"/>
    <cellStyle name="Input 4 10 2 3 3" xfId="12642" xr:uid="{00000000-0005-0000-0000-0000CE750000}"/>
    <cellStyle name="Input 4 10 2 3 3 2" xfId="42121" xr:uid="{00000000-0005-0000-0000-0000CF750000}"/>
    <cellStyle name="Input 4 10 2 3 3 3" xfId="40192" xr:uid="{00000000-0005-0000-0000-0000D0750000}"/>
    <cellStyle name="Input 4 10 2 3 3 4" xfId="30307" xr:uid="{00000000-0005-0000-0000-0000D1750000}"/>
    <cellStyle name="Input 4 10 2 3 4" xfId="13266" xr:uid="{00000000-0005-0000-0000-0000D2750000}"/>
    <cellStyle name="Input 4 10 2 3 4 2" xfId="42436" xr:uid="{00000000-0005-0000-0000-0000D3750000}"/>
    <cellStyle name="Input 4 10 2 3 4 3" xfId="40435" xr:uid="{00000000-0005-0000-0000-0000D4750000}"/>
    <cellStyle name="Input 4 10 2 3 4 4" xfId="30911" xr:uid="{00000000-0005-0000-0000-0000D5750000}"/>
    <cellStyle name="Input 4 10 2 3 5" xfId="21184" xr:uid="{00000000-0005-0000-0000-0000D6750000}"/>
    <cellStyle name="Input 4 10 2 3 5 2" xfId="46721" xr:uid="{00000000-0005-0000-0000-0000D7750000}"/>
    <cellStyle name="Input 4 10 2 3 5 3" xfId="50627" xr:uid="{00000000-0005-0000-0000-0000D8750000}"/>
    <cellStyle name="Input 4 10 2 3 5 4" xfId="38590" xr:uid="{00000000-0005-0000-0000-0000D9750000}"/>
    <cellStyle name="Input 4 10 2 3 6" xfId="21837" xr:uid="{00000000-0005-0000-0000-0000DA750000}"/>
    <cellStyle name="Input 4 10 2 3 6 2" xfId="47374" xr:uid="{00000000-0005-0000-0000-0000DB750000}"/>
    <cellStyle name="Input 4 10 2 3 6 3" xfId="51280" xr:uid="{00000000-0005-0000-0000-0000DC750000}"/>
    <cellStyle name="Input 4 10 2 3 7" xfId="41177" xr:uid="{00000000-0005-0000-0000-0000DD750000}"/>
    <cellStyle name="Input 4 10 2 3 8" xfId="39183" xr:uid="{00000000-0005-0000-0000-0000DE750000}"/>
    <cellStyle name="Input 4 10 2 4" xfId="14941" xr:uid="{00000000-0005-0000-0000-0000DF750000}"/>
    <cellStyle name="Input 4 10 2 4 2" xfId="43057" xr:uid="{00000000-0005-0000-0000-0000E0750000}"/>
    <cellStyle name="Input 4 10 2 4 3" xfId="43296" xr:uid="{00000000-0005-0000-0000-0000E1750000}"/>
    <cellStyle name="Input 4 10 2 4 4" xfId="32576" xr:uid="{00000000-0005-0000-0000-0000E2750000}"/>
    <cellStyle name="Input 4 10 2 5" xfId="13170" xr:uid="{00000000-0005-0000-0000-0000E3750000}"/>
    <cellStyle name="Input 4 10 2 5 2" xfId="42391" xr:uid="{00000000-0005-0000-0000-0000E4750000}"/>
    <cellStyle name="Input 4 10 2 5 3" xfId="39086" xr:uid="{00000000-0005-0000-0000-0000E5750000}"/>
    <cellStyle name="Input 4 10 2 5 4" xfId="30819" xr:uid="{00000000-0005-0000-0000-0000E6750000}"/>
    <cellStyle name="Input 4 10 2 6" xfId="20068" xr:uid="{00000000-0005-0000-0000-0000E7750000}"/>
    <cellStyle name="Input 4 10 2 6 2" xfId="45605" xr:uid="{00000000-0005-0000-0000-0000E8750000}"/>
    <cellStyle name="Input 4 10 2 6 3" xfId="49511" xr:uid="{00000000-0005-0000-0000-0000E9750000}"/>
    <cellStyle name="Input 4 10 2 6 4" xfId="37562" xr:uid="{00000000-0005-0000-0000-0000EA750000}"/>
    <cellStyle name="Input 4 10 2 7" xfId="12937" xr:uid="{00000000-0005-0000-0000-0000EB750000}"/>
    <cellStyle name="Input 4 10 2 7 2" xfId="42258" xr:uid="{00000000-0005-0000-0000-0000EC750000}"/>
    <cellStyle name="Input 4 10 2 7 3" xfId="42800" xr:uid="{00000000-0005-0000-0000-0000ED750000}"/>
    <cellStyle name="Input 4 10 2 7 4" xfId="30587" xr:uid="{00000000-0005-0000-0000-0000EE750000}"/>
    <cellStyle name="Input 4 10 2 8" xfId="18970" xr:uid="{00000000-0005-0000-0000-0000EF750000}"/>
    <cellStyle name="Input 4 10 2 8 2" xfId="44507" xr:uid="{00000000-0005-0000-0000-0000F0750000}"/>
    <cellStyle name="Input 4 10 2 8 3" xfId="48413" xr:uid="{00000000-0005-0000-0000-0000F1750000}"/>
    <cellStyle name="Input 4 10 2 9" xfId="39917" xr:uid="{00000000-0005-0000-0000-0000F2750000}"/>
    <cellStyle name="Input 4 11" xfId="1995" xr:uid="{00000000-0005-0000-0000-0000F3750000}"/>
    <cellStyle name="Input 4 11 2" xfId="7154" xr:uid="{00000000-0005-0000-0000-0000F4750000}"/>
    <cellStyle name="Input 4 11 2 10" xfId="39240" xr:uid="{00000000-0005-0000-0000-0000F5750000}"/>
    <cellStyle name="Input 4 11 2 2" xfId="10684" xr:uid="{00000000-0005-0000-0000-0000F6750000}"/>
    <cellStyle name="Input 4 11 2 2 2" xfId="18477" xr:uid="{00000000-0005-0000-0000-0000F7750000}"/>
    <cellStyle name="Input 4 11 2 2 2 2" xfId="44024" xr:uid="{00000000-0005-0000-0000-0000F8750000}"/>
    <cellStyle name="Input 4 11 2 2 2 3" xfId="47933" xr:uid="{00000000-0005-0000-0000-0000F9750000}"/>
    <cellStyle name="Input 4 11 2 2 2 4" xfId="36114" xr:uid="{00000000-0005-0000-0000-0000FA750000}"/>
    <cellStyle name="Input 4 11 2 2 3" xfId="11504" xr:uid="{00000000-0005-0000-0000-0000FB750000}"/>
    <cellStyle name="Input 4 11 2 2 3 2" xfId="41515" xr:uid="{00000000-0005-0000-0000-0000FC750000}"/>
    <cellStyle name="Input 4 11 2 2 3 3" xfId="40465" xr:uid="{00000000-0005-0000-0000-0000FD750000}"/>
    <cellStyle name="Input 4 11 2 2 3 4" xfId="29219" xr:uid="{00000000-0005-0000-0000-0000FE750000}"/>
    <cellStyle name="Input 4 11 2 2 4" xfId="19669" xr:uid="{00000000-0005-0000-0000-0000FF750000}"/>
    <cellStyle name="Input 4 11 2 2 4 2" xfId="45206" xr:uid="{00000000-0005-0000-0000-000000760000}"/>
    <cellStyle name="Input 4 11 2 2 4 3" xfId="49112" xr:uid="{00000000-0005-0000-0000-000001760000}"/>
    <cellStyle name="Input 4 11 2 2 4 4" xfId="37203" xr:uid="{00000000-0005-0000-0000-000002760000}"/>
    <cellStyle name="Input 4 11 2 2 5" xfId="20890" xr:uid="{00000000-0005-0000-0000-000003760000}"/>
    <cellStyle name="Input 4 11 2 2 5 2" xfId="46427" xr:uid="{00000000-0005-0000-0000-000004760000}"/>
    <cellStyle name="Input 4 11 2 2 5 3" xfId="50333" xr:uid="{00000000-0005-0000-0000-000005760000}"/>
    <cellStyle name="Input 4 11 2 2 5 4" xfId="38296" xr:uid="{00000000-0005-0000-0000-000006760000}"/>
    <cellStyle name="Input 4 11 2 2 6" xfId="21543" xr:uid="{00000000-0005-0000-0000-000007760000}"/>
    <cellStyle name="Input 4 11 2 2 6 2" xfId="47080" xr:uid="{00000000-0005-0000-0000-000008760000}"/>
    <cellStyle name="Input 4 11 2 2 6 3" xfId="50986" xr:uid="{00000000-0005-0000-0000-000009760000}"/>
    <cellStyle name="Input 4 11 2 2 7" xfId="40883" xr:uid="{00000000-0005-0000-0000-00000A760000}"/>
    <cellStyle name="Input 4 11 2 2 8" xfId="40385" xr:uid="{00000000-0005-0000-0000-00000B760000}"/>
    <cellStyle name="Input 4 11 2 3" xfId="10979" xr:uid="{00000000-0005-0000-0000-00000C760000}"/>
    <cellStyle name="Input 4 11 2 3 2" xfId="18772" xr:uid="{00000000-0005-0000-0000-00000D760000}"/>
    <cellStyle name="Input 4 11 2 3 2 2" xfId="44319" xr:uid="{00000000-0005-0000-0000-00000E760000}"/>
    <cellStyle name="Input 4 11 2 3 2 3" xfId="48228" xr:uid="{00000000-0005-0000-0000-00000F760000}"/>
    <cellStyle name="Input 4 11 2 3 2 4" xfId="36409" xr:uid="{00000000-0005-0000-0000-000010760000}"/>
    <cellStyle name="Input 4 11 2 3 3" xfId="12181" xr:uid="{00000000-0005-0000-0000-000011760000}"/>
    <cellStyle name="Input 4 11 2 3 3 2" xfId="41926" xr:uid="{00000000-0005-0000-0000-000012760000}"/>
    <cellStyle name="Input 4 11 2 3 3 3" xfId="39319" xr:uid="{00000000-0005-0000-0000-000013760000}"/>
    <cellStyle name="Input 4 11 2 3 3 4" xfId="29853" xr:uid="{00000000-0005-0000-0000-000014760000}"/>
    <cellStyle name="Input 4 11 2 3 4" xfId="19511" xr:uid="{00000000-0005-0000-0000-000015760000}"/>
    <cellStyle name="Input 4 11 2 3 4 2" xfId="45048" xr:uid="{00000000-0005-0000-0000-000016760000}"/>
    <cellStyle name="Input 4 11 2 3 4 3" xfId="48954" xr:uid="{00000000-0005-0000-0000-000017760000}"/>
    <cellStyle name="Input 4 11 2 3 4 4" xfId="37059" xr:uid="{00000000-0005-0000-0000-000018760000}"/>
    <cellStyle name="Input 4 11 2 3 5" xfId="21185" xr:uid="{00000000-0005-0000-0000-000019760000}"/>
    <cellStyle name="Input 4 11 2 3 5 2" xfId="46722" xr:uid="{00000000-0005-0000-0000-00001A760000}"/>
    <cellStyle name="Input 4 11 2 3 5 3" xfId="50628" xr:uid="{00000000-0005-0000-0000-00001B760000}"/>
    <cellStyle name="Input 4 11 2 3 5 4" xfId="38591" xr:uid="{00000000-0005-0000-0000-00001C760000}"/>
    <cellStyle name="Input 4 11 2 3 6" xfId="21838" xr:uid="{00000000-0005-0000-0000-00001D760000}"/>
    <cellStyle name="Input 4 11 2 3 6 2" xfId="47375" xr:uid="{00000000-0005-0000-0000-00001E760000}"/>
    <cellStyle name="Input 4 11 2 3 6 3" xfId="51281" xr:uid="{00000000-0005-0000-0000-00001F760000}"/>
    <cellStyle name="Input 4 11 2 3 7" xfId="41178" xr:uid="{00000000-0005-0000-0000-000020760000}"/>
    <cellStyle name="Input 4 11 2 3 8" xfId="47591" xr:uid="{00000000-0005-0000-0000-000021760000}"/>
    <cellStyle name="Input 4 11 2 4" xfId="14942" xr:uid="{00000000-0005-0000-0000-000022760000}"/>
    <cellStyle name="Input 4 11 2 4 2" xfId="43058" xr:uid="{00000000-0005-0000-0000-000023760000}"/>
    <cellStyle name="Input 4 11 2 4 3" xfId="40155" xr:uid="{00000000-0005-0000-0000-000024760000}"/>
    <cellStyle name="Input 4 11 2 4 4" xfId="32577" xr:uid="{00000000-0005-0000-0000-000025760000}"/>
    <cellStyle name="Input 4 11 2 5" xfId="12486" xr:uid="{00000000-0005-0000-0000-000026760000}"/>
    <cellStyle name="Input 4 11 2 5 2" xfId="42006" xr:uid="{00000000-0005-0000-0000-000027760000}"/>
    <cellStyle name="Input 4 11 2 5 3" xfId="40341" xr:uid="{00000000-0005-0000-0000-000028760000}"/>
    <cellStyle name="Input 4 11 2 5 4" xfId="30157" xr:uid="{00000000-0005-0000-0000-000029760000}"/>
    <cellStyle name="Input 4 11 2 6" xfId="19860" xr:uid="{00000000-0005-0000-0000-00002A760000}"/>
    <cellStyle name="Input 4 11 2 6 2" xfId="45397" xr:uid="{00000000-0005-0000-0000-00002B760000}"/>
    <cellStyle name="Input 4 11 2 6 3" xfId="49303" xr:uid="{00000000-0005-0000-0000-00002C760000}"/>
    <cellStyle name="Input 4 11 2 6 4" xfId="37374" xr:uid="{00000000-0005-0000-0000-00002D760000}"/>
    <cellStyle name="Input 4 11 2 7" xfId="12069" xr:uid="{00000000-0005-0000-0000-00002E760000}"/>
    <cellStyle name="Input 4 11 2 7 2" xfId="41819" xr:uid="{00000000-0005-0000-0000-00002F760000}"/>
    <cellStyle name="Input 4 11 2 7 3" xfId="43594" xr:uid="{00000000-0005-0000-0000-000030760000}"/>
    <cellStyle name="Input 4 11 2 7 4" xfId="29747" xr:uid="{00000000-0005-0000-0000-000031760000}"/>
    <cellStyle name="Input 4 11 2 8" xfId="19008" xr:uid="{00000000-0005-0000-0000-000032760000}"/>
    <cellStyle name="Input 4 11 2 8 2" xfId="44545" xr:uid="{00000000-0005-0000-0000-000033760000}"/>
    <cellStyle name="Input 4 11 2 8 3" xfId="48451" xr:uid="{00000000-0005-0000-0000-000034760000}"/>
    <cellStyle name="Input 4 11 2 9" xfId="39918" xr:uid="{00000000-0005-0000-0000-000035760000}"/>
    <cellStyle name="Input 4 12" xfId="1996" xr:uid="{00000000-0005-0000-0000-000036760000}"/>
    <cellStyle name="Input 4 12 2" xfId="7155" xr:uid="{00000000-0005-0000-0000-000037760000}"/>
    <cellStyle name="Input 4 12 2 10" xfId="47598" xr:uid="{00000000-0005-0000-0000-000038760000}"/>
    <cellStyle name="Input 4 12 2 2" xfId="10685" xr:uid="{00000000-0005-0000-0000-000039760000}"/>
    <cellStyle name="Input 4 12 2 2 2" xfId="18478" xr:uid="{00000000-0005-0000-0000-00003A760000}"/>
    <cellStyle name="Input 4 12 2 2 2 2" xfId="44025" xr:uid="{00000000-0005-0000-0000-00003B760000}"/>
    <cellStyle name="Input 4 12 2 2 2 3" xfId="47934" xr:uid="{00000000-0005-0000-0000-00003C760000}"/>
    <cellStyle name="Input 4 12 2 2 2 4" xfId="36115" xr:uid="{00000000-0005-0000-0000-00003D760000}"/>
    <cellStyle name="Input 4 12 2 2 3" xfId="19741" xr:uid="{00000000-0005-0000-0000-00003E760000}"/>
    <cellStyle name="Input 4 12 2 2 3 2" xfId="45278" xr:uid="{00000000-0005-0000-0000-00003F760000}"/>
    <cellStyle name="Input 4 12 2 2 3 3" xfId="49184" xr:uid="{00000000-0005-0000-0000-000040760000}"/>
    <cellStyle name="Input 4 12 2 2 3 4" xfId="37268" xr:uid="{00000000-0005-0000-0000-000041760000}"/>
    <cellStyle name="Input 4 12 2 2 4" xfId="19255" xr:uid="{00000000-0005-0000-0000-000042760000}"/>
    <cellStyle name="Input 4 12 2 2 4 2" xfId="44792" xr:uid="{00000000-0005-0000-0000-000043760000}"/>
    <cellStyle name="Input 4 12 2 2 4 3" xfId="48698" xr:uid="{00000000-0005-0000-0000-000044760000}"/>
    <cellStyle name="Input 4 12 2 2 4 4" xfId="36833" xr:uid="{00000000-0005-0000-0000-000045760000}"/>
    <cellStyle name="Input 4 12 2 2 5" xfId="20891" xr:uid="{00000000-0005-0000-0000-000046760000}"/>
    <cellStyle name="Input 4 12 2 2 5 2" xfId="46428" xr:uid="{00000000-0005-0000-0000-000047760000}"/>
    <cellStyle name="Input 4 12 2 2 5 3" xfId="50334" xr:uid="{00000000-0005-0000-0000-000048760000}"/>
    <cellStyle name="Input 4 12 2 2 5 4" xfId="38297" xr:uid="{00000000-0005-0000-0000-000049760000}"/>
    <cellStyle name="Input 4 12 2 2 6" xfId="21544" xr:uid="{00000000-0005-0000-0000-00004A760000}"/>
    <cellStyle name="Input 4 12 2 2 6 2" xfId="47081" xr:uid="{00000000-0005-0000-0000-00004B760000}"/>
    <cellStyle name="Input 4 12 2 2 6 3" xfId="50987" xr:uid="{00000000-0005-0000-0000-00004C760000}"/>
    <cellStyle name="Input 4 12 2 2 7" xfId="40884" xr:uid="{00000000-0005-0000-0000-00004D760000}"/>
    <cellStyle name="Input 4 12 2 2 8" xfId="39497" xr:uid="{00000000-0005-0000-0000-00004E760000}"/>
    <cellStyle name="Input 4 12 2 3" xfId="10980" xr:uid="{00000000-0005-0000-0000-00004F760000}"/>
    <cellStyle name="Input 4 12 2 3 2" xfId="18773" xr:uid="{00000000-0005-0000-0000-000050760000}"/>
    <cellStyle name="Input 4 12 2 3 2 2" xfId="44320" xr:uid="{00000000-0005-0000-0000-000051760000}"/>
    <cellStyle name="Input 4 12 2 3 2 3" xfId="48229" xr:uid="{00000000-0005-0000-0000-000052760000}"/>
    <cellStyle name="Input 4 12 2 3 2 4" xfId="36410" xr:uid="{00000000-0005-0000-0000-000053760000}"/>
    <cellStyle name="Input 4 12 2 3 3" xfId="13359" xr:uid="{00000000-0005-0000-0000-000054760000}"/>
    <cellStyle name="Input 4 12 2 3 3 2" xfId="42529" xr:uid="{00000000-0005-0000-0000-000055760000}"/>
    <cellStyle name="Input 4 12 2 3 3 3" xfId="39645" xr:uid="{00000000-0005-0000-0000-000056760000}"/>
    <cellStyle name="Input 4 12 2 3 3 4" xfId="30999" xr:uid="{00000000-0005-0000-0000-000057760000}"/>
    <cellStyle name="Input 4 12 2 3 4" xfId="12768" xr:uid="{00000000-0005-0000-0000-000058760000}"/>
    <cellStyle name="Input 4 12 2 3 4 2" xfId="42211" xr:uid="{00000000-0005-0000-0000-000059760000}"/>
    <cellStyle name="Input 4 12 2 3 4 3" xfId="43327" xr:uid="{00000000-0005-0000-0000-00005A760000}"/>
    <cellStyle name="Input 4 12 2 3 4 4" xfId="30426" xr:uid="{00000000-0005-0000-0000-00005B760000}"/>
    <cellStyle name="Input 4 12 2 3 5" xfId="21186" xr:uid="{00000000-0005-0000-0000-00005C760000}"/>
    <cellStyle name="Input 4 12 2 3 5 2" xfId="46723" xr:uid="{00000000-0005-0000-0000-00005D760000}"/>
    <cellStyle name="Input 4 12 2 3 5 3" xfId="50629" xr:uid="{00000000-0005-0000-0000-00005E760000}"/>
    <cellStyle name="Input 4 12 2 3 5 4" xfId="38592" xr:uid="{00000000-0005-0000-0000-00005F760000}"/>
    <cellStyle name="Input 4 12 2 3 6" xfId="21839" xr:uid="{00000000-0005-0000-0000-000060760000}"/>
    <cellStyle name="Input 4 12 2 3 6 2" xfId="47376" xr:uid="{00000000-0005-0000-0000-000061760000}"/>
    <cellStyle name="Input 4 12 2 3 6 3" xfId="51282" xr:uid="{00000000-0005-0000-0000-000062760000}"/>
    <cellStyle name="Input 4 12 2 3 7" xfId="41179" xr:uid="{00000000-0005-0000-0000-000063760000}"/>
    <cellStyle name="Input 4 12 2 3 8" xfId="41424" xr:uid="{00000000-0005-0000-0000-000064760000}"/>
    <cellStyle name="Input 4 12 2 4" xfId="14943" xr:uid="{00000000-0005-0000-0000-000065760000}"/>
    <cellStyle name="Input 4 12 2 4 2" xfId="43059" xr:uid="{00000000-0005-0000-0000-000066760000}"/>
    <cellStyle name="Input 4 12 2 4 3" xfId="39269" xr:uid="{00000000-0005-0000-0000-000067760000}"/>
    <cellStyle name="Input 4 12 2 4 4" xfId="32578" xr:uid="{00000000-0005-0000-0000-000068760000}"/>
    <cellStyle name="Input 4 12 2 5" xfId="12487" xr:uid="{00000000-0005-0000-0000-000069760000}"/>
    <cellStyle name="Input 4 12 2 5 2" xfId="42007" xr:uid="{00000000-0005-0000-0000-00006A760000}"/>
    <cellStyle name="Input 4 12 2 5 3" xfId="39456" xr:uid="{00000000-0005-0000-0000-00006B760000}"/>
    <cellStyle name="Input 4 12 2 5 4" xfId="30158" xr:uid="{00000000-0005-0000-0000-00006C760000}"/>
    <cellStyle name="Input 4 12 2 6" xfId="18911" xr:uid="{00000000-0005-0000-0000-00006D760000}"/>
    <cellStyle name="Input 4 12 2 6 2" xfId="44448" xr:uid="{00000000-0005-0000-0000-00006E760000}"/>
    <cellStyle name="Input 4 12 2 6 3" xfId="48354" xr:uid="{00000000-0005-0000-0000-00006F760000}"/>
    <cellStyle name="Input 4 12 2 6 4" xfId="36543" xr:uid="{00000000-0005-0000-0000-000070760000}"/>
    <cellStyle name="Input 4 12 2 7" xfId="11557" xr:uid="{00000000-0005-0000-0000-000071760000}"/>
    <cellStyle name="Input 4 12 2 7 2" xfId="41568" xr:uid="{00000000-0005-0000-0000-000072760000}"/>
    <cellStyle name="Input 4 12 2 7 3" xfId="42820" xr:uid="{00000000-0005-0000-0000-000073760000}"/>
    <cellStyle name="Input 4 12 2 7 4" xfId="29269" xr:uid="{00000000-0005-0000-0000-000074760000}"/>
    <cellStyle name="Input 4 12 2 8" xfId="20115" xr:uid="{00000000-0005-0000-0000-000075760000}"/>
    <cellStyle name="Input 4 12 2 8 2" xfId="45652" xr:uid="{00000000-0005-0000-0000-000076760000}"/>
    <cellStyle name="Input 4 12 2 8 3" xfId="49558" xr:uid="{00000000-0005-0000-0000-000077760000}"/>
    <cellStyle name="Input 4 12 2 9" xfId="39919" xr:uid="{00000000-0005-0000-0000-000078760000}"/>
    <cellStyle name="Input 4 13" xfId="1997" xr:uid="{00000000-0005-0000-0000-000079760000}"/>
    <cellStyle name="Input 4 13 2" xfId="7156" xr:uid="{00000000-0005-0000-0000-00007A760000}"/>
    <cellStyle name="Input 4 13 2 10" xfId="41721" xr:uid="{00000000-0005-0000-0000-00007B760000}"/>
    <cellStyle name="Input 4 13 2 2" xfId="10686" xr:uid="{00000000-0005-0000-0000-00007C760000}"/>
    <cellStyle name="Input 4 13 2 2 2" xfId="18479" xr:uid="{00000000-0005-0000-0000-00007D760000}"/>
    <cellStyle name="Input 4 13 2 2 2 2" xfId="44026" xr:uid="{00000000-0005-0000-0000-00007E760000}"/>
    <cellStyle name="Input 4 13 2 2 2 3" xfId="47935" xr:uid="{00000000-0005-0000-0000-00007F760000}"/>
    <cellStyle name="Input 4 13 2 2 2 4" xfId="36116" xr:uid="{00000000-0005-0000-0000-000080760000}"/>
    <cellStyle name="Input 4 13 2 2 3" xfId="11503" xr:uid="{00000000-0005-0000-0000-000081760000}"/>
    <cellStyle name="Input 4 13 2 2 3 2" xfId="41514" xr:uid="{00000000-0005-0000-0000-000082760000}"/>
    <cellStyle name="Input 4 13 2 2 3 3" xfId="43605" xr:uid="{00000000-0005-0000-0000-000083760000}"/>
    <cellStyle name="Input 4 13 2 2 3 4" xfId="29218" xr:uid="{00000000-0005-0000-0000-000084760000}"/>
    <cellStyle name="Input 4 13 2 2 4" xfId="19964" xr:uid="{00000000-0005-0000-0000-000085760000}"/>
    <cellStyle name="Input 4 13 2 2 4 2" xfId="45501" xr:uid="{00000000-0005-0000-0000-000086760000}"/>
    <cellStyle name="Input 4 13 2 2 4 3" xfId="49407" xr:uid="{00000000-0005-0000-0000-000087760000}"/>
    <cellStyle name="Input 4 13 2 2 4 4" xfId="37469" xr:uid="{00000000-0005-0000-0000-000088760000}"/>
    <cellStyle name="Input 4 13 2 2 5" xfId="20892" xr:uid="{00000000-0005-0000-0000-000089760000}"/>
    <cellStyle name="Input 4 13 2 2 5 2" xfId="46429" xr:uid="{00000000-0005-0000-0000-00008A760000}"/>
    <cellStyle name="Input 4 13 2 2 5 3" xfId="50335" xr:uid="{00000000-0005-0000-0000-00008B760000}"/>
    <cellStyle name="Input 4 13 2 2 5 4" xfId="38298" xr:uid="{00000000-0005-0000-0000-00008C760000}"/>
    <cellStyle name="Input 4 13 2 2 6" xfId="21545" xr:uid="{00000000-0005-0000-0000-00008D760000}"/>
    <cellStyle name="Input 4 13 2 2 6 2" xfId="47082" xr:uid="{00000000-0005-0000-0000-00008E760000}"/>
    <cellStyle name="Input 4 13 2 2 6 3" xfId="50988" xr:uid="{00000000-0005-0000-0000-00008F760000}"/>
    <cellStyle name="Input 4 13 2 2 7" xfId="40885" xr:uid="{00000000-0005-0000-0000-000090760000}"/>
    <cellStyle name="Input 4 13 2 2 8" xfId="42068" xr:uid="{00000000-0005-0000-0000-000091760000}"/>
    <cellStyle name="Input 4 13 2 3" xfId="10981" xr:uid="{00000000-0005-0000-0000-000092760000}"/>
    <cellStyle name="Input 4 13 2 3 2" xfId="18774" xr:uid="{00000000-0005-0000-0000-000093760000}"/>
    <cellStyle name="Input 4 13 2 3 2 2" xfId="44321" xr:uid="{00000000-0005-0000-0000-000094760000}"/>
    <cellStyle name="Input 4 13 2 3 2 3" xfId="48230" xr:uid="{00000000-0005-0000-0000-000095760000}"/>
    <cellStyle name="Input 4 13 2 3 2 4" xfId="36411" xr:uid="{00000000-0005-0000-0000-000096760000}"/>
    <cellStyle name="Input 4 13 2 3 3" xfId="19589" xr:uid="{00000000-0005-0000-0000-000097760000}"/>
    <cellStyle name="Input 4 13 2 3 3 2" xfId="45126" xr:uid="{00000000-0005-0000-0000-000098760000}"/>
    <cellStyle name="Input 4 13 2 3 3 3" xfId="49032" xr:uid="{00000000-0005-0000-0000-000099760000}"/>
    <cellStyle name="Input 4 13 2 3 3 4" xfId="37129" xr:uid="{00000000-0005-0000-0000-00009A760000}"/>
    <cellStyle name="Input 4 13 2 3 4" xfId="18936" xr:uid="{00000000-0005-0000-0000-00009B760000}"/>
    <cellStyle name="Input 4 13 2 3 4 2" xfId="44473" xr:uid="{00000000-0005-0000-0000-00009C760000}"/>
    <cellStyle name="Input 4 13 2 3 4 3" xfId="48379" xr:uid="{00000000-0005-0000-0000-00009D760000}"/>
    <cellStyle name="Input 4 13 2 3 4 4" xfId="36563" xr:uid="{00000000-0005-0000-0000-00009E760000}"/>
    <cellStyle name="Input 4 13 2 3 5" xfId="21187" xr:uid="{00000000-0005-0000-0000-00009F760000}"/>
    <cellStyle name="Input 4 13 2 3 5 2" xfId="46724" xr:uid="{00000000-0005-0000-0000-0000A0760000}"/>
    <cellStyle name="Input 4 13 2 3 5 3" xfId="50630" xr:uid="{00000000-0005-0000-0000-0000A1760000}"/>
    <cellStyle name="Input 4 13 2 3 5 4" xfId="38593" xr:uid="{00000000-0005-0000-0000-0000A2760000}"/>
    <cellStyle name="Input 4 13 2 3 6" xfId="21840" xr:uid="{00000000-0005-0000-0000-0000A3760000}"/>
    <cellStyle name="Input 4 13 2 3 6 2" xfId="47377" xr:uid="{00000000-0005-0000-0000-0000A4760000}"/>
    <cellStyle name="Input 4 13 2 3 6 3" xfId="51283" xr:uid="{00000000-0005-0000-0000-0000A5760000}"/>
    <cellStyle name="Input 4 13 2 3 7" xfId="41180" xr:uid="{00000000-0005-0000-0000-0000A6760000}"/>
    <cellStyle name="Input 4 13 2 3 8" xfId="43227" xr:uid="{00000000-0005-0000-0000-0000A7760000}"/>
    <cellStyle name="Input 4 13 2 4" xfId="14944" xr:uid="{00000000-0005-0000-0000-0000A8760000}"/>
    <cellStyle name="Input 4 13 2 4 2" xfId="43060" xr:uid="{00000000-0005-0000-0000-0000A9760000}"/>
    <cellStyle name="Input 4 13 2 4 3" xfId="41941" xr:uid="{00000000-0005-0000-0000-0000AA760000}"/>
    <cellStyle name="Input 4 13 2 4 4" xfId="32579" xr:uid="{00000000-0005-0000-0000-0000AB760000}"/>
    <cellStyle name="Input 4 13 2 5" xfId="11322" xr:uid="{00000000-0005-0000-0000-0000AC760000}"/>
    <cellStyle name="Input 4 13 2 5 2" xfId="41367" xr:uid="{00000000-0005-0000-0000-0000AD760000}"/>
    <cellStyle name="Input 4 13 2 5 3" xfId="39686" xr:uid="{00000000-0005-0000-0000-0000AE760000}"/>
    <cellStyle name="Input 4 13 2 5 4" xfId="29050" xr:uid="{00000000-0005-0000-0000-0000AF760000}"/>
    <cellStyle name="Input 4 13 2 6" xfId="12134" xr:uid="{00000000-0005-0000-0000-0000B0760000}"/>
    <cellStyle name="Input 4 13 2 6 2" xfId="41879" xr:uid="{00000000-0005-0000-0000-0000B1760000}"/>
    <cellStyle name="Input 4 13 2 6 3" xfId="42807" xr:uid="{00000000-0005-0000-0000-0000B2760000}"/>
    <cellStyle name="Input 4 13 2 6 4" xfId="29807" xr:uid="{00000000-0005-0000-0000-0000B3760000}"/>
    <cellStyle name="Input 4 13 2 7" xfId="19460" xr:uid="{00000000-0005-0000-0000-0000B4760000}"/>
    <cellStyle name="Input 4 13 2 7 2" xfId="44997" xr:uid="{00000000-0005-0000-0000-0000B5760000}"/>
    <cellStyle name="Input 4 13 2 7 3" xfId="48903" xr:uid="{00000000-0005-0000-0000-0000B6760000}"/>
    <cellStyle name="Input 4 13 2 7 4" xfId="37019" xr:uid="{00000000-0005-0000-0000-0000B7760000}"/>
    <cellStyle name="Input 4 13 2 8" xfId="12138" xr:uid="{00000000-0005-0000-0000-0000B8760000}"/>
    <cellStyle name="Input 4 13 2 8 2" xfId="41883" xr:uid="{00000000-0005-0000-0000-0000B9760000}"/>
    <cellStyle name="Input 4 13 2 8 3" xfId="47493" xr:uid="{00000000-0005-0000-0000-0000BA760000}"/>
    <cellStyle name="Input 4 13 2 9" xfId="39920" xr:uid="{00000000-0005-0000-0000-0000BB760000}"/>
    <cellStyle name="Input 4 14" xfId="4240" xr:uid="{00000000-0005-0000-0000-0000BC760000}"/>
    <cellStyle name="Input 4 14 2" xfId="7157" xr:uid="{00000000-0005-0000-0000-0000BD760000}"/>
    <cellStyle name="Input 4 14 2 10" xfId="43273" xr:uid="{00000000-0005-0000-0000-0000BE760000}"/>
    <cellStyle name="Input 4 14 2 2" xfId="10687" xr:uid="{00000000-0005-0000-0000-0000BF760000}"/>
    <cellStyle name="Input 4 14 2 2 2" xfId="18480" xr:uid="{00000000-0005-0000-0000-0000C0760000}"/>
    <cellStyle name="Input 4 14 2 2 2 2" xfId="44027" xr:uid="{00000000-0005-0000-0000-0000C1760000}"/>
    <cellStyle name="Input 4 14 2 2 2 3" xfId="47936" xr:uid="{00000000-0005-0000-0000-0000C2760000}"/>
    <cellStyle name="Input 4 14 2 2 2 4" xfId="36117" xr:uid="{00000000-0005-0000-0000-0000C3760000}"/>
    <cellStyle name="Input 4 14 2 2 3" xfId="13329" xr:uid="{00000000-0005-0000-0000-0000C4760000}"/>
    <cellStyle name="Input 4 14 2 2 3 2" xfId="42499" xr:uid="{00000000-0005-0000-0000-0000C5760000}"/>
    <cellStyle name="Input 4 14 2 2 3 3" xfId="40323" xr:uid="{00000000-0005-0000-0000-0000C6760000}"/>
    <cellStyle name="Input 4 14 2 2 3 4" xfId="30969" xr:uid="{00000000-0005-0000-0000-0000C7760000}"/>
    <cellStyle name="Input 4 14 2 2 4" xfId="19520" xr:uid="{00000000-0005-0000-0000-0000C8760000}"/>
    <cellStyle name="Input 4 14 2 2 4 2" xfId="45057" xr:uid="{00000000-0005-0000-0000-0000C9760000}"/>
    <cellStyle name="Input 4 14 2 2 4 3" xfId="48963" xr:uid="{00000000-0005-0000-0000-0000CA760000}"/>
    <cellStyle name="Input 4 14 2 2 4 4" xfId="37068" xr:uid="{00000000-0005-0000-0000-0000CB760000}"/>
    <cellStyle name="Input 4 14 2 2 5" xfId="20893" xr:uid="{00000000-0005-0000-0000-0000CC760000}"/>
    <cellStyle name="Input 4 14 2 2 5 2" xfId="46430" xr:uid="{00000000-0005-0000-0000-0000CD760000}"/>
    <cellStyle name="Input 4 14 2 2 5 3" xfId="50336" xr:uid="{00000000-0005-0000-0000-0000CE760000}"/>
    <cellStyle name="Input 4 14 2 2 5 4" xfId="38299" xr:uid="{00000000-0005-0000-0000-0000CF760000}"/>
    <cellStyle name="Input 4 14 2 2 6" xfId="21546" xr:uid="{00000000-0005-0000-0000-0000D0760000}"/>
    <cellStyle name="Input 4 14 2 2 6 2" xfId="47083" xr:uid="{00000000-0005-0000-0000-0000D1760000}"/>
    <cellStyle name="Input 4 14 2 2 6 3" xfId="50989" xr:uid="{00000000-0005-0000-0000-0000D2760000}"/>
    <cellStyle name="Input 4 14 2 2 7" xfId="40886" xr:uid="{00000000-0005-0000-0000-0000D3760000}"/>
    <cellStyle name="Input 4 14 2 2 8" xfId="43387" xr:uid="{00000000-0005-0000-0000-0000D4760000}"/>
    <cellStyle name="Input 4 14 2 3" xfId="10982" xr:uid="{00000000-0005-0000-0000-0000D5760000}"/>
    <cellStyle name="Input 4 14 2 3 2" xfId="18775" xr:uid="{00000000-0005-0000-0000-0000D6760000}"/>
    <cellStyle name="Input 4 14 2 3 2 2" xfId="44322" xr:uid="{00000000-0005-0000-0000-0000D7760000}"/>
    <cellStyle name="Input 4 14 2 3 2 3" xfId="48231" xr:uid="{00000000-0005-0000-0000-0000D8760000}"/>
    <cellStyle name="Input 4 14 2 3 2 4" xfId="36412" xr:uid="{00000000-0005-0000-0000-0000D9760000}"/>
    <cellStyle name="Input 4 14 2 3 3" xfId="20135" xr:uid="{00000000-0005-0000-0000-0000DA760000}"/>
    <cellStyle name="Input 4 14 2 3 3 2" xfId="45672" xr:uid="{00000000-0005-0000-0000-0000DB760000}"/>
    <cellStyle name="Input 4 14 2 3 3 3" xfId="49578" xr:uid="{00000000-0005-0000-0000-0000DC760000}"/>
    <cellStyle name="Input 4 14 2 3 3 4" xfId="37621" xr:uid="{00000000-0005-0000-0000-0000DD760000}"/>
    <cellStyle name="Input 4 14 2 3 4" xfId="20354" xr:uid="{00000000-0005-0000-0000-0000DE760000}"/>
    <cellStyle name="Input 4 14 2 3 4 2" xfId="45891" xr:uid="{00000000-0005-0000-0000-0000DF760000}"/>
    <cellStyle name="Input 4 14 2 3 4 3" xfId="49797" xr:uid="{00000000-0005-0000-0000-0000E0760000}"/>
    <cellStyle name="Input 4 14 2 3 4 4" xfId="37810" xr:uid="{00000000-0005-0000-0000-0000E1760000}"/>
    <cellStyle name="Input 4 14 2 3 5" xfId="21188" xr:uid="{00000000-0005-0000-0000-0000E2760000}"/>
    <cellStyle name="Input 4 14 2 3 5 2" xfId="46725" xr:uid="{00000000-0005-0000-0000-0000E3760000}"/>
    <cellStyle name="Input 4 14 2 3 5 3" xfId="50631" xr:uid="{00000000-0005-0000-0000-0000E4760000}"/>
    <cellStyle name="Input 4 14 2 3 5 4" xfId="38594" xr:uid="{00000000-0005-0000-0000-0000E5760000}"/>
    <cellStyle name="Input 4 14 2 3 6" xfId="21841" xr:uid="{00000000-0005-0000-0000-0000E6760000}"/>
    <cellStyle name="Input 4 14 2 3 6 2" xfId="47378" xr:uid="{00000000-0005-0000-0000-0000E7760000}"/>
    <cellStyle name="Input 4 14 2 3 6 3" xfId="51284" xr:uid="{00000000-0005-0000-0000-0000E8760000}"/>
    <cellStyle name="Input 4 14 2 3 7" xfId="41181" xr:uid="{00000000-0005-0000-0000-0000E9760000}"/>
    <cellStyle name="Input 4 14 2 3 8" xfId="40086" xr:uid="{00000000-0005-0000-0000-0000EA760000}"/>
    <cellStyle name="Input 4 14 2 4" xfId="14945" xr:uid="{00000000-0005-0000-0000-0000EB760000}"/>
    <cellStyle name="Input 4 14 2 4 2" xfId="43061" xr:uid="{00000000-0005-0000-0000-0000EC760000}"/>
    <cellStyle name="Input 4 14 2 4 3" xfId="43295" xr:uid="{00000000-0005-0000-0000-0000ED760000}"/>
    <cellStyle name="Input 4 14 2 4 4" xfId="32580" xr:uid="{00000000-0005-0000-0000-0000EE760000}"/>
    <cellStyle name="Input 4 14 2 5" xfId="13171" xr:uid="{00000000-0005-0000-0000-0000EF760000}"/>
    <cellStyle name="Input 4 14 2 5 2" xfId="42392" xr:uid="{00000000-0005-0000-0000-0000F0760000}"/>
    <cellStyle name="Input 4 14 2 5 3" xfId="39085" xr:uid="{00000000-0005-0000-0000-0000F1760000}"/>
    <cellStyle name="Input 4 14 2 5 4" xfId="30820" xr:uid="{00000000-0005-0000-0000-0000F2760000}"/>
    <cellStyle name="Input 4 14 2 6" xfId="11852" xr:uid="{00000000-0005-0000-0000-0000F3760000}"/>
    <cellStyle name="Input 4 14 2 6 2" xfId="41770" xr:uid="{00000000-0005-0000-0000-0000F4760000}"/>
    <cellStyle name="Input 4 14 2 6 3" xfId="43341" xr:uid="{00000000-0005-0000-0000-0000F5760000}"/>
    <cellStyle name="Input 4 14 2 6 4" xfId="29536" xr:uid="{00000000-0005-0000-0000-0000F6760000}"/>
    <cellStyle name="Input 4 14 2 7" xfId="19044" xr:uid="{00000000-0005-0000-0000-0000F7760000}"/>
    <cellStyle name="Input 4 14 2 7 2" xfId="44581" xr:uid="{00000000-0005-0000-0000-0000F8760000}"/>
    <cellStyle name="Input 4 14 2 7 3" xfId="48487" xr:uid="{00000000-0005-0000-0000-0000F9760000}"/>
    <cellStyle name="Input 4 14 2 7 4" xfId="36648" xr:uid="{00000000-0005-0000-0000-0000FA760000}"/>
    <cellStyle name="Input 4 14 2 8" xfId="19234" xr:uid="{00000000-0005-0000-0000-0000FB760000}"/>
    <cellStyle name="Input 4 14 2 8 2" xfId="44771" xr:uid="{00000000-0005-0000-0000-0000FC760000}"/>
    <cellStyle name="Input 4 14 2 8 3" xfId="48677" xr:uid="{00000000-0005-0000-0000-0000FD760000}"/>
    <cellStyle name="Input 4 14 2 9" xfId="39921" xr:uid="{00000000-0005-0000-0000-0000FE760000}"/>
    <cellStyle name="Input 4 15" xfId="4241" xr:uid="{00000000-0005-0000-0000-0000FF760000}"/>
    <cellStyle name="Input 4 15 2" xfId="7158" xr:uid="{00000000-0005-0000-0000-000000770000}"/>
    <cellStyle name="Input 4 15 2 10" xfId="40132" xr:uid="{00000000-0005-0000-0000-000001770000}"/>
    <cellStyle name="Input 4 15 2 2" xfId="10688" xr:uid="{00000000-0005-0000-0000-000002770000}"/>
    <cellStyle name="Input 4 15 2 2 2" xfId="18481" xr:uid="{00000000-0005-0000-0000-000003770000}"/>
    <cellStyle name="Input 4 15 2 2 2 2" xfId="44028" xr:uid="{00000000-0005-0000-0000-000004770000}"/>
    <cellStyle name="Input 4 15 2 2 2 3" xfId="47937" xr:uid="{00000000-0005-0000-0000-000005770000}"/>
    <cellStyle name="Input 4 15 2 2 2 4" xfId="36118" xr:uid="{00000000-0005-0000-0000-000006770000}"/>
    <cellStyle name="Input 4 15 2 2 3" xfId="19605" xr:uid="{00000000-0005-0000-0000-000007770000}"/>
    <cellStyle name="Input 4 15 2 2 3 2" xfId="45142" xr:uid="{00000000-0005-0000-0000-000008770000}"/>
    <cellStyle name="Input 4 15 2 2 3 3" xfId="49048" xr:uid="{00000000-0005-0000-0000-000009770000}"/>
    <cellStyle name="Input 4 15 2 2 3 4" xfId="37145" xr:uid="{00000000-0005-0000-0000-00000A770000}"/>
    <cellStyle name="Input 4 15 2 2 4" xfId="20281" xr:uid="{00000000-0005-0000-0000-00000B770000}"/>
    <cellStyle name="Input 4 15 2 2 4 2" xfId="45818" xr:uid="{00000000-0005-0000-0000-00000C770000}"/>
    <cellStyle name="Input 4 15 2 2 4 3" xfId="49724" xr:uid="{00000000-0005-0000-0000-00000D770000}"/>
    <cellStyle name="Input 4 15 2 2 4 4" xfId="37749" xr:uid="{00000000-0005-0000-0000-00000E770000}"/>
    <cellStyle name="Input 4 15 2 2 5" xfId="20894" xr:uid="{00000000-0005-0000-0000-00000F770000}"/>
    <cellStyle name="Input 4 15 2 2 5 2" xfId="46431" xr:uid="{00000000-0005-0000-0000-000010770000}"/>
    <cellStyle name="Input 4 15 2 2 5 3" xfId="50337" xr:uid="{00000000-0005-0000-0000-000011770000}"/>
    <cellStyle name="Input 4 15 2 2 5 4" xfId="38300" xr:uid="{00000000-0005-0000-0000-000012770000}"/>
    <cellStyle name="Input 4 15 2 2 6" xfId="21547" xr:uid="{00000000-0005-0000-0000-000013770000}"/>
    <cellStyle name="Input 4 15 2 2 6 2" xfId="47084" xr:uid="{00000000-0005-0000-0000-000014770000}"/>
    <cellStyle name="Input 4 15 2 2 6 3" xfId="50990" xr:uid="{00000000-0005-0000-0000-000015770000}"/>
    <cellStyle name="Input 4 15 2 2 7" xfId="40887" xr:uid="{00000000-0005-0000-0000-000016770000}"/>
    <cellStyle name="Input 4 15 2 2 8" xfId="40249" xr:uid="{00000000-0005-0000-0000-000017770000}"/>
    <cellStyle name="Input 4 15 2 3" xfId="10983" xr:uid="{00000000-0005-0000-0000-000018770000}"/>
    <cellStyle name="Input 4 15 2 3 2" xfId="18776" xr:uid="{00000000-0005-0000-0000-000019770000}"/>
    <cellStyle name="Input 4 15 2 3 2 2" xfId="44323" xr:uid="{00000000-0005-0000-0000-00001A770000}"/>
    <cellStyle name="Input 4 15 2 3 2 3" xfId="48232" xr:uid="{00000000-0005-0000-0000-00001B770000}"/>
    <cellStyle name="Input 4 15 2 3 2 4" xfId="36413" xr:uid="{00000000-0005-0000-0000-00001C770000}"/>
    <cellStyle name="Input 4 15 2 3 3" xfId="19394" xr:uid="{00000000-0005-0000-0000-00001D770000}"/>
    <cellStyle name="Input 4 15 2 3 3 2" xfId="44931" xr:uid="{00000000-0005-0000-0000-00001E770000}"/>
    <cellStyle name="Input 4 15 2 3 3 3" xfId="48837" xr:uid="{00000000-0005-0000-0000-00001F770000}"/>
    <cellStyle name="Input 4 15 2 3 3 4" xfId="36959" xr:uid="{00000000-0005-0000-0000-000020770000}"/>
    <cellStyle name="Input 4 15 2 3 4" xfId="12248" xr:uid="{00000000-0005-0000-0000-000021770000}"/>
    <cellStyle name="Input 4 15 2 3 4 2" xfId="41936" xr:uid="{00000000-0005-0000-0000-000022770000}"/>
    <cellStyle name="Input 4 15 2 3 4 3" xfId="40556" xr:uid="{00000000-0005-0000-0000-000023770000}"/>
    <cellStyle name="Input 4 15 2 3 4 4" xfId="29919" xr:uid="{00000000-0005-0000-0000-000024770000}"/>
    <cellStyle name="Input 4 15 2 3 5" xfId="21189" xr:uid="{00000000-0005-0000-0000-000025770000}"/>
    <cellStyle name="Input 4 15 2 3 5 2" xfId="46726" xr:uid="{00000000-0005-0000-0000-000026770000}"/>
    <cellStyle name="Input 4 15 2 3 5 3" xfId="50632" xr:uid="{00000000-0005-0000-0000-000027770000}"/>
    <cellStyle name="Input 4 15 2 3 5 4" xfId="38595" xr:uid="{00000000-0005-0000-0000-000028770000}"/>
    <cellStyle name="Input 4 15 2 3 6" xfId="21842" xr:uid="{00000000-0005-0000-0000-000029770000}"/>
    <cellStyle name="Input 4 15 2 3 6 2" xfId="47379" xr:uid="{00000000-0005-0000-0000-00002A770000}"/>
    <cellStyle name="Input 4 15 2 3 6 3" xfId="51285" xr:uid="{00000000-0005-0000-0000-00002B770000}"/>
    <cellStyle name="Input 4 15 2 3 7" xfId="41182" xr:uid="{00000000-0005-0000-0000-00002C770000}"/>
    <cellStyle name="Input 4 15 2 3 8" xfId="42833" xr:uid="{00000000-0005-0000-0000-00002D770000}"/>
    <cellStyle name="Input 4 15 2 4" xfId="14946" xr:uid="{00000000-0005-0000-0000-00002E770000}"/>
    <cellStyle name="Input 4 15 2 4 2" xfId="43062" xr:uid="{00000000-0005-0000-0000-00002F770000}"/>
    <cellStyle name="Input 4 15 2 4 3" xfId="40154" xr:uid="{00000000-0005-0000-0000-000030770000}"/>
    <cellStyle name="Input 4 15 2 4 4" xfId="32581" xr:uid="{00000000-0005-0000-0000-000031770000}"/>
    <cellStyle name="Input 4 15 2 5" xfId="13172" xr:uid="{00000000-0005-0000-0000-000032770000}"/>
    <cellStyle name="Input 4 15 2 5 2" xfId="42393" xr:uid="{00000000-0005-0000-0000-000033770000}"/>
    <cellStyle name="Input 4 15 2 5 3" xfId="39084" xr:uid="{00000000-0005-0000-0000-000034770000}"/>
    <cellStyle name="Input 4 15 2 5 4" xfId="30821" xr:uid="{00000000-0005-0000-0000-000035770000}"/>
    <cellStyle name="Input 4 15 2 6" xfId="19457" xr:uid="{00000000-0005-0000-0000-000036770000}"/>
    <cellStyle name="Input 4 15 2 6 2" xfId="44994" xr:uid="{00000000-0005-0000-0000-000037770000}"/>
    <cellStyle name="Input 4 15 2 6 3" xfId="48900" xr:uid="{00000000-0005-0000-0000-000038770000}"/>
    <cellStyle name="Input 4 15 2 6 4" xfId="37017" xr:uid="{00000000-0005-0000-0000-000039770000}"/>
    <cellStyle name="Input 4 15 2 7" xfId="19831" xr:uid="{00000000-0005-0000-0000-00003A770000}"/>
    <cellStyle name="Input 4 15 2 7 2" xfId="45368" xr:uid="{00000000-0005-0000-0000-00003B770000}"/>
    <cellStyle name="Input 4 15 2 7 3" xfId="49274" xr:uid="{00000000-0005-0000-0000-00003C770000}"/>
    <cellStyle name="Input 4 15 2 7 4" xfId="37349" xr:uid="{00000000-0005-0000-0000-00003D770000}"/>
    <cellStyle name="Input 4 15 2 8" xfId="20609" xr:uid="{00000000-0005-0000-0000-00003E770000}"/>
    <cellStyle name="Input 4 15 2 8 2" xfId="46146" xr:uid="{00000000-0005-0000-0000-00003F770000}"/>
    <cellStyle name="Input 4 15 2 8 3" xfId="50052" xr:uid="{00000000-0005-0000-0000-000040770000}"/>
    <cellStyle name="Input 4 15 2 9" xfId="39922" xr:uid="{00000000-0005-0000-0000-000041770000}"/>
    <cellStyle name="Input 4 16" xfId="4242" xr:uid="{00000000-0005-0000-0000-000042770000}"/>
    <cellStyle name="Input 4 16 2" xfId="10465" xr:uid="{00000000-0005-0000-0000-000043770000}"/>
    <cellStyle name="Input 4 16 2 2" xfId="18258" xr:uid="{00000000-0005-0000-0000-000044770000}"/>
    <cellStyle name="Input 4 16 2 2 2" xfId="43805" xr:uid="{00000000-0005-0000-0000-000045770000}"/>
    <cellStyle name="Input 4 16 2 2 3" xfId="47714" xr:uid="{00000000-0005-0000-0000-000046770000}"/>
    <cellStyle name="Input 4 16 2 2 4" xfId="35895" xr:uid="{00000000-0005-0000-0000-000047770000}"/>
    <cellStyle name="Input 4 16 2 3" xfId="20180" xr:uid="{00000000-0005-0000-0000-000048770000}"/>
    <cellStyle name="Input 4 16 2 3 2" xfId="45717" xr:uid="{00000000-0005-0000-0000-000049770000}"/>
    <cellStyle name="Input 4 16 2 3 3" xfId="49623" xr:uid="{00000000-0005-0000-0000-00004A770000}"/>
    <cellStyle name="Input 4 16 2 3 4" xfId="37666" xr:uid="{00000000-0005-0000-0000-00004B770000}"/>
    <cellStyle name="Input 4 16 2 4" xfId="19095" xr:uid="{00000000-0005-0000-0000-00004C770000}"/>
    <cellStyle name="Input 4 16 2 4 2" xfId="44632" xr:uid="{00000000-0005-0000-0000-00004D770000}"/>
    <cellStyle name="Input 4 16 2 4 3" xfId="48538" xr:uid="{00000000-0005-0000-0000-00004E770000}"/>
    <cellStyle name="Input 4 16 2 4 4" xfId="36691" xr:uid="{00000000-0005-0000-0000-00004F770000}"/>
    <cellStyle name="Input 4 16 2 5" xfId="20671" xr:uid="{00000000-0005-0000-0000-000050770000}"/>
    <cellStyle name="Input 4 16 2 5 2" xfId="46208" xr:uid="{00000000-0005-0000-0000-000051770000}"/>
    <cellStyle name="Input 4 16 2 5 3" xfId="50114" xr:uid="{00000000-0005-0000-0000-000052770000}"/>
    <cellStyle name="Input 4 16 2 5 4" xfId="38077" xr:uid="{00000000-0005-0000-0000-000053770000}"/>
    <cellStyle name="Input 4 16 2 6" xfId="21324" xr:uid="{00000000-0005-0000-0000-000054770000}"/>
    <cellStyle name="Input 4 16 2 6 2" xfId="46861" xr:uid="{00000000-0005-0000-0000-000055770000}"/>
    <cellStyle name="Input 4 16 2 6 3" xfId="50767" xr:uid="{00000000-0005-0000-0000-000056770000}"/>
    <cellStyle name="Input 4 16 2 7" xfId="40664" xr:uid="{00000000-0005-0000-0000-000057770000}"/>
    <cellStyle name="Input 4 16 2 8" xfId="43643" xr:uid="{00000000-0005-0000-0000-000058770000}"/>
    <cellStyle name="Input 4 16 3" xfId="8467" xr:uid="{00000000-0005-0000-0000-000059770000}"/>
    <cellStyle name="Input 4 16 3 2" xfId="16263" xr:uid="{00000000-0005-0000-0000-00005A770000}"/>
    <cellStyle name="Input 4 16 3 2 2" xfId="43414" xr:uid="{00000000-0005-0000-0000-00005B770000}"/>
    <cellStyle name="Input 4 16 3 2 3" xfId="40414" xr:uid="{00000000-0005-0000-0000-00005C770000}"/>
    <cellStyle name="Input 4 16 3 2 4" xfId="33898" xr:uid="{00000000-0005-0000-0000-00005D770000}"/>
    <cellStyle name="Input 4 16 3 3" xfId="13293" xr:uid="{00000000-0005-0000-0000-00005E770000}"/>
    <cellStyle name="Input 4 16 3 3 2" xfId="42463" xr:uid="{00000000-0005-0000-0000-00005F770000}"/>
    <cellStyle name="Input 4 16 3 3 3" xfId="43314" xr:uid="{00000000-0005-0000-0000-000060770000}"/>
    <cellStyle name="Input 4 16 3 3 4" xfId="30938" xr:uid="{00000000-0005-0000-0000-000061770000}"/>
    <cellStyle name="Input 4 16 3 4" xfId="19663" xr:uid="{00000000-0005-0000-0000-000062770000}"/>
    <cellStyle name="Input 4 16 3 4 2" xfId="45200" xr:uid="{00000000-0005-0000-0000-000063770000}"/>
    <cellStyle name="Input 4 16 3 4 3" xfId="49106" xr:uid="{00000000-0005-0000-0000-000064770000}"/>
    <cellStyle name="Input 4 16 3 4 4" xfId="37197" xr:uid="{00000000-0005-0000-0000-000065770000}"/>
    <cellStyle name="Input 4 16 3 5" xfId="11332" xr:uid="{00000000-0005-0000-0000-000066770000}"/>
    <cellStyle name="Input 4 16 3 5 2" xfId="41377" xr:uid="{00000000-0005-0000-0000-000067770000}"/>
    <cellStyle name="Input 4 16 3 5 3" xfId="43360" xr:uid="{00000000-0005-0000-0000-000068770000}"/>
    <cellStyle name="Input 4 16 3 5 4" xfId="29059" xr:uid="{00000000-0005-0000-0000-000069770000}"/>
    <cellStyle name="Input 4 16 3 6" xfId="19928" xr:uid="{00000000-0005-0000-0000-00006A770000}"/>
    <cellStyle name="Input 4 16 3 6 2" xfId="45465" xr:uid="{00000000-0005-0000-0000-00006B770000}"/>
    <cellStyle name="Input 4 16 3 6 3" xfId="49371" xr:uid="{00000000-0005-0000-0000-00006C770000}"/>
    <cellStyle name="Input 4 16 3 7" xfId="40276" xr:uid="{00000000-0005-0000-0000-00006D770000}"/>
    <cellStyle name="Input 4 16 3 8" xfId="39226" xr:uid="{00000000-0005-0000-0000-00006E770000}"/>
    <cellStyle name="Input 4 17" xfId="7152" xr:uid="{00000000-0005-0000-0000-00006F770000}"/>
    <cellStyle name="Input 4 17 10" xfId="40284" xr:uid="{00000000-0005-0000-0000-000070770000}"/>
    <cellStyle name="Input 4 17 2" xfId="10682" xr:uid="{00000000-0005-0000-0000-000071770000}"/>
    <cellStyle name="Input 4 17 2 2" xfId="18475" xr:uid="{00000000-0005-0000-0000-000072770000}"/>
    <cellStyle name="Input 4 17 2 2 2" xfId="44022" xr:uid="{00000000-0005-0000-0000-000073770000}"/>
    <cellStyle name="Input 4 17 2 2 3" xfId="47931" xr:uid="{00000000-0005-0000-0000-000074770000}"/>
    <cellStyle name="Input 4 17 2 2 4" xfId="36112" xr:uid="{00000000-0005-0000-0000-000075770000}"/>
    <cellStyle name="Input 4 17 2 3" xfId="19124" xr:uid="{00000000-0005-0000-0000-000076770000}"/>
    <cellStyle name="Input 4 17 2 3 2" xfId="44661" xr:uid="{00000000-0005-0000-0000-000077770000}"/>
    <cellStyle name="Input 4 17 2 3 3" xfId="48567" xr:uid="{00000000-0005-0000-0000-000078770000}"/>
    <cellStyle name="Input 4 17 2 3 4" xfId="36719" xr:uid="{00000000-0005-0000-0000-000079770000}"/>
    <cellStyle name="Input 4 17 2 4" xfId="18918" xr:uid="{00000000-0005-0000-0000-00007A770000}"/>
    <cellStyle name="Input 4 17 2 4 2" xfId="44455" xr:uid="{00000000-0005-0000-0000-00007B770000}"/>
    <cellStyle name="Input 4 17 2 4 3" xfId="48361" xr:uid="{00000000-0005-0000-0000-00007C770000}"/>
    <cellStyle name="Input 4 17 2 4 4" xfId="36548" xr:uid="{00000000-0005-0000-0000-00007D770000}"/>
    <cellStyle name="Input 4 17 2 5" xfId="20888" xr:uid="{00000000-0005-0000-0000-00007E770000}"/>
    <cellStyle name="Input 4 17 2 5 2" xfId="46425" xr:uid="{00000000-0005-0000-0000-00007F770000}"/>
    <cellStyle name="Input 4 17 2 5 3" xfId="50331" xr:uid="{00000000-0005-0000-0000-000080770000}"/>
    <cellStyle name="Input 4 17 2 5 4" xfId="38294" xr:uid="{00000000-0005-0000-0000-000081770000}"/>
    <cellStyle name="Input 4 17 2 6" xfId="21541" xr:uid="{00000000-0005-0000-0000-000082770000}"/>
    <cellStyle name="Input 4 17 2 6 2" xfId="47078" xr:uid="{00000000-0005-0000-0000-000083770000}"/>
    <cellStyle name="Input 4 17 2 6 3" xfId="50984" xr:uid="{00000000-0005-0000-0000-000084770000}"/>
    <cellStyle name="Input 4 17 2 7" xfId="40881" xr:uid="{00000000-0005-0000-0000-000085770000}"/>
    <cellStyle name="Input 4 17 2 8" xfId="42609" xr:uid="{00000000-0005-0000-0000-000086770000}"/>
    <cellStyle name="Input 4 17 3" xfId="10977" xr:uid="{00000000-0005-0000-0000-000087770000}"/>
    <cellStyle name="Input 4 17 3 2" xfId="18770" xr:uid="{00000000-0005-0000-0000-000088770000}"/>
    <cellStyle name="Input 4 17 3 2 2" xfId="44317" xr:uid="{00000000-0005-0000-0000-000089770000}"/>
    <cellStyle name="Input 4 17 3 2 3" xfId="48226" xr:uid="{00000000-0005-0000-0000-00008A770000}"/>
    <cellStyle name="Input 4 17 3 2 4" xfId="36407" xr:uid="{00000000-0005-0000-0000-00008B770000}"/>
    <cellStyle name="Input 4 17 3 3" xfId="19710" xr:uid="{00000000-0005-0000-0000-00008C770000}"/>
    <cellStyle name="Input 4 17 3 3 2" xfId="45247" xr:uid="{00000000-0005-0000-0000-00008D770000}"/>
    <cellStyle name="Input 4 17 3 3 3" xfId="49153" xr:uid="{00000000-0005-0000-0000-00008E770000}"/>
    <cellStyle name="Input 4 17 3 3 4" xfId="37237" xr:uid="{00000000-0005-0000-0000-00008F770000}"/>
    <cellStyle name="Input 4 17 3 4" xfId="19179" xr:uid="{00000000-0005-0000-0000-000090770000}"/>
    <cellStyle name="Input 4 17 3 4 2" xfId="44716" xr:uid="{00000000-0005-0000-0000-000091770000}"/>
    <cellStyle name="Input 4 17 3 4 3" xfId="48622" xr:uid="{00000000-0005-0000-0000-000092770000}"/>
    <cellStyle name="Input 4 17 3 4 4" xfId="36768" xr:uid="{00000000-0005-0000-0000-000093770000}"/>
    <cellStyle name="Input 4 17 3 5" xfId="21183" xr:uid="{00000000-0005-0000-0000-000094770000}"/>
    <cellStyle name="Input 4 17 3 5 2" xfId="46720" xr:uid="{00000000-0005-0000-0000-000095770000}"/>
    <cellStyle name="Input 4 17 3 5 3" xfId="50626" xr:uid="{00000000-0005-0000-0000-000096770000}"/>
    <cellStyle name="Input 4 17 3 5 4" xfId="38589" xr:uid="{00000000-0005-0000-0000-000097770000}"/>
    <cellStyle name="Input 4 17 3 6" xfId="21836" xr:uid="{00000000-0005-0000-0000-000098770000}"/>
    <cellStyle name="Input 4 17 3 6 2" xfId="47373" xr:uid="{00000000-0005-0000-0000-000099770000}"/>
    <cellStyle name="Input 4 17 3 6 3" xfId="51279" xr:uid="{00000000-0005-0000-0000-00009A770000}"/>
    <cellStyle name="Input 4 17 3 7" xfId="41176" xr:uid="{00000000-0005-0000-0000-00009B770000}"/>
    <cellStyle name="Input 4 17 3 8" xfId="39184" xr:uid="{00000000-0005-0000-0000-00009C770000}"/>
    <cellStyle name="Input 4 17 4" xfId="14940" xr:uid="{00000000-0005-0000-0000-00009D770000}"/>
    <cellStyle name="Input 4 17 4 2" xfId="43056" xr:uid="{00000000-0005-0000-0000-00009E770000}"/>
    <cellStyle name="Input 4 17 4 3" xfId="41942" xr:uid="{00000000-0005-0000-0000-00009F770000}"/>
    <cellStyle name="Input 4 17 4 4" xfId="32575" xr:uid="{00000000-0005-0000-0000-0000A0770000}"/>
    <cellStyle name="Input 4 17 5" xfId="11321" xr:uid="{00000000-0005-0000-0000-0000A1770000}"/>
    <cellStyle name="Input 4 17 5 2" xfId="41366" xr:uid="{00000000-0005-0000-0000-0000A2770000}"/>
    <cellStyle name="Input 4 17 5 3" xfId="40575" xr:uid="{00000000-0005-0000-0000-0000A3770000}"/>
    <cellStyle name="Input 4 17 5 4" xfId="29049" xr:uid="{00000000-0005-0000-0000-0000A4770000}"/>
    <cellStyle name="Input 4 17 6" xfId="19481" xr:uid="{00000000-0005-0000-0000-0000A5770000}"/>
    <cellStyle name="Input 4 17 6 2" xfId="45018" xr:uid="{00000000-0005-0000-0000-0000A6770000}"/>
    <cellStyle name="Input 4 17 6 3" xfId="48924" xr:uid="{00000000-0005-0000-0000-0000A7770000}"/>
    <cellStyle name="Input 4 17 6 4" xfId="37037" xr:uid="{00000000-0005-0000-0000-0000A8770000}"/>
    <cellStyle name="Input 4 17 7" xfId="20266" xr:uid="{00000000-0005-0000-0000-0000A9770000}"/>
    <cellStyle name="Input 4 17 7 2" xfId="45803" xr:uid="{00000000-0005-0000-0000-0000AA770000}"/>
    <cellStyle name="Input 4 17 7 3" xfId="49709" xr:uid="{00000000-0005-0000-0000-0000AB770000}"/>
    <cellStyle name="Input 4 17 7 4" xfId="37736" xr:uid="{00000000-0005-0000-0000-0000AC770000}"/>
    <cellStyle name="Input 4 17 8" xfId="13198" xr:uid="{00000000-0005-0000-0000-0000AD770000}"/>
    <cellStyle name="Input 4 17 8 2" xfId="42419" xr:uid="{00000000-0005-0000-0000-0000AE770000}"/>
    <cellStyle name="Input 4 17 8 3" xfId="40052" xr:uid="{00000000-0005-0000-0000-0000AF770000}"/>
    <cellStyle name="Input 4 17 9" xfId="39916" xr:uid="{00000000-0005-0000-0000-0000B0770000}"/>
    <cellStyle name="Input 4 18" xfId="1993" xr:uid="{00000000-0005-0000-0000-0000B1770000}"/>
    <cellStyle name="Input 4 19" xfId="52760" xr:uid="{00000000-0005-0000-0000-0000B2770000}"/>
    <cellStyle name="Input 4 2" xfId="1998" xr:uid="{00000000-0005-0000-0000-0000B3770000}"/>
    <cellStyle name="Input 4 2 2" xfId="1999" xr:uid="{00000000-0005-0000-0000-0000B4770000}"/>
    <cellStyle name="Input 4 2 2 2" xfId="7160" xr:uid="{00000000-0005-0000-0000-0000B5770000}"/>
    <cellStyle name="Input 4 2 2 2 10" xfId="43768" xr:uid="{00000000-0005-0000-0000-0000B6770000}"/>
    <cellStyle name="Input 4 2 2 2 2" xfId="10690" xr:uid="{00000000-0005-0000-0000-0000B7770000}"/>
    <cellStyle name="Input 4 2 2 2 2 2" xfId="18483" xr:uid="{00000000-0005-0000-0000-0000B8770000}"/>
    <cellStyle name="Input 4 2 2 2 2 2 2" xfId="44030" xr:uid="{00000000-0005-0000-0000-0000B9770000}"/>
    <cellStyle name="Input 4 2 2 2 2 2 3" xfId="47939" xr:uid="{00000000-0005-0000-0000-0000BA770000}"/>
    <cellStyle name="Input 4 2 2 2 2 2 4" xfId="36120" xr:uid="{00000000-0005-0000-0000-0000BB770000}"/>
    <cellStyle name="Input 4 2 2 2 2 3" xfId="19418" xr:uid="{00000000-0005-0000-0000-0000BC770000}"/>
    <cellStyle name="Input 4 2 2 2 2 3 2" xfId="44955" xr:uid="{00000000-0005-0000-0000-0000BD770000}"/>
    <cellStyle name="Input 4 2 2 2 2 3 3" xfId="48861" xr:uid="{00000000-0005-0000-0000-0000BE770000}"/>
    <cellStyle name="Input 4 2 2 2 2 3 4" xfId="36983" xr:uid="{00000000-0005-0000-0000-0000BF770000}"/>
    <cellStyle name="Input 4 2 2 2 2 4" xfId="12657" xr:uid="{00000000-0005-0000-0000-0000C0770000}"/>
    <cellStyle name="Input 4 2 2 2 2 4 2" xfId="42136" xr:uid="{00000000-0005-0000-0000-0000C1770000}"/>
    <cellStyle name="Input 4 2 2 2 2 4 3" xfId="43477" xr:uid="{00000000-0005-0000-0000-0000C2770000}"/>
    <cellStyle name="Input 4 2 2 2 2 4 4" xfId="30322" xr:uid="{00000000-0005-0000-0000-0000C3770000}"/>
    <cellStyle name="Input 4 2 2 2 2 5" xfId="20896" xr:uid="{00000000-0005-0000-0000-0000C4770000}"/>
    <cellStyle name="Input 4 2 2 2 2 5 2" xfId="46433" xr:uid="{00000000-0005-0000-0000-0000C5770000}"/>
    <cellStyle name="Input 4 2 2 2 2 5 3" xfId="50339" xr:uid="{00000000-0005-0000-0000-0000C6770000}"/>
    <cellStyle name="Input 4 2 2 2 2 5 4" xfId="38302" xr:uid="{00000000-0005-0000-0000-0000C7770000}"/>
    <cellStyle name="Input 4 2 2 2 2 6" xfId="21549" xr:uid="{00000000-0005-0000-0000-0000C8770000}"/>
    <cellStyle name="Input 4 2 2 2 2 6 2" xfId="47086" xr:uid="{00000000-0005-0000-0000-0000C9770000}"/>
    <cellStyle name="Input 4 2 2 2 2 6 3" xfId="50992" xr:uid="{00000000-0005-0000-0000-0000CA770000}"/>
    <cellStyle name="Input 4 2 2 2 2 7" xfId="40889" xr:uid="{00000000-0005-0000-0000-0000CB770000}"/>
    <cellStyle name="Input 4 2 2 2 2 8" xfId="39195" xr:uid="{00000000-0005-0000-0000-0000CC770000}"/>
    <cellStyle name="Input 4 2 2 2 3" xfId="10985" xr:uid="{00000000-0005-0000-0000-0000CD770000}"/>
    <cellStyle name="Input 4 2 2 2 3 2" xfId="18778" xr:uid="{00000000-0005-0000-0000-0000CE770000}"/>
    <cellStyle name="Input 4 2 2 2 3 2 2" xfId="44325" xr:uid="{00000000-0005-0000-0000-0000CF770000}"/>
    <cellStyle name="Input 4 2 2 2 3 2 3" xfId="48234" xr:uid="{00000000-0005-0000-0000-0000D0770000}"/>
    <cellStyle name="Input 4 2 2 2 3 2 4" xfId="36415" xr:uid="{00000000-0005-0000-0000-0000D1770000}"/>
    <cellStyle name="Input 4 2 2 2 3 3" xfId="19267" xr:uid="{00000000-0005-0000-0000-0000D2770000}"/>
    <cellStyle name="Input 4 2 2 2 3 3 2" xfId="44804" xr:uid="{00000000-0005-0000-0000-0000D3770000}"/>
    <cellStyle name="Input 4 2 2 2 3 3 3" xfId="48710" xr:uid="{00000000-0005-0000-0000-0000D4770000}"/>
    <cellStyle name="Input 4 2 2 2 3 3 4" xfId="36845" xr:uid="{00000000-0005-0000-0000-0000D5770000}"/>
    <cellStyle name="Input 4 2 2 2 3 4" xfId="11577" xr:uid="{00000000-0005-0000-0000-0000D6770000}"/>
    <cellStyle name="Input 4 2 2 2 3 4 2" xfId="41588" xr:uid="{00000000-0005-0000-0000-0000D7770000}"/>
    <cellStyle name="Input 4 2 2 2 3 4 3" xfId="42714" xr:uid="{00000000-0005-0000-0000-0000D8770000}"/>
    <cellStyle name="Input 4 2 2 2 3 4 4" xfId="29288" xr:uid="{00000000-0005-0000-0000-0000D9770000}"/>
    <cellStyle name="Input 4 2 2 2 3 5" xfId="21191" xr:uid="{00000000-0005-0000-0000-0000DA770000}"/>
    <cellStyle name="Input 4 2 2 2 3 5 2" xfId="46728" xr:uid="{00000000-0005-0000-0000-0000DB770000}"/>
    <cellStyle name="Input 4 2 2 2 3 5 3" xfId="50634" xr:uid="{00000000-0005-0000-0000-0000DC770000}"/>
    <cellStyle name="Input 4 2 2 2 3 5 4" xfId="38597" xr:uid="{00000000-0005-0000-0000-0000DD770000}"/>
    <cellStyle name="Input 4 2 2 2 3 6" xfId="21844" xr:uid="{00000000-0005-0000-0000-0000DE770000}"/>
    <cellStyle name="Input 4 2 2 2 3 6 2" xfId="47381" xr:uid="{00000000-0005-0000-0000-0000DF770000}"/>
    <cellStyle name="Input 4 2 2 2 3 6 3" xfId="51287" xr:uid="{00000000-0005-0000-0000-0000E0770000}"/>
    <cellStyle name="Input 4 2 2 2 3 7" xfId="41184" xr:uid="{00000000-0005-0000-0000-0000E1770000}"/>
    <cellStyle name="Input 4 2 2 2 3 8" xfId="40581" xr:uid="{00000000-0005-0000-0000-0000E2770000}"/>
    <cellStyle name="Input 4 2 2 2 4" xfId="14948" xr:uid="{00000000-0005-0000-0000-0000E3770000}"/>
    <cellStyle name="Input 4 2 2 2 4 2" xfId="43064" xr:uid="{00000000-0005-0000-0000-0000E4770000}"/>
    <cellStyle name="Input 4 2 2 2 4 3" xfId="41286" xr:uid="{00000000-0005-0000-0000-0000E5770000}"/>
    <cellStyle name="Input 4 2 2 2 4 4" xfId="32583" xr:uid="{00000000-0005-0000-0000-0000E6770000}"/>
    <cellStyle name="Input 4 2 2 2 5" xfId="13174" xr:uid="{00000000-0005-0000-0000-0000E7770000}"/>
    <cellStyle name="Input 4 2 2 2 5 2" xfId="42395" xr:uid="{00000000-0005-0000-0000-0000E8770000}"/>
    <cellStyle name="Input 4 2 2 2 5 3" xfId="39082" xr:uid="{00000000-0005-0000-0000-0000E9770000}"/>
    <cellStyle name="Input 4 2 2 2 5 4" xfId="30823" xr:uid="{00000000-0005-0000-0000-0000EA770000}"/>
    <cellStyle name="Input 4 2 2 2 6" xfId="19148" xr:uid="{00000000-0005-0000-0000-0000EB770000}"/>
    <cellStyle name="Input 4 2 2 2 6 2" xfId="44685" xr:uid="{00000000-0005-0000-0000-0000EC770000}"/>
    <cellStyle name="Input 4 2 2 2 6 3" xfId="48591" xr:uid="{00000000-0005-0000-0000-0000ED770000}"/>
    <cellStyle name="Input 4 2 2 2 6 4" xfId="36743" xr:uid="{00000000-0005-0000-0000-0000EE770000}"/>
    <cellStyle name="Input 4 2 2 2 7" xfId="19874" xr:uid="{00000000-0005-0000-0000-0000EF770000}"/>
    <cellStyle name="Input 4 2 2 2 7 2" xfId="45411" xr:uid="{00000000-0005-0000-0000-0000F0770000}"/>
    <cellStyle name="Input 4 2 2 2 7 3" xfId="49317" xr:uid="{00000000-0005-0000-0000-0000F1770000}"/>
    <cellStyle name="Input 4 2 2 2 7 4" xfId="37388" xr:uid="{00000000-0005-0000-0000-0000F2770000}"/>
    <cellStyle name="Input 4 2 2 2 8" xfId="11706" xr:uid="{00000000-0005-0000-0000-0000F3770000}"/>
    <cellStyle name="Input 4 2 2 2 8 2" xfId="41704" xr:uid="{00000000-0005-0000-0000-0000F4770000}"/>
    <cellStyle name="Input 4 2 2 2 8 3" xfId="39161" xr:uid="{00000000-0005-0000-0000-0000F5770000}"/>
    <cellStyle name="Input 4 2 2 2 9" xfId="39924" xr:uid="{00000000-0005-0000-0000-0000F6770000}"/>
    <cellStyle name="Input 4 2 2 3" xfId="53187" xr:uid="{00000000-0005-0000-0000-0000F7770000}"/>
    <cellStyle name="Input 4 2 3" xfId="2000" xr:uid="{00000000-0005-0000-0000-0000F8770000}"/>
    <cellStyle name="Input 4 2 3 2" xfId="7161" xr:uid="{00000000-0005-0000-0000-0000F9770000}"/>
    <cellStyle name="Input 4 2 3 2 10" xfId="40627" xr:uid="{00000000-0005-0000-0000-0000FA770000}"/>
    <cellStyle name="Input 4 2 3 2 2" xfId="10691" xr:uid="{00000000-0005-0000-0000-0000FB770000}"/>
    <cellStyle name="Input 4 2 3 2 2 2" xfId="18484" xr:uid="{00000000-0005-0000-0000-0000FC770000}"/>
    <cellStyle name="Input 4 2 3 2 2 2 2" xfId="44031" xr:uid="{00000000-0005-0000-0000-0000FD770000}"/>
    <cellStyle name="Input 4 2 3 2 2 2 3" xfId="47940" xr:uid="{00000000-0005-0000-0000-0000FE770000}"/>
    <cellStyle name="Input 4 2 3 2 2 2 4" xfId="36121" xr:uid="{00000000-0005-0000-0000-0000FF770000}"/>
    <cellStyle name="Input 4 2 3 2 2 3" xfId="20025" xr:uid="{00000000-0005-0000-0000-000000780000}"/>
    <cellStyle name="Input 4 2 3 2 2 3 2" xfId="45562" xr:uid="{00000000-0005-0000-0000-000001780000}"/>
    <cellStyle name="Input 4 2 3 2 2 3 3" xfId="49468" xr:uid="{00000000-0005-0000-0000-000002780000}"/>
    <cellStyle name="Input 4 2 3 2 2 3 4" xfId="37523" xr:uid="{00000000-0005-0000-0000-000003780000}"/>
    <cellStyle name="Input 4 2 3 2 2 4" xfId="19506" xr:uid="{00000000-0005-0000-0000-000004780000}"/>
    <cellStyle name="Input 4 2 3 2 2 4 2" xfId="45043" xr:uid="{00000000-0005-0000-0000-000005780000}"/>
    <cellStyle name="Input 4 2 3 2 2 4 3" xfId="48949" xr:uid="{00000000-0005-0000-0000-000006780000}"/>
    <cellStyle name="Input 4 2 3 2 2 4 4" xfId="37055" xr:uid="{00000000-0005-0000-0000-000007780000}"/>
    <cellStyle name="Input 4 2 3 2 2 5" xfId="20897" xr:uid="{00000000-0005-0000-0000-000008780000}"/>
    <cellStyle name="Input 4 2 3 2 2 5 2" xfId="46434" xr:uid="{00000000-0005-0000-0000-000009780000}"/>
    <cellStyle name="Input 4 2 3 2 2 5 3" xfId="50340" xr:uid="{00000000-0005-0000-0000-00000A780000}"/>
    <cellStyle name="Input 4 2 3 2 2 5 4" xfId="38303" xr:uid="{00000000-0005-0000-0000-00000B780000}"/>
    <cellStyle name="Input 4 2 3 2 2 6" xfId="21550" xr:uid="{00000000-0005-0000-0000-00000C780000}"/>
    <cellStyle name="Input 4 2 3 2 2 6 2" xfId="47087" xr:uid="{00000000-0005-0000-0000-00000D780000}"/>
    <cellStyle name="Input 4 2 3 2 2 6 3" xfId="50993" xr:uid="{00000000-0005-0000-0000-00000E780000}"/>
    <cellStyle name="Input 4 2 3 2 2 7" xfId="40890" xr:uid="{00000000-0005-0000-0000-00000F780000}"/>
    <cellStyle name="Input 4 2 3 2 2 8" xfId="41436" xr:uid="{00000000-0005-0000-0000-000010780000}"/>
    <cellStyle name="Input 4 2 3 2 3" xfId="10986" xr:uid="{00000000-0005-0000-0000-000011780000}"/>
    <cellStyle name="Input 4 2 3 2 3 2" xfId="18779" xr:uid="{00000000-0005-0000-0000-000012780000}"/>
    <cellStyle name="Input 4 2 3 2 3 2 2" xfId="44326" xr:uid="{00000000-0005-0000-0000-000013780000}"/>
    <cellStyle name="Input 4 2 3 2 3 2 3" xfId="48235" xr:uid="{00000000-0005-0000-0000-000014780000}"/>
    <cellStyle name="Input 4 2 3 2 3 2 4" xfId="36416" xr:uid="{00000000-0005-0000-0000-000015780000}"/>
    <cellStyle name="Input 4 2 3 2 3 3" xfId="19876" xr:uid="{00000000-0005-0000-0000-000016780000}"/>
    <cellStyle name="Input 4 2 3 2 3 3 2" xfId="45413" xr:uid="{00000000-0005-0000-0000-000017780000}"/>
    <cellStyle name="Input 4 2 3 2 3 3 3" xfId="49319" xr:uid="{00000000-0005-0000-0000-000018780000}"/>
    <cellStyle name="Input 4 2 3 2 3 3 4" xfId="37390" xr:uid="{00000000-0005-0000-0000-000019780000}"/>
    <cellStyle name="Input 4 2 3 2 3 4" xfId="12338" xr:uid="{00000000-0005-0000-0000-00001A780000}"/>
    <cellStyle name="Input 4 2 3 2 3 4 2" xfId="41959" xr:uid="{00000000-0005-0000-0000-00001B780000}"/>
    <cellStyle name="Input 4 2 3 2 3 4 3" xfId="39115" xr:uid="{00000000-0005-0000-0000-00001C780000}"/>
    <cellStyle name="Input 4 2 3 2 3 4 4" xfId="30009" xr:uid="{00000000-0005-0000-0000-00001D780000}"/>
    <cellStyle name="Input 4 2 3 2 3 5" xfId="21192" xr:uid="{00000000-0005-0000-0000-00001E780000}"/>
    <cellStyle name="Input 4 2 3 2 3 5 2" xfId="46729" xr:uid="{00000000-0005-0000-0000-00001F780000}"/>
    <cellStyle name="Input 4 2 3 2 3 5 3" xfId="50635" xr:uid="{00000000-0005-0000-0000-000020780000}"/>
    <cellStyle name="Input 4 2 3 2 3 5 4" xfId="38598" xr:uid="{00000000-0005-0000-0000-000021780000}"/>
    <cellStyle name="Input 4 2 3 2 3 6" xfId="21845" xr:uid="{00000000-0005-0000-0000-000022780000}"/>
    <cellStyle name="Input 4 2 3 2 3 6 2" xfId="47382" xr:uid="{00000000-0005-0000-0000-000023780000}"/>
    <cellStyle name="Input 4 2 3 2 3 6 3" xfId="51288" xr:uid="{00000000-0005-0000-0000-000024780000}"/>
    <cellStyle name="Input 4 2 3 2 3 7" xfId="41185" xr:uid="{00000000-0005-0000-0000-000025780000}"/>
    <cellStyle name="Input 4 2 3 2 3 8" xfId="39692" xr:uid="{00000000-0005-0000-0000-000026780000}"/>
    <cellStyle name="Input 4 2 3 2 4" xfId="14949" xr:uid="{00000000-0005-0000-0000-000027780000}"/>
    <cellStyle name="Input 4 2 3 2 4 2" xfId="43065" xr:uid="{00000000-0005-0000-0000-000028780000}"/>
    <cellStyle name="Input 4 2 3 2 4 3" xfId="43179" xr:uid="{00000000-0005-0000-0000-000029780000}"/>
    <cellStyle name="Input 4 2 3 2 4 4" xfId="32584" xr:uid="{00000000-0005-0000-0000-00002A780000}"/>
    <cellStyle name="Input 4 2 3 2 5" xfId="13175" xr:uid="{00000000-0005-0000-0000-00002B780000}"/>
    <cellStyle name="Input 4 2 3 2 5 2" xfId="42396" xr:uid="{00000000-0005-0000-0000-00002C780000}"/>
    <cellStyle name="Input 4 2 3 2 5 3" xfId="39293" xr:uid="{00000000-0005-0000-0000-00002D780000}"/>
    <cellStyle name="Input 4 2 3 2 5 4" xfId="30824" xr:uid="{00000000-0005-0000-0000-00002E780000}"/>
    <cellStyle name="Input 4 2 3 2 6" xfId="11456" xr:uid="{00000000-0005-0000-0000-00002F780000}"/>
    <cellStyle name="Input 4 2 3 2 6 2" xfId="41467" xr:uid="{00000000-0005-0000-0000-000030780000}"/>
    <cellStyle name="Input 4 2 3 2 6 3" xfId="40571" xr:uid="{00000000-0005-0000-0000-000031780000}"/>
    <cellStyle name="Input 4 2 3 2 6 4" xfId="29175" xr:uid="{00000000-0005-0000-0000-000032780000}"/>
    <cellStyle name="Input 4 2 3 2 7" xfId="12136" xr:uid="{00000000-0005-0000-0000-000033780000}"/>
    <cellStyle name="Input 4 2 3 2 7 2" xfId="41881" xr:uid="{00000000-0005-0000-0000-000034780000}"/>
    <cellStyle name="Input 4 2 3 2 7 3" xfId="40557" xr:uid="{00000000-0005-0000-0000-000035780000}"/>
    <cellStyle name="Input 4 2 3 2 7 4" xfId="29809" xr:uid="{00000000-0005-0000-0000-000036780000}"/>
    <cellStyle name="Input 4 2 3 2 8" xfId="20273" xr:uid="{00000000-0005-0000-0000-000037780000}"/>
    <cellStyle name="Input 4 2 3 2 8 2" xfId="45810" xr:uid="{00000000-0005-0000-0000-000038780000}"/>
    <cellStyle name="Input 4 2 3 2 8 3" xfId="49716" xr:uid="{00000000-0005-0000-0000-000039780000}"/>
    <cellStyle name="Input 4 2 3 2 9" xfId="39925" xr:uid="{00000000-0005-0000-0000-00003A780000}"/>
    <cellStyle name="Input 4 2 4" xfId="4243" xr:uid="{00000000-0005-0000-0000-00003B780000}"/>
    <cellStyle name="Input 4 2 4 2" xfId="7162" xr:uid="{00000000-0005-0000-0000-00003C780000}"/>
    <cellStyle name="Input 4 2 4 2 10" xfId="39961" xr:uid="{00000000-0005-0000-0000-00003D780000}"/>
    <cellStyle name="Input 4 2 4 2 2" xfId="10692" xr:uid="{00000000-0005-0000-0000-00003E780000}"/>
    <cellStyle name="Input 4 2 4 2 2 2" xfId="18485" xr:uid="{00000000-0005-0000-0000-00003F780000}"/>
    <cellStyle name="Input 4 2 4 2 2 2 2" xfId="44032" xr:uid="{00000000-0005-0000-0000-000040780000}"/>
    <cellStyle name="Input 4 2 4 2 2 2 3" xfId="47941" xr:uid="{00000000-0005-0000-0000-000041780000}"/>
    <cellStyle name="Input 4 2 4 2 2 2 4" xfId="36122" xr:uid="{00000000-0005-0000-0000-000042780000}"/>
    <cellStyle name="Input 4 2 4 2 2 3" xfId="19291" xr:uid="{00000000-0005-0000-0000-000043780000}"/>
    <cellStyle name="Input 4 2 4 2 2 3 2" xfId="44828" xr:uid="{00000000-0005-0000-0000-000044780000}"/>
    <cellStyle name="Input 4 2 4 2 2 3 3" xfId="48734" xr:uid="{00000000-0005-0000-0000-000045780000}"/>
    <cellStyle name="Input 4 2 4 2 2 3 4" xfId="36869" xr:uid="{00000000-0005-0000-0000-000046780000}"/>
    <cellStyle name="Input 4 2 4 2 2 4" xfId="11575" xr:uid="{00000000-0005-0000-0000-000047780000}"/>
    <cellStyle name="Input 4 2 4 2 2 4 2" xfId="41586" xr:uid="{00000000-0005-0000-0000-000048780000}"/>
    <cellStyle name="Input 4 2 4 2 2 4 3" xfId="40566" xr:uid="{00000000-0005-0000-0000-000049780000}"/>
    <cellStyle name="Input 4 2 4 2 2 4 4" xfId="29286" xr:uid="{00000000-0005-0000-0000-00004A780000}"/>
    <cellStyle name="Input 4 2 4 2 2 5" xfId="20898" xr:uid="{00000000-0005-0000-0000-00004B780000}"/>
    <cellStyle name="Input 4 2 4 2 2 5 2" xfId="46435" xr:uid="{00000000-0005-0000-0000-00004C780000}"/>
    <cellStyle name="Input 4 2 4 2 2 5 3" xfId="50341" xr:uid="{00000000-0005-0000-0000-00004D780000}"/>
    <cellStyle name="Input 4 2 4 2 2 5 4" xfId="38304" xr:uid="{00000000-0005-0000-0000-00004E780000}"/>
    <cellStyle name="Input 4 2 4 2 2 6" xfId="21551" xr:uid="{00000000-0005-0000-0000-00004F780000}"/>
    <cellStyle name="Input 4 2 4 2 2 6 2" xfId="47088" xr:uid="{00000000-0005-0000-0000-000050780000}"/>
    <cellStyle name="Input 4 2 4 2 2 6 3" xfId="50994" xr:uid="{00000000-0005-0000-0000-000051780000}"/>
    <cellStyle name="Input 4 2 4 2 2 7" xfId="40891" xr:uid="{00000000-0005-0000-0000-000052780000}"/>
    <cellStyle name="Input 4 2 4 2 2 8" xfId="43239" xr:uid="{00000000-0005-0000-0000-000053780000}"/>
    <cellStyle name="Input 4 2 4 2 3" xfId="10987" xr:uid="{00000000-0005-0000-0000-000054780000}"/>
    <cellStyle name="Input 4 2 4 2 3 2" xfId="18780" xr:uid="{00000000-0005-0000-0000-000055780000}"/>
    <cellStyle name="Input 4 2 4 2 3 2 2" xfId="44327" xr:uid="{00000000-0005-0000-0000-000056780000}"/>
    <cellStyle name="Input 4 2 4 2 3 2 3" xfId="48236" xr:uid="{00000000-0005-0000-0000-000057780000}"/>
    <cellStyle name="Input 4 2 4 2 3 2 4" xfId="36417" xr:uid="{00000000-0005-0000-0000-000058780000}"/>
    <cellStyle name="Input 4 2 4 2 3 3" xfId="19099" xr:uid="{00000000-0005-0000-0000-000059780000}"/>
    <cellStyle name="Input 4 2 4 2 3 3 2" xfId="44636" xr:uid="{00000000-0005-0000-0000-00005A780000}"/>
    <cellStyle name="Input 4 2 4 2 3 3 3" xfId="48542" xr:uid="{00000000-0005-0000-0000-00005B780000}"/>
    <cellStyle name="Input 4 2 4 2 3 3 4" xfId="36694" xr:uid="{00000000-0005-0000-0000-00005C780000}"/>
    <cellStyle name="Input 4 2 4 2 3 4" xfId="19557" xr:uid="{00000000-0005-0000-0000-00005D780000}"/>
    <cellStyle name="Input 4 2 4 2 3 4 2" xfId="45094" xr:uid="{00000000-0005-0000-0000-00005E780000}"/>
    <cellStyle name="Input 4 2 4 2 3 4 3" xfId="49000" xr:uid="{00000000-0005-0000-0000-00005F780000}"/>
    <cellStyle name="Input 4 2 4 2 3 4 4" xfId="37098" xr:uid="{00000000-0005-0000-0000-000060780000}"/>
    <cellStyle name="Input 4 2 4 2 3 5" xfId="21193" xr:uid="{00000000-0005-0000-0000-000061780000}"/>
    <cellStyle name="Input 4 2 4 2 3 5 2" xfId="46730" xr:uid="{00000000-0005-0000-0000-000062780000}"/>
    <cellStyle name="Input 4 2 4 2 3 5 3" xfId="50636" xr:uid="{00000000-0005-0000-0000-000063780000}"/>
    <cellStyle name="Input 4 2 4 2 3 5 4" xfId="38599" xr:uid="{00000000-0005-0000-0000-000064780000}"/>
    <cellStyle name="Input 4 2 4 2 3 6" xfId="21846" xr:uid="{00000000-0005-0000-0000-000065780000}"/>
    <cellStyle name="Input 4 2 4 2 3 6 2" xfId="47383" xr:uid="{00000000-0005-0000-0000-000066780000}"/>
    <cellStyle name="Input 4 2 4 2 3 6 3" xfId="51289" xr:uid="{00000000-0005-0000-0000-000067780000}"/>
    <cellStyle name="Input 4 2 4 2 3 7" xfId="41186" xr:uid="{00000000-0005-0000-0000-000068780000}"/>
    <cellStyle name="Input 4 2 4 2 3 8" xfId="42729" xr:uid="{00000000-0005-0000-0000-000069780000}"/>
    <cellStyle name="Input 4 2 4 2 4" xfId="14950" xr:uid="{00000000-0005-0000-0000-00006A780000}"/>
    <cellStyle name="Input 4 2 4 2 4 2" xfId="43066" xr:uid="{00000000-0005-0000-0000-00006B780000}"/>
    <cellStyle name="Input 4 2 4 2 4 3" xfId="40038" xr:uid="{00000000-0005-0000-0000-00006C780000}"/>
    <cellStyle name="Input 4 2 4 2 4 4" xfId="32585" xr:uid="{00000000-0005-0000-0000-00006D780000}"/>
    <cellStyle name="Input 4 2 4 2 5" xfId="13176" xr:uid="{00000000-0005-0000-0000-00006E780000}"/>
    <cellStyle name="Input 4 2 4 2 5 2" xfId="42397" xr:uid="{00000000-0005-0000-0000-00006F780000}"/>
    <cellStyle name="Input 4 2 4 2 5 3" xfId="39292" xr:uid="{00000000-0005-0000-0000-000070780000}"/>
    <cellStyle name="Input 4 2 4 2 5 4" xfId="30825" xr:uid="{00000000-0005-0000-0000-000071780000}"/>
    <cellStyle name="Input 4 2 4 2 6" xfId="20376" xr:uid="{00000000-0005-0000-0000-000072780000}"/>
    <cellStyle name="Input 4 2 4 2 6 2" xfId="45913" xr:uid="{00000000-0005-0000-0000-000073780000}"/>
    <cellStyle name="Input 4 2 4 2 6 3" xfId="49819" xr:uid="{00000000-0005-0000-0000-000074780000}"/>
    <cellStyle name="Input 4 2 4 2 6 4" xfId="37832" xr:uid="{00000000-0005-0000-0000-000075780000}"/>
    <cellStyle name="Input 4 2 4 2 7" xfId="19040" xr:uid="{00000000-0005-0000-0000-000076780000}"/>
    <cellStyle name="Input 4 2 4 2 7 2" xfId="44577" xr:uid="{00000000-0005-0000-0000-000077780000}"/>
    <cellStyle name="Input 4 2 4 2 7 3" xfId="48483" xr:uid="{00000000-0005-0000-0000-000078780000}"/>
    <cellStyle name="Input 4 2 4 2 7 4" xfId="36644" xr:uid="{00000000-0005-0000-0000-000079780000}"/>
    <cellStyle name="Input 4 2 4 2 8" xfId="19045" xr:uid="{00000000-0005-0000-0000-00007A780000}"/>
    <cellStyle name="Input 4 2 4 2 8 2" xfId="44582" xr:uid="{00000000-0005-0000-0000-00007B780000}"/>
    <cellStyle name="Input 4 2 4 2 8 3" xfId="48488" xr:uid="{00000000-0005-0000-0000-00007C780000}"/>
    <cellStyle name="Input 4 2 4 2 9" xfId="39926" xr:uid="{00000000-0005-0000-0000-00007D780000}"/>
    <cellStyle name="Input 4 2 5" xfId="7159" xr:uid="{00000000-0005-0000-0000-00007E780000}"/>
    <cellStyle name="Input 4 2 5 10" xfId="43101" xr:uid="{00000000-0005-0000-0000-00007F780000}"/>
    <cellStyle name="Input 4 2 5 2" xfId="10689" xr:uid="{00000000-0005-0000-0000-000080780000}"/>
    <cellStyle name="Input 4 2 5 2 2" xfId="18482" xr:uid="{00000000-0005-0000-0000-000081780000}"/>
    <cellStyle name="Input 4 2 5 2 2 2" xfId="44029" xr:uid="{00000000-0005-0000-0000-000082780000}"/>
    <cellStyle name="Input 4 2 5 2 2 3" xfId="47938" xr:uid="{00000000-0005-0000-0000-000083780000}"/>
    <cellStyle name="Input 4 2 5 2 2 4" xfId="36119" xr:uid="{00000000-0005-0000-0000-000084780000}"/>
    <cellStyle name="Input 4 2 5 2 3" xfId="20159" xr:uid="{00000000-0005-0000-0000-000085780000}"/>
    <cellStyle name="Input 4 2 5 2 3 2" xfId="45696" xr:uid="{00000000-0005-0000-0000-000086780000}"/>
    <cellStyle name="Input 4 2 5 2 3 3" xfId="49602" xr:uid="{00000000-0005-0000-0000-000087780000}"/>
    <cellStyle name="Input 4 2 5 2 3 4" xfId="37645" xr:uid="{00000000-0005-0000-0000-000088780000}"/>
    <cellStyle name="Input 4 2 5 2 4" xfId="19085" xr:uid="{00000000-0005-0000-0000-000089780000}"/>
    <cellStyle name="Input 4 2 5 2 4 2" xfId="44622" xr:uid="{00000000-0005-0000-0000-00008A780000}"/>
    <cellStyle name="Input 4 2 5 2 4 3" xfId="48528" xr:uid="{00000000-0005-0000-0000-00008B780000}"/>
    <cellStyle name="Input 4 2 5 2 4 4" xfId="36681" xr:uid="{00000000-0005-0000-0000-00008C780000}"/>
    <cellStyle name="Input 4 2 5 2 5" xfId="20895" xr:uid="{00000000-0005-0000-0000-00008D780000}"/>
    <cellStyle name="Input 4 2 5 2 5 2" xfId="46432" xr:uid="{00000000-0005-0000-0000-00008E780000}"/>
    <cellStyle name="Input 4 2 5 2 5 3" xfId="50338" xr:uid="{00000000-0005-0000-0000-00008F780000}"/>
    <cellStyle name="Input 4 2 5 2 5 4" xfId="38301" xr:uid="{00000000-0005-0000-0000-000090780000}"/>
    <cellStyle name="Input 4 2 5 2 6" xfId="21548" xr:uid="{00000000-0005-0000-0000-000091780000}"/>
    <cellStyle name="Input 4 2 5 2 6 2" xfId="47085" xr:uid="{00000000-0005-0000-0000-000092780000}"/>
    <cellStyle name="Input 4 2 5 2 6 3" xfId="50991" xr:uid="{00000000-0005-0000-0000-000093780000}"/>
    <cellStyle name="Input 4 2 5 2 7" xfId="40888" xr:uid="{00000000-0005-0000-0000-000094780000}"/>
    <cellStyle name="Input 4 2 5 2 8" xfId="39389" xr:uid="{00000000-0005-0000-0000-000095780000}"/>
    <cellStyle name="Input 4 2 5 3" xfId="10984" xr:uid="{00000000-0005-0000-0000-000096780000}"/>
    <cellStyle name="Input 4 2 5 3 2" xfId="18777" xr:uid="{00000000-0005-0000-0000-000097780000}"/>
    <cellStyle name="Input 4 2 5 3 2 2" xfId="44324" xr:uid="{00000000-0005-0000-0000-000098780000}"/>
    <cellStyle name="Input 4 2 5 3 2 3" xfId="48233" xr:uid="{00000000-0005-0000-0000-000099780000}"/>
    <cellStyle name="Input 4 2 5 3 2 4" xfId="36414" xr:uid="{00000000-0005-0000-0000-00009A780000}"/>
    <cellStyle name="Input 4 2 5 3 3" xfId="20001" xr:uid="{00000000-0005-0000-0000-00009B780000}"/>
    <cellStyle name="Input 4 2 5 3 3 2" xfId="45538" xr:uid="{00000000-0005-0000-0000-00009C780000}"/>
    <cellStyle name="Input 4 2 5 3 3 3" xfId="49444" xr:uid="{00000000-0005-0000-0000-00009D780000}"/>
    <cellStyle name="Input 4 2 5 3 3 4" xfId="37499" xr:uid="{00000000-0005-0000-0000-00009E780000}"/>
    <cellStyle name="Input 4 2 5 3 4" xfId="18881" xr:uid="{00000000-0005-0000-0000-00009F780000}"/>
    <cellStyle name="Input 4 2 5 3 4 2" xfId="44418" xr:uid="{00000000-0005-0000-0000-0000A0780000}"/>
    <cellStyle name="Input 4 2 5 3 4 3" xfId="48324" xr:uid="{00000000-0005-0000-0000-0000A1780000}"/>
    <cellStyle name="Input 4 2 5 3 4 4" xfId="36518" xr:uid="{00000000-0005-0000-0000-0000A2780000}"/>
    <cellStyle name="Input 4 2 5 3 5" xfId="21190" xr:uid="{00000000-0005-0000-0000-0000A3780000}"/>
    <cellStyle name="Input 4 2 5 3 5 2" xfId="46727" xr:uid="{00000000-0005-0000-0000-0000A4780000}"/>
    <cellStyle name="Input 4 2 5 3 5 3" xfId="50633" xr:uid="{00000000-0005-0000-0000-0000A5780000}"/>
    <cellStyle name="Input 4 2 5 3 5 4" xfId="38596" xr:uid="{00000000-0005-0000-0000-0000A6780000}"/>
    <cellStyle name="Input 4 2 5 3 6" xfId="21843" xr:uid="{00000000-0005-0000-0000-0000A7780000}"/>
    <cellStyle name="Input 4 2 5 3 6 2" xfId="47380" xr:uid="{00000000-0005-0000-0000-0000A8780000}"/>
    <cellStyle name="Input 4 2 5 3 6 3" xfId="51286" xr:uid="{00000000-0005-0000-0000-0000A9780000}"/>
    <cellStyle name="Input 4 2 5 3 7" xfId="41183" xr:uid="{00000000-0005-0000-0000-0000AA780000}"/>
    <cellStyle name="Input 4 2 5 3 8" xfId="43722" xr:uid="{00000000-0005-0000-0000-0000AB780000}"/>
    <cellStyle name="Input 4 2 5 4" xfId="14947" xr:uid="{00000000-0005-0000-0000-0000AC780000}"/>
    <cellStyle name="Input 4 2 5 4 2" xfId="43063" xr:uid="{00000000-0005-0000-0000-0000AD780000}"/>
    <cellStyle name="Input 4 2 5 4 3" xfId="39268" xr:uid="{00000000-0005-0000-0000-0000AE780000}"/>
    <cellStyle name="Input 4 2 5 4 4" xfId="32582" xr:uid="{00000000-0005-0000-0000-0000AF780000}"/>
    <cellStyle name="Input 4 2 5 5" xfId="13173" xr:uid="{00000000-0005-0000-0000-0000B0780000}"/>
    <cellStyle name="Input 4 2 5 5 2" xfId="42394" xr:uid="{00000000-0005-0000-0000-0000B1780000}"/>
    <cellStyle name="Input 4 2 5 5 3" xfId="39083" xr:uid="{00000000-0005-0000-0000-0000B2780000}"/>
    <cellStyle name="Input 4 2 5 5 4" xfId="30822" xr:uid="{00000000-0005-0000-0000-0000B3780000}"/>
    <cellStyle name="Input 4 2 5 6" xfId="12044" xr:uid="{00000000-0005-0000-0000-0000B4780000}"/>
    <cellStyle name="Input 4 2 5 6 2" xfId="41800" xr:uid="{00000000-0005-0000-0000-0000B5780000}"/>
    <cellStyle name="Input 4 2 5 6 3" xfId="42705" xr:uid="{00000000-0005-0000-0000-0000B6780000}"/>
    <cellStyle name="Input 4 2 5 6 4" xfId="29723" xr:uid="{00000000-0005-0000-0000-0000B7780000}"/>
    <cellStyle name="Input 4 2 5 7" xfId="12809" xr:uid="{00000000-0005-0000-0000-0000B8780000}"/>
    <cellStyle name="Input 4 2 5 7 2" xfId="42224" xr:uid="{00000000-0005-0000-0000-0000B9780000}"/>
    <cellStyle name="Input 4 2 5 7 3" xfId="39450" xr:uid="{00000000-0005-0000-0000-0000BA780000}"/>
    <cellStyle name="Input 4 2 5 7 4" xfId="30465" xr:uid="{00000000-0005-0000-0000-0000BB780000}"/>
    <cellStyle name="Input 4 2 5 8" xfId="19855" xr:uid="{00000000-0005-0000-0000-0000BC780000}"/>
    <cellStyle name="Input 4 2 5 8 2" xfId="45392" xr:uid="{00000000-0005-0000-0000-0000BD780000}"/>
    <cellStyle name="Input 4 2 5 8 3" xfId="49298" xr:uid="{00000000-0005-0000-0000-0000BE780000}"/>
    <cellStyle name="Input 4 2 5 9" xfId="39923" xr:uid="{00000000-0005-0000-0000-0000BF780000}"/>
    <cellStyle name="Input 4 2 6" xfId="53186" xr:uid="{00000000-0005-0000-0000-0000C0780000}"/>
    <cellStyle name="Input 4 2_Sheet1" xfId="2001" xr:uid="{00000000-0005-0000-0000-0000C1780000}"/>
    <cellStyle name="Input 4 3" xfId="2002" xr:uid="{00000000-0005-0000-0000-0000C2780000}"/>
    <cellStyle name="Input 4 3 2" xfId="7163" xr:uid="{00000000-0005-0000-0000-0000C3780000}"/>
    <cellStyle name="Input 4 3 2 10" xfId="42761" xr:uid="{00000000-0005-0000-0000-0000C4780000}"/>
    <cellStyle name="Input 4 3 2 2" xfId="10693" xr:uid="{00000000-0005-0000-0000-0000C5780000}"/>
    <cellStyle name="Input 4 3 2 2 2" xfId="18486" xr:uid="{00000000-0005-0000-0000-0000C6780000}"/>
    <cellStyle name="Input 4 3 2 2 2 2" xfId="44033" xr:uid="{00000000-0005-0000-0000-0000C7780000}"/>
    <cellStyle name="Input 4 3 2 2 2 3" xfId="47942" xr:uid="{00000000-0005-0000-0000-0000C8780000}"/>
    <cellStyle name="Input 4 3 2 2 2 4" xfId="36123" xr:uid="{00000000-0005-0000-0000-0000C9780000}"/>
    <cellStyle name="Input 4 3 2 2 3" xfId="19900" xr:uid="{00000000-0005-0000-0000-0000CA780000}"/>
    <cellStyle name="Input 4 3 2 2 3 2" xfId="45437" xr:uid="{00000000-0005-0000-0000-0000CB780000}"/>
    <cellStyle name="Input 4 3 2 2 3 3" xfId="49343" xr:uid="{00000000-0005-0000-0000-0000CC780000}"/>
    <cellStyle name="Input 4 3 2 2 3 4" xfId="37414" xr:uid="{00000000-0005-0000-0000-0000CD780000}"/>
    <cellStyle name="Input 4 3 2 2 4" xfId="13297" xr:uid="{00000000-0005-0000-0000-0000CE780000}"/>
    <cellStyle name="Input 4 3 2 2 4 2" xfId="42467" xr:uid="{00000000-0005-0000-0000-0000CF780000}"/>
    <cellStyle name="Input 4 3 2 2 4 3" xfId="41301" xr:uid="{00000000-0005-0000-0000-0000D0780000}"/>
    <cellStyle name="Input 4 3 2 2 4 4" xfId="30941" xr:uid="{00000000-0005-0000-0000-0000D1780000}"/>
    <cellStyle name="Input 4 3 2 2 5" xfId="20899" xr:uid="{00000000-0005-0000-0000-0000D2780000}"/>
    <cellStyle name="Input 4 3 2 2 5 2" xfId="46436" xr:uid="{00000000-0005-0000-0000-0000D3780000}"/>
    <cellStyle name="Input 4 3 2 2 5 3" xfId="50342" xr:uid="{00000000-0005-0000-0000-0000D4780000}"/>
    <cellStyle name="Input 4 3 2 2 5 4" xfId="38305" xr:uid="{00000000-0005-0000-0000-0000D5780000}"/>
    <cellStyle name="Input 4 3 2 2 6" xfId="21552" xr:uid="{00000000-0005-0000-0000-0000D6780000}"/>
    <cellStyle name="Input 4 3 2 2 6 2" xfId="47089" xr:uid="{00000000-0005-0000-0000-0000D7780000}"/>
    <cellStyle name="Input 4 3 2 2 6 3" xfId="50995" xr:uid="{00000000-0005-0000-0000-0000D8780000}"/>
    <cellStyle name="Input 4 3 2 2 7" xfId="40892" xr:uid="{00000000-0005-0000-0000-0000D9780000}"/>
    <cellStyle name="Input 4 3 2 2 8" xfId="40098" xr:uid="{00000000-0005-0000-0000-0000DA780000}"/>
    <cellStyle name="Input 4 3 2 3" xfId="10988" xr:uid="{00000000-0005-0000-0000-0000DB780000}"/>
    <cellStyle name="Input 4 3 2 3 2" xfId="18781" xr:uid="{00000000-0005-0000-0000-0000DC780000}"/>
    <cellStyle name="Input 4 3 2 3 2 2" xfId="44328" xr:uid="{00000000-0005-0000-0000-0000DD780000}"/>
    <cellStyle name="Input 4 3 2 3 2 3" xfId="48237" xr:uid="{00000000-0005-0000-0000-0000DE780000}"/>
    <cellStyle name="Input 4 3 2 3 2 4" xfId="36418" xr:uid="{00000000-0005-0000-0000-0000DF780000}"/>
    <cellStyle name="Input 4 3 2 3 3" xfId="19708" xr:uid="{00000000-0005-0000-0000-0000E0780000}"/>
    <cellStyle name="Input 4 3 2 3 3 2" xfId="45245" xr:uid="{00000000-0005-0000-0000-0000E1780000}"/>
    <cellStyle name="Input 4 3 2 3 3 3" xfId="49151" xr:uid="{00000000-0005-0000-0000-0000E2780000}"/>
    <cellStyle name="Input 4 3 2 3 3 4" xfId="37235" xr:uid="{00000000-0005-0000-0000-0000E3780000}"/>
    <cellStyle name="Input 4 3 2 3 4" xfId="19336" xr:uid="{00000000-0005-0000-0000-0000E4780000}"/>
    <cellStyle name="Input 4 3 2 3 4 2" xfId="44873" xr:uid="{00000000-0005-0000-0000-0000E5780000}"/>
    <cellStyle name="Input 4 3 2 3 4 3" xfId="48779" xr:uid="{00000000-0005-0000-0000-0000E6780000}"/>
    <cellStyle name="Input 4 3 2 3 4 4" xfId="36908" xr:uid="{00000000-0005-0000-0000-0000E7780000}"/>
    <cellStyle name="Input 4 3 2 3 5" xfId="21194" xr:uid="{00000000-0005-0000-0000-0000E8780000}"/>
    <cellStyle name="Input 4 3 2 3 5 2" xfId="46731" xr:uid="{00000000-0005-0000-0000-0000E9780000}"/>
    <cellStyle name="Input 4 3 2 3 5 3" xfId="50637" xr:uid="{00000000-0005-0000-0000-0000EA780000}"/>
    <cellStyle name="Input 4 3 2 3 5 4" xfId="38600" xr:uid="{00000000-0005-0000-0000-0000EB780000}"/>
    <cellStyle name="Input 4 3 2 3 6" xfId="21847" xr:uid="{00000000-0005-0000-0000-0000EC780000}"/>
    <cellStyle name="Input 4 3 2 3 6 2" xfId="47384" xr:uid="{00000000-0005-0000-0000-0000ED780000}"/>
    <cellStyle name="Input 4 3 2 3 6 3" xfId="51290" xr:uid="{00000000-0005-0000-0000-0000EE780000}"/>
    <cellStyle name="Input 4 3 2 3 7" xfId="41187" xr:uid="{00000000-0005-0000-0000-0000EF780000}"/>
    <cellStyle name="Input 4 3 2 3 8" xfId="43618" xr:uid="{00000000-0005-0000-0000-0000F0780000}"/>
    <cellStyle name="Input 4 3 2 4" xfId="14951" xr:uid="{00000000-0005-0000-0000-0000F1780000}"/>
    <cellStyle name="Input 4 3 2 4 2" xfId="43067" xr:uid="{00000000-0005-0000-0000-0000F2780000}"/>
    <cellStyle name="Input 4 3 2 4 3" xfId="42779" xr:uid="{00000000-0005-0000-0000-0000F3780000}"/>
    <cellStyle name="Input 4 3 2 4 4" xfId="32586" xr:uid="{00000000-0005-0000-0000-0000F4780000}"/>
    <cellStyle name="Input 4 3 2 5" xfId="11323" xr:uid="{00000000-0005-0000-0000-0000F5780000}"/>
    <cellStyle name="Input 4 3 2 5 2" xfId="41368" xr:uid="{00000000-0005-0000-0000-0000F6780000}"/>
    <cellStyle name="Input 4 3 2 5 3" xfId="42723" xr:uid="{00000000-0005-0000-0000-0000F7780000}"/>
    <cellStyle name="Input 4 3 2 5 4" xfId="29051" xr:uid="{00000000-0005-0000-0000-0000F8780000}"/>
    <cellStyle name="Input 4 3 2 6" xfId="11783" xr:uid="{00000000-0005-0000-0000-0000F9780000}"/>
    <cellStyle name="Input 4 3 2 6 2" xfId="41737" xr:uid="{00000000-0005-0000-0000-0000FA780000}"/>
    <cellStyle name="Input 4 3 2 6 3" xfId="39159" xr:uid="{00000000-0005-0000-0000-0000FB780000}"/>
    <cellStyle name="Input 4 3 2 6 4" xfId="29470" xr:uid="{00000000-0005-0000-0000-0000FC780000}"/>
    <cellStyle name="Input 4 3 2 7" xfId="12854" xr:uid="{00000000-0005-0000-0000-0000FD780000}"/>
    <cellStyle name="Input 4 3 2 7 2" xfId="42237" xr:uid="{00000000-0005-0000-0000-0000FE780000}"/>
    <cellStyle name="Input 4 3 2 7 3" xfId="39107" xr:uid="{00000000-0005-0000-0000-0000FF780000}"/>
    <cellStyle name="Input 4 3 2 7 4" xfId="30508" xr:uid="{00000000-0005-0000-0000-000000790000}"/>
    <cellStyle name="Input 4 3 2 8" xfId="19075" xr:uid="{00000000-0005-0000-0000-000001790000}"/>
    <cellStyle name="Input 4 3 2 8 2" xfId="44612" xr:uid="{00000000-0005-0000-0000-000002790000}"/>
    <cellStyle name="Input 4 3 2 8 3" xfId="48518" xr:uid="{00000000-0005-0000-0000-000003790000}"/>
    <cellStyle name="Input 4 3 2 9" xfId="39927" xr:uid="{00000000-0005-0000-0000-000004790000}"/>
    <cellStyle name="Input 4 3 3" xfId="53188" xr:uid="{00000000-0005-0000-0000-000005790000}"/>
    <cellStyle name="Input 4 4" xfId="2003" xr:uid="{00000000-0005-0000-0000-000006790000}"/>
    <cellStyle name="Input 4 4 2" xfId="7164" xr:uid="{00000000-0005-0000-0000-000007790000}"/>
    <cellStyle name="Input 4 4 2 10" xfId="43649" xr:uid="{00000000-0005-0000-0000-000008790000}"/>
    <cellStyle name="Input 4 4 2 2" xfId="10694" xr:uid="{00000000-0005-0000-0000-000009790000}"/>
    <cellStyle name="Input 4 4 2 2 2" xfId="18487" xr:uid="{00000000-0005-0000-0000-00000A790000}"/>
    <cellStyle name="Input 4 4 2 2 2 2" xfId="44034" xr:uid="{00000000-0005-0000-0000-00000B790000}"/>
    <cellStyle name="Input 4 4 2 2 2 3" xfId="47943" xr:uid="{00000000-0005-0000-0000-00000C790000}"/>
    <cellStyle name="Input 4 4 2 2 2 4" xfId="36124" xr:uid="{00000000-0005-0000-0000-00000D790000}"/>
    <cellStyle name="Input 4 4 2 2 3" xfId="19123" xr:uid="{00000000-0005-0000-0000-00000E790000}"/>
    <cellStyle name="Input 4 4 2 2 3 2" xfId="44660" xr:uid="{00000000-0005-0000-0000-00000F790000}"/>
    <cellStyle name="Input 4 4 2 2 3 3" xfId="48566" xr:uid="{00000000-0005-0000-0000-000010790000}"/>
    <cellStyle name="Input 4 4 2 2 3 4" xfId="36718" xr:uid="{00000000-0005-0000-0000-000011790000}"/>
    <cellStyle name="Input 4 4 2 2 4" xfId="19031" xr:uid="{00000000-0005-0000-0000-000012790000}"/>
    <cellStyle name="Input 4 4 2 2 4 2" xfId="44568" xr:uid="{00000000-0005-0000-0000-000013790000}"/>
    <cellStyle name="Input 4 4 2 2 4 3" xfId="48474" xr:uid="{00000000-0005-0000-0000-000014790000}"/>
    <cellStyle name="Input 4 4 2 2 4 4" xfId="36637" xr:uid="{00000000-0005-0000-0000-000015790000}"/>
    <cellStyle name="Input 4 4 2 2 5" xfId="20900" xr:uid="{00000000-0005-0000-0000-000016790000}"/>
    <cellStyle name="Input 4 4 2 2 5 2" xfId="46437" xr:uid="{00000000-0005-0000-0000-000017790000}"/>
    <cellStyle name="Input 4 4 2 2 5 3" xfId="50343" xr:uid="{00000000-0005-0000-0000-000018790000}"/>
    <cellStyle name="Input 4 4 2 2 5 4" xfId="38306" xr:uid="{00000000-0005-0000-0000-000019790000}"/>
    <cellStyle name="Input 4 4 2 2 6" xfId="21553" xr:uid="{00000000-0005-0000-0000-00001A790000}"/>
    <cellStyle name="Input 4 4 2 2 6 2" xfId="47090" xr:uid="{00000000-0005-0000-0000-00001B790000}"/>
    <cellStyle name="Input 4 4 2 2 6 3" xfId="50996" xr:uid="{00000000-0005-0000-0000-00001C790000}"/>
    <cellStyle name="Input 4 4 2 2 7" xfId="40893" xr:uid="{00000000-0005-0000-0000-00001D790000}"/>
    <cellStyle name="Input 4 4 2 2 8" xfId="42847" xr:uid="{00000000-0005-0000-0000-00001E790000}"/>
    <cellStyle name="Input 4 4 2 3" xfId="10989" xr:uid="{00000000-0005-0000-0000-00001F790000}"/>
    <cellStyle name="Input 4 4 2 3 2" xfId="18782" xr:uid="{00000000-0005-0000-0000-000020790000}"/>
    <cellStyle name="Input 4 4 2 3 2 2" xfId="44329" xr:uid="{00000000-0005-0000-0000-000021790000}"/>
    <cellStyle name="Input 4 4 2 3 2 3" xfId="48238" xr:uid="{00000000-0005-0000-0000-000022790000}"/>
    <cellStyle name="Input 4 4 2 3 2 4" xfId="36419" xr:uid="{00000000-0005-0000-0000-000023790000}"/>
    <cellStyle name="Input 4 4 2 3 3" xfId="11534" xr:uid="{00000000-0005-0000-0000-000024790000}"/>
    <cellStyle name="Input 4 4 2 3 3 2" xfId="41545" xr:uid="{00000000-0005-0000-0000-000025790000}"/>
    <cellStyle name="Input 4 4 2 3 3 3" xfId="39170" xr:uid="{00000000-0005-0000-0000-000026790000}"/>
    <cellStyle name="Input 4 4 2 3 3 4" xfId="29249" xr:uid="{00000000-0005-0000-0000-000027790000}"/>
    <cellStyle name="Input 4 4 2 3 4" xfId="19962" xr:uid="{00000000-0005-0000-0000-000028790000}"/>
    <cellStyle name="Input 4 4 2 3 4 2" xfId="45499" xr:uid="{00000000-0005-0000-0000-000029790000}"/>
    <cellStyle name="Input 4 4 2 3 4 3" xfId="49405" xr:uid="{00000000-0005-0000-0000-00002A790000}"/>
    <cellStyle name="Input 4 4 2 3 4 4" xfId="37467" xr:uid="{00000000-0005-0000-0000-00002B790000}"/>
    <cellStyle name="Input 4 4 2 3 5" xfId="21195" xr:uid="{00000000-0005-0000-0000-00002C790000}"/>
    <cellStyle name="Input 4 4 2 3 5 2" xfId="46732" xr:uid="{00000000-0005-0000-0000-00002D790000}"/>
    <cellStyle name="Input 4 4 2 3 5 3" xfId="50638" xr:uid="{00000000-0005-0000-0000-00002E790000}"/>
    <cellStyle name="Input 4 4 2 3 5 4" xfId="38601" xr:uid="{00000000-0005-0000-0000-00002F790000}"/>
    <cellStyle name="Input 4 4 2 3 6" xfId="21848" xr:uid="{00000000-0005-0000-0000-000030790000}"/>
    <cellStyle name="Input 4 4 2 3 6 2" xfId="47385" xr:uid="{00000000-0005-0000-0000-000031790000}"/>
    <cellStyle name="Input 4 4 2 3 6 3" xfId="51291" xr:uid="{00000000-0005-0000-0000-000032790000}"/>
    <cellStyle name="Input 4 4 2 3 7" xfId="41188" xr:uid="{00000000-0005-0000-0000-000033790000}"/>
    <cellStyle name="Input 4 4 2 3 8" xfId="40476" xr:uid="{00000000-0005-0000-0000-000034790000}"/>
    <cellStyle name="Input 4 4 2 4" xfId="14952" xr:uid="{00000000-0005-0000-0000-000035790000}"/>
    <cellStyle name="Input 4 4 2 4 2" xfId="43068" xr:uid="{00000000-0005-0000-0000-000036790000}"/>
    <cellStyle name="Input 4 4 2 4 3" xfId="43666" xr:uid="{00000000-0005-0000-0000-000037790000}"/>
    <cellStyle name="Input 4 4 2 4 4" xfId="32587" xr:uid="{00000000-0005-0000-0000-000038790000}"/>
    <cellStyle name="Input 4 4 2 5" xfId="11324" xr:uid="{00000000-0005-0000-0000-000039790000}"/>
    <cellStyle name="Input 4 4 2 5 2" xfId="41369" xr:uid="{00000000-0005-0000-0000-00003A790000}"/>
    <cellStyle name="Input 4 4 2 5 3" xfId="43611" xr:uid="{00000000-0005-0000-0000-00003B790000}"/>
    <cellStyle name="Input 4 4 2 5 4" xfId="29052" xr:uid="{00000000-0005-0000-0000-00003C790000}"/>
    <cellStyle name="Input 4 4 2 6" xfId="19793" xr:uid="{00000000-0005-0000-0000-00003D790000}"/>
    <cellStyle name="Input 4 4 2 6 2" xfId="45330" xr:uid="{00000000-0005-0000-0000-00003E790000}"/>
    <cellStyle name="Input 4 4 2 6 3" xfId="49236" xr:uid="{00000000-0005-0000-0000-00003F790000}"/>
    <cellStyle name="Input 4 4 2 6 4" xfId="37317" xr:uid="{00000000-0005-0000-0000-000040790000}"/>
    <cellStyle name="Input 4 4 2 7" xfId="19791" xr:uid="{00000000-0005-0000-0000-000041790000}"/>
    <cellStyle name="Input 4 4 2 7 2" xfId="45328" xr:uid="{00000000-0005-0000-0000-000042790000}"/>
    <cellStyle name="Input 4 4 2 7 3" xfId="49234" xr:uid="{00000000-0005-0000-0000-000043790000}"/>
    <cellStyle name="Input 4 4 2 7 4" xfId="37315" xr:uid="{00000000-0005-0000-0000-000044790000}"/>
    <cellStyle name="Input 4 4 2 8" xfId="20225" xr:uid="{00000000-0005-0000-0000-000045790000}"/>
    <cellStyle name="Input 4 4 2 8 2" xfId="45762" xr:uid="{00000000-0005-0000-0000-000046790000}"/>
    <cellStyle name="Input 4 4 2 8 3" xfId="49668" xr:uid="{00000000-0005-0000-0000-000047790000}"/>
    <cellStyle name="Input 4 4 2 9" xfId="39928" xr:uid="{00000000-0005-0000-0000-000048790000}"/>
    <cellStyle name="Input 4 4 3" xfId="22927" xr:uid="{00000000-0005-0000-0000-000049790000}"/>
    <cellStyle name="Input 4 4 3 2" xfId="47623" xr:uid="{00000000-0005-0000-0000-00004A790000}"/>
    <cellStyle name="Input 4 4 3 3" xfId="51438" xr:uid="{00000000-0005-0000-0000-00004B790000}"/>
    <cellStyle name="Input 4 4 3 4" xfId="39035" xr:uid="{00000000-0005-0000-0000-00004C790000}"/>
    <cellStyle name="Input 4 4 4" xfId="23067" xr:uid="{00000000-0005-0000-0000-00004D790000}"/>
    <cellStyle name="Input 4 4 4 2" xfId="47667" xr:uid="{00000000-0005-0000-0000-00004E790000}"/>
    <cellStyle name="Input 4 4 4 3" xfId="51478" xr:uid="{00000000-0005-0000-0000-00004F790000}"/>
    <cellStyle name="Input 4 4 5" xfId="53189" xr:uid="{00000000-0005-0000-0000-000050790000}"/>
    <cellStyle name="Input 4 5" xfId="2004" xr:uid="{00000000-0005-0000-0000-000051790000}"/>
    <cellStyle name="Input 4 5 2" xfId="7165" xr:uid="{00000000-0005-0000-0000-000052790000}"/>
    <cellStyle name="Input 4 5 2 10" xfId="40507" xr:uid="{00000000-0005-0000-0000-000053790000}"/>
    <cellStyle name="Input 4 5 2 2" xfId="10695" xr:uid="{00000000-0005-0000-0000-000054790000}"/>
    <cellStyle name="Input 4 5 2 2 2" xfId="18488" xr:uid="{00000000-0005-0000-0000-000055790000}"/>
    <cellStyle name="Input 4 5 2 2 2 2" xfId="44035" xr:uid="{00000000-0005-0000-0000-000056790000}"/>
    <cellStyle name="Input 4 5 2 2 2 3" xfId="47944" xr:uid="{00000000-0005-0000-0000-000057790000}"/>
    <cellStyle name="Input 4 5 2 2 2 4" xfId="36125" xr:uid="{00000000-0005-0000-0000-000058790000}"/>
    <cellStyle name="Input 4 5 2 2 3" xfId="19739" xr:uid="{00000000-0005-0000-0000-000059790000}"/>
    <cellStyle name="Input 4 5 2 2 3 2" xfId="45276" xr:uid="{00000000-0005-0000-0000-00005A790000}"/>
    <cellStyle name="Input 4 5 2 2 3 3" xfId="49182" xr:uid="{00000000-0005-0000-0000-00005B790000}"/>
    <cellStyle name="Input 4 5 2 2 3 4" xfId="37266" xr:uid="{00000000-0005-0000-0000-00005C790000}"/>
    <cellStyle name="Input 4 5 2 2 4" xfId="12653" xr:uid="{00000000-0005-0000-0000-00005D790000}"/>
    <cellStyle name="Input 4 5 2 2 4 2" xfId="42132" xr:uid="{00000000-0005-0000-0000-00005E790000}"/>
    <cellStyle name="Input 4 5 2 2 4 3" xfId="43587" xr:uid="{00000000-0005-0000-0000-00005F790000}"/>
    <cellStyle name="Input 4 5 2 2 4 4" xfId="30318" xr:uid="{00000000-0005-0000-0000-000060790000}"/>
    <cellStyle name="Input 4 5 2 2 5" xfId="20901" xr:uid="{00000000-0005-0000-0000-000061790000}"/>
    <cellStyle name="Input 4 5 2 2 5 2" xfId="46438" xr:uid="{00000000-0005-0000-0000-000062790000}"/>
    <cellStyle name="Input 4 5 2 2 5 3" xfId="50344" xr:uid="{00000000-0005-0000-0000-000063790000}"/>
    <cellStyle name="Input 4 5 2 2 5 4" xfId="38307" xr:uid="{00000000-0005-0000-0000-000064790000}"/>
    <cellStyle name="Input 4 5 2 2 6" xfId="21554" xr:uid="{00000000-0005-0000-0000-000065790000}"/>
    <cellStyle name="Input 4 5 2 2 6 2" xfId="47091" xr:uid="{00000000-0005-0000-0000-000066790000}"/>
    <cellStyle name="Input 4 5 2 2 6 3" xfId="50997" xr:uid="{00000000-0005-0000-0000-000067790000}"/>
    <cellStyle name="Input 4 5 2 2 7" xfId="40894" xr:uid="{00000000-0005-0000-0000-000068790000}"/>
    <cellStyle name="Input 4 5 2 2 8" xfId="43736" xr:uid="{00000000-0005-0000-0000-000069790000}"/>
    <cellStyle name="Input 4 5 2 3" xfId="10990" xr:uid="{00000000-0005-0000-0000-00006A790000}"/>
    <cellStyle name="Input 4 5 2 3 2" xfId="18783" xr:uid="{00000000-0005-0000-0000-00006B790000}"/>
    <cellStyle name="Input 4 5 2 3 2 2" xfId="44330" xr:uid="{00000000-0005-0000-0000-00006C790000}"/>
    <cellStyle name="Input 4 5 2 3 2 3" xfId="48239" xr:uid="{00000000-0005-0000-0000-00006D790000}"/>
    <cellStyle name="Input 4 5 2 3 2 4" xfId="36420" xr:uid="{00000000-0005-0000-0000-00006E790000}"/>
    <cellStyle name="Input 4 5 2 3 3" xfId="13360" xr:uid="{00000000-0005-0000-0000-00006F790000}"/>
    <cellStyle name="Input 4 5 2 3 3 2" xfId="42530" xr:uid="{00000000-0005-0000-0000-000070790000}"/>
    <cellStyle name="Input 4 5 2 3 3 3" xfId="42681" xr:uid="{00000000-0005-0000-0000-000071790000}"/>
    <cellStyle name="Input 4 5 2 3 3 4" xfId="31000" xr:uid="{00000000-0005-0000-0000-000072790000}"/>
    <cellStyle name="Input 4 5 2 3 4" xfId="20356" xr:uid="{00000000-0005-0000-0000-000073790000}"/>
    <cellStyle name="Input 4 5 2 3 4 2" xfId="45893" xr:uid="{00000000-0005-0000-0000-000074790000}"/>
    <cellStyle name="Input 4 5 2 3 4 3" xfId="49799" xr:uid="{00000000-0005-0000-0000-000075790000}"/>
    <cellStyle name="Input 4 5 2 3 4 4" xfId="37812" xr:uid="{00000000-0005-0000-0000-000076790000}"/>
    <cellStyle name="Input 4 5 2 3 5" xfId="21196" xr:uid="{00000000-0005-0000-0000-000077790000}"/>
    <cellStyle name="Input 4 5 2 3 5 2" xfId="46733" xr:uid="{00000000-0005-0000-0000-000078790000}"/>
    <cellStyle name="Input 4 5 2 3 5 3" xfId="50639" xr:uid="{00000000-0005-0000-0000-000079790000}"/>
    <cellStyle name="Input 4 5 2 3 5 4" xfId="38602" xr:uid="{00000000-0005-0000-0000-00007A790000}"/>
    <cellStyle name="Input 4 5 2 3 6" xfId="21849" xr:uid="{00000000-0005-0000-0000-00007B790000}"/>
    <cellStyle name="Input 4 5 2 3 6 2" xfId="47386" xr:uid="{00000000-0005-0000-0000-00007C790000}"/>
    <cellStyle name="Input 4 5 2 3 6 3" xfId="51292" xr:uid="{00000000-0005-0000-0000-00007D790000}"/>
    <cellStyle name="Input 4 5 2 3 7" xfId="41189" xr:uid="{00000000-0005-0000-0000-00007E790000}"/>
    <cellStyle name="Input 4 5 2 3 8" xfId="39586" xr:uid="{00000000-0005-0000-0000-00007F790000}"/>
    <cellStyle name="Input 4 5 2 4" xfId="14953" xr:uid="{00000000-0005-0000-0000-000080790000}"/>
    <cellStyle name="Input 4 5 2 4 2" xfId="43069" xr:uid="{00000000-0005-0000-0000-000081790000}"/>
    <cellStyle name="Input 4 5 2 4 3" xfId="40525" xr:uid="{00000000-0005-0000-0000-000082790000}"/>
    <cellStyle name="Input 4 5 2 4 4" xfId="32588" xr:uid="{00000000-0005-0000-0000-000083790000}"/>
    <cellStyle name="Input 4 5 2 5" xfId="11325" xr:uid="{00000000-0005-0000-0000-000084790000}"/>
    <cellStyle name="Input 4 5 2 5 2" xfId="41370" xr:uid="{00000000-0005-0000-0000-000085790000}"/>
    <cellStyle name="Input 4 5 2 5 3" xfId="40470" xr:uid="{00000000-0005-0000-0000-000086790000}"/>
    <cellStyle name="Input 4 5 2 5 4" xfId="29053" xr:uid="{00000000-0005-0000-0000-000087790000}"/>
    <cellStyle name="Input 4 5 2 6" xfId="11121" xr:uid="{00000000-0005-0000-0000-000088790000}"/>
    <cellStyle name="Input 4 5 2 6 2" xfId="41282" xr:uid="{00000000-0005-0000-0000-000089790000}"/>
    <cellStyle name="Input 4 5 2 6 3" xfId="40472" xr:uid="{00000000-0005-0000-0000-00008A790000}"/>
    <cellStyle name="Input 4 5 2 6 4" xfId="28849" xr:uid="{00000000-0005-0000-0000-00008B790000}"/>
    <cellStyle name="Input 4 5 2 7" xfId="19804" xr:uid="{00000000-0005-0000-0000-00008C790000}"/>
    <cellStyle name="Input 4 5 2 7 2" xfId="45341" xr:uid="{00000000-0005-0000-0000-00008D790000}"/>
    <cellStyle name="Input 4 5 2 7 3" xfId="49247" xr:uid="{00000000-0005-0000-0000-00008E790000}"/>
    <cellStyle name="Input 4 5 2 7 4" xfId="37326" xr:uid="{00000000-0005-0000-0000-00008F790000}"/>
    <cellStyle name="Input 4 5 2 8" xfId="19097" xr:uid="{00000000-0005-0000-0000-000090790000}"/>
    <cellStyle name="Input 4 5 2 8 2" xfId="44634" xr:uid="{00000000-0005-0000-0000-000091790000}"/>
    <cellStyle name="Input 4 5 2 8 3" xfId="48540" xr:uid="{00000000-0005-0000-0000-000092790000}"/>
    <cellStyle name="Input 4 5 2 9" xfId="39929" xr:uid="{00000000-0005-0000-0000-000093790000}"/>
    <cellStyle name="Input 4 5 3" xfId="53190" xr:uid="{00000000-0005-0000-0000-000094790000}"/>
    <cellStyle name="Input 4 6" xfId="2005" xr:uid="{00000000-0005-0000-0000-000095790000}"/>
    <cellStyle name="Input 4 6 2" xfId="7166" xr:uid="{00000000-0005-0000-0000-000096790000}"/>
    <cellStyle name="Input 4 6 2 10" xfId="39617" xr:uid="{00000000-0005-0000-0000-000097790000}"/>
    <cellStyle name="Input 4 6 2 2" xfId="10696" xr:uid="{00000000-0005-0000-0000-000098790000}"/>
    <cellStyle name="Input 4 6 2 2 2" xfId="18489" xr:uid="{00000000-0005-0000-0000-000099790000}"/>
    <cellStyle name="Input 4 6 2 2 2 2" xfId="44036" xr:uid="{00000000-0005-0000-0000-00009A790000}"/>
    <cellStyle name="Input 4 6 2 2 2 3" xfId="47945" xr:uid="{00000000-0005-0000-0000-00009B790000}"/>
    <cellStyle name="Input 4 6 2 2 2 4" xfId="36126" xr:uid="{00000000-0005-0000-0000-00009C790000}"/>
    <cellStyle name="Input 4 6 2 2 3" xfId="11505" xr:uid="{00000000-0005-0000-0000-00009D790000}"/>
    <cellStyle name="Input 4 6 2 2 3 2" xfId="41516" xr:uid="{00000000-0005-0000-0000-00009E790000}"/>
    <cellStyle name="Input 4 6 2 2 3 3" xfId="39576" xr:uid="{00000000-0005-0000-0000-00009F790000}"/>
    <cellStyle name="Input 4 6 2 2 3 4" xfId="29220" xr:uid="{00000000-0005-0000-0000-0000A0790000}"/>
    <cellStyle name="Input 4 6 2 2 4" xfId="19985" xr:uid="{00000000-0005-0000-0000-0000A1790000}"/>
    <cellStyle name="Input 4 6 2 2 4 2" xfId="45522" xr:uid="{00000000-0005-0000-0000-0000A2790000}"/>
    <cellStyle name="Input 4 6 2 2 4 3" xfId="49428" xr:uid="{00000000-0005-0000-0000-0000A3790000}"/>
    <cellStyle name="Input 4 6 2 2 4 4" xfId="37484" xr:uid="{00000000-0005-0000-0000-0000A4790000}"/>
    <cellStyle name="Input 4 6 2 2 5" xfId="20902" xr:uid="{00000000-0005-0000-0000-0000A5790000}"/>
    <cellStyle name="Input 4 6 2 2 5 2" xfId="46439" xr:uid="{00000000-0005-0000-0000-0000A6790000}"/>
    <cellStyle name="Input 4 6 2 2 5 3" xfId="50345" xr:uid="{00000000-0005-0000-0000-0000A7790000}"/>
    <cellStyle name="Input 4 6 2 2 5 4" xfId="38308" xr:uid="{00000000-0005-0000-0000-0000A8790000}"/>
    <cellStyle name="Input 4 6 2 2 6" xfId="21555" xr:uid="{00000000-0005-0000-0000-0000A9790000}"/>
    <cellStyle name="Input 4 6 2 2 6 2" xfId="47092" xr:uid="{00000000-0005-0000-0000-0000AA790000}"/>
    <cellStyle name="Input 4 6 2 2 6 3" xfId="50998" xr:uid="{00000000-0005-0000-0000-0000AB790000}"/>
    <cellStyle name="Input 4 6 2 2 7" xfId="40895" xr:uid="{00000000-0005-0000-0000-0000AC790000}"/>
    <cellStyle name="Input 4 6 2 2 8" xfId="40595" xr:uid="{00000000-0005-0000-0000-0000AD790000}"/>
    <cellStyle name="Input 4 6 2 3" xfId="10991" xr:uid="{00000000-0005-0000-0000-0000AE790000}"/>
    <cellStyle name="Input 4 6 2 3 2" xfId="18784" xr:uid="{00000000-0005-0000-0000-0000AF790000}"/>
    <cellStyle name="Input 4 6 2 3 2 2" xfId="44331" xr:uid="{00000000-0005-0000-0000-0000B0790000}"/>
    <cellStyle name="Input 4 6 2 3 2 3" xfId="48240" xr:uid="{00000000-0005-0000-0000-0000B1790000}"/>
    <cellStyle name="Input 4 6 2 3 2 4" xfId="36421" xr:uid="{00000000-0005-0000-0000-0000B2790000}"/>
    <cellStyle name="Input 4 6 2 3 3" xfId="19581" xr:uid="{00000000-0005-0000-0000-0000B3790000}"/>
    <cellStyle name="Input 4 6 2 3 3 2" xfId="45118" xr:uid="{00000000-0005-0000-0000-0000B4790000}"/>
    <cellStyle name="Input 4 6 2 3 3 3" xfId="49024" xr:uid="{00000000-0005-0000-0000-0000B5790000}"/>
    <cellStyle name="Input 4 6 2 3 3 4" xfId="37121" xr:uid="{00000000-0005-0000-0000-0000B6790000}"/>
    <cellStyle name="Input 4 6 2 3 4" xfId="19240" xr:uid="{00000000-0005-0000-0000-0000B7790000}"/>
    <cellStyle name="Input 4 6 2 3 4 2" xfId="44777" xr:uid="{00000000-0005-0000-0000-0000B8790000}"/>
    <cellStyle name="Input 4 6 2 3 4 3" xfId="48683" xr:uid="{00000000-0005-0000-0000-0000B9790000}"/>
    <cellStyle name="Input 4 6 2 3 4 4" xfId="36819" xr:uid="{00000000-0005-0000-0000-0000BA790000}"/>
    <cellStyle name="Input 4 6 2 3 5" xfId="21197" xr:uid="{00000000-0005-0000-0000-0000BB790000}"/>
    <cellStyle name="Input 4 6 2 3 5 2" xfId="46734" xr:uid="{00000000-0005-0000-0000-0000BC790000}"/>
    <cellStyle name="Input 4 6 2 3 5 3" xfId="50640" xr:uid="{00000000-0005-0000-0000-0000BD790000}"/>
    <cellStyle name="Input 4 6 2 3 5 4" xfId="38603" xr:uid="{00000000-0005-0000-0000-0000BE790000}"/>
    <cellStyle name="Input 4 6 2 3 6" xfId="21850" xr:uid="{00000000-0005-0000-0000-0000BF790000}"/>
    <cellStyle name="Input 4 6 2 3 6 2" xfId="47387" xr:uid="{00000000-0005-0000-0000-0000C0790000}"/>
    <cellStyle name="Input 4 6 2 3 6 3" xfId="51293" xr:uid="{00000000-0005-0000-0000-0000C1790000}"/>
    <cellStyle name="Input 4 6 2 3 7" xfId="41190" xr:uid="{00000000-0005-0000-0000-0000C2790000}"/>
    <cellStyle name="Input 4 6 2 3 8" xfId="42594" xr:uid="{00000000-0005-0000-0000-0000C3790000}"/>
    <cellStyle name="Input 4 6 2 4" xfId="14954" xr:uid="{00000000-0005-0000-0000-0000C4790000}"/>
    <cellStyle name="Input 4 6 2 4 2" xfId="43070" xr:uid="{00000000-0005-0000-0000-0000C5790000}"/>
    <cellStyle name="Input 4 6 2 4 3" xfId="39633" xr:uid="{00000000-0005-0000-0000-0000C6790000}"/>
    <cellStyle name="Input 4 6 2 4 4" xfId="32589" xr:uid="{00000000-0005-0000-0000-0000C7790000}"/>
    <cellStyle name="Input 4 6 2 5" xfId="13177" xr:uid="{00000000-0005-0000-0000-0000C8790000}"/>
    <cellStyle name="Input 4 6 2 5 2" xfId="42398" xr:uid="{00000000-0005-0000-0000-0000C9790000}"/>
    <cellStyle name="Input 4 6 2 5 3" xfId="39081" xr:uid="{00000000-0005-0000-0000-0000CA790000}"/>
    <cellStyle name="Input 4 6 2 5 4" xfId="30826" xr:uid="{00000000-0005-0000-0000-0000CB790000}"/>
    <cellStyle name="Input 4 6 2 6" xfId="19491" xr:uid="{00000000-0005-0000-0000-0000CC790000}"/>
    <cellStyle name="Input 4 6 2 6 2" xfId="45028" xr:uid="{00000000-0005-0000-0000-0000CD790000}"/>
    <cellStyle name="Input 4 6 2 6 3" xfId="48934" xr:uid="{00000000-0005-0000-0000-0000CE790000}"/>
    <cellStyle name="Input 4 6 2 6 4" xfId="37047" xr:uid="{00000000-0005-0000-0000-0000CF790000}"/>
    <cellStyle name="Input 4 6 2 7" xfId="19994" xr:uid="{00000000-0005-0000-0000-0000D0790000}"/>
    <cellStyle name="Input 4 6 2 7 2" xfId="45531" xr:uid="{00000000-0005-0000-0000-0000D1790000}"/>
    <cellStyle name="Input 4 6 2 7 3" xfId="49437" xr:uid="{00000000-0005-0000-0000-0000D2790000}"/>
    <cellStyle name="Input 4 6 2 7 4" xfId="37492" xr:uid="{00000000-0005-0000-0000-0000D3790000}"/>
    <cellStyle name="Input 4 6 2 8" xfId="20608" xr:uid="{00000000-0005-0000-0000-0000D4790000}"/>
    <cellStyle name="Input 4 6 2 8 2" xfId="46145" xr:uid="{00000000-0005-0000-0000-0000D5790000}"/>
    <cellStyle name="Input 4 6 2 8 3" xfId="50051" xr:uid="{00000000-0005-0000-0000-0000D6790000}"/>
    <cellStyle name="Input 4 6 2 9" xfId="39930" xr:uid="{00000000-0005-0000-0000-0000D7790000}"/>
    <cellStyle name="Input 4 6 3" xfId="53191" xr:uid="{00000000-0005-0000-0000-0000D8790000}"/>
    <cellStyle name="Input 4 7" xfId="2006" xr:uid="{00000000-0005-0000-0000-0000D9790000}"/>
    <cellStyle name="Input 4 7 2" xfId="7167" xr:uid="{00000000-0005-0000-0000-0000DA790000}"/>
    <cellStyle name="Input 4 7 2 10" xfId="42625" xr:uid="{00000000-0005-0000-0000-0000DB790000}"/>
    <cellStyle name="Input 4 7 2 2" xfId="10697" xr:uid="{00000000-0005-0000-0000-0000DC790000}"/>
    <cellStyle name="Input 4 7 2 2 2" xfId="18490" xr:uid="{00000000-0005-0000-0000-0000DD790000}"/>
    <cellStyle name="Input 4 7 2 2 2 2" xfId="44037" xr:uid="{00000000-0005-0000-0000-0000DE790000}"/>
    <cellStyle name="Input 4 7 2 2 2 3" xfId="47946" xr:uid="{00000000-0005-0000-0000-0000DF790000}"/>
    <cellStyle name="Input 4 7 2 2 2 4" xfId="36127" xr:uid="{00000000-0005-0000-0000-0000E0790000}"/>
    <cellStyle name="Input 4 7 2 2 3" xfId="13321" xr:uid="{00000000-0005-0000-0000-0000E1790000}"/>
    <cellStyle name="Input 4 7 2 2 3 2" xfId="42491" xr:uid="{00000000-0005-0000-0000-0000E2790000}"/>
    <cellStyle name="Input 4 7 2 2 3 3" xfId="40539" xr:uid="{00000000-0005-0000-0000-0000E3790000}"/>
    <cellStyle name="Input 4 7 2 2 3 4" xfId="30961" xr:uid="{00000000-0005-0000-0000-0000E4790000}"/>
    <cellStyle name="Input 4 7 2 2 4" xfId="12690" xr:uid="{00000000-0005-0000-0000-0000E5790000}"/>
    <cellStyle name="Input 4 7 2 2 4 2" xfId="42169" xr:uid="{00000000-0005-0000-0000-0000E6790000}"/>
    <cellStyle name="Input 4 7 2 2 4 3" xfId="39660" xr:uid="{00000000-0005-0000-0000-0000E7790000}"/>
    <cellStyle name="Input 4 7 2 2 4 4" xfId="30351" xr:uid="{00000000-0005-0000-0000-0000E8790000}"/>
    <cellStyle name="Input 4 7 2 2 5" xfId="20903" xr:uid="{00000000-0005-0000-0000-0000E9790000}"/>
    <cellStyle name="Input 4 7 2 2 5 2" xfId="46440" xr:uid="{00000000-0005-0000-0000-0000EA790000}"/>
    <cellStyle name="Input 4 7 2 2 5 3" xfId="50346" xr:uid="{00000000-0005-0000-0000-0000EB790000}"/>
    <cellStyle name="Input 4 7 2 2 5 4" xfId="38309" xr:uid="{00000000-0005-0000-0000-0000EC790000}"/>
    <cellStyle name="Input 4 7 2 2 6" xfId="21556" xr:uid="{00000000-0005-0000-0000-0000ED790000}"/>
    <cellStyle name="Input 4 7 2 2 6 2" xfId="47093" xr:uid="{00000000-0005-0000-0000-0000EE790000}"/>
    <cellStyle name="Input 4 7 2 2 6 3" xfId="50999" xr:uid="{00000000-0005-0000-0000-0000EF790000}"/>
    <cellStyle name="Input 4 7 2 2 7" xfId="40896" xr:uid="{00000000-0005-0000-0000-0000F0790000}"/>
    <cellStyle name="Input 4 7 2 2 8" xfId="39706" xr:uid="{00000000-0005-0000-0000-0000F1790000}"/>
    <cellStyle name="Input 4 7 2 3" xfId="10992" xr:uid="{00000000-0005-0000-0000-0000F2790000}"/>
    <cellStyle name="Input 4 7 2 3 2" xfId="18785" xr:uid="{00000000-0005-0000-0000-0000F3790000}"/>
    <cellStyle name="Input 4 7 2 3 2 2" xfId="44332" xr:uid="{00000000-0005-0000-0000-0000F4790000}"/>
    <cellStyle name="Input 4 7 2 3 2 3" xfId="48241" xr:uid="{00000000-0005-0000-0000-0000F5790000}"/>
    <cellStyle name="Input 4 7 2 3 2 4" xfId="36422" xr:uid="{00000000-0005-0000-0000-0000F6790000}"/>
    <cellStyle name="Input 4 7 2 3 3" xfId="20134" xr:uid="{00000000-0005-0000-0000-0000F7790000}"/>
    <cellStyle name="Input 4 7 2 3 3 2" xfId="45671" xr:uid="{00000000-0005-0000-0000-0000F8790000}"/>
    <cellStyle name="Input 4 7 2 3 3 3" xfId="49577" xr:uid="{00000000-0005-0000-0000-0000F9790000}"/>
    <cellStyle name="Input 4 7 2 3 3 4" xfId="37620" xr:uid="{00000000-0005-0000-0000-0000FA790000}"/>
    <cellStyle name="Input 4 7 2 3 4" xfId="19338" xr:uid="{00000000-0005-0000-0000-0000FB790000}"/>
    <cellStyle name="Input 4 7 2 3 4 2" xfId="44875" xr:uid="{00000000-0005-0000-0000-0000FC790000}"/>
    <cellStyle name="Input 4 7 2 3 4 3" xfId="48781" xr:uid="{00000000-0005-0000-0000-0000FD790000}"/>
    <cellStyle name="Input 4 7 2 3 4 4" xfId="36910" xr:uid="{00000000-0005-0000-0000-0000FE790000}"/>
    <cellStyle name="Input 4 7 2 3 5" xfId="21198" xr:uid="{00000000-0005-0000-0000-0000FF790000}"/>
    <cellStyle name="Input 4 7 2 3 5 2" xfId="46735" xr:uid="{00000000-0005-0000-0000-0000007A0000}"/>
    <cellStyle name="Input 4 7 2 3 5 3" xfId="50641" xr:uid="{00000000-0005-0000-0000-0000017A0000}"/>
    <cellStyle name="Input 4 7 2 3 5 4" xfId="38604" xr:uid="{00000000-0005-0000-0000-0000027A0000}"/>
    <cellStyle name="Input 4 7 2 3 6" xfId="21851" xr:uid="{00000000-0005-0000-0000-0000037A0000}"/>
    <cellStyle name="Input 4 7 2 3 6 2" xfId="47388" xr:uid="{00000000-0005-0000-0000-0000047A0000}"/>
    <cellStyle name="Input 4 7 2 3 6 3" xfId="51294" xr:uid="{00000000-0005-0000-0000-0000057A0000}"/>
    <cellStyle name="Input 4 7 2 3 7" xfId="41191" xr:uid="{00000000-0005-0000-0000-0000067A0000}"/>
    <cellStyle name="Input 4 7 2 3 8" xfId="43507" xr:uid="{00000000-0005-0000-0000-0000077A0000}"/>
    <cellStyle name="Input 4 7 2 4" xfId="14955" xr:uid="{00000000-0005-0000-0000-0000087A0000}"/>
    <cellStyle name="Input 4 7 2 4 2" xfId="43071" xr:uid="{00000000-0005-0000-0000-0000097A0000}"/>
    <cellStyle name="Input 4 7 2 4 3" xfId="42669" xr:uid="{00000000-0005-0000-0000-00000A7A0000}"/>
    <cellStyle name="Input 4 7 2 4 4" xfId="32590" xr:uid="{00000000-0005-0000-0000-00000B7A0000}"/>
    <cellStyle name="Input 4 7 2 5" xfId="13178" xr:uid="{00000000-0005-0000-0000-00000C7A0000}"/>
    <cellStyle name="Input 4 7 2 5 2" xfId="42399" xr:uid="{00000000-0005-0000-0000-00000D7A0000}"/>
    <cellStyle name="Input 4 7 2 5 3" xfId="39080" xr:uid="{00000000-0005-0000-0000-00000E7A0000}"/>
    <cellStyle name="Input 4 7 2 5 4" xfId="30827" xr:uid="{00000000-0005-0000-0000-00000F7A0000}"/>
    <cellStyle name="Input 4 7 2 6" xfId="19330" xr:uid="{00000000-0005-0000-0000-0000107A0000}"/>
    <cellStyle name="Input 4 7 2 6 2" xfId="44867" xr:uid="{00000000-0005-0000-0000-0000117A0000}"/>
    <cellStyle name="Input 4 7 2 6 3" xfId="48773" xr:uid="{00000000-0005-0000-0000-0000127A0000}"/>
    <cellStyle name="Input 4 7 2 6 4" xfId="36905" xr:uid="{00000000-0005-0000-0000-0000137A0000}"/>
    <cellStyle name="Input 4 7 2 7" xfId="19332" xr:uid="{00000000-0005-0000-0000-0000147A0000}"/>
    <cellStyle name="Input 4 7 2 7 2" xfId="44869" xr:uid="{00000000-0005-0000-0000-0000157A0000}"/>
    <cellStyle name="Input 4 7 2 7 3" xfId="48775" xr:uid="{00000000-0005-0000-0000-0000167A0000}"/>
    <cellStyle name="Input 4 7 2 7 4" xfId="36907" xr:uid="{00000000-0005-0000-0000-0000177A0000}"/>
    <cellStyle name="Input 4 7 2 8" xfId="20518" xr:uid="{00000000-0005-0000-0000-0000187A0000}"/>
    <cellStyle name="Input 4 7 2 8 2" xfId="46055" xr:uid="{00000000-0005-0000-0000-0000197A0000}"/>
    <cellStyle name="Input 4 7 2 8 3" xfId="49961" xr:uid="{00000000-0005-0000-0000-00001A7A0000}"/>
    <cellStyle name="Input 4 7 2 9" xfId="39931" xr:uid="{00000000-0005-0000-0000-00001B7A0000}"/>
    <cellStyle name="Input 4 7 3" xfId="53192" xr:uid="{00000000-0005-0000-0000-00001C7A0000}"/>
    <cellStyle name="Input 4 8" xfId="2007" xr:uid="{00000000-0005-0000-0000-00001D7A0000}"/>
    <cellStyle name="Input 4 8 2" xfId="7168" xr:uid="{00000000-0005-0000-0000-00001E7A0000}"/>
    <cellStyle name="Input 4 8 2 10" xfId="43538" xr:uid="{00000000-0005-0000-0000-00001F7A0000}"/>
    <cellStyle name="Input 4 8 2 2" xfId="10698" xr:uid="{00000000-0005-0000-0000-0000207A0000}"/>
    <cellStyle name="Input 4 8 2 2 2" xfId="18491" xr:uid="{00000000-0005-0000-0000-0000217A0000}"/>
    <cellStyle name="Input 4 8 2 2 2 2" xfId="44038" xr:uid="{00000000-0005-0000-0000-0000227A0000}"/>
    <cellStyle name="Input 4 8 2 2 2 3" xfId="47947" xr:uid="{00000000-0005-0000-0000-0000237A0000}"/>
    <cellStyle name="Input 4 8 2 2 2 4" xfId="36128" xr:uid="{00000000-0005-0000-0000-0000247A0000}"/>
    <cellStyle name="Input 4 8 2 2 3" xfId="19604" xr:uid="{00000000-0005-0000-0000-0000257A0000}"/>
    <cellStyle name="Input 4 8 2 2 3 2" xfId="45141" xr:uid="{00000000-0005-0000-0000-0000267A0000}"/>
    <cellStyle name="Input 4 8 2 2 3 3" xfId="49047" xr:uid="{00000000-0005-0000-0000-0000277A0000}"/>
    <cellStyle name="Input 4 8 2 2 3 4" xfId="37144" xr:uid="{00000000-0005-0000-0000-0000287A0000}"/>
    <cellStyle name="Input 4 8 2 2 4" xfId="12610" xr:uid="{00000000-0005-0000-0000-0000297A0000}"/>
    <cellStyle name="Input 4 8 2 2 4 2" xfId="42089" xr:uid="{00000000-0005-0000-0000-00002A7A0000}"/>
    <cellStyle name="Input 4 8 2 2 4 3" xfId="40553" xr:uid="{00000000-0005-0000-0000-00002B7A0000}"/>
    <cellStyle name="Input 4 8 2 2 4 4" xfId="30276" xr:uid="{00000000-0005-0000-0000-00002C7A0000}"/>
    <cellStyle name="Input 4 8 2 2 5" xfId="20904" xr:uid="{00000000-0005-0000-0000-00002D7A0000}"/>
    <cellStyle name="Input 4 8 2 2 5 2" xfId="46441" xr:uid="{00000000-0005-0000-0000-00002E7A0000}"/>
    <cellStyle name="Input 4 8 2 2 5 3" xfId="50347" xr:uid="{00000000-0005-0000-0000-00002F7A0000}"/>
    <cellStyle name="Input 4 8 2 2 5 4" xfId="38310" xr:uid="{00000000-0005-0000-0000-0000307A0000}"/>
    <cellStyle name="Input 4 8 2 2 6" xfId="21557" xr:uid="{00000000-0005-0000-0000-0000317A0000}"/>
    <cellStyle name="Input 4 8 2 2 6 2" xfId="47094" xr:uid="{00000000-0005-0000-0000-0000327A0000}"/>
    <cellStyle name="Input 4 8 2 2 6 3" xfId="51000" xr:uid="{00000000-0005-0000-0000-0000337A0000}"/>
    <cellStyle name="Input 4 8 2 2 7" xfId="40897" xr:uid="{00000000-0005-0000-0000-0000347A0000}"/>
    <cellStyle name="Input 4 8 2 2 8" xfId="42743" xr:uid="{00000000-0005-0000-0000-0000357A0000}"/>
    <cellStyle name="Input 4 8 2 3" xfId="10993" xr:uid="{00000000-0005-0000-0000-0000367A0000}"/>
    <cellStyle name="Input 4 8 2 3 2" xfId="18786" xr:uid="{00000000-0005-0000-0000-0000377A0000}"/>
    <cellStyle name="Input 4 8 2 3 2 2" xfId="44333" xr:uid="{00000000-0005-0000-0000-0000387A0000}"/>
    <cellStyle name="Input 4 8 2 3 2 3" xfId="48242" xr:uid="{00000000-0005-0000-0000-0000397A0000}"/>
    <cellStyle name="Input 4 8 2 3 2 4" xfId="36423" xr:uid="{00000000-0005-0000-0000-00003A7A0000}"/>
    <cellStyle name="Input 4 8 2 3 3" xfId="19393" xr:uid="{00000000-0005-0000-0000-00003B7A0000}"/>
    <cellStyle name="Input 4 8 2 3 3 2" xfId="44930" xr:uid="{00000000-0005-0000-0000-00003C7A0000}"/>
    <cellStyle name="Input 4 8 2 3 3 3" xfId="48836" xr:uid="{00000000-0005-0000-0000-00003D7A0000}"/>
    <cellStyle name="Input 4 8 2 3 3 4" xfId="36958" xr:uid="{00000000-0005-0000-0000-00003E7A0000}"/>
    <cellStyle name="Input 4 8 2 3 4" xfId="19461" xr:uid="{00000000-0005-0000-0000-00003F7A0000}"/>
    <cellStyle name="Input 4 8 2 3 4 2" xfId="44998" xr:uid="{00000000-0005-0000-0000-0000407A0000}"/>
    <cellStyle name="Input 4 8 2 3 4 3" xfId="48904" xr:uid="{00000000-0005-0000-0000-0000417A0000}"/>
    <cellStyle name="Input 4 8 2 3 4 4" xfId="37020" xr:uid="{00000000-0005-0000-0000-0000427A0000}"/>
    <cellStyle name="Input 4 8 2 3 5" xfId="21199" xr:uid="{00000000-0005-0000-0000-0000437A0000}"/>
    <cellStyle name="Input 4 8 2 3 5 2" xfId="46736" xr:uid="{00000000-0005-0000-0000-0000447A0000}"/>
    <cellStyle name="Input 4 8 2 3 5 3" xfId="50642" xr:uid="{00000000-0005-0000-0000-0000457A0000}"/>
    <cellStyle name="Input 4 8 2 3 5 4" xfId="38605" xr:uid="{00000000-0005-0000-0000-0000467A0000}"/>
    <cellStyle name="Input 4 8 2 3 6" xfId="21852" xr:uid="{00000000-0005-0000-0000-0000477A0000}"/>
    <cellStyle name="Input 4 8 2 3 6 2" xfId="47389" xr:uid="{00000000-0005-0000-0000-0000487A0000}"/>
    <cellStyle name="Input 4 8 2 3 6 3" xfId="51295" xr:uid="{00000000-0005-0000-0000-0000497A0000}"/>
    <cellStyle name="Input 4 8 2 3 7" xfId="41192" xr:uid="{00000000-0005-0000-0000-00004A7A0000}"/>
    <cellStyle name="Input 4 8 2 3 8" xfId="40370" xr:uid="{00000000-0005-0000-0000-00004B7A0000}"/>
    <cellStyle name="Input 4 8 2 4" xfId="14956" xr:uid="{00000000-0005-0000-0000-00004C7A0000}"/>
    <cellStyle name="Input 4 8 2 4 2" xfId="43072" xr:uid="{00000000-0005-0000-0000-00004D7A0000}"/>
    <cellStyle name="Input 4 8 2 4 3" xfId="43557" xr:uid="{00000000-0005-0000-0000-00004E7A0000}"/>
    <cellStyle name="Input 4 8 2 4 4" xfId="32591" xr:uid="{00000000-0005-0000-0000-00004F7A0000}"/>
    <cellStyle name="Input 4 8 2 5" xfId="13179" xr:uid="{00000000-0005-0000-0000-0000507A0000}"/>
    <cellStyle name="Input 4 8 2 5 2" xfId="42400" xr:uid="{00000000-0005-0000-0000-0000517A0000}"/>
    <cellStyle name="Input 4 8 2 5 3" xfId="39079" xr:uid="{00000000-0005-0000-0000-0000527A0000}"/>
    <cellStyle name="Input 4 8 2 5 4" xfId="30828" xr:uid="{00000000-0005-0000-0000-0000537A0000}"/>
    <cellStyle name="Input 4 8 2 6" xfId="11853" xr:uid="{00000000-0005-0000-0000-0000547A0000}"/>
    <cellStyle name="Input 4 8 2 6 2" xfId="41771" xr:uid="{00000000-0005-0000-0000-0000557A0000}"/>
    <cellStyle name="Input 4 8 2 6 3" xfId="40203" xr:uid="{00000000-0005-0000-0000-0000567A0000}"/>
    <cellStyle name="Input 4 8 2 6 4" xfId="29537" xr:uid="{00000000-0005-0000-0000-0000577A0000}"/>
    <cellStyle name="Input 4 8 2 7" xfId="20329" xr:uid="{00000000-0005-0000-0000-0000587A0000}"/>
    <cellStyle name="Input 4 8 2 7 2" xfId="45866" xr:uid="{00000000-0005-0000-0000-0000597A0000}"/>
    <cellStyle name="Input 4 8 2 7 3" xfId="49772" xr:uid="{00000000-0005-0000-0000-00005A7A0000}"/>
    <cellStyle name="Input 4 8 2 7 4" xfId="37793" xr:uid="{00000000-0005-0000-0000-00005B7A0000}"/>
    <cellStyle name="Input 4 8 2 8" xfId="12609" xr:uid="{00000000-0005-0000-0000-00005C7A0000}"/>
    <cellStyle name="Input 4 8 2 8 2" xfId="42088" xr:uid="{00000000-0005-0000-0000-00005D7A0000}"/>
    <cellStyle name="Input 4 8 2 8 3" xfId="43694" xr:uid="{00000000-0005-0000-0000-00005E7A0000}"/>
    <cellStyle name="Input 4 8 2 9" xfId="39932" xr:uid="{00000000-0005-0000-0000-00005F7A0000}"/>
    <cellStyle name="Input 4 8 3" xfId="53193" xr:uid="{00000000-0005-0000-0000-0000607A0000}"/>
    <cellStyle name="Input 4 9" xfId="2008" xr:uid="{00000000-0005-0000-0000-0000617A0000}"/>
    <cellStyle name="Input 4 9 2" xfId="7169" xr:uid="{00000000-0005-0000-0000-0000627A0000}"/>
    <cellStyle name="Input 4 9 2 10" xfId="40401" xr:uid="{00000000-0005-0000-0000-0000637A0000}"/>
    <cellStyle name="Input 4 9 2 2" xfId="10699" xr:uid="{00000000-0005-0000-0000-0000647A0000}"/>
    <cellStyle name="Input 4 9 2 2 2" xfId="18492" xr:uid="{00000000-0005-0000-0000-0000657A0000}"/>
    <cellStyle name="Input 4 9 2 2 2 2" xfId="44039" xr:uid="{00000000-0005-0000-0000-0000667A0000}"/>
    <cellStyle name="Input 4 9 2 2 2 3" xfId="47948" xr:uid="{00000000-0005-0000-0000-0000677A0000}"/>
    <cellStyle name="Input 4 9 2 2 2 4" xfId="36129" xr:uid="{00000000-0005-0000-0000-0000687A0000}"/>
    <cellStyle name="Input 4 9 2 2 3" xfId="20158" xr:uid="{00000000-0005-0000-0000-0000697A0000}"/>
    <cellStyle name="Input 4 9 2 2 3 2" xfId="45695" xr:uid="{00000000-0005-0000-0000-00006A7A0000}"/>
    <cellStyle name="Input 4 9 2 2 3 3" xfId="49601" xr:uid="{00000000-0005-0000-0000-00006B7A0000}"/>
    <cellStyle name="Input 4 9 2 2 3 4" xfId="37644" xr:uid="{00000000-0005-0000-0000-00006C7A0000}"/>
    <cellStyle name="Input 4 9 2 2 4" xfId="11540" xr:uid="{00000000-0005-0000-0000-00006D7A0000}"/>
    <cellStyle name="Input 4 9 2 2 4 2" xfId="41551" xr:uid="{00000000-0005-0000-0000-00006E7A0000}"/>
    <cellStyle name="Input 4 9 2 2 4 3" xfId="40565" xr:uid="{00000000-0005-0000-0000-00006F7A0000}"/>
    <cellStyle name="Input 4 9 2 2 4 4" xfId="29254" xr:uid="{00000000-0005-0000-0000-0000707A0000}"/>
    <cellStyle name="Input 4 9 2 2 5" xfId="20905" xr:uid="{00000000-0005-0000-0000-0000717A0000}"/>
    <cellStyle name="Input 4 9 2 2 5 2" xfId="46442" xr:uid="{00000000-0005-0000-0000-0000727A0000}"/>
    <cellStyle name="Input 4 9 2 2 5 3" xfId="50348" xr:uid="{00000000-0005-0000-0000-0000737A0000}"/>
    <cellStyle name="Input 4 9 2 2 5 4" xfId="38311" xr:uid="{00000000-0005-0000-0000-0000747A0000}"/>
    <cellStyle name="Input 4 9 2 2 6" xfId="21558" xr:uid="{00000000-0005-0000-0000-0000757A0000}"/>
    <cellStyle name="Input 4 9 2 2 6 2" xfId="47095" xr:uid="{00000000-0005-0000-0000-0000767A0000}"/>
    <cellStyle name="Input 4 9 2 2 6 3" xfId="51001" xr:uid="{00000000-0005-0000-0000-0000777A0000}"/>
    <cellStyle name="Input 4 9 2 2 7" xfId="40898" xr:uid="{00000000-0005-0000-0000-0000787A0000}"/>
    <cellStyle name="Input 4 9 2 2 8" xfId="43632" xr:uid="{00000000-0005-0000-0000-0000797A0000}"/>
    <cellStyle name="Input 4 9 2 3" xfId="10994" xr:uid="{00000000-0005-0000-0000-00007A7A0000}"/>
    <cellStyle name="Input 4 9 2 3 2" xfId="18787" xr:uid="{00000000-0005-0000-0000-00007B7A0000}"/>
    <cellStyle name="Input 4 9 2 3 2 2" xfId="44334" xr:uid="{00000000-0005-0000-0000-00007C7A0000}"/>
    <cellStyle name="Input 4 9 2 3 2 3" xfId="48243" xr:uid="{00000000-0005-0000-0000-00007D7A0000}"/>
    <cellStyle name="Input 4 9 2 3 2 4" xfId="36424" xr:uid="{00000000-0005-0000-0000-00007E7A0000}"/>
    <cellStyle name="Input 4 9 2 3 3" xfId="20000" xr:uid="{00000000-0005-0000-0000-00007F7A0000}"/>
    <cellStyle name="Input 4 9 2 3 3 2" xfId="45537" xr:uid="{00000000-0005-0000-0000-0000807A0000}"/>
    <cellStyle name="Input 4 9 2 3 3 3" xfId="49443" xr:uid="{00000000-0005-0000-0000-0000817A0000}"/>
    <cellStyle name="Input 4 9 2 3 3 4" xfId="37498" xr:uid="{00000000-0005-0000-0000-0000827A0000}"/>
    <cellStyle name="Input 4 9 2 3 4" xfId="19638" xr:uid="{00000000-0005-0000-0000-0000837A0000}"/>
    <cellStyle name="Input 4 9 2 3 4 2" xfId="45175" xr:uid="{00000000-0005-0000-0000-0000847A0000}"/>
    <cellStyle name="Input 4 9 2 3 4 3" xfId="49081" xr:uid="{00000000-0005-0000-0000-0000857A0000}"/>
    <cellStyle name="Input 4 9 2 3 4 4" xfId="37175" xr:uid="{00000000-0005-0000-0000-0000867A0000}"/>
    <cellStyle name="Input 4 9 2 3 5" xfId="21200" xr:uid="{00000000-0005-0000-0000-0000877A0000}"/>
    <cellStyle name="Input 4 9 2 3 5 2" xfId="46737" xr:uid="{00000000-0005-0000-0000-0000887A0000}"/>
    <cellStyle name="Input 4 9 2 3 5 3" xfId="50643" xr:uid="{00000000-0005-0000-0000-0000897A0000}"/>
    <cellStyle name="Input 4 9 2 3 5 4" xfId="38606" xr:uid="{00000000-0005-0000-0000-00008A7A0000}"/>
    <cellStyle name="Input 4 9 2 3 6" xfId="21853" xr:uid="{00000000-0005-0000-0000-00008B7A0000}"/>
    <cellStyle name="Input 4 9 2 3 6 2" xfId="47390" xr:uid="{00000000-0005-0000-0000-00008C7A0000}"/>
    <cellStyle name="Input 4 9 2 3 6 3" xfId="51296" xr:uid="{00000000-0005-0000-0000-00008D7A0000}"/>
    <cellStyle name="Input 4 9 2 3 7" xfId="41193" xr:uid="{00000000-0005-0000-0000-00008E7A0000}"/>
    <cellStyle name="Input 4 9 2 3 8" xfId="39482" xr:uid="{00000000-0005-0000-0000-00008F7A0000}"/>
    <cellStyle name="Input 4 9 2 4" xfId="14957" xr:uid="{00000000-0005-0000-0000-0000907A0000}"/>
    <cellStyle name="Input 4 9 2 4 2" xfId="43073" xr:uid="{00000000-0005-0000-0000-0000917A0000}"/>
    <cellStyle name="Input 4 9 2 4 3" xfId="40418" xr:uid="{00000000-0005-0000-0000-0000927A0000}"/>
    <cellStyle name="Input 4 9 2 4 4" xfId="32592" xr:uid="{00000000-0005-0000-0000-0000937A0000}"/>
    <cellStyle name="Input 4 9 2 5" xfId="13180" xr:uid="{00000000-0005-0000-0000-0000947A0000}"/>
    <cellStyle name="Input 4 9 2 5 2" xfId="42401" xr:uid="{00000000-0005-0000-0000-0000957A0000}"/>
    <cellStyle name="Input 4 9 2 5 3" xfId="39291" xr:uid="{00000000-0005-0000-0000-0000967A0000}"/>
    <cellStyle name="Input 4 9 2 5 4" xfId="30829" xr:uid="{00000000-0005-0000-0000-0000977A0000}"/>
    <cellStyle name="Input 4 9 2 6" xfId="20059" xr:uid="{00000000-0005-0000-0000-0000987A0000}"/>
    <cellStyle name="Input 4 9 2 6 2" xfId="45596" xr:uid="{00000000-0005-0000-0000-0000997A0000}"/>
    <cellStyle name="Input 4 9 2 6 3" xfId="49502" xr:uid="{00000000-0005-0000-0000-00009A7A0000}"/>
    <cellStyle name="Input 4 9 2 6 4" xfId="37554" xr:uid="{00000000-0005-0000-0000-00009B7A0000}"/>
    <cellStyle name="Input 4 9 2 7" xfId="18895" xr:uid="{00000000-0005-0000-0000-00009C7A0000}"/>
    <cellStyle name="Input 4 9 2 7 2" xfId="44432" xr:uid="{00000000-0005-0000-0000-00009D7A0000}"/>
    <cellStyle name="Input 4 9 2 7 3" xfId="48338" xr:uid="{00000000-0005-0000-0000-00009E7A0000}"/>
    <cellStyle name="Input 4 9 2 7 4" xfId="36531" xr:uid="{00000000-0005-0000-0000-00009F7A0000}"/>
    <cellStyle name="Input 4 9 2 8" xfId="13304" xr:uid="{00000000-0005-0000-0000-0000A07A0000}"/>
    <cellStyle name="Input 4 9 2 8 2" xfId="42474" xr:uid="{00000000-0005-0000-0000-0000A17A0000}"/>
    <cellStyle name="Input 4 9 2 8 3" xfId="42682" xr:uid="{00000000-0005-0000-0000-0000A27A0000}"/>
    <cellStyle name="Input 4 9 2 9" xfId="39933" xr:uid="{00000000-0005-0000-0000-0000A37A0000}"/>
    <cellStyle name="Input 4 9 3" xfId="53367" xr:uid="{00000000-0005-0000-0000-0000A47A0000}"/>
    <cellStyle name="Input 4_Sheet1" xfId="2009" xr:uid="{00000000-0005-0000-0000-0000A57A0000}"/>
    <cellStyle name="Input 40" xfId="2010" xr:uid="{00000000-0005-0000-0000-0000A67A0000}"/>
    <cellStyle name="Input 40 2" xfId="22481" xr:uid="{00000000-0005-0000-0000-0000A77A0000}"/>
    <cellStyle name="Input 40 2 2" xfId="47539" xr:uid="{00000000-0005-0000-0000-0000A87A0000}"/>
    <cellStyle name="Input 40 2 3" xfId="51393" xr:uid="{00000000-0005-0000-0000-0000A97A0000}"/>
    <cellStyle name="Input 40 2 4" xfId="38835" xr:uid="{00000000-0005-0000-0000-0000AA7A0000}"/>
    <cellStyle name="Input 40 3" xfId="23045" xr:uid="{00000000-0005-0000-0000-0000AB7A0000}"/>
    <cellStyle name="Input 40 3 2" xfId="47646" xr:uid="{00000000-0005-0000-0000-0000AC7A0000}"/>
    <cellStyle name="Input 40 3 3" xfId="51457" xr:uid="{00000000-0005-0000-0000-0000AD7A0000}"/>
    <cellStyle name="Input 40 4" xfId="53194" xr:uid="{00000000-0005-0000-0000-0000AE7A0000}"/>
    <cellStyle name="Input 41" xfId="2011" xr:uid="{00000000-0005-0000-0000-0000AF7A0000}"/>
    <cellStyle name="Input 41 2" xfId="7170" xr:uid="{00000000-0005-0000-0000-0000B07A0000}"/>
    <cellStyle name="Input 41 2 10" xfId="39513" xr:uid="{00000000-0005-0000-0000-0000B17A0000}"/>
    <cellStyle name="Input 41 2 2" xfId="10700" xr:uid="{00000000-0005-0000-0000-0000B27A0000}"/>
    <cellStyle name="Input 41 2 2 2" xfId="18493" xr:uid="{00000000-0005-0000-0000-0000B37A0000}"/>
    <cellStyle name="Input 41 2 2 2 2" xfId="44040" xr:uid="{00000000-0005-0000-0000-0000B47A0000}"/>
    <cellStyle name="Input 41 2 2 2 3" xfId="47949" xr:uid="{00000000-0005-0000-0000-0000B57A0000}"/>
    <cellStyle name="Input 41 2 2 2 4" xfId="36130" xr:uid="{00000000-0005-0000-0000-0000B67A0000}"/>
    <cellStyle name="Input 41 2 2 3" xfId="19417" xr:uid="{00000000-0005-0000-0000-0000B77A0000}"/>
    <cellStyle name="Input 41 2 2 3 2" xfId="44954" xr:uid="{00000000-0005-0000-0000-0000B87A0000}"/>
    <cellStyle name="Input 41 2 2 3 3" xfId="48860" xr:uid="{00000000-0005-0000-0000-0000B97A0000}"/>
    <cellStyle name="Input 41 2 2 3 4" xfId="36982" xr:uid="{00000000-0005-0000-0000-0000BA7A0000}"/>
    <cellStyle name="Input 41 2 2 4" xfId="20382" xr:uid="{00000000-0005-0000-0000-0000BB7A0000}"/>
    <cellStyle name="Input 41 2 2 4 2" xfId="45919" xr:uid="{00000000-0005-0000-0000-0000BC7A0000}"/>
    <cellStyle name="Input 41 2 2 4 3" xfId="49825" xr:uid="{00000000-0005-0000-0000-0000BD7A0000}"/>
    <cellStyle name="Input 41 2 2 4 4" xfId="37836" xr:uid="{00000000-0005-0000-0000-0000BE7A0000}"/>
    <cellStyle name="Input 41 2 2 5" xfId="20906" xr:uid="{00000000-0005-0000-0000-0000BF7A0000}"/>
    <cellStyle name="Input 41 2 2 5 2" xfId="46443" xr:uid="{00000000-0005-0000-0000-0000C07A0000}"/>
    <cellStyle name="Input 41 2 2 5 3" xfId="50349" xr:uid="{00000000-0005-0000-0000-0000C17A0000}"/>
    <cellStyle name="Input 41 2 2 5 4" xfId="38312" xr:uid="{00000000-0005-0000-0000-0000C27A0000}"/>
    <cellStyle name="Input 41 2 2 6" xfId="21559" xr:uid="{00000000-0005-0000-0000-0000C37A0000}"/>
    <cellStyle name="Input 41 2 2 6 2" xfId="47096" xr:uid="{00000000-0005-0000-0000-0000C47A0000}"/>
    <cellStyle name="Input 41 2 2 6 3" xfId="51002" xr:uid="{00000000-0005-0000-0000-0000C57A0000}"/>
    <cellStyle name="Input 41 2 2 7" xfId="40899" xr:uid="{00000000-0005-0000-0000-0000C67A0000}"/>
    <cellStyle name="Input 41 2 2 8" xfId="40490" xr:uid="{00000000-0005-0000-0000-0000C77A0000}"/>
    <cellStyle name="Input 41 2 3" xfId="10995" xr:uid="{00000000-0005-0000-0000-0000C87A0000}"/>
    <cellStyle name="Input 41 2 3 2" xfId="18788" xr:uid="{00000000-0005-0000-0000-0000C97A0000}"/>
    <cellStyle name="Input 41 2 3 2 2" xfId="44335" xr:uid="{00000000-0005-0000-0000-0000CA7A0000}"/>
    <cellStyle name="Input 41 2 3 2 3" xfId="48244" xr:uid="{00000000-0005-0000-0000-0000CB7A0000}"/>
    <cellStyle name="Input 41 2 3 2 4" xfId="36425" xr:uid="{00000000-0005-0000-0000-0000CC7A0000}"/>
    <cellStyle name="Input 41 2 3 3" xfId="19266" xr:uid="{00000000-0005-0000-0000-0000CD7A0000}"/>
    <cellStyle name="Input 41 2 3 3 2" xfId="44803" xr:uid="{00000000-0005-0000-0000-0000CE7A0000}"/>
    <cellStyle name="Input 41 2 3 3 3" xfId="48709" xr:uid="{00000000-0005-0000-0000-0000CF7A0000}"/>
    <cellStyle name="Input 41 2 3 3 4" xfId="36844" xr:uid="{00000000-0005-0000-0000-0000D07A0000}"/>
    <cellStyle name="Input 41 2 3 4" xfId="11578" xr:uid="{00000000-0005-0000-0000-0000D17A0000}"/>
    <cellStyle name="Input 41 2 3 4 2" xfId="41589" xr:uid="{00000000-0005-0000-0000-0000D27A0000}"/>
    <cellStyle name="Input 41 2 3 4 3" xfId="43602" xr:uid="{00000000-0005-0000-0000-0000D37A0000}"/>
    <cellStyle name="Input 41 2 3 4 4" xfId="29289" xr:uid="{00000000-0005-0000-0000-0000D47A0000}"/>
    <cellStyle name="Input 41 2 3 5" xfId="21201" xr:uid="{00000000-0005-0000-0000-0000D57A0000}"/>
    <cellStyle name="Input 41 2 3 5 2" xfId="46738" xr:uid="{00000000-0005-0000-0000-0000D67A0000}"/>
    <cellStyle name="Input 41 2 3 5 3" xfId="50644" xr:uid="{00000000-0005-0000-0000-0000D77A0000}"/>
    <cellStyle name="Input 41 2 3 5 4" xfId="38607" xr:uid="{00000000-0005-0000-0000-0000D87A0000}"/>
    <cellStyle name="Input 41 2 3 6" xfId="21854" xr:uid="{00000000-0005-0000-0000-0000D97A0000}"/>
    <cellStyle name="Input 41 2 3 6 2" xfId="47391" xr:uid="{00000000-0005-0000-0000-0000DA7A0000}"/>
    <cellStyle name="Input 41 2 3 6 3" xfId="51297" xr:uid="{00000000-0005-0000-0000-0000DB7A0000}"/>
    <cellStyle name="Input 41 2 3 7" xfId="41194" xr:uid="{00000000-0005-0000-0000-0000DC7A0000}"/>
    <cellStyle name="Input 41 2 3 8" xfId="42050" xr:uid="{00000000-0005-0000-0000-0000DD7A0000}"/>
    <cellStyle name="Input 41 2 4" xfId="14958" xr:uid="{00000000-0005-0000-0000-0000DE7A0000}"/>
    <cellStyle name="Input 41 2 4 2" xfId="43074" xr:uid="{00000000-0005-0000-0000-0000DF7A0000}"/>
    <cellStyle name="Input 41 2 4 3" xfId="39527" xr:uid="{00000000-0005-0000-0000-0000E07A0000}"/>
    <cellStyle name="Input 41 2 4 4" xfId="32593" xr:uid="{00000000-0005-0000-0000-0000E17A0000}"/>
    <cellStyle name="Input 41 2 5" xfId="13181" xr:uid="{00000000-0005-0000-0000-0000E27A0000}"/>
    <cellStyle name="Input 41 2 5 2" xfId="42402" xr:uid="{00000000-0005-0000-0000-0000E37A0000}"/>
    <cellStyle name="Input 41 2 5 3" xfId="39290" xr:uid="{00000000-0005-0000-0000-0000E47A0000}"/>
    <cellStyle name="Input 41 2 5 4" xfId="30830" xr:uid="{00000000-0005-0000-0000-0000E57A0000}"/>
    <cellStyle name="Input 41 2 6" xfId="12045" xr:uid="{00000000-0005-0000-0000-0000E67A0000}"/>
    <cellStyle name="Input 41 2 6 2" xfId="41801" xr:uid="{00000000-0005-0000-0000-0000E77A0000}"/>
    <cellStyle name="Input 41 2 6 3" xfId="47504" xr:uid="{00000000-0005-0000-0000-0000E87A0000}"/>
    <cellStyle name="Input 41 2 6 4" xfId="29724" xr:uid="{00000000-0005-0000-0000-0000E97A0000}"/>
    <cellStyle name="Input 41 2 7" xfId="20464" xr:uid="{00000000-0005-0000-0000-0000EA7A0000}"/>
    <cellStyle name="Input 41 2 7 2" xfId="46001" xr:uid="{00000000-0005-0000-0000-0000EB7A0000}"/>
    <cellStyle name="Input 41 2 7 3" xfId="49907" xr:uid="{00000000-0005-0000-0000-0000EC7A0000}"/>
    <cellStyle name="Input 41 2 7 4" xfId="37917" xr:uid="{00000000-0005-0000-0000-0000ED7A0000}"/>
    <cellStyle name="Input 41 2 8" xfId="12030" xr:uid="{00000000-0005-0000-0000-0000EE7A0000}"/>
    <cellStyle name="Input 41 2 8 2" xfId="41787" xr:uid="{00000000-0005-0000-0000-0000EF7A0000}"/>
    <cellStyle name="Input 41 2 8 3" xfId="43340" xr:uid="{00000000-0005-0000-0000-0000F07A0000}"/>
    <cellStyle name="Input 41 2 9" xfId="39934" xr:uid="{00000000-0005-0000-0000-0000F17A0000}"/>
    <cellStyle name="Input 41 3" xfId="22482" xr:uid="{00000000-0005-0000-0000-0000F27A0000}"/>
    <cellStyle name="Input 41 3 2" xfId="47540" xr:uid="{00000000-0005-0000-0000-0000F37A0000}"/>
    <cellStyle name="Input 41 3 3" xfId="51394" xr:uid="{00000000-0005-0000-0000-0000F47A0000}"/>
    <cellStyle name="Input 41 3 4" xfId="38836" xr:uid="{00000000-0005-0000-0000-0000F57A0000}"/>
    <cellStyle name="Input 41 4" xfId="23046" xr:uid="{00000000-0005-0000-0000-0000F67A0000}"/>
    <cellStyle name="Input 41 4 2" xfId="47647" xr:uid="{00000000-0005-0000-0000-0000F77A0000}"/>
    <cellStyle name="Input 41 4 3" xfId="51458" xr:uid="{00000000-0005-0000-0000-0000F87A0000}"/>
    <cellStyle name="Input 41 5" xfId="53195" xr:uid="{00000000-0005-0000-0000-0000F97A0000}"/>
    <cellStyle name="Input 42" xfId="2012" xr:uid="{00000000-0005-0000-0000-0000FA7A0000}"/>
    <cellStyle name="Input 42 2" xfId="7171" xr:uid="{00000000-0005-0000-0000-0000FB7A0000}"/>
    <cellStyle name="Input 42 2 10" xfId="42194" xr:uid="{00000000-0005-0000-0000-0000FC7A0000}"/>
    <cellStyle name="Input 42 2 2" xfId="10701" xr:uid="{00000000-0005-0000-0000-0000FD7A0000}"/>
    <cellStyle name="Input 42 2 2 2" xfId="18494" xr:uid="{00000000-0005-0000-0000-0000FE7A0000}"/>
    <cellStyle name="Input 42 2 2 2 2" xfId="44041" xr:uid="{00000000-0005-0000-0000-0000FF7A0000}"/>
    <cellStyle name="Input 42 2 2 2 3" xfId="47950" xr:uid="{00000000-0005-0000-0000-0000007B0000}"/>
    <cellStyle name="Input 42 2 2 2 4" xfId="36131" xr:uid="{00000000-0005-0000-0000-0000017B0000}"/>
    <cellStyle name="Input 42 2 2 3" xfId="20024" xr:uid="{00000000-0005-0000-0000-0000027B0000}"/>
    <cellStyle name="Input 42 2 2 3 2" xfId="45561" xr:uid="{00000000-0005-0000-0000-0000037B0000}"/>
    <cellStyle name="Input 42 2 2 3 3" xfId="49467" xr:uid="{00000000-0005-0000-0000-0000047B0000}"/>
    <cellStyle name="Input 42 2 2 3 4" xfId="37522" xr:uid="{00000000-0005-0000-0000-0000057B0000}"/>
    <cellStyle name="Input 42 2 2 4" xfId="19795" xr:uid="{00000000-0005-0000-0000-0000067B0000}"/>
    <cellStyle name="Input 42 2 2 4 2" xfId="45332" xr:uid="{00000000-0005-0000-0000-0000077B0000}"/>
    <cellStyle name="Input 42 2 2 4 3" xfId="49238" xr:uid="{00000000-0005-0000-0000-0000087B0000}"/>
    <cellStyle name="Input 42 2 2 4 4" xfId="37318" xr:uid="{00000000-0005-0000-0000-0000097B0000}"/>
    <cellStyle name="Input 42 2 2 5" xfId="20907" xr:uid="{00000000-0005-0000-0000-00000A7B0000}"/>
    <cellStyle name="Input 42 2 2 5 2" xfId="46444" xr:uid="{00000000-0005-0000-0000-00000B7B0000}"/>
    <cellStyle name="Input 42 2 2 5 3" xfId="50350" xr:uid="{00000000-0005-0000-0000-00000C7B0000}"/>
    <cellStyle name="Input 42 2 2 5 4" xfId="38313" xr:uid="{00000000-0005-0000-0000-00000D7B0000}"/>
    <cellStyle name="Input 42 2 2 6" xfId="21560" xr:uid="{00000000-0005-0000-0000-00000E7B0000}"/>
    <cellStyle name="Input 42 2 2 6 2" xfId="47097" xr:uid="{00000000-0005-0000-0000-00000F7B0000}"/>
    <cellStyle name="Input 42 2 2 6 3" xfId="51003" xr:uid="{00000000-0005-0000-0000-0000107B0000}"/>
    <cellStyle name="Input 42 2 2 7" xfId="40900" xr:uid="{00000000-0005-0000-0000-0000117B0000}"/>
    <cellStyle name="Input 42 2 2 8" xfId="39600" xr:uid="{00000000-0005-0000-0000-0000127B0000}"/>
    <cellStyle name="Input 42 2 3" xfId="10996" xr:uid="{00000000-0005-0000-0000-0000137B0000}"/>
    <cellStyle name="Input 42 2 3 2" xfId="18789" xr:uid="{00000000-0005-0000-0000-0000147B0000}"/>
    <cellStyle name="Input 42 2 3 2 2" xfId="44336" xr:uid="{00000000-0005-0000-0000-0000157B0000}"/>
    <cellStyle name="Input 42 2 3 2 3" xfId="48245" xr:uid="{00000000-0005-0000-0000-0000167B0000}"/>
    <cellStyle name="Input 42 2 3 2 4" xfId="36426" xr:uid="{00000000-0005-0000-0000-0000177B0000}"/>
    <cellStyle name="Input 42 2 3 3" xfId="19875" xr:uid="{00000000-0005-0000-0000-0000187B0000}"/>
    <cellStyle name="Input 42 2 3 3 2" xfId="45412" xr:uid="{00000000-0005-0000-0000-0000197B0000}"/>
    <cellStyle name="Input 42 2 3 3 3" xfId="49318" xr:uid="{00000000-0005-0000-0000-00001A7B0000}"/>
    <cellStyle name="Input 42 2 3 3 4" xfId="37389" xr:uid="{00000000-0005-0000-0000-00001B7B0000}"/>
    <cellStyle name="Input 42 2 3 4" xfId="12142" xr:uid="{00000000-0005-0000-0000-00001C7B0000}"/>
    <cellStyle name="Input 42 2 3 4 2" xfId="41887" xr:uid="{00000000-0005-0000-0000-00001D7B0000}"/>
    <cellStyle name="Input 42 2 3 4 3" xfId="39564" xr:uid="{00000000-0005-0000-0000-00001E7B0000}"/>
    <cellStyle name="Input 42 2 3 4 4" xfId="29814" xr:uid="{00000000-0005-0000-0000-00001F7B0000}"/>
    <cellStyle name="Input 42 2 3 5" xfId="21202" xr:uid="{00000000-0005-0000-0000-0000207B0000}"/>
    <cellStyle name="Input 42 2 3 5 2" xfId="46739" xr:uid="{00000000-0005-0000-0000-0000217B0000}"/>
    <cellStyle name="Input 42 2 3 5 3" xfId="50645" xr:uid="{00000000-0005-0000-0000-0000227B0000}"/>
    <cellStyle name="Input 42 2 3 5 4" xfId="38608" xr:uid="{00000000-0005-0000-0000-0000237B0000}"/>
    <cellStyle name="Input 42 2 3 6" xfId="21855" xr:uid="{00000000-0005-0000-0000-0000247B0000}"/>
    <cellStyle name="Input 42 2 3 6 2" xfId="47392" xr:uid="{00000000-0005-0000-0000-0000257B0000}"/>
    <cellStyle name="Input 42 2 3 6 3" xfId="51298" xr:uid="{00000000-0005-0000-0000-0000267B0000}"/>
    <cellStyle name="Input 42 2 3 7" xfId="41195" xr:uid="{00000000-0005-0000-0000-0000277B0000}"/>
    <cellStyle name="Input 42 2 3 8" xfId="43369" xr:uid="{00000000-0005-0000-0000-0000287B0000}"/>
    <cellStyle name="Input 42 2 4" xfId="14959" xr:uid="{00000000-0005-0000-0000-0000297B0000}"/>
    <cellStyle name="Input 42 2 4 2" xfId="43075" xr:uid="{00000000-0005-0000-0000-00002A7B0000}"/>
    <cellStyle name="Input 42 2 4 3" xfId="42537" xr:uid="{00000000-0005-0000-0000-00002B7B0000}"/>
    <cellStyle name="Input 42 2 4 4" xfId="32594" xr:uid="{00000000-0005-0000-0000-00002C7B0000}"/>
    <cellStyle name="Input 42 2 5" xfId="13182" xr:uid="{00000000-0005-0000-0000-00002D7B0000}"/>
    <cellStyle name="Input 42 2 5 2" xfId="42403" xr:uid="{00000000-0005-0000-0000-00002E7B0000}"/>
    <cellStyle name="Input 42 2 5 3" xfId="39289" xr:uid="{00000000-0005-0000-0000-00002F7B0000}"/>
    <cellStyle name="Input 42 2 5 4" xfId="30831" xr:uid="{00000000-0005-0000-0000-0000307B0000}"/>
    <cellStyle name="Input 42 2 6" xfId="19773" xr:uid="{00000000-0005-0000-0000-0000317B0000}"/>
    <cellStyle name="Input 42 2 6 2" xfId="45310" xr:uid="{00000000-0005-0000-0000-0000327B0000}"/>
    <cellStyle name="Input 42 2 6 3" xfId="49216" xr:uid="{00000000-0005-0000-0000-0000337B0000}"/>
    <cellStyle name="Input 42 2 6 4" xfId="37300" xr:uid="{00000000-0005-0000-0000-0000347B0000}"/>
    <cellStyle name="Input 42 2 7" xfId="20522" xr:uid="{00000000-0005-0000-0000-0000357B0000}"/>
    <cellStyle name="Input 42 2 7 2" xfId="46059" xr:uid="{00000000-0005-0000-0000-0000367B0000}"/>
    <cellStyle name="Input 42 2 7 3" xfId="49965" xr:uid="{00000000-0005-0000-0000-0000377B0000}"/>
    <cellStyle name="Input 42 2 7 4" xfId="37955" xr:uid="{00000000-0005-0000-0000-0000387B0000}"/>
    <cellStyle name="Input 42 2 8" xfId="19970" xr:uid="{00000000-0005-0000-0000-0000397B0000}"/>
    <cellStyle name="Input 42 2 8 2" xfId="45507" xr:uid="{00000000-0005-0000-0000-00003A7B0000}"/>
    <cellStyle name="Input 42 2 8 3" xfId="49413" xr:uid="{00000000-0005-0000-0000-00003B7B0000}"/>
    <cellStyle name="Input 42 2 9" xfId="39935" xr:uid="{00000000-0005-0000-0000-00003C7B0000}"/>
    <cellStyle name="Input 42 3" xfId="22483" xr:uid="{00000000-0005-0000-0000-00003D7B0000}"/>
    <cellStyle name="Input 42 3 2" xfId="47541" xr:uid="{00000000-0005-0000-0000-00003E7B0000}"/>
    <cellStyle name="Input 42 3 3" xfId="51395" xr:uid="{00000000-0005-0000-0000-00003F7B0000}"/>
    <cellStyle name="Input 42 3 4" xfId="38837" xr:uid="{00000000-0005-0000-0000-0000407B0000}"/>
    <cellStyle name="Input 42 4" xfId="23047" xr:uid="{00000000-0005-0000-0000-0000417B0000}"/>
    <cellStyle name="Input 42 4 2" xfId="47648" xr:uid="{00000000-0005-0000-0000-0000427B0000}"/>
    <cellStyle name="Input 42 4 3" xfId="51459" xr:uid="{00000000-0005-0000-0000-0000437B0000}"/>
    <cellStyle name="Input 42 5" xfId="53196" xr:uid="{00000000-0005-0000-0000-0000447B0000}"/>
    <cellStyle name="Input 43" xfId="2013" xr:uid="{00000000-0005-0000-0000-0000457B0000}"/>
    <cellStyle name="Input 43 2" xfId="7172" xr:uid="{00000000-0005-0000-0000-0000467B0000}"/>
    <cellStyle name="Input 43 2 10" xfId="43421" xr:uid="{00000000-0005-0000-0000-0000477B0000}"/>
    <cellStyle name="Input 43 2 2" xfId="10702" xr:uid="{00000000-0005-0000-0000-0000487B0000}"/>
    <cellStyle name="Input 43 2 2 2" xfId="18495" xr:uid="{00000000-0005-0000-0000-0000497B0000}"/>
    <cellStyle name="Input 43 2 2 2 2" xfId="44042" xr:uid="{00000000-0005-0000-0000-00004A7B0000}"/>
    <cellStyle name="Input 43 2 2 2 3" xfId="47951" xr:uid="{00000000-0005-0000-0000-00004B7B0000}"/>
    <cellStyle name="Input 43 2 2 2 4" xfId="36132" xr:uid="{00000000-0005-0000-0000-00004C7B0000}"/>
    <cellStyle name="Input 43 2 2 3" xfId="19290" xr:uid="{00000000-0005-0000-0000-00004D7B0000}"/>
    <cellStyle name="Input 43 2 2 3 2" xfId="44827" xr:uid="{00000000-0005-0000-0000-00004E7B0000}"/>
    <cellStyle name="Input 43 2 2 3 3" xfId="48733" xr:uid="{00000000-0005-0000-0000-00004F7B0000}"/>
    <cellStyle name="Input 43 2 2 3 4" xfId="36868" xr:uid="{00000000-0005-0000-0000-0000507B0000}"/>
    <cellStyle name="Input 43 2 2 4" xfId="18926" xr:uid="{00000000-0005-0000-0000-0000517B0000}"/>
    <cellStyle name="Input 43 2 2 4 2" xfId="44463" xr:uid="{00000000-0005-0000-0000-0000527B0000}"/>
    <cellStyle name="Input 43 2 2 4 3" xfId="48369" xr:uid="{00000000-0005-0000-0000-0000537B0000}"/>
    <cellStyle name="Input 43 2 2 4 4" xfId="36554" xr:uid="{00000000-0005-0000-0000-0000547B0000}"/>
    <cellStyle name="Input 43 2 2 5" xfId="20908" xr:uid="{00000000-0005-0000-0000-0000557B0000}"/>
    <cellStyle name="Input 43 2 2 5 2" xfId="46445" xr:uid="{00000000-0005-0000-0000-0000567B0000}"/>
    <cellStyle name="Input 43 2 2 5 3" xfId="50351" xr:uid="{00000000-0005-0000-0000-0000577B0000}"/>
    <cellStyle name="Input 43 2 2 5 4" xfId="38314" xr:uid="{00000000-0005-0000-0000-0000587B0000}"/>
    <cellStyle name="Input 43 2 2 6" xfId="21561" xr:uid="{00000000-0005-0000-0000-0000597B0000}"/>
    <cellStyle name="Input 43 2 2 6 2" xfId="47098" xr:uid="{00000000-0005-0000-0000-00005A7B0000}"/>
    <cellStyle name="Input 43 2 2 6 3" xfId="51004" xr:uid="{00000000-0005-0000-0000-00005B7B0000}"/>
    <cellStyle name="Input 43 2 2 7" xfId="40901" xr:uid="{00000000-0005-0000-0000-00005C7B0000}"/>
    <cellStyle name="Input 43 2 2 8" xfId="42608" xr:uid="{00000000-0005-0000-0000-00005D7B0000}"/>
    <cellStyle name="Input 43 2 3" xfId="10997" xr:uid="{00000000-0005-0000-0000-00005E7B0000}"/>
    <cellStyle name="Input 43 2 3 2" xfId="18790" xr:uid="{00000000-0005-0000-0000-00005F7B0000}"/>
    <cellStyle name="Input 43 2 3 2 2" xfId="44337" xr:uid="{00000000-0005-0000-0000-0000607B0000}"/>
    <cellStyle name="Input 43 2 3 2 3" xfId="48246" xr:uid="{00000000-0005-0000-0000-0000617B0000}"/>
    <cellStyle name="Input 43 2 3 2 4" xfId="36427" xr:uid="{00000000-0005-0000-0000-0000627B0000}"/>
    <cellStyle name="Input 43 2 3 3" xfId="19098" xr:uid="{00000000-0005-0000-0000-0000637B0000}"/>
    <cellStyle name="Input 43 2 3 3 2" xfId="44635" xr:uid="{00000000-0005-0000-0000-0000647B0000}"/>
    <cellStyle name="Input 43 2 3 3 3" xfId="48541" xr:uid="{00000000-0005-0000-0000-0000657B0000}"/>
    <cellStyle name="Input 43 2 3 3 4" xfId="36693" xr:uid="{00000000-0005-0000-0000-0000667B0000}"/>
    <cellStyle name="Input 43 2 3 4" xfId="20124" xr:uid="{00000000-0005-0000-0000-0000677B0000}"/>
    <cellStyle name="Input 43 2 3 4 2" xfId="45661" xr:uid="{00000000-0005-0000-0000-0000687B0000}"/>
    <cellStyle name="Input 43 2 3 4 3" xfId="49567" xr:uid="{00000000-0005-0000-0000-0000697B0000}"/>
    <cellStyle name="Input 43 2 3 4 4" xfId="37610" xr:uid="{00000000-0005-0000-0000-00006A7B0000}"/>
    <cellStyle name="Input 43 2 3 5" xfId="21203" xr:uid="{00000000-0005-0000-0000-00006B7B0000}"/>
    <cellStyle name="Input 43 2 3 5 2" xfId="46740" xr:uid="{00000000-0005-0000-0000-00006C7B0000}"/>
    <cellStyle name="Input 43 2 3 5 3" xfId="50646" xr:uid="{00000000-0005-0000-0000-00006D7B0000}"/>
    <cellStyle name="Input 43 2 3 5 4" xfId="38609" xr:uid="{00000000-0005-0000-0000-00006E7B0000}"/>
    <cellStyle name="Input 43 2 3 6" xfId="21856" xr:uid="{00000000-0005-0000-0000-00006F7B0000}"/>
    <cellStyle name="Input 43 2 3 6 2" xfId="47393" xr:uid="{00000000-0005-0000-0000-0000707B0000}"/>
    <cellStyle name="Input 43 2 3 6 3" xfId="51299" xr:uid="{00000000-0005-0000-0000-0000717B0000}"/>
    <cellStyle name="Input 43 2 3 7" xfId="41196" xr:uid="{00000000-0005-0000-0000-0000727B0000}"/>
    <cellStyle name="Input 43 2 3 8" xfId="40231" xr:uid="{00000000-0005-0000-0000-0000737B0000}"/>
    <cellStyle name="Input 43 2 4" xfId="14960" xr:uid="{00000000-0005-0000-0000-0000747B0000}"/>
    <cellStyle name="Input 43 2 4 2" xfId="43076" xr:uid="{00000000-0005-0000-0000-0000757B0000}"/>
    <cellStyle name="Input 43 2 4 3" xfId="43448" xr:uid="{00000000-0005-0000-0000-0000767B0000}"/>
    <cellStyle name="Input 43 2 4 4" xfId="32595" xr:uid="{00000000-0005-0000-0000-0000777B0000}"/>
    <cellStyle name="Input 43 2 5" xfId="12028" xr:uid="{00000000-0005-0000-0000-0000787B0000}"/>
    <cellStyle name="Input 43 2 5 2" xfId="41785" xr:uid="{00000000-0005-0000-0000-0000797B0000}"/>
    <cellStyle name="Input 43 2 5 3" xfId="40065" xr:uid="{00000000-0005-0000-0000-00007A7B0000}"/>
    <cellStyle name="Input 43 2 5 4" xfId="29710" xr:uid="{00000000-0005-0000-0000-00007B7B0000}"/>
    <cellStyle name="Input 43 2 6" xfId="12135" xr:uid="{00000000-0005-0000-0000-00007C7B0000}"/>
    <cellStyle name="Input 43 2 6 2" xfId="41880" xr:uid="{00000000-0005-0000-0000-00007D7B0000}"/>
    <cellStyle name="Input 43 2 6 3" xfId="43697" xr:uid="{00000000-0005-0000-0000-00007E7B0000}"/>
    <cellStyle name="Input 43 2 6 4" xfId="29808" xr:uid="{00000000-0005-0000-0000-00007F7B0000}"/>
    <cellStyle name="Input 43 2 7" xfId="19807" xr:uid="{00000000-0005-0000-0000-0000807B0000}"/>
    <cellStyle name="Input 43 2 7 2" xfId="45344" xr:uid="{00000000-0005-0000-0000-0000817B0000}"/>
    <cellStyle name="Input 43 2 7 3" xfId="49250" xr:uid="{00000000-0005-0000-0000-0000827B0000}"/>
    <cellStyle name="Input 43 2 7 4" xfId="37328" xr:uid="{00000000-0005-0000-0000-0000837B0000}"/>
    <cellStyle name="Input 43 2 8" xfId="20053" xr:uid="{00000000-0005-0000-0000-0000847B0000}"/>
    <cellStyle name="Input 43 2 8 2" xfId="45590" xr:uid="{00000000-0005-0000-0000-0000857B0000}"/>
    <cellStyle name="Input 43 2 8 3" xfId="49496" xr:uid="{00000000-0005-0000-0000-0000867B0000}"/>
    <cellStyle name="Input 43 2 9" xfId="39936" xr:uid="{00000000-0005-0000-0000-0000877B0000}"/>
    <cellStyle name="Input 43 3" xfId="22484" xr:uid="{00000000-0005-0000-0000-0000887B0000}"/>
    <cellStyle name="Input 43 3 2" xfId="47542" xr:uid="{00000000-0005-0000-0000-0000897B0000}"/>
    <cellStyle name="Input 43 3 3" xfId="51396" xr:uid="{00000000-0005-0000-0000-00008A7B0000}"/>
    <cellStyle name="Input 43 3 4" xfId="38838" xr:uid="{00000000-0005-0000-0000-00008B7B0000}"/>
    <cellStyle name="Input 43 4" xfId="23048" xr:uid="{00000000-0005-0000-0000-00008C7B0000}"/>
    <cellStyle name="Input 43 4 2" xfId="47649" xr:uid="{00000000-0005-0000-0000-00008D7B0000}"/>
    <cellStyle name="Input 43 4 3" xfId="51460" xr:uid="{00000000-0005-0000-0000-00008E7B0000}"/>
    <cellStyle name="Input 43 5" xfId="53197" xr:uid="{00000000-0005-0000-0000-00008F7B0000}"/>
    <cellStyle name="Input 44" xfId="22485" xr:uid="{00000000-0005-0000-0000-0000907B0000}"/>
    <cellStyle name="Input 44 2" xfId="23049" xr:uid="{00000000-0005-0000-0000-0000917B0000}"/>
    <cellStyle name="Input 44 2 2" xfId="47650" xr:uid="{00000000-0005-0000-0000-0000927B0000}"/>
    <cellStyle name="Input 44 2 3" xfId="51461" xr:uid="{00000000-0005-0000-0000-0000937B0000}"/>
    <cellStyle name="Input 44 3" xfId="47543" xr:uid="{00000000-0005-0000-0000-0000947B0000}"/>
    <cellStyle name="Input 44 4" xfId="51397" xr:uid="{00000000-0005-0000-0000-0000957B0000}"/>
    <cellStyle name="Input 44 5" xfId="53198" xr:uid="{00000000-0005-0000-0000-0000967B0000}"/>
    <cellStyle name="Input 45" xfId="22486" xr:uid="{00000000-0005-0000-0000-0000977B0000}"/>
    <cellStyle name="Input 45 2" xfId="23050" xr:uid="{00000000-0005-0000-0000-0000987B0000}"/>
    <cellStyle name="Input 45 2 2" xfId="47651" xr:uid="{00000000-0005-0000-0000-0000997B0000}"/>
    <cellStyle name="Input 45 2 3" xfId="51462" xr:uid="{00000000-0005-0000-0000-00009A7B0000}"/>
    <cellStyle name="Input 45 3" xfId="47544" xr:uid="{00000000-0005-0000-0000-00009B7B0000}"/>
    <cellStyle name="Input 45 4" xfId="51398" xr:uid="{00000000-0005-0000-0000-00009C7B0000}"/>
    <cellStyle name="Input 45 5" xfId="53199" xr:uid="{00000000-0005-0000-0000-00009D7B0000}"/>
    <cellStyle name="Input 46" xfId="22487" xr:uid="{00000000-0005-0000-0000-00009E7B0000}"/>
    <cellStyle name="Input 46 2" xfId="23051" xr:uid="{00000000-0005-0000-0000-00009F7B0000}"/>
    <cellStyle name="Input 46 2 2" xfId="47652" xr:uid="{00000000-0005-0000-0000-0000A07B0000}"/>
    <cellStyle name="Input 46 2 3" xfId="51463" xr:uid="{00000000-0005-0000-0000-0000A17B0000}"/>
    <cellStyle name="Input 46 3" xfId="47545" xr:uid="{00000000-0005-0000-0000-0000A27B0000}"/>
    <cellStyle name="Input 46 4" xfId="51399" xr:uid="{00000000-0005-0000-0000-0000A37B0000}"/>
    <cellStyle name="Input 46 5" xfId="53200" xr:uid="{00000000-0005-0000-0000-0000A47B0000}"/>
    <cellStyle name="Input 47" xfId="22488" xr:uid="{00000000-0005-0000-0000-0000A57B0000}"/>
    <cellStyle name="Input 47 2" xfId="23052" xr:uid="{00000000-0005-0000-0000-0000A67B0000}"/>
    <cellStyle name="Input 47 2 2" xfId="47653" xr:uid="{00000000-0005-0000-0000-0000A77B0000}"/>
    <cellStyle name="Input 47 2 3" xfId="51464" xr:uid="{00000000-0005-0000-0000-0000A87B0000}"/>
    <cellStyle name="Input 47 3" xfId="47546" xr:uid="{00000000-0005-0000-0000-0000A97B0000}"/>
    <cellStyle name="Input 47 4" xfId="51400" xr:uid="{00000000-0005-0000-0000-0000AA7B0000}"/>
    <cellStyle name="Input 47 5" xfId="53201" xr:uid="{00000000-0005-0000-0000-0000AB7B0000}"/>
    <cellStyle name="Input 48" xfId="22489" xr:uid="{00000000-0005-0000-0000-0000AC7B0000}"/>
    <cellStyle name="Input 48 2" xfId="23053" xr:uid="{00000000-0005-0000-0000-0000AD7B0000}"/>
    <cellStyle name="Input 48 2 2" xfId="47654" xr:uid="{00000000-0005-0000-0000-0000AE7B0000}"/>
    <cellStyle name="Input 48 2 3" xfId="51465" xr:uid="{00000000-0005-0000-0000-0000AF7B0000}"/>
    <cellStyle name="Input 48 3" xfId="47547" xr:uid="{00000000-0005-0000-0000-0000B07B0000}"/>
    <cellStyle name="Input 48 4" xfId="51401" xr:uid="{00000000-0005-0000-0000-0000B17B0000}"/>
    <cellStyle name="Input 48 5" xfId="53202" xr:uid="{00000000-0005-0000-0000-0000B27B0000}"/>
    <cellStyle name="Input 49" xfId="22673" xr:uid="{00000000-0005-0000-0000-0000B37B0000}"/>
    <cellStyle name="Input 5" xfId="2014" xr:uid="{00000000-0005-0000-0000-0000B47B0000}"/>
    <cellStyle name="Input 5 2" xfId="2015" xr:uid="{00000000-0005-0000-0000-0000B57B0000}"/>
    <cellStyle name="Input 5 2 2" xfId="2016" xr:uid="{00000000-0005-0000-0000-0000B67B0000}"/>
    <cellStyle name="Input 5 2 2 2" xfId="7175" xr:uid="{00000000-0005-0000-0000-0000B77B0000}"/>
    <cellStyle name="Input 5 2 2 2 10" xfId="39239" xr:uid="{00000000-0005-0000-0000-0000B87B0000}"/>
    <cellStyle name="Input 5 2 2 2 2" xfId="10705" xr:uid="{00000000-0005-0000-0000-0000B97B0000}"/>
    <cellStyle name="Input 5 2 2 2 2 2" xfId="18498" xr:uid="{00000000-0005-0000-0000-0000BA7B0000}"/>
    <cellStyle name="Input 5 2 2 2 2 2 2" xfId="44045" xr:uid="{00000000-0005-0000-0000-0000BB7B0000}"/>
    <cellStyle name="Input 5 2 2 2 2 2 3" xfId="47954" xr:uid="{00000000-0005-0000-0000-0000BC7B0000}"/>
    <cellStyle name="Input 5 2 2 2 2 2 4" xfId="36135" xr:uid="{00000000-0005-0000-0000-0000BD7B0000}"/>
    <cellStyle name="Input 5 2 2 2 2 3" xfId="19738" xr:uid="{00000000-0005-0000-0000-0000BE7B0000}"/>
    <cellStyle name="Input 5 2 2 2 2 3 2" xfId="45275" xr:uid="{00000000-0005-0000-0000-0000BF7B0000}"/>
    <cellStyle name="Input 5 2 2 2 2 3 3" xfId="49181" xr:uid="{00000000-0005-0000-0000-0000C07B0000}"/>
    <cellStyle name="Input 5 2 2 2 2 3 4" xfId="37265" xr:uid="{00000000-0005-0000-0000-0000C17B0000}"/>
    <cellStyle name="Input 5 2 2 2 2 4" xfId="20238" xr:uid="{00000000-0005-0000-0000-0000C27B0000}"/>
    <cellStyle name="Input 5 2 2 2 2 4 2" xfId="45775" xr:uid="{00000000-0005-0000-0000-0000C37B0000}"/>
    <cellStyle name="Input 5 2 2 2 2 4 3" xfId="49681" xr:uid="{00000000-0005-0000-0000-0000C47B0000}"/>
    <cellStyle name="Input 5 2 2 2 2 4 4" xfId="37711" xr:uid="{00000000-0005-0000-0000-0000C57B0000}"/>
    <cellStyle name="Input 5 2 2 2 2 5" xfId="20911" xr:uid="{00000000-0005-0000-0000-0000C67B0000}"/>
    <cellStyle name="Input 5 2 2 2 2 5 2" xfId="46448" xr:uid="{00000000-0005-0000-0000-0000C77B0000}"/>
    <cellStyle name="Input 5 2 2 2 2 5 3" xfId="50354" xr:uid="{00000000-0005-0000-0000-0000C87B0000}"/>
    <cellStyle name="Input 5 2 2 2 2 5 4" xfId="38317" xr:uid="{00000000-0005-0000-0000-0000C97B0000}"/>
    <cellStyle name="Input 5 2 2 2 2 6" xfId="21564" xr:uid="{00000000-0005-0000-0000-0000CA7B0000}"/>
    <cellStyle name="Input 5 2 2 2 2 6 2" xfId="47101" xr:uid="{00000000-0005-0000-0000-0000CB7B0000}"/>
    <cellStyle name="Input 5 2 2 2 2 6 3" xfId="51007" xr:uid="{00000000-0005-0000-0000-0000CC7B0000}"/>
    <cellStyle name="Input 5 2 2 2 2 7" xfId="40904" xr:uid="{00000000-0005-0000-0000-0000CD7B0000}"/>
    <cellStyle name="Input 5 2 2 2 2 8" xfId="39496" xr:uid="{00000000-0005-0000-0000-0000CE7B0000}"/>
    <cellStyle name="Input 5 2 2 2 3" xfId="11000" xr:uid="{00000000-0005-0000-0000-0000CF7B0000}"/>
    <cellStyle name="Input 5 2 2 2 3 2" xfId="18793" xr:uid="{00000000-0005-0000-0000-0000D07B0000}"/>
    <cellStyle name="Input 5 2 2 2 3 2 2" xfId="44340" xr:uid="{00000000-0005-0000-0000-0000D17B0000}"/>
    <cellStyle name="Input 5 2 2 2 3 2 3" xfId="48249" xr:uid="{00000000-0005-0000-0000-0000D27B0000}"/>
    <cellStyle name="Input 5 2 2 2 3 2 4" xfId="36430" xr:uid="{00000000-0005-0000-0000-0000D37B0000}"/>
    <cellStyle name="Input 5 2 2 2 3 3" xfId="13361" xr:uid="{00000000-0005-0000-0000-0000D47B0000}"/>
    <cellStyle name="Input 5 2 2 2 3 3 2" xfId="42531" xr:uid="{00000000-0005-0000-0000-0000D57B0000}"/>
    <cellStyle name="Input 5 2 2 2 3 3 3" xfId="43569" xr:uid="{00000000-0005-0000-0000-0000D67B0000}"/>
    <cellStyle name="Input 5 2 2 2 3 3 4" xfId="31001" xr:uid="{00000000-0005-0000-0000-0000D77B0000}"/>
    <cellStyle name="Input 5 2 2 2 3 4" xfId="20295" xr:uid="{00000000-0005-0000-0000-0000D87B0000}"/>
    <cellStyle name="Input 5 2 2 2 3 4 2" xfId="45832" xr:uid="{00000000-0005-0000-0000-0000D97B0000}"/>
    <cellStyle name="Input 5 2 2 2 3 4 3" xfId="49738" xr:uid="{00000000-0005-0000-0000-0000DA7B0000}"/>
    <cellStyle name="Input 5 2 2 2 3 4 4" xfId="37761" xr:uid="{00000000-0005-0000-0000-0000DB7B0000}"/>
    <cellStyle name="Input 5 2 2 2 3 5" xfId="21206" xr:uid="{00000000-0005-0000-0000-0000DC7B0000}"/>
    <cellStyle name="Input 5 2 2 2 3 5 2" xfId="46743" xr:uid="{00000000-0005-0000-0000-0000DD7B0000}"/>
    <cellStyle name="Input 5 2 2 2 3 5 3" xfId="50649" xr:uid="{00000000-0005-0000-0000-0000DE7B0000}"/>
    <cellStyle name="Input 5 2 2 2 3 5 4" xfId="38612" xr:uid="{00000000-0005-0000-0000-0000DF7B0000}"/>
    <cellStyle name="Input 5 2 2 2 3 6" xfId="21859" xr:uid="{00000000-0005-0000-0000-0000E07B0000}"/>
    <cellStyle name="Input 5 2 2 2 3 6 2" xfId="47396" xr:uid="{00000000-0005-0000-0000-0000E17B0000}"/>
    <cellStyle name="Input 5 2 2 2 3 6 3" xfId="51302" xr:uid="{00000000-0005-0000-0000-0000E27B0000}"/>
    <cellStyle name="Input 5 2 2 2 3 7" xfId="41199" xr:uid="{00000000-0005-0000-0000-0000E37B0000}"/>
    <cellStyle name="Input 5 2 2 2 3 8" xfId="47514" xr:uid="{00000000-0005-0000-0000-0000E47B0000}"/>
    <cellStyle name="Input 5 2 2 2 4" xfId="14963" xr:uid="{00000000-0005-0000-0000-0000E57B0000}"/>
    <cellStyle name="Input 5 2 2 2 4 2" xfId="43079" xr:uid="{00000000-0005-0000-0000-0000E67B0000}"/>
    <cellStyle name="Input 5 2 2 2 4 3" xfId="41939" xr:uid="{00000000-0005-0000-0000-0000E77B0000}"/>
    <cellStyle name="Input 5 2 2 2 4 4" xfId="32598" xr:uid="{00000000-0005-0000-0000-0000E87B0000}"/>
    <cellStyle name="Input 5 2 2 2 5" xfId="13185" xr:uid="{00000000-0005-0000-0000-0000E97B0000}"/>
    <cellStyle name="Input 5 2 2 2 5 2" xfId="42406" xr:uid="{00000000-0005-0000-0000-0000EA7B0000}"/>
    <cellStyle name="Input 5 2 2 2 5 3" xfId="39076" xr:uid="{00000000-0005-0000-0000-0000EB7B0000}"/>
    <cellStyle name="Input 5 2 2 2 5 4" xfId="30834" xr:uid="{00000000-0005-0000-0000-0000EC7B0000}"/>
    <cellStyle name="Input 5 2 2 2 6" xfId="19940" xr:uid="{00000000-0005-0000-0000-0000ED7B0000}"/>
    <cellStyle name="Input 5 2 2 2 6 2" xfId="45477" xr:uid="{00000000-0005-0000-0000-0000EE7B0000}"/>
    <cellStyle name="Input 5 2 2 2 6 3" xfId="49383" xr:uid="{00000000-0005-0000-0000-0000EF7B0000}"/>
    <cellStyle name="Input 5 2 2 2 6 4" xfId="37449" xr:uid="{00000000-0005-0000-0000-0000F07B0000}"/>
    <cellStyle name="Input 5 2 2 2 7" xfId="11570" xr:uid="{00000000-0005-0000-0000-0000F17B0000}"/>
    <cellStyle name="Input 5 2 2 2 7 2" xfId="41581" xr:uid="{00000000-0005-0000-0000-0000F27B0000}"/>
    <cellStyle name="Input 5 2 2 2 7 3" xfId="41394" xr:uid="{00000000-0005-0000-0000-0000F37B0000}"/>
    <cellStyle name="Input 5 2 2 2 7 4" xfId="29281" xr:uid="{00000000-0005-0000-0000-0000F47B0000}"/>
    <cellStyle name="Input 5 2 2 2 8" xfId="19334" xr:uid="{00000000-0005-0000-0000-0000F57B0000}"/>
    <cellStyle name="Input 5 2 2 2 8 2" xfId="44871" xr:uid="{00000000-0005-0000-0000-0000F67B0000}"/>
    <cellStyle name="Input 5 2 2 2 8 3" xfId="48777" xr:uid="{00000000-0005-0000-0000-0000F77B0000}"/>
    <cellStyle name="Input 5 2 2 2 9" xfId="39939" xr:uid="{00000000-0005-0000-0000-0000F87B0000}"/>
    <cellStyle name="Input 5 2 2 3" xfId="53205" xr:uid="{00000000-0005-0000-0000-0000F97B0000}"/>
    <cellStyle name="Input 5 2 3" xfId="7174" xr:uid="{00000000-0005-0000-0000-0000FA7B0000}"/>
    <cellStyle name="Input 5 2 3 10" xfId="39410" xr:uid="{00000000-0005-0000-0000-0000FB7B0000}"/>
    <cellStyle name="Input 5 2 3 2" xfId="10704" xr:uid="{00000000-0005-0000-0000-0000FC7B0000}"/>
    <cellStyle name="Input 5 2 3 2 2" xfId="18497" xr:uid="{00000000-0005-0000-0000-0000FD7B0000}"/>
    <cellStyle name="Input 5 2 3 2 2 2" xfId="44044" xr:uid="{00000000-0005-0000-0000-0000FE7B0000}"/>
    <cellStyle name="Input 5 2 3 2 2 3" xfId="47953" xr:uid="{00000000-0005-0000-0000-0000FF7B0000}"/>
    <cellStyle name="Input 5 2 3 2 2 4" xfId="36134" xr:uid="{00000000-0005-0000-0000-0000007C0000}"/>
    <cellStyle name="Input 5 2 3 2 3" xfId="19122" xr:uid="{00000000-0005-0000-0000-0000017C0000}"/>
    <cellStyle name="Input 5 2 3 2 3 2" xfId="44659" xr:uid="{00000000-0005-0000-0000-0000027C0000}"/>
    <cellStyle name="Input 5 2 3 2 3 3" xfId="48565" xr:uid="{00000000-0005-0000-0000-0000037C0000}"/>
    <cellStyle name="Input 5 2 3 2 3 4" xfId="36717" xr:uid="{00000000-0005-0000-0000-0000047C0000}"/>
    <cellStyle name="Input 5 2 3 2 4" xfId="19867" xr:uid="{00000000-0005-0000-0000-0000057C0000}"/>
    <cellStyle name="Input 5 2 3 2 4 2" xfId="45404" xr:uid="{00000000-0005-0000-0000-0000067C0000}"/>
    <cellStyle name="Input 5 2 3 2 4 3" xfId="49310" xr:uid="{00000000-0005-0000-0000-0000077C0000}"/>
    <cellStyle name="Input 5 2 3 2 4 4" xfId="37381" xr:uid="{00000000-0005-0000-0000-0000087C0000}"/>
    <cellStyle name="Input 5 2 3 2 5" xfId="20910" xr:uid="{00000000-0005-0000-0000-0000097C0000}"/>
    <cellStyle name="Input 5 2 3 2 5 2" xfId="46447" xr:uid="{00000000-0005-0000-0000-00000A7C0000}"/>
    <cellStyle name="Input 5 2 3 2 5 3" xfId="50353" xr:uid="{00000000-0005-0000-0000-00000B7C0000}"/>
    <cellStyle name="Input 5 2 3 2 5 4" xfId="38316" xr:uid="{00000000-0005-0000-0000-00000C7C0000}"/>
    <cellStyle name="Input 5 2 3 2 6" xfId="21563" xr:uid="{00000000-0005-0000-0000-00000D7C0000}"/>
    <cellStyle name="Input 5 2 3 2 6 2" xfId="47100" xr:uid="{00000000-0005-0000-0000-00000E7C0000}"/>
    <cellStyle name="Input 5 2 3 2 6 3" xfId="51006" xr:uid="{00000000-0005-0000-0000-00000F7C0000}"/>
    <cellStyle name="Input 5 2 3 2 7" xfId="40903" xr:uid="{00000000-0005-0000-0000-0000107C0000}"/>
    <cellStyle name="Input 5 2 3 2 8" xfId="40384" xr:uid="{00000000-0005-0000-0000-0000117C0000}"/>
    <cellStyle name="Input 5 2 3 3" xfId="10999" xr:uid="{00000000-0005-0000-0000-0000127C0000}"/>
    <cellStyle name="Input 5 2 3 3 2" xfId="18792" xr:uid="{00000000-0005-0000-0000-0000137C0000}"/>
    <cellStyle name="Input 5 2 3 3 2 2" xfId="44339" xr:uid="{00000000-0005-0000-0000-0000147C0000}"/>
    <cellStyle name="Input 5 2 3 3 2 3" xfId="48248" xr:uid="{00000000-0005-0000-0000-0000157C0000}"/>
    <cellStyle name="Input 5 2 3 3 2 4" xfId="36429" xr:uid="{00000000-0005-0000-0000-0000167C0000}"/>
    <cellStyle name="Input 5 2 3 3 3" xfId="11535" xr:uid="{00000000-0005-0000-0000-0000177C0000}"/>
    <cellStyle name="Input 5 2 3 3 3 2" xfId="41546" xr:uid="{00000000-0005-0000-0000-0000187C0000}"/>
    <cellStyle name="Input 5 2 3 3 3 3" xfId="41393" xr:uid="{00000000-0005-0000-0000-0000197C0000}"/>
    <cellStyle name="Input 5 2 3 3 3 4" xfId="29250" xr:uid="{00000000-0005-0000-0000-00001A7C0000}"/>
    <cellStyle name="Input 5 2 3 3 4" xfId="13904" xr:uid="{00000000-0005-0000-0000-00001B7C0000}"/>
    <cellStyle name="Input 5 2 3 3 4 2" xfId="42639" xr:uid="{00000000-0005-0000-0000-00001C7C0000}"/>
    <cellStyle name="Input 5 2 3 3 4 3" xfId="39538" xr:uid="{00000000-0005-0000-0000-00001D7C0000}"/>
    <cellStyle name="Input 5 2 3 3 4 4" xfId="31543" xr:uid="{00000000-0005-0000-0000-00001E7C0000}"/>
    <cellStyle name="Input 5 2 3 3 5" xfId="21205" xr:uid="{00000000-0005-0000-0000-00001F7C0000}"/>
    <cellStyle name="Input 5 2 3 3 5 2" xfId="46742" xr:uid="{00000000-0005-0000-0000-0000207C0000}"/>
    <cellStyle name="Input 5 2 3 3 5 3" xfId="50648" xr:uid="{00000000-0005-0000-0000-0000217C0000}"/>
    <cellStyle name="Input 5 2 3 3 5 4" xfId="38611" xr:uid="{00000000-0005-0000-0000-0000227C0000}"/>
    <cellStyle name="Input 5 2 3 3 6" xfId="21858" xr:uid="{00000000-0005-0000-0000-0000237C0000}"/>
    <cellStyle name="Input 5 2 3 3 6 2" xfId="47395" xr:uid="{00000000-0005-0000-0000-0000247C0000}"/>
    <cellStyle name="Input 5 2 3 3 6 3" xfId="51301" xr:uid="{00000000-0005-0000-0000-0000257C0000}"/>
    <cellStyle name="Input 5 2 3 3 7" xfId="41198" xr:uid="{00000000-0005-0000-0000-0000267C0000}"/>
    <cellStyle name="Input 5 2 3 3 8" xfId="39182" xr:uid="{00000000-0005-0000-0000-0000277C0000}"/>
    <cellStyle name="Input 5 2 3 4" xfId="14962" xr:uid="{00000000-0005-0000-0000-0000287C0000}"/>
    <cellStyle name="Input 5 2 3 4 2" xfId="43078" xr:uid="{00000000-0005-0000-0000-0000297C0000}"/>
    <cellStyle name="Input 5 2 3 4 3" xfId="39427" xr:uid="{00000000-0005-0000-0000-00002A7C0000}"/>
    <cellStyle name="Input 5 2 3 4 4" xfId="32597" xr:uid="{00000000-0005-0000-0000-00002B7C0000}"/>
    <cellStyle name="Input 5 2 3 5" xfId="13184" xr:uid="{00000000-0005-0000-0000-00002C7C0000}"/>
    <cellStyle name="Input 5 2 3 5 2" xfId="42405" xr:uid="{00000000-0005-0000-0000-00002D7C0000}"/>
    <cellStyle name="Input 5 2 3 5 3" xfId="39077" xr:uid="{00000000-0005-0000-0000-00002E7C0000}"/>
    <cellStyle name="Input 5 2 3 5 4" xfId="30833" xr:uid="{00000000-0005-0000-0000-00002F7C0000}"/>
    <cellStyle name="Input 5 2 3 6" xfId="11788" xr:uid="{00000000-0005-0000-0000-0000307C0000}"/>
    <cellStyle name="Input 5 2 3 6 2" xfId="41741" xr:uid="{00000000-0005-0000-0000-0000317C0000}"/>
    <cellStyle name="Input 5 2 3 6 3" xfId="39340" xr:uid="{00000000-0005-0000-0000-0000327C0000}"/>
    <cellStyle name="Input 5 2 3 6 4" xfId="29474" xr:uid="{00000000-0005-0000-0000-0000337C0000}"/>
    <cellStyle name="Input 5 2 3 7" xfId="20282" xr:uid="{00000000-0005-0000-0000-0000347C0000}"/>
    <cellStyle name="Input 5 2 3 7 2" xfId="45819" xr:uid="{00000000-0005-0000-0000-0000357C0000}"/>
    <cellStyle name="Input 5 2 3 7 3" xfId="49725" xr:uid="{00000000-0005-0000-0000-0000367C0000}"/>
    <cellStyle name="Input 5 2 3 7 4" xfId="37750" xr:uid="{00000000-0005-0000-0000-0000377C0000}"/>
    <cellStyle name="Input 5 2 3 8" xfId="19635" xr:uid="{00000000-0005-0000-0000-0000387C0000}"/>
    <cellStyle name="Input 5 2 3 8 2" xfId="45172" xr:uid="{00000000-0005-0000-0000-0000397C0000}"/>
    <cellStyle name="Input 5 2 3 8 3" xfId="49078" xr:uid="{00000000-0005-0000-0000-00003A7C0000}"/>
    <cellStyle name="Input 5 2 3 9" xfId="39938" xr:uid="{00000000-0005-0000-0000-00003B7C0000}"/>
    <cellStyle name="Input 5 2 4" xfId="53204" xr:uid="{00000000-0005-0000-0000-00003C7C0000}"/>
    <cellStyle name="Input 5 2_Sheet1" xfId="2017" xr:uid="{00000000-0005-0000-0000-00003D7C0000}"/>
    <cellStyle name="Input 5 3" xfId="2018" xr:uid="{00000000-0005-0000-0000-00003E7C0000}"/>
    <cellStyle name="Input 5 3 2" xfId="7176" xr:uid="{00000000-0005-0000-0000-00003F7C0000}"/>
    <cellStyle name="Input 5 3 2 10" xfId="47599" xr:uid="{00000000-0005-0000-0000-0000407C0000}"/>
    <cellStyle name="Input 5 3 2 2" xfId="10706" xr:uid="{00000000-0005-0000-0000-0000417C0000}"/>
    <cellStyle name="Input 5 3 2 2 2" xfId="18499" xr:uid="{00000000-0005-0000-0000-0000427C0000}"/>
    <cellStyle name="Input 5 3 2 2 2 2" xfId="44046" xr:uid="{00000000-0005-0000-0000-0000437C0000}"/>
    <cellStyle name="Input 5 3 2 2 2 3" xfId="47955" xr:uid="{00000000-0005-0000-0000-0000447C0000}"/>
    <cellStyle name="Input 5 3 2 2 2 4" xfId="36136" xr:uid="{00000000-0005-0000-0000-0000457C0000}"/>
    <cellStyle name="Input 5 3 2 2 3" xfId="11506" xr:uid="{00000000-0005-0000-0000-0000467C0000}"/>
    <cellStyle name="Input 5 3 2 2 3 2" xfId="41517" xr:uid="{00000000-0005-0000-0000-0000477C0000}"/>
    <cellStyle name="Input 5 3 2 2 3 3" xfId="42583" xr:uid="{00000000-0005-0000-0000-0000487C0000}"/>
    <cellStyle name="Input 5 3 2 2 3 4" xfId="29221" xr:uid="{00000000-0005-0000-0000-0000497C0000}"/>
    <cellStyle name="Input 5 3 2 2 4" xfId="19220" xr:uid="{00000000-0005-0000-0000-00004A7C0000}"/>
    <cellStyle name="Input 5 3 2 2 4 2" xfId="44757" xr:uid="{00000000-0005-0000-0000-00004B7C0000}"/>
    <cellStyle name="Input 5 3 2 2 4 3" xfId="48663" xr:uid="{00000000-0005-0000-0000-00004C7C0000}"/>
    <cellStyle name="Input 5 3 2 2 4 4" xfId="36805" xr:uid="{00000000-0005-0000-0000-00004D7C0000}"/>
    <cellStyle name="Input 5 3 2 2 5" xfId="20912" xr:uid="{00000000-0005-0000-0000-00004E7C0000}"/>
    <cellStyle name="Input 5 3 2 2 5 2" xfId="46449" xr:uid="{00000000-0005-0000-0000-00004F7C0000}"/>
    <cellStyle name="Input 5 3 2 2 5 3" xfId="50355" xr:uid="{00000000-0005-0000-0000-0000507C0000}"/>
    <cellStyle name="Input 5 3 2 2 5 4" xfId="38318" xr:uid="{00000000-0005-0000-0000-0000517C0000}"/>
    <cellStyle name="Input 5 3 2 2 6" xfId="21565" xr:uid="{00000000-0005-0000-0000-0000527C0000}"/>
    <cellStyle name="Input 5 3 2 2 6 2" xfId="47102" xr:uid="{00000000-0005-0000-0000-0000537C0000}"/>
    <cellStyle name="Input 5 3 2 2 6 3" xfId="51008" xr:uid="{00000000-0005-0000-0000-0000547C0000}"/>
    <cellStyle name="Input 5 3 2 2 7" xfId="40905" xr:uid="{00000000-0005-0000-0000-0000557C0000}"/>
    <cellStyle name="Input 5 3 2 2 8" xfId="42067" xr:uid="{00000000-0005-0000-0000-0000567C0000}"/>
    <cellStyle name="Input 5 3 2 3" xfId="11001" xr:uid="{00000000-0005-0000-0000-0000577C0000}"/>
    <cellStyle name="Input 5 3 2 3 2" xfId="18794" xr:uid="{00000000-0005-0000-0000-0000587C0000}"/>
    <cellStyle name="Input 5 3 2 3 2 2" xfId="44341" xr:uid="{00000000-0005-0000-0000-0000597C0000}"/>
    <cellStyle name="Input 5 3 2 3 2 3" xfId="48250" xr:uid="{00000000-0005-0000-0000-00005A7C0000}"/>
    <cellStyle name="Input 5 3 2 3 2 4" xfId="36431" xr:uid="{00000000-0005-0000-0000-00005B7C0000}"/>
    <cellStyle name="Input 5 3 2 3 3" xfId="19582" xr:uid="{00000000-0005-0000-0000-00005C7C0000}"/>
    <cellStyle name="Input 5 3 2 3 3 2" xfId="45119" xr:uid="{00000000-0005-0000-0000-00005D7C0000}"/>
    <cellStyle name="Input 5 3 2 3 3 3" xfId="49025" xr:uid="{00000000-0005-0000-0000-00005E7C0000}"/>
    <cellStyle name="Input 5 3 2 3 3 4" xfId="37122" xr:uid="{00000000-0005-0000-0000-00005F7C0000}"/>
    <cellStyle name="Input 5 3 2 3 4" xfId="12654" xr:uid="{00000000-0005-0000-0000-0000607C0000}"/>
    <cellStyle name="Input 5 3 2 3 4 2" xfId="42133" xr:uid="{00000000-0005-0000-0000-0000617C0000}"/>
    <cellStyle name="Input 5 3 2 3 4 3" xfId="40448" xr:uid="{00000000-0005-0000-0000-0000627C0000}"/>
    <cellStyle name="Input 5 3 2 3 4 4" xfId="30319" xr:uid="{00000000-0005-0000-0000-0000637C0000}"/>
    <cellStyle name="Input 5 3 2 3 5" xfId="21207" xr:uid="{00000000-0005-0000-0000-0000647C0000}"/>
    <cellStyle name="Input 5 3 2 3 5 2" xfId="46744" xr:uid="{00000000-0005-0000-0000-0000657C0000}"/>
    <cellStyle name="Input 5 3 2 3 5 3" xfId="50650" xr:uid="{00000000-0005-0000-0000-0000667C0000}"/>
    <cellStyle name="Input 5 3 2 3 5 4" xfId="38613" xr:uid="{00000000-0005-0000-0000-0000677C0000}"/>
    <cellStyle name="Input 5 3 2 3 6" xfId="21860" xr:uid="{00000000-0005-0000-0000-0000687C0000}"/>
    <cellStyle name="Input 5 3 2 3 6 2" xfId="47397" xr:uid="{00000000-0005-0000-0000-0000697C0000}"/>
    <cellStyle name="Input 5 3 2 3 6 3" xfId="51303" xr:uid="{00000000-0005-0000-0000-00006A7C0000}"/>
    <cellStyle name="Input 5 3 2 3 7" xfId="41200" xr:uid="{00000000-0005-0000-0000-00006B7C0000}"/>
    <cellStyle name="Input 5 3 2 3 8" xfId="41423" xr:uid="{00000000-0005-0000-0000-00006C7C0000}"/>
    <cellStyle name="Input 5 3 2 4" xfId="14964" xr:uid="{00000000-0005-0000-0000-00006D7C0000}"/>
    <cellStyle name="Input 5 3 2 4 2" xfId="43080" xr:uid="{00000000-0005-0000-0000-00006E7C0000}"/>
    <cellStyle name="Input 5 3 2 4 3" xfId="43293" xr:uid="{00000000-0005-0000-0000-00006F7C0000}"/>
    <cellStyle name="Input 5 3 2 4 4" xfId="32599" xr:uid="{00000000-0005-0000-0000-0000707C0000}"/>
    <cellStyle name="Input 5 3 2 5" xfId="13186" xr:uid="{00000000-0005-0000-0000-0000717C0000}"/>
    <cellStyle name="Input 5 3 2 5 2" xfId="42407" xr:uid="{00000000-0005-0000-0000-0000727C0000}"/>
    <cellStyle name="Input 5 3 2 5 3" xfId="39075" xr:uid="{00000000-0005-0000-0000-0000737C0000}"/>
    <cellStyle name="Input 5 3 2 5 4" xfId="30835" xr:uid="{00000000-0005-0000-0000-0000747C0000}"/>
    <cellStyle name="Input 5 3 2 6" xfId="12866" xr:uid="{00000000-0005-0000-0000-0000757C0000}"/>
    <cellStyle name="Input 5 3 2 6 2" xfId="42249" xr:uid="{00000000-0005-0000-0000-0000767C0000}"/>
    <cellStyle name="Input 5 3 2 6 3" xfId="42559" xr:uid="{00000000-0005-0000-0000-0000777C0000}"/>
    <cellStyle name="Input 5 3 2 6 4" xfId="30518" xr:uid="{00000000-0005-0000-0000-0000787C0000}"/>
    <cellStyle name="Input 5 3 2 7" xfId="11805" xr:uid="{00000000-0005-0000-0000-0000797C0000}"/>
    <cellStyle name="Input 5 3 2 7 2" xfId="41754" xr:uid="{00000000-0005-0000-0000-00007A7C0000}"/>
    <cellStyle name="Input 5 3 2 7 3" xfId="40066" xr:uid="{00000000-0005-0000-0000-00007B7C0000}"/>
    <cellStyle name="Input 5 3 2 7 4" xfId="29491" xr:uid="{00000000-0005-0000-0000-00007C7C0000}"/>
    <cellStyle name="Input 5 3 2 8" xfId="20243" xr:uid="{00000000-0005-0000-0000-00007D7C0000}"/>
    <cellStyle name="Input 5 3 2 8 2" xfId="45780" xr:uid="{00000000-0005-0000-0000-00007E7C0000}"/>
    <cellStyle name="Input 5 3 2 8 3" xfId="49686" xr:uid="{00000000-0005-0000-0000-00007F7C0000}"/>
    <cellStyle name="Input 5 3 2 9" xfId="39940" xr:uid="{00000000-0005-0000-0000-0000807C0000}"/>
    <cellStyle name="Input 5 3 3" xfId="53206" xr:uid="{00000000-0005-0000-0000-0000817C0000}"/>
    <cellStyle name="Input 5 4" xfId="4244" xr:uid="{00000000-0005-0000-0000-0000827C0000}"/>
    <cellStyle name="Input 5 4 2" xfId="10466" xr:uid="{00000000-0005-0000-0000-0000837C0000}"/>
    <cellStyle name="Input 5 4 2 2" xfId="18259" xr:uid="{00000000-0005-0000-0000-0000847C0000}"/>
    <cellStyle name="Input 5 4 2 2 2" xfId="43806" xr:uid="{00000000-0005-0000-0000-0000857C0000}"/>
    <cellStyle name="Input 5 4 2 2 3" xfId="47715" xr:uid="{00000000-0005-0000-0000-0000867C0000}"/>
    <cellStyle name="Input 5 4 2 2 4" xfId="35896" xr:uid="{00000000-0005-0000-0000-0000877C0000}"/>
    <cellStyle name="Input 5 4 2 3" xfId="19439" xr:uid="{00000000-0005-0000-0000-0000887C0000}"/>
    <cellStyle name="Input 5 4 2 3 2" xfId="44976" xr:uid="{00000000-0005-0000-0000-0000897C0000}"/>
    <cellStyle name="Input 5 4 2 3 3" xfId="48882" xr:uid="{00000000-0005-0000-0000-00008A7C0000}"/>
    <cellStyle name="Input 5 4 2 3 4" xfId="37004" xr:uid="{00000000-0005-0000-0000-00008B7C0000}"/>
    <cellStyle name="Input 5 4 2 4" xfId="20328" xr:uid="{00000000-0005-0000-0000-00008C7C0000}"/>
    <cellStyle name="Input 5 4 2 4 2" xfId="45865" xr:uid="{00000000-0005-0000-0000-00008D7C0000}"/>
    <cellStyle name="Input 5 4 2 4 3" xfId="49771" xr:uid="{00000000-0005-0000-0000-00008E7C0000}"/>
    <cellStyle name="Input 5 4 2 4 4" xfId="37792" xr:uid="{00000000-0005-0000-0000-00008F7C0000}"/>
    <cellStyle name="Input 5 4 2 5" xfId="20672" xr:uid="{00000000-0005-0000-0000-0000907C0000}"/>
    <cellStyle name="Input 5 4 2 5 2" xfId="46209" xr:uid="{00000000-0005-0000-0000-0000917C0000}"/>
    <cellStyle name="Input 5 4 2 5 3" xfId="50115" xr:uid="{00000000-0005-0000-0000-0000927C0000}"/>
    <cellStyle name="Input 5 4 2 5 4" xfId="38078" xr:uid="{00000000-0005-0000-0000-0000937C0000}"/>
    <cellStyle name="Input 5 4 2 6" xfId="21325" xr:uid="{00000000-0005-0000-0000-0000947C0000}"/>
    <cellStyle name="Input 5 4 2 6 2" xfId="46862" xr:uid="{00000000-0005-0000-0000-0000957C0000}"/>
    <cellStyle name="Input 5 4 2 6 3" xfId="50768" xr:uid="{00000000-0005-0000-0000-0000967C0000}"/>
    <cellStyle name="Input 5 4 2 7" xfId="40665" xr:uid="{00000000-0005-0000-0000-0000977C0000}"/>
    <cellStyle name="Input 5 4 2 8" xfId="40501" xr:uid="{00000000-0005-0000-0000-0000987C0000}"/>
    <cellStyle name="Input 5 4 3" xfId="8468" xr:uid="{00000000-0005-0000-0000-0000997C0000}"/>
    <cellStyle name="Input 5 4 3 2" xfId="16264" xr:uid="{00000000-0005-0000-0000-00009A7C0000}"/>
    <cellStyle name="Input 5 4 3 2 2" xfId="43415" xr:uid="{00000000-0005-0000-0000-00009B7C0000}"/>
    <cellStyle name="Input 5 4 3 2 3" xfId="39523" xr:uid="{00000000-0005-0000-0000-00009C7C0000}"/>
    <cellStyle name="Input 5 4 3 2 4" xfId="33899" xr:uid="{00000000-0005-0000-0000-00009D7C0000}"/>
    <cellStyle name="Input 5 4 3 3" xfId="13901" xr:uid="{00000000-0005-0000-0000-00009E7C0000}"/>
    <cellStyle name="Input 5 4 3 3 2" xfId="42636" xr:uid="{00000000-0005-0000-0000-00009F7C0000}"/>
    <cellStyle name="Input 5 4 3 3 3" xfId="42680" xr:uid="{00000000-0005-0000-0000-0000A07C0000}"/>
    <cellStyle name="Input 5 4 3 3 4" xfId="31541" xr:uid="{00000000-0005-0000-0000-0000A17C0000}"/>
    <cellStyle name="Input 5 4 3 4" xfId="19521" xr:uid="{00000000-0005-0000-0000-0000A27C0000}"/>
    <cellStyle name="Input 5 4 3 4 2" xfId="45058" xr:uid="{00000000-0005-0000-0000-0000A37C0000}"/>
    <cellStyle name="Input 5 4 3 4 3" xfId="48964" xr:uid="{00000000-0005-0000-0000-0000A47C0000}"/>
    <cellStyle name="Input 5 4 3 4 4" xfId="37069" xr:uid="{00000000-0005-0000-0000-0000A57C0000}"/>
    <cellStyle name="Input 5 4 3 5" xfId="20098" xr:uid="{00000000-0005-0000-0000-0000A67C0000}"/>
    <cellStyle name="Input 5 4 3 5 2" xfId="45635" xr:uid="{00000000-0005-0000-0000-0000A77C0000}"/>
    <cellStyle name="Input 5 4 3 5 3" xfId="49541" xr:uid="{00000000-0005-0000-0000-0000A87C0000}"/>
    <cellStyle name="Input 5 4 3 5 4" xfId="37587" xr:uid="{00000000-0005-0000-0000-0000A97C0000}"/>
    <cellStyle name="Input 5 4 3 6" xfId="11440" xr:uid="{00000000-0005-0000-0000-0000AA7C0000}"/>
    <cellStyle name="Input 5 4 3 6 2" xfId="41456" xr:uid="{00000000-0005-0000-0000-0000AB7C0000}"/>
    <cellStyle name="Input 5 4 3 6 3" xfId="40219" xr:uid="{00000000-0005-0000-0000-0000AC7C0000}"/>
    <cellStyle name="Input 5 4 3 7" xfId="40277" xr:uid="{00000000-0005-0000-0000-0000AD7C0000}"/>
    <cellStyle name="Input 5 4 3 8" xfId="39225" xr:uid="{00000000-0005-0000-0000-0000AE7C0000}"/>
    <cellStyle name="Input 5 5" xfId="4245" xr:uid="{00000000-0005-0000-0000-0000AF7C0000}"/>
    <cellStyle name="Input 5 5 2" xfId="10467" xr:uid="{00000000-0005-0000-0000-0000B07C0000}"/>
    <cellStyle name="Input 5 5 2 2" xfId="18260" xr:uid="{00000000-0005-0000-0000-0000B17C0000}"/>
    <cellStyle name="Input 5 5 2 2 2" xfId="43807" xr:uid="{00000000-0005-0000-0000-0000B27C0000}"/>
    <cellStyle name="Input 5 5 2 2 3" xfId="47716" xr:uid="{00000000-0005-0000-0000-0000B37C0000}"/>
    <cellStyle name="Input 5 5 2 2 4" xfId="35897" xr:uid="{00000000-0005-0000-0000-0000B47C0000}"/>
    <cellStyle name="Input 5 5 2 3" xfId="20046" xr:uid="{00000000-0005-0000-0000-0000B57C0000}"/>
    <cellStyle name="Input 5 5 2 3 2" xfId="45583" xr:uid="{00000000-0005-0000-0000-0000B67C0000}"/>
    <cellStyle name="Input 5 5 2 3 3" xfId="49489" xr:uid="{00000000-0005-0000-0000-0000B77C0000}"/>
    <cellStyle name="Input 5 5 2 3 4" xfId="37544" xr:uid="{00000000-0005-0000-0000-0000B87C0000}"/>
    <cellStyle name="Input 5 5 2 4" xfId="11439" xr:uid="{00000000-0005-0000-0000-0000B97C0000}"/>
    <cellStyle name="Input 5 5 2 4 2" xfId="41455" xr:uid="{00000000-0005-0000-0000-0000BA7C0000}"/>
    <cellStyle name="Input 5 5 2 4 3" xfId="43356" xr:uid="{00000000-0005-0000-0000-0000BB7C0000}"/>
    <cellStyle name="Input 5 5 2 4 4" xfId="29160" xr:uid="{00000000-0005-0000-0000-0000BC7C0000}"/>
    <cellStyle name="Input 5 5 2 5" xfId="20673" xr:uid="{00000000-0005-0000-0000-0000BD7C0000}"/>
    <cellStyle name="Input 5 5 2 5 2" xfId="46210" xr:uid="{00000000-0005-0000-0000-0000BE7C0000}"/>
    <cellStyle name="Input 5 5 2 5 3" xfId="50116" xr:uid="{00000000-0005-0000-0000-0000BF7C0000}"/>
    <cellStyle name="Input 5 5 2 5 4" xfId="38079" xr:uid="{00000000-0005-0000-0000-0000C07C0000}"/>
    <cellStyle name="Input 5 5 2 6" xfId="21326" xr:uid="{00000000-0005-0000-0000-0000C17C0000}"/>
    <cellStyle name="Input 5 5 2 6 2" xfId="46863" xr:uid="{00000000-0005-0000-0000-0000C27C0000}"/>
    <cellStyle name="Input 5 5 2 6 3" xfId="50769" xr:uid="{00000000-0005-0000-0000-0000C37C0000}"/>
    <cellStyle name="Input 5 5 2 7" xfId="40666" xr:uid="{00000000-0005-0000-0000-0000C47C0000}"/>
    <cellStyle name="Input 5 5 2 8" xfId="39611" xr:uid="{00000000-0005-0000-0000-0000C57C0000}"/>
    <cellStyle name="Input 5 5 3" xfId="8469" xr:uid="{00000000-0005-0000-0000-0000C67C0000}"/>
    <cellStyle name="Input 5 5 3 2" xfId="16265" xr:uid="{00000000-0005-0000-0000-0000C77C0000}"/>
    <cellStyle name="Input 5 5 3 2 2" xfId="43416" xr:uid="{00000000-0005-0000-0000-0000C87C0000}"/>
    <cellStyle name="Input 5 5 3 2 3" xfId="42533" xr:uid="{00000000-0005-0000-0000-0000C97C0000}"/>
    <cellStyle name="Input 5 5 3 2 4" xfId="33900" xr:uid="{00000000-0005-0000-0000-0000CA7C0000}"/>
    <cellStyle name="Input 5 5 3 3" xfId="20391" xr:uid="{00000000-0005-0000-0000-0000CB7C0000}"/>
    <cellStyle name="Input 5 5 3 3 2" xfId="45928" xr:uid="{00000000-0005-0000-0000-0000CC7C0000}"/>
    <cellStyle name="Input 5 5 3 3 3" xfId="49834" xr:uid="{00000000-0005-0000-0000-0000CD7C0000}"/>
    <cellStyle name="Input 5 5 3 3 4" xfId="37845" xr:uid="{00000000-0005-0000-0000-0000CE7C0000}"/>
    <cellStyle name="Input 5 5 3 4" xfId="20535" xr:uid="{00000000-0005-0000-0000-0000CF7C0000}"/>
    <cellStyle name="Input 5 5 3 4 2" xfId="46072" xr:uid="{00000000-0005-0000-0000-0000D07C0000}"/>
    <cellStyle name="Input 5 5 3 4 3" xfId="49978" xr:uid="{00000000-0005-0000-0000-0000D17C0000}"/>
    <cellStyle name="Input 5 5 3 4 4" xfId="37963" xr:uid="{00000000-0005-0000-0000-0000D27C0000}"/>
    <cellStyle name="Input 5 5 3 5" xfId="11480" xr:uid="{00000000-0005-0000-0000-0000D37C0000}"/>
    <cellStyle name="Input 5 5 3 5 2" xfId="41491" xr:uid="{00000000-0005-0000-0000-0000D47C0000}"/>
    <cellStyle name="Input 5 5 3 5 3" xfId="40570" xr:uid="{00000000-0005-0000-0000-0000D57C0000}"/>
    <cellStyle name="Input 5 5 3 5 4" xfId="29196" xr:uid="{00000000-0005-0000-0000-0000D67C0000}"/>
    <cellStyle name="Input 5 5 3 6" xfId="20052" xr:uid="{00000000-0005-0000-0000-0000D77C0000}"/>
    <cellStyle name="Input 5 5 3 6 2" xfId="45589" xr:uid="{00000000-0005-0000-0000-0000D87C0000}"/>
    <cellStyle name="Input 5 5 3 6 3" xfId="49495" xr:uid="{00000000-0005-0000-0000-0000D97C0000}"/>
    <cellStyle name="Input 5 5 3 7" xfId="40278" xr:uid="{00000000-0005-0000-0000-0000DA7C0000}"/>
    <cellStyle name="Input 5 5 3 8" xfId="39224" xr:uid="{00000000-0005-0000-0000-0000DB7C0000}"/>
    <cellStyle name="Input 5 6" xfId="4246" xr:uid="{00000000-0005-0000-0000-0000DC7C0000}"/>
    <cellStyle name="Input 5 6 2" xfId="10468" xr:uid="{00000000-0005-0000-0000-0000DD7C0000}"/>
    <cellStyle name="Input 5 6 2 2" xfId="18261" xr:uid="{00000000-0005-0000-0000-0000DE7C0000}"/>
    <cellStyle name="Input 5 6 2 2 2" xfId="43808" xr:uid="{00000000-0005-0000-0000-0000DF7C0000}"/>
    <cellStyle name="Input 5 6 2 2 3" xfId="47717" xr:uid="{00000000-0005-0000-0000-0000E07C0000}"/>
    <cellStyle name="Input 5 6 2 2 4" xfId="35898" xr:uid="{00000000-0005-0000-0000-0000E17C0000}"/>
    <cellStyle name="Input 5 6 2 3" xfId="19312" xr:uid="{00000000-0005-0000-0000-0000E27C0000}"/>
    <cellStyle name="Input 5 6 2 3 2" xfId="44849" xr:uid="{00000000-0005-0000-0000-0000E37C0000}"/>
    <cellStyle name="Input 5 6 2 3 3" xfId="48755" xr:uid="{00000000-0005-0000-0000-0000E47C0000}"/>
    <cellStyle name="Input 5 6 2 3 4" xfId="36890" xr:uid="{00000000-0005-0000-0000-0000E57C0000}"/>
    <cellStyle name="Input 5 6 2 4" xfId="19704" xr:uid="{00000000-0005-0000-0000-0000E67C0000}"/>
    <cellStyle name="Input 5 6 2 4 2" xfId="45241" xr:uid="{00000000-0005-0000-0000-0000E77C0000}"/>
    <cellStyle name="Input 5 6 2 4 3" xfId="49147" xr:uid="{00000000-0005-0000-0000-0000E87C0000}"/>
    <cellStyle name="Input 5 6 2 4 4" xfId="37232" xr:uid="{00000000-0005-0000-0000-0000E97C0000}"/>
    <cellStyle name="Input 5 6 2 5" xfId="20674" xr:uid="{00000000-0005-0000-0000-0000EA7C0000}"/>
    <cellStyle name="Input 5 6 2 5 2" xfId="46211" xr:uid="{00000000-0005-0000-0000-0000EB7C0000}"/>
    <cellStyle name="Input 5 6 2 5 3" xfId="50117" xr:uid="{00000000-0005-0000-0000-0000EC7C0000}"/>
    <cellStyle name="Input 5 6 2 5 4" xfId="38080" xr:uid="{00000000-0005-0000-0000-0000ED7C0000}"/>
    <cellStyle name="Input 5 6 2 6" xfId="21327" xr:uid="{00000000-0005-0000-0000-0000EE7C0000}"/>
    <cellStyle name="Input 5 6 2 6 2" xfId="46864" xr:uid="{00000000-0005-0000-0000-0000EF7C0000}"/>
    <cellStyle name="Input 5 6 2 6 3" xfId="50770" xr:uid="{00000000-0005-0000-0000-0000F07C0000}"/>
    <cellStyle name="Input 5 6 2 7" xfId="40667" xr:uid="{00000000-0005-0000-0000-0000F17C0000}"/>
    <cellStyle name="Input 5 6 2 8" xfId="42619" xr:uid="{00000000-0005-0000-0000-0000F27C0000}"/>
    <cellStyle name="Input 5 6 3" xfId="8470" xr:uid="{00000000-0005-0000-0000-0000F37C0000}"/>
    <cellStyle name="Input 5 6 3 2" xfId="16266" xr:uid="{00000000-0005-0000-0000-0000F47C0000}"/>
    <cellStyle name="Input 5 6 3 2 2" xfId="43417" xr:uid="{00000000-0005-0000-0000-0000F57C0000}"/>
    <cellStyle name="Input 5 6 3 2 3" xfId="43444" xr:uid="{00000000-0005-0000-0000-0000F67C0000}"/>
    <cellStyle name="Input 5 6 3 2 4" xfId="33901" xr:uid="{00000000-0005-0000-0000-0000F77C0000}"/>
    <cellStyle name="Input 5 6 3 3" xfId="19650" xr:uid="{00000000-0005-0000-0000-0000F87C0000}"/>
    <cellStyle name="Input 5 6 3 3 2" xfId="45187" xr:uid="{00000000-0005-0000-0000-0000F97C0000}"/>
    <cellStyle name="Input 5 6 3 3 3" xfId="49093" xr:uid="{00000000-0005-0000-0000-0000FA7C0000}"/>
    <cellStyle name="Input 5 6 3 3 4" xfId="37185" xr:uid="{00000000-0005-0000-0000-0000FB7C0000}"/>
    <cellStyle name="Input 5 6 3 4" xfId="11227" xr:uid="{00000000-0005-0000-0000-0000FC7C0000}"/>
    <cellStyle name="Input 5 6 3 4 2" xfId="41306" xr:uid="{00000000-0005-0000-0000-0000FD7C0000}"/>
    <cellStyle name="Input 5 6 3 4 3" xfId="39688" xr:uid="{00000000-0005-0000-0000-0000FE7C0000}"/>
    <cellStyle name="Input 5 6 3 4 4" xfId="28955" xr:uid="{00000000-0005-0000-0000-0000FF7C0000}"/>
    <cellStyle name="Input 5 6 3 5" xfId="11677" xr:uid="{00000000-0005-0000-0000-0000007D0000}"/>
    <cellStyle name="Input 5 6 3 5 2" xfId="41688" xr:uid="{00000000-0005-0000-0000-0000017D0000}"/>
    <cellStyle name="Input 5 6 3 5 3" xfId="43489" xr:uid="{00000000-0005-0000-0000-0000027D0000}"/>
    <cellStyle name="Input 5 6 3 5 4" xfId="29371" xr:uid="{00000000-0005-0000-0000-0000037D0000}"/>
    <cellStyle name="Input 5 6 3 6" xfId="20516" xr:uid="{00000000-0005-0000-0000-0000047D0000}"/>
    <cellStyle name="Input 5 6 3 6 2" xfId="46053" xr:uid="{00000000-0005-0000-0000-0000057D0000}"/>
    <cellStyle name="Input 5 6 3 6 3" xfId="49959" xr:uid="{00000000-0005-0000-0000-0000067D0000}"/>
    <cellStyle name="Input 5 6 3 7" xfId="40279" xr:uid="{00000000-0005-0000-0000-0000077D0000}"/>
    <cellStyle name="Input 5 6 3 8" xfId="39223" xr:uid="{00000000-0005-0000-0000-0000087D0000}"/>
    <cellStyle name="Input 5 7" xfId="7173" xr:uid="{00000000-0005-0000-0000-0000097D0000}"/>
    <cellStyle name="Input 5 7 10" xfId="40283" xr:uid="{00000000-0005-0000-0000-00000A7D0000}"/>
    <cellStyle name="Input 5 7 2" xfId="10703" xr:uid="{00000000-0005-0000-0000-00000B7D0000}"/>
    <cellStyle name="Input 5 7 2 2" xfId="18496" xr:uid="{00000000-0005-0000-0000-00000C7D0000}"/>
    <cellStyle name="Input 5 7 2 2 2" xfId="44043" xr:uid="{00000000-0005-0000-0000-00000D7D0000}"/>
    <cellStyle name="Input 5 7 2 2 3" xfId="47952" xr:uid="{00000000-0005-0000-0000-00000E7D0000}"/>
    <cellStyle name="Input 5 7 2 2 4" xfId="36133" xr:uid="{00000000-0005-0000-0000-00000F7D0000}"/>
    <cellStyle name="Input 5 7 2 3" xfId="19899" xr:uid="{00000000-0005-0000-0000-0000107D0000}"/>
    <cellStyle name="Input 5 7 2 3 2" xfId="45436" xr:uid="{00000000-0005-0000-0000-0000117D0000}"/>
    <cellStyle name="Input 5 7 2 3 3" xfId="49342" xr:uid="{00000000-0005-0000-0000-0000127D0000}"/>
    <cellStyle name="Input 5 7 2 3 4" xfId="37413" xr:uid="{00000000-0005-0000-0000-0000137D0000}"/>
    <cellStyle name="Input 5 7 2 4" xfId="12812" xr:uid="{00000000-0005-0000-0000-0000147D0000}"/>
    <cellStyle name="Input 5 7 2 4 2" xfId="42226" xr:uid="{00000000-0005-0000-0000-0000157D0000}"/>
    <cellStyle name="Input 5 7 2 4 3" xfId="40186" xr:uid="{00000000-0005-0000-0000-0000167D0000}"/>
    <cellStyle name="Input 5 7 2 4 4" xfId="30468" xr:uid="{00000000-0005-0000-0000-0000177D0000}"/>
    <cellStyle name="Input 5 7 2 5" xfId="20909" xr:uid="{00000000-0005-0000-0000-0000187D0000}"/>
    <cellStyle name="Input 5 7 2 5 2" xfId="46446" xr:uid="{00000000-0005-0000-0000-0000197D0000}"/>
    <cellStyle name="Input 5 7 2 5 3" xfId="50352" xr:uid="{00000000-0005-0000-0000-00001A7D0000}"/>
    <cellStyle name="Input 5 7 2 5 4" xfId="38315" xr:uid="{00000000-0005-0000-0000-00001B7D0000}"/>
    <cellStyle name="Input 5 7 2 6" xfId="21562" xr:uid="{00000000-0005-0000-0000-00001C7D0000}"/>
    <cellStyle name="Input 5 7 2 6 2" xfId="47099" xr:uid="{00000000-0005-0000-0000-00001D7D0000}"/>
    <cellStyle name="Input 5 7 2 6 3" xfId="51005" xr:uid="{00000000-0005-0000-0000-00001E7D0000}"/>
    <cellStyle name="Input 5 7 2 7" xfId="40902" xr:uid="{00000000-0005-0000-0000-00001F7D0000}"/>
    <cellStyle name="Input 5 7 2 8" xfId="43521" xr:uid="{00000000-0005-0000-0000-0000207D0000}"/>
    <cellStyle name="Input 5 7 3" xfId="10998" xr:uid="{00000000-0005-0000-0000-0000217D0000}"/>
    <cellStyle name="Input 5 7 3 2" xfId="18791" xr:uid="{00000000-0005-0000-0000-0000227D0000}"/>
    <cellStyle name="Input 5 7 3 2 2" xfId="44338" xr:uid="{00000000-0005-0000-0000-0000237D0000}"/>
    <cellStyle name="Input 5 7 3 2 3" xfId="48247" xr:uid="{00000000-0005-0000-0000-0000247D0000}"/>
    <cellStyle name="Input 5 7 3 2 4" xfId="36428" xr:uid="{00000000-0005-0000-0000-0000257D0000}"/>
    <cellStyle name="Input 5 7 3 3" xfId="19707" xr:uid="{00000000-0005-0000-0000-0000267D0000}"/>
    <cellStyle name="Input 5 7 3 3 2" xfId="45244" xr:uid="{00000000-0005-0000-0000-0000277D0000}"/>
    <cellStyle name="Input 5 7 3 3 3" xfId="49150" xr:uid="{00000000-0005-0000-0000-0000287D0000}"/>
    <cellStyle name="Input 5 7 3 3 4" xfId="37234" xr:uid="{00000000-0005-0000-0000-0000297D0000}"/>
    <cellStyle name="Input 5 7 3 4" xfId="11820" xr:uid="{00000000-0005-0000-0000-00002A7D0000}"/>
    <cellStyle name="Input 5 7 3 4 2" xfId="41758" xr:uid="{00000000-0005-0000-0000-00002B7D0000}"/>
    <cellStyle name="Input 5 7 3 4 3" xfId="40204" xr:uid="{00000000-0005-0000-0000-00002C7D0000}"/>
    <cellStyle name="Input 5 7 3 4 4" xfId="29506" xr:uid="{00000000-0005-0000-0000-00002D7D0000}"/>
    <cellStyle name="Input 5 7 3 5" xfId="21204" xr:uid="{00000000-0005-0000-0000-00002E7D0000}"/>
    <cellStyle name="Input 5 7 3 5 2" xfId="46741" xr:uid="{00000000-0005-0000-0000-00002F7D0000}"/>
    <cellStyle name="Input 5 7 3 5 3" xfId="50647" xr:uid="{00000000-0005-0000-0000-0000307D0000}"/>
    <cellStyle name="Input 5 7 3 5 4" xfId="38610" xr:uid="{00000000-0005-0000-0000-0000317D0000}"/>
    <cellStyle name="Input 5 7 3 6" xfId="21857" xr:uid="{00000000-0005-0000-0000-0000327D0000}"/>
    <cellStyle name="Input 5 7 3 6 2" xfId="47394" xr:uid="{00000000-0005-0000-0000-0000337D0000}"/>
    <cellStyle name="Input 5 7 3 6 3" xfId="51300" xr:uid="{00000000-0005-0000-0000-0000347D0000}"/>
    <cellStyle name="Input 5 7 3 7" xfId="41197" xr:uid="{00000000-0005-0000-0000-0000357D0000}"/>
    <cellStyle name="Input 5 7 3 8" xfId="39371" xr:uid="{00000000-0005-0000-0000-0000367D0000}"/>
    <cellStyle name="Input 5 7 4" xfId="14961" xr:uid="{00000000-0005-0000-0000-0000377D0000}"/>
    <cellStyle name="Input 5 7 4 2" xfId="43077" xr:uid="{00000000-0005-0000-0000-0000387D0000}"/>
    <cellStyle name="Input 5 7 4 3" xfId="40310" xr:uid="{00000000-0005-0000-0000-0000397D0000}"/>
    <cellStyle name="Input 5 7 4 4" xfId="32596" xr:uid="{00000000-0005-0000-0000-00003A7D0000}"/>
    <cellStyle name="Input 5 7 5" xfId="13183" xr:uid="{00000000-0005-0000-0000-00003B7D0000}"/>
    <cellStyle name="Input 5 7 5 2" xfId="42404" xr:uid="{00000000-0005-0000-0000-00003C7D0000}"/>
    <cellStyle name="Input 5 7 5 3" xfId="39078" xr:uid="{00000000-0005-0000-0000-00003D7D0000}"/>
    <cellStyle name="Input 5 7 5 4" xfId="30832" xr:uid="{00000000-0005-0000-0000-00003E7D0000}"/>
    <cellStyle name="Input 5 7 6" xfId="20319" xr:uid="{00000000-0005-0000-0000-00003F7D0000}"/>
    <cellStyle name="Input 5 7 6 2" xfId="45856" xr:uid="{00000000-0005-0000-0000-0000407D0000}"/>
    <cellStyle name="Input 5 7 6 3" xfId="49762" xr:uid="{00000000-0005-0000-0000-0000417D0000}"/>
    <cellStyle name="Input 5 7 6 4" xfId="37783" xr:uid="{00000000-0005-0000-0000-0000427D0000}"/>
    <cellStyle name="Input 5 7 7" xfId="19636" xr:uid="{00000000-0005-0000-0000-0000437D0000}"/>
    <cellStyle name="Input 5 7 7 2" xfId="45173" xr:uid="{00000000-0005-0000-0000-0000447D0000}"/>
    <cellStyle name="Input 5 7 7 3" xfId="49079" xr:uid="{00000000-0005-0000-0000-0000457D0000}"/>
    <cellStyle name="Input 5 7 7 4" xfId="37173" xr:uid="{00000000-0005-0000-0000-0000467D0000}"/>
    <cellStyle name="Input 5 7 8" xfId="19182" xr:uid="{00000000-0005-0000-0000-0000477D0000}"/>
    <cellStyle name="Input 5 7 8 2" xfId="44719" xr:uid="{00000000-0005-0000-0000-0000487D0000}"/>
    <cellStyle name="Input 5 7 8 3" xfId="48625" xr:uid="{00000000-0005-0000-0000-0000497D0000}"/>
    <cellStyle name="Input 5 7 9" xfId="39937" xr:uid="{00000000-0005-0000-0000-00004A7D0000}"/>
    <cellStyle name="Input 5 8" xfId="53203" xr:uid="{00000000-0005-0000-0000-00004B7D0000}"/>
    <cellStyle name="Input 5_Sheet1" xfId="2019" xr:uid="{00000000-0005-0000-0000-00004C7D0000}"/>
    <cellStyle name="Input 50" xfId="22697" xr:uid="{00000000-0005-0000-0000-00004D7D0000}"/>
    <cellStyle name="Input 51" xfId="22699" xr:uid="{00000000-0005-0000-0000-00004E7D0000}"/>
    <cellStyle name="Input 52" xfId="22701" xr:uid="{00000000-0005-0000-0000-00004F7D0000}"/>
    <cellStyle name="Input 53" xfId="22702" xr:uid="{00000000-0005-0000-0000-0000507D0000}"/>
    <cellStyle name="Input 54" xfId="22708" xr:uid="{00000000-0005-0000-0000-0000517D0000}"/>
    <cellStyle name="Input 55" xfId="22427" xr:uid="{00000000-0005-0000-0000-0000527D0000}"/>
    <cellStyle name="Input 55 2" xfId="23035" xr:uid="{00000000-0005-0000-0000-0000537D0000}"/>
    <cellStyle name="Input 55 2 2" xfId="47636" xr:uid="{00000000-0005-0000-0000-0000547D0000}"/>
    <cellStyle name="Input 55 2 3" xfId="51447" xr:uid="{00000000-0005-0000-0000-0000557D0000}"/>
    <cellStyle name="Input 55 3" xfId="47529" xr:uid="{00000000-0005-0000-0000-0000567D0000}"/>
    <cellStyle name="Input 55 4" xfId="51383" xr:uid="{00000000-0005-0000-0000-0000577D0000}"/>
    <cellStyle name="Input 55 5" xfId="53207" xr:uid="{00000000-0005-0000-0000-0000587D0000}"/>
    <cellStyle name="Input 6" xfId="2020" xr:uid="{00000000-0005-0000-0000-0000597D0000}"/>
    <cellStyle name="Input 6 2" xfId="2021" xr:uid="{00000000-0005-0000-0000-00005A7D0000}"/>
    <cellStyle name="Input 6 2 2" xfId="2022" xr:uid="{00000000-0005-0000-0000-00005B7D0000}"/>
    <cellStyle name="Input 6 2 2 2" xfId="7179" xr:uid="{00000000-0005-0000-0000-00005C7D0000}"/>
    <cellStyle name="Input 6 2 2 2 10" xfId="40131" xr:uid="{00000000-0005-0000-0000-00005D7D0000}"/>
    <cellStyle name="Input 6 2 2 2 2" xfId="10709" xr:uid="{00000000-0005-0000-0000-00005E7D0000}"/>
    <cellStyle name="Input 6 2 2 2 2 2" xfId="18502" xr:uid="{00000000-0005-0000-0000-00005F7D0000}"/>
    <cellStyle name="Input 6 2 2 2 2 2 2" xfId="44049" xr:uid="{00000000-0005-0000-0000-0000607D0000}"/>
    <cellStyle name="Input 6 2 2 2 2 2 3" xfId="47958" xr:uid="{00000000-0005-0000-0000-0000617D0000}"/>
    <cellStyle name="Input 6 2 2 2 2 2 4" xfId="36139" xr:uid="{00000000-0005-0000-0000-0000627D0000}"/>
    <cellStyle name="Input 6 2 2 2 2 3" xfId="20157" xr:uid="{00000000-0005-0000-0000-0000637D0000}"/>
    <cellStyle name="Input 6 2 2 2 2 3 2" xfId="45694" xr:uid="{00000000-0005-0000-0000-0000647D0000}"/>
    <cellStyle name="Input 6 2 2 2 2 3 3" xfId="49600" xr:uid="{00000000-0005-0000-0000-0000657D0000}"/>
    <cellStyle name="Input 6 2 2 2 2 3 4" xfId="37643" xr:uid="{00000000-0005-0000-0000-0000667D0000}"/>
    <cellStyle name="Input 6 2 2 2 2 4" xfId="11541" xr:uid="{00000000-0005-0000-0000-0000677D0000}"/>
    <cellStyle name="Input 6 2 2 2 2 4 2" xfId="41552" xr:uid="{00000000-0005-0000-0000-0000687D0000}"/>
    <cellStyle name="Input 6 2 2 2 2 4 3" xfId="39676" xr:uid="{00000000-0005-0000-0000-0000697D0000}"/>
    <cellStyle name="Input 6 2 2 2 2 4 4" xfId="29255" xr:uid="{00000000-0005-0000-0000-00006A7D0000}"/>
    <cellStyle name="Input 6 2 2 2 2 5" xfId="20915" xr:uid="{00000000-0005-0000-0000-00006B7D0000}"/>
    <cellStyle name="Input 6 2 2 2 2 5 2" xfId="46452" xr:uid="{00000000-0005-0000-0000-00006C7D0000}"/>
    <cellStyle name="Input 6 2 2 2 2 5 3" xfId="50358" xr:uid="{00000000-0005-0000-0000-00006D7D0000}"/>
    <cellStyle name="Input 6 2 2 2 2 5 4" xfId="38321" xr:uid="{00000000-0005-0000-0000-00006E7D0000}"/>
    <cellStyle name="Input 6 2 2 2 2 6" xfId="21568" xr:uid="{00000000-0005-0000-0000-00006F7D0000}"/>
    <cellStyle name="Input 6 2 2 2 2 6 2" xfId="47105" xr:uid="{00000000-0005-0000-0000-0000707D0000}"/>
    <cellStyle name="Input 6 2 2 2 2 6 3" xfId="51011" xr:uid="{00000000-0005-0000-0000-0000717D0000}"/>
    <cellStyle name="Input 6 2 2 2 2 7" xfId="40908" xr:uid="{00000000-0005-0000-0000-0000727D0000}"/>
    <cellStyle name="Input 6 2 2 2 2 8" xfId="39388" xr:uid="{00000000-0005-0000-0000-0000737D0000}"/>
    <cellStyle name="Input 6 2 2 2 3" xfId="11004" xr:uid="{00000000-0005-0000-0000-0000747D0000}"/>
    <cellStyle name="Input 6 2 2 2 3 2" xfId="18797" xr:uid="{00000000-0005-0000-0000-0000757D0000}"/>
    <cellStyle name="Input 6 2 2 2 3 2 2" xfId="44344" xr:uid="{00000000-0005-0000-0000-0000767D0000}"/>
    <cellStyle name="Input 6 2 2 2 3 2 3" xfId="48253" xr:uid="{00000000-0005-0000-0000-0000777D0000}"/>
    <cellStyle name="Input 6 2 2 2 3 2 4" xfId="36434" xr:uid="{00000000-0005-0000-0000-0000787D0000}"/>
    <cellStyle name="Input 6 2 2 2 3 3" xfId="13362" xr:uid="{00000000-0005-0000-0000-0000797D0000}"/>
    <cellStyle name="Input 6 2 2 2 3 3 2" xfId="42532" xr:uid="{00000000-0005-0000-0000-00007A7D0000}"/>
    <cellStyle name="Input 6 2 2 2 3 3 3" xfId="40430" xr:uid="{00000000-0005-0000-0000-00007B7D0000}"/>
    <cellStyle name="Input 6 2 2 2 3 3 4" xfId="31002" xr:uid="{00000000-0005-0000-0000-00007C7D0000}"/>
    <cellStyle name="Input 6 2 2 2 3 4" xfId="20296" xr:uid="{00000000-0005-0000-0000-00007D7D0000}"/>
    <cellStyle name="Input 6 2 2 2 3 4 2" xfId="45833" xr:uid="{00000000-0005-0000-0000-00007E7D0000}"/>
    <cellStyle name="Input 6 2 2 2 3 4 3" xfId="49739" xr:uid="{00000000-0005-0000-0000-00007F7D0000}"/>
    <cellStyle name="Input 6 2 2 2 3 4 4" xfId="37762" xr:uid="{00000000-0005-0000-0000-0000807D0000}"/>
    <cellStyle name="Input 6 2 2 2 3 5" xfId="21210" xr:uid="{00000000-0005-0000-0000-0000817D0000}"/>
    <cellStyle name="Input 6 2 2 2 3 5 2" xfId="46747" xr:uid="{00000000-0005-0000-0000-0000827D0000}"/>
    <cellStyle name="Input 6 2 2 2 3 5 3" xfId="50653" xr:uid="{00000000-0005-0000-0000-0000837D0000}"/>
    <cellStyle name="Input 6 2 2 2 3 5 4" xfId="38616" xr:uid="{00000000-0005-0000-0000-0000847D0000}"/>
    <cellStyle name="Input 6 2 2 2 3 6" xfId="21863" xr:uid="{00000000-0005-0000-0000-0000857D0000}"/>
    <cellStyle name="Input 6 2 2 2 3 6 2" xfId="47400" xr:uid="{00000000-0005-0000-0000-0000867D0000}"/>
    <cellStyle name="Input 6 2 2 2 3 6 3" xfId="51306" xr:uid="{00000000-0005-0000-0000-0000877D0000}"/>
    <cellStyle name="Input 6 2 2 2 3 7" xfId="41203" xr:uid="{00000000-0005-0000-0000-0000887D0000}"/>
    <cellStyle name="Input 6 2 2 2 3 8" xfId="42832" xr:uid="{00000000-0005-0000-0000-0000897D0000}"/>
    <cellStyle name="Input 6 2 2 2 4" xfId="14967" xr:uid="{00000000-0005-0000-0000-00008A7D0000}"/>
    <cellStyle name="Input 6 2 2 2 4 2" xfId="43083" xr:uid="{00000000-0005-0000-0000-00008B7D0000}"/>
    <cellStyle name="Input 6 2 2 2 4 3" xfId="41940" xr:uid="{00000000-0005-0000-0000-00008C7D0000}"/>
    <cellStyle name="Input 6 2 2 2 4 4" xfId="32602" xr:uid="{00000000-0005-0000-0000-00008D7D0000}"/>
    <cellStyle name="Input 6 2 2 2 5" xfId="13189" xr:uid="{00000000-0005-0000-0000-00008E7D0000}"/>
    <cellStyle name="Input 6 2 2 2 5 2" xfId="42410" xr:uid="{00000000-0005-0000-0000-00008F7D0000}"/>
    <cellStyle name="Input 6 2 2 2 5 3" xfId="47483" xr:uid="{00000000-0005-0000-0000-0000907D0000}"/>
    <cellStyle name="Input 6 2 2 2 5 4" xfId="30838" xr:uid="{00000000-0005-0000-0000-0000917D0000}"/>
    <cellStyle name="Input 6 2 2 2 6" xfId="12619" xr:uid="{00000000-0005-0000-0000-0000927D0000}"/>
    <cellStyle name="Input 6 2 2 2 6 2" xfId="42098" xr:uid="{00000000-0005-0000-0000-0000937D0000}"/>
    <cellStyle name="Input 6 2 2 2 6 3" xfId="39455" xr:uid="{00000000-0005-0000-0000-0000947D0000}"/>
    <cellStyle name="Input 6 2 2 2 6 4" xfId="30284" xr:uid="{00000000-0005-0000-0000-0000957D0000}"/>
    <cellStyle name="Input 6 2 2 2 7" xfId="12079" xr:uid="{00000000-0005-0000-0000-0000967D0000}"/>
    <cellStyle name="Input 6 2 2 2 7 2" xfId="41824" xr:uid="{00000000-0005-0000-0000-0000977D0000}"/>
    <cellStyle name="Input 6 2 2 2 7 3" xfId="39332" xr:uid="{00000000-0005-0000-0000-0000987D0000}"/>
    <cellStyle name="Input 6 2 2 2 7 4" xfId="29755" xr:uid="{00000000-0005-0000-0000-0000997D0000}"/>
    <cellStyle name="Input 6 2 2 2 8" xfId="18915" xr:uid="{00000000-0005-0000-0000-00009A7D0000}"/>
    <cellStyle name="Input 6 2 2 2 8 2" xfId="44452" xr:uid="{00000000-0005-0000-0000-00009B7D0000}"/>
    <cellStyle name="Input 6 2 2 2 8 3" xfId="48358" xr:uid="{00000000-0005-0000-0000-00009C7D0000}"/>
    <cellStyle name="Input 6 2 2 2 9" xfId="39943" xr:uid="{00000000-0005-0000-0000-00009D7D0000}"/>
    <cellStyle name="Input 6 2 2 3" xfId="53210" xr:uid="{00000000-0005-0000-0000-00009E7D0000}"/>
    <cellStyle name="Input 6 2 3" xfId="7178" xr:uid="{00000000-0005-0000-0000-00009F7D0000}"/>
    <cellStyle name="Input 6 2 3 10" xfId="43272" xr:uid="{00000000-0005-0000-0000-0000A07D0000}"/>
    <cellStyle name="Input 6 2 3 2" xfId="10708" xr:uid="{00000000-0005-0000-0000-0000A17D0000}"/>
    <cellStyle name="Input 6 2 3 2 2" xfId="18501" xr:uid="{00000000-0005-0000-0000-0000A27D0000}"/>
    <cellStyle name="Input 6 2 3 2 2 2" xfId="44048" xr:uid="{00000000-0005-0000-0000-0000A37D0000}"/>
    <cellStyle name="Input 6 2 3 2 2 3" xfId="47957" xr:uid="{00000000-0005-0000-0000-0000A47D0000}"/>
    <cellStyle name="Input 6 2 3 2 2 4" xfId="36138" xr:uid="{00000000-0005-0000-0000-0000A57D0000}"/>
    <cellStyle name="Input 6 2 3 2 3" xfId="19603" xr:uid="{00000000-0005-0000-0000-0000A67D0000}"/>
    <cellStyle name="Input 6 2 3 2 3 2" xfId="45140" xr:uid="{00000000-0005-0000-0000-0000A77D0000}"/>
    <cellStyle name="Input 6 2 3 2 3 3" xfId="49046" xr:uid="{00000000-0005-0000-0000-0000A87D0000}"/>
    <cellStyle name="Input 6 2 3 2 3 4" xfId="37143" xr:uid="{00000000-0005-0000-0000-0000A97D0000}"/>
    <cellStyle name="Input 6 2 3 2 4" xfId="12827" xr:uid="{00000000-0005-0000-0000-0000AA7D0000}"/>
    <cellStyle name="Input 6 2 3 2 4 2" xfId="42230" xr:uid="{00000000-0005-0000-0000-0000AB7D0000}"/>
    <cellStyle name="Input 6 2 3 2 4 3" xfId="43472" xr:uid="{00000000-0005-0000-0000-0000AC7D0000}"/>
    <cellStyle name="Input 6 2 3 2 4 4" xfId="30482" xr:uid="{00000000-0005-0000-0000-0000AD7D0000}"/>
    <cellStyle name="Input 6 2 3 2 5" xfId="20914" xr:uid="{00000000-0005-0000-0000-0000AE7D0000}"/>
    <cellStyle name="Input 6 2 3 2 5 2" xfId="46451" xr:uid="{00000000-0005-0000-0000-0000AF7D0000}"/>
    <cellStyle name="Input 6 2 3 2 5 3" xfId="50357" xr:uid="{00000000-0005-0000-0000-0000B07D0000}"/>
    <cellStyle name="Input 6 2 3 2 5 4" xfId="38320" xr:uid="{00000000-0005-0000-0000-0000B17D0000}"/>
    <cellStyle name="Input 6 2 3 2 6" xfId="21567" xr:uid="{00000000-0005-0000-0000-0000B27D0000}"/>
    <cellStyle name="Input 6 2 3 2 6 2" xfId="47104" xr:uid="{00000000-0005-0000-0000-0000B37D0000}"/>
    <cellStyle name="Input 6 2 3 2 6 3" xfId="51010" xr:uid="{00000000-0005-0000-0000-0000B47D0000}"/>
    <cellStyle name="Input 6 2 3 2 7" xfId="40907" xr:uid="{00000000-0005-0000-0000-0000B57D0000}"/>
    <cellStyle name="Input 6 2 3 2 8" xfId="40248" xr:uid="{00000000-0005-0000-0000-0000B67D0000}"/>
    <cellStyle name="Input 6 2 3 3" xfId="11003" xr:uid="{00000000-0005-0000-0000-0000B77D0000}"/>
    <cellStyle name="Input 6 2 3 3 2" xfId="18796" xr:uid="{00000000-0005-0000-0000-0000B87D0000}"/>
    <cellStyle name="Input 6 2 3 3 2 2" xfId="44343" xr:uid="{00000000-0005-0000-0000-0000B97D0000}"/>
    <cellStyle name="Input 6 2 3 3 2 3" xfId="48252" xr:uid="{00000000-0005-0000-0000-0000BA7D0000}"/>
    <cellStyle name="Input 6 2 3 3 2 4" xfId="36433" xr:uid="{00000000-0005-0000-0000-0000BB7D0000}"/>
    <cellStyle name="Input 6 2 3 3 3" xfId="11536" xr:uid="{00000000-0005-0000-0000-0000BC7D0000}"/>
    <cellStyle name="Input 6 2 3 3 3 2" xfId="41547" xr:uid="{00000000-0005-0000-0000-0000BD7D0000}"/>
    <cellStyle name="Input 6 2 3 3 3 3" xfId="43214" xr:uid="{00000000-0005-0000-0000-0000BE7D0000}"/>
    <cellStyle name="Input 6 2 3 3 3 4" xfId="29251" xr:uid="{00000000-0005-0000-0000-0000BF7D0000}"/>
    <cellStyle name="Input 6 2 3 3 4" xfId="20336" xr:uid="{00000000-0005-0000-0000-0000C07D0000}"/>
    <cellStyle name="Input 6 2 3 3 4 2" xfId="45873" xr:uid="{00000000-0005-0000-0000-0000C17D0000}"/>
    <cellStyle name="Input 6 2 3 3 4 3" xfId="49779" xr:uid="{00000000-0005-0000-0000-0000C27D0000}"/>
    <cellStyle name="Input 6 2 3 3 4 4" xfId="37800" xr:uid="{00000000-0005-0000-0000-0000C37D0000}"/>
    <cellStyle name="Input 6 2 3 3 5" xfId="21209" xr:uid="{00000000-0005-0000-0000-0000C47D0000}"/>
    <cellStyle name="Input 6 2 3 3 5 2" xfId="46746" xr:uid="{00000000-0005-0000-0000-0000C57D0000}"/>
    <cellStyle name="Input 6 2 3 3 5 3" xfId="50652" xr:uid="{00000000-0005-0000-0000-0000C67D0000}"/>
    <cellStyle name="Input 6 2 3 3 5 4" xfId="38615" xr:uid="{00000000-0005-0000-0000-0000C77D0000}"/>
    <cellStyle name="Input 6 2 3 3 6" xfId="21862" xr:uid="{00000000-0005-0000-0000-0000C87D0000}"/>
    <cellStyle name="Input 6 2 3 3 6 2" xfId="47399" xr:uid="{00000000-0005-0000-0000-0000C97D0000}"/>
    <cellStyle name="Input 6 2 3 3 6 3" xfId="51305" xr:uid="{00000000-0005-0000-0000-0000CA7D0000}"/>
    <cellStyle name="Input 6 2 3 3 7" xfId="41202" xr:uid="{00000000-0005-0000-0000-0000CB7D0000}"/>
    <cellStyle name="Input 6 2 3 3 8" xfId="40085" xr:uid="{00000000-0005-0000-0000-0000CC7D0000}"/>
    <cellStyle name="Input 6 2 3 4" xfId="14966" xr:uid="{00000000-0005-0000-0000-0000CD7D0000}"/>
    <cellStyle name="Input 6 2 3 4 2" xfId="43082" xr:uid="{00000000-0005-0000-0000-0000CE7D0000}"/>
    <cellStyle name="Input 6 2 3 4 3" xfId="39266" xr:uid="{00000000-0005-0000-0000-0000CF7D0000}"/>
    <cellStyle name="Input 6 2 3 4 4" xfId="32601" xr:uid="{00000000-0005-0000-0000-0000D07D0000}"/>
    <cellStyle name="Input 6 2 3 5" xfId="13188" xr:uid="{00000000-0005-0000-0000-0000D17D0000}"/>
    <cellStyle name="Input 6 2 3 5 2" xfId="42409" xr:uid="{00000000-0005-0000-0000-0000D27D0000}"/>
    <cellStyle name="Input 6 2 3 5 3" xfId="39073" xr:uid="{00000000-0005-0000-0000-0000D37D0000}"/>
    <cellStyle name="Input 6 2 3 5 4" xfId="30837" xr:uid="{00000000-0005-0000-0000-0000D47D0000}"/>
    <cellStyle name="Input 6 2 3 6" xfId="12046" xr:uid="{00000000-0005-0000-0000-0000D57D0000}"/>
    <cellStyle name="Input 6 2 3 6 2" xfId="41802" xr:uid="{00000000-0005-0000-0000-0000D67D0000}"/>
    <cellStyle name="Input 6 2 3 6 3" xfId="47588" xr:uid="{00000000-0005-0000-0000-0000D77D0000}"/>
    <cellStyle name="Input 6 2 3 6 4" xfId="29725" xr:uid="{00000000-0005-0000-0000-0000D87D0000}"/>
    <cellStyle name="Input 6 2 3 7" xfId="19186" xr:uid="{00000000-0005-0000-0000-0000D97D0000}"/>
    <cellStyle name="Input 6 2 3 7 2" xfId="44723" xr:uid="{00000000-0005-0000-0000-0000DA7D0000}"/>
    <cellStyle name="Input 6 2 3 7 3" xfId="48629" xr:uid="{00000000-0005-0000-0000-0000DB7D0000}"/>
    <cellStyle name="Input 6 2 3 7 4" xfId="36773" xr:uid="{00000000-0005-0000-0000-0000DC7D0000}"/>
    <cellStyle name="Input 6 2 3 8" xfId="13199" xr:uid="{00000000-0005-0000-0000-0000DD7D0000}"/>
    <cellStyle name="Input 6 2 3 8 2" xfId="42420" xr:uid="{00000000-0005-0000-0000-0000DE7D0000}"/>
    <cellStyle name="Input 6 2 3 8 3" xfId="47485" xr:uid="{00000000-0005-0000-0000-0000DF7D0000}"/>
    <cellStyle name="Input 6 2 3 9" xfId="39942" xr:uid="{00000000-0005-0000-0000-0000E07D0000}"/>
    <cellStyle name="Input 6 2 4" xfId="53209" xr:uid="{00000000-0005-0000-0000-0000E17D0000}"/>
    <cellStyle name="Input 6 2_Sheet1" xfId="2023" xr:uid="{00000000-0005-0000-0000-0000E27D0000}"/>
    <cellStyle name="Input 6 3" xfId="2024" xr:uid="{00000000-0005-0000-0000-0000E37D0000}"/>
    <cellStyle name="Input 6 3 2" xfId="7180" xr:uid="{00000000-0005-0000-0000-0000E47D0000}"/>
    <cellStyle name="Input 6 3 2 10" xfId="43100" xr:uid="{00000000-0005-0000-0000-0000E57D0000}"/>
    <cellStyle name="Input 6 3 2 2" xfId="10710" xr:uid="{00000000-0005-0000-0000-0000E67D0000}"/>
    <cellStyle name="Input 6 3 2 2 2" xfId="18503" xr:uid="{00000000-0005-0000-0000-0000E77D0000}"/>
    <cellStyle name="Input 6 3 2 2 2 2" xfId="44050" xr:uid="{00000000-0005-0000-0000-0000E87D0000}"/>
    <cellStyle name="Input 6 3 2 2 2 3" xfId="47959" xr:uid="{00000000-0005-0000-0000-0000E97D0000}"/>
    <cellStyle name="Input 6 3 2 2 2 4" xfId="36140" xr:uid="{00000000-0005-0000-0000-0000EA7D0000}"/>
    <cellStyle name="Input 6 3 2 2 3" xfId="19416" xr:uid="{00000000-0005-0000-0000-0000EB7D0000}"/>
    <cellStyle name="Input 6 3 2 2 3 2" xfId="44953" xr:uid="{00000000-0005-0000-0000-0000EC7D0000}"/>
    <cellStyle name="Input 6 3 2 2 3 3" xfId="48859" xr:uid="{00000000-0005-0000-0000-0000ED7D0000}"/>
    <cellStyle name="Input 6 3 2 2 3 4" xfId="36981" xr:uid="{00000000-0005-0000-0000-0000EE7D0000}"/>
    <cellStyle name="Input 6 3 2 2 4" xfId="20323" xr:uid="{00000000-0005-0000-0000-0000EF7D0000}"/>
    <cellStyle name="Input 6 3 2 2 4 2" xfId="45860" xr:uid="{00000000-0005-0000-0000-0000F07D0000}"/>
    <cellStyle name="Input 6 3 2 2 4 3" xfId="49766" xr:uid="{00000000-0005-0000-0000-0000F17D0000}"/>
    <cellStyle name="Input 6 3 2 2 4 4" xfId="37787" xr:uid="{00000000-0005-0000-0000-0000F27D0000}"/>
    <cellStyle name="Input 6 3 2 2 5" xfId="20916" xr:uid="{00000000-0005-0000-0000-0000F37D0000}"/>
    <cellStyle name="Input 6 3 2 2 5 2" xfId="46453" xr:uid="{00000000-0005-0000-0000-0000F47D0000}"/>
    <cellStyle name="Input 6 3 2 2 5 3" xfId="50359" xr:uid="{00000000-0005-0000-0000-0000F57D0000}"/>
    <cellStyle name="Input 6 3 2 2 5 4" xfId="38322" xr:uid="{00000000-0005-0000-0000-0000F67D0000}"/>
    <cellStyle name="Input 6 3 2 2 6" xfId="21569" xr:uid="{00000000-0005-0000-0000-0000F77D0000}"/>
    <cellStyle name="Input 6 3 2 2 6 2" xfId="47106" xr:uid="{00000000-0005-0000-0000-0000F87D0000}"/>
    <cellStyle name="Input 6 3 2 2 6 3" xfId="51012" xr:uid="{00000000-0005-0000-0000-0000F97D0000}"/>
    <cellStyle name="Input 6 3 2 2 7" xfId="40909" xr:uid="{00000000-0005-0000-0000-0000FA7D0000}"/>
    <cellStyle name="Input 6 3 2 2 8" xfId="39194" xr:uid="{00000000-0005-0000-0000-0000FB7D0000}"/>
    <cellStyle name="Input 6 3 2 3" xfId="11005" xr:uid="{00000000-0005-0000-0000-0000FC7D0000}"/>
    <cellStyle name="Input 6 3 2 3 2" xfId="18798" xr:uid="{00000000-0005-0000-0000-0000FD7D0000}"/>
    <cellStyle name="Input 6 3 2 3 2 2" xfId="44345" xr:uid="{00000000-0005-0000-0000-0000FE7D0000}"/>
    <cellStyle name="Input 6 3 2 3 2 3" xfId="48254" xr:uid="{00000000-0005-0000-0000-0000FF7D0000}"/>
    <cellStyle name="Input 6 3 2 3 2 4" xfId="36435" xr:uid="{00000000-0005-0000-0000-0000007E0000}"/>
    <cellStyle name="Input 6 3 2 3 3" xfId="13358" xr:uid="{00000000-0005-0000-0000-0000017E0000}"/>
    <cellStyle name="Input 6 3 2 3 3 2" xfId="42528" xr:uid="{00000000-0005-0000-0000-0000027E0000}"/>
    <cellStyle name="Input 6 3 2 3 3 3" xfId="40536" xr:uid="{00000000-0005-0000-0000-0000037E0000}"/>
    <cellStyle name="Input 6 3 2 3 3 4" xfId="30998" xr:uid="{00000000-0005-0000-0000-0000047E0000}"/>
    <cellStyle name="Input 6 3 2 3 4" xfId="20306" xr:uid="{00000000-0005-0000-0000-0000057E0000}"/>
    <cellStyle name="Input 6 3 2 3 4 2" xfId="45843" xr:uid="{00000000-0005-0000-0000-0000067E0000}"/>
    <cellStyle name="Input 6 3 2 3 4 3" xfId="49749" xr:uid="{00000000-0005-0000-0000-0000077E0000}"/>
    <cellStyle name="Input 6 3 2 3 4 4" xfId="37772" xr:uid="{00000000-0005-0000-0000-0000087E0000}"/>
    <cellStyle name="Input 6 3 2 3 5" xfId="21211" xr:uid="{00000000-0005-0000-0000-0000097E0000}"/>
    <cellStyle name="Input 6 3 2 3 5 2" xfId="46748" xr:uid="{00000000-0005-0000-0000-00000A7E0000}"/>
    <cellStyle name="Input 6 3 2 3 5 3" xfId="50654" xr:uid="{00000000-0005-0000-0000-00000B7E0000}"/>
    <cellStyle name="Input 6 3 2 3 5 4" xfId="38617" xr:uid="{00000000-0005-0000-0000-00000C7E0000}"/>
    <cellStyle name="Input 6 3 2 3 6" xfId="21864" xr:uid="{00000000-0005-0000-0000-00000D7E0000}"/>
    <cellStyle name="Input 6 3 2 3 6 2" xfId="47401" xr:uid="{00000000-0005-0000-0000-00000E7E0000}"/>
    <cellStyle name="Input 6 3 2 3 6 3" xfId="51307" xr:uid="{00000000-0005-0000-0000-00000F7E0000}"/>
    <cellStyle name="Input 6 3 2 3 7" xfId="41204" xr:uid="{00000000-0005-0000-0000-0000107E0000}"/>
    <cellStyle name="Input 6 3 2 3 8" xfId="43721" xr:uid="{00000000-0005-0000-0000-0000117E0000}"/>
    <cellStyle name="Input 6 3 2 4" xfId="14968" xr:uid="{00000000-0005-0000-0000-0000127E0000}"/>
    <cellStyle name="Input 6 3 2 4 2" xfId="43084" xr:uid="{00000000-0005-0000-0000-0000137E0000}"/>
    <cellStyle name="Input 6 3 2 4 3" xfId="43294" xr:uid="{00000000-0005-0000-0000-0000147E0000}"/>
    <cellStyle name="Input 6 3 2 4 4" xfId="32603" xr:uid="{00000000-0005-0000-0000-0000157E0000}"/>
    <cellStyle name="Input 6 3 2 5" xfId="13190" xr:uid="{00000000-0005-0000-0000-0000167E0000}"/>
    <cellStyle name="Input 6 3 2 5 2" xfId="42411" xr:uid="{00000000-0005-0000-0000-0000177E0000}"/>
    <cellStyle name="Input 6 3 2 5 3" xfId="47579" xr:uid="{00000000-0005-0000-0000-0000187E0000}"/>
    <cellStyle name="Input 6 3 2 5 4" xfId="30839" xr:uid="{00000000-0005-0000-0000-0000197E0000}"/>
    <cellStyle name="Input 6 3 2 6" xfId="19646" xr:uid="{00000000-0005-0000-0000-00001A7E0000}"/>
    <cellStyle name="Input 6 3 2 6 2" xfId="45183" xr:uid="{00000000-0005-0000-0000-00001B7E0000}"/>
    <cellStyle name="Input 6 3 2 6 3" xfId="49089" xr:uid="{00000000-0005-0000-0000-00001C7E0000}"/>
    <cellStyle name="Input 6 3 2 6 4" xfId="37182" xr:uid="{00000000-0005-0000-0000-00001D7E0000}"/>
    <cellStyle name="Input 6 3 2 7" xfId="18941" xr:uid="{00000000-0005-0000-0000-00001E7E0000}"/>
    <cellStyle name="Input 6 3 2 7 2" xfId="44478" xr:uid="{00000000-0005-0000-0000-00001F7E0000}"/>
    <cellStyle name="Input 6 3 2 7 3" xfId="48384" xr:uid="{00000000-0005-0000-0000-0000207E0000}"/>
    <cellStyle name="Input 6 3 2 7 4" xfId="36568" xr:uid="{00000000-0005-0000-0000-0000217E0000}"/>
    <cellStyle name="Input 6 3 2 8" xfId="19011" xr:uid="{00000000-0005-0000-0000-0000227E0000}"/>
    <cellStyle name="Input 6 3 2 8 2" xfId="44548" xr:uid="{00000000-0005-0000-0000-0000237E0000}"/>
    <cellStyle name="Input 6 3 2 8 3" xfId="48454" xr:uid="{00000000-0005-0000-0000-0000247E0000}"/>
    <cellStyle name="Input 6 3 2 9" xfId="39944" xr:uid="{00000000-0005-0000-0000-0000257E0000}"/>
    <cellStyle name="Input 6 3 3" xfId="53211" xr:uid="{00000000-0005-0000-0000-0000267E0000}"/>
    <cellStyle name="Input 6 4" xfId="7177" xr:uid="{00000000-0005-0000-0000-0000277E0000}"/>
    <cellStyle name="Input 6 4 10" xfId="41720" xr:uid="{00000000-0005-0000-0000-0000287E0000}"/>
    <cellStyle name="Input 6 4 2" xfId="10707" xr:uid="{00000000-0005-0000-0000-0000297E0000}"/>
    <cellStyle name="Input 6 4 2 2" xfId="18500" xr:uid="{00000000-0005-0000-0000-00002A7E0000}"/>
    <cellStyle name="Input 6 4 2 2 2" xfId="44047" xr:uid="{00000000-0005-0000-0000-00002B7E0000}"/>
    <cellStyle name="Input 6 4 2 2 3" xfId="47956" xr:uid="{00000000-0005-0000-0000-00002C7E0000}"/>
    <cellStyle name="Input 6 4 2 2 4" xfId="36137" xr:uid="{00000000-0005-0000-0000-00002D7E0000}"/>
    <cellStyle name="Input 6 4 2 3" xfId="12163" xr:uid="{00000000-0005-0000-0000-00002E7E0000}"/>
    <cellStyle name="Input 6 4 2 3 2" xfId="41908" xr:uid="{00000000-0005-0000-0000-00002F7E0000}"/>
    <cellStyle name="Input 6 4 2 3 3" xfId="40454" xr:uid="{00000000-0005-0000-0000-0000307E0000}"/>
    <cellStyle name="Input 6 4 2 3 4" xfId="29835" xr:uid="{00000000-0005-0000-0000-0000317E0000}"/>
    <cellStyle name="Input 6 4 2 4" xfId="12691" xr:uid="{00000000-0005-0000-0000-0000327E0000}"/>
    <cellStyle name="Input 6 4 2 4 2" xfId="42170" xr:uid="{00000000-0005-0000-0000-0000337E0000}"/>
    <cellStyle name="Input 6 4 2 4 3" xfId="42696" xr:uid="{00000000-0005-0000-0000-0000347E0000}"/>
    <cellStyle name="Input 6 4 2 4 4" xfId="30352" xr:uid="{00000000-0005-0000-0000-0000357E0000}"/>
    <cellStyle name="Input 6 4 2 5" xfId="20913" xr:uid="{00000000-0005-0000-0000-0000367E0000}"/>
    <cellStyle name="Input 6 4 2 5 2" xfId="46450" xr:uid="{00000000-0005-0000-0000-0000377E0000}"/>
    <cellStyle name="Input 6 4 2 5 3" xfId="50356" xr:uid="{00000000-0005-0000-0000-0000387E0000}"/>
    <cellStyle name="Input 6 4 2 5 4" xfId="38319" xr:uid="{00000000-0005-0000-0000-0000397E0000}"/>
    <cellStyle name="Input 6 4 2 6" xfId="21566" xr:uid="{00000000-0005-0000-0000-00003A7E0000}"/>
    <cellStyle name="Input 6 4 2 6 2" xfId="47103" xr:uid="{00000000-0005-0000-0000-00003B7E0000}"/>
    <cellStyle name="Input 6 4 2 6 3" xfId="51009" xr:uid="{00000000-0005-0000-0000-00003C7E0000}"/>
    <cellStyle name="Input 6 4 2 7" xfId="40906" xr:uid="{00000000-0005-0000-0000-00003D7E0000}"/>
    <cellStyle name="Input 6 4 2 8" xfId="43386" xr:uid="{00000000-0005-0000-0000-00003E7E0000}"/>
    <cellStyle name="Input 6 4 3" xfId="11002" xr:uid="{00000000-0005-0000-0000-00003F7E0000}"/>
    <cellStyle name="Input 6 4 3 2" xfId="18795" xr:uid="{00000000-0005-0000-0000-0000407E0000}"/>
    <cellStyle name="Input 6 4 3 2 2" xfId="44342" xr:uid="{00000000-0005-0000-0000-0000417E0000}"/>
    <cellStyle name="Input 6 4 3 2 3" xfId="48251" xr:uid="{00000000-0005-0000-0000-0000427E0000}"/>
    <cellStyle name="Input 6 4 3 2 4" xfId="36432" xr:uid="{00000000-0005-0000-0000-0000437E0000}"/>
    <cellStyle name="Input 6 4 3 3" xfId="19706" xr:uid="{00000000-0005-0000-0000-0000447E0000}"/>
    <cellStyle name="Input 6 4 3 3 2" xfId="45243" xr:uid="{00000000-0005-0000-0000-0000457E0000}"/>
    <cellStyle name="Input 6 4 3 3 3" xfId="49149" xr:uid="{00000000-0005-0000-0000-0000467E0000}"/>
    <cellStyle name="Input 6 4 3 3 4" xfId="37233" xr:uid="{00000000-0005-0000-0000-0000477E0000}"/>
    <cellStyle name="Input 6 4 3 4" xfId="11463" xr:uid="{00000000-0005-0000-0000-0000487E0000}"/>
    <cellStyle name="Input 6 4 3 4 2" xfId="41474" xr:uid="{00000000-0005-0000-0000-0000497E0000}"/>
    <cellStyle name="Input 6 4 3 4 3" xfId="43499" xr:uid="{00000000-0005-0000-0000-00004A7E0000}"/>
    <cellStyle name="Input 6 4 3 4 4" xfId="29182" xr:uid="{00000000-0005-0000-0000-00004B7E0000}"/>
    <cellStyle name="Input 6 4 3 5" xfId="21208" xr:uid="{00000000-0005-0000-0000-00004C7E0000}"/>
    <cellStyle name="Input 6 4 3 5 2" xfId="46745" xr:uid="{00000000-0005-0000-0000-00004D7E0000}"/>
    <cellStyle name="Input 6 4 3 5 3" xfId="50651" xr:uid="{00000000-0005-0000-0000-00004E7E0000}"/>
    <cellStyle name="Input 6 4 3 5 4" xfId="38614" xr:uid="{00000000-0005-0000-0000-00004F7E0000}"/>
    <cellStyle name="Input 6 4 3 6" xfId="21861" xr:uid="{00000000-0005-0000-0000-0000507E0000}"/>
    <cellStyle name="Input 6 4 3 6 2" xfId="47398" xr:uid="{00000000-0005-0000-0000-0000517E0000}"/>
    <cellStyle name="Input 6 4 3 6 3" xfId="51304" xr:uid="{00000000-0005-0000-0000-0000527E0000}"/>
    <cellStyle name="Input 6 4 3 7" xfId="41201" xr:uid="{00000000-0005-0000-0000-0000537E0000}"/>
    <cellStyle name="Input 6 4 3 8" xfId="43226" xr:uid="{00000000-0005-0000-0000-0000547E0000}"/>
    <cellStyle name="Input 6 4 4" xfId="14965" xr:uid="{00000000-0005-0000-0000-0000557E0000}"/>
    <cellStyle name="Input 6 4 4 2" xfId="43081" xr:uid="{00000000-0005-0000-0000-0000567E0000}"/>
    <cellStyle name="Input 6 4 4 3" xfId="40152" xr:uid="{00000000-0005-0000-0000-0000577E0000}"/>
    <cellStyle name="Input 6 4 4 4" xfId="32600" xr:uid="{00000000-0005-0000-0000-0000587E0000}"/>
    <cellStyle name="Input 6 4 5" xfId="13187" xr:uid="{00000000-0005-0000-0000-0000597E0000}"/>
    <cellStyle name="Input 6 4 5 2" xfId="42408" xr:uid="{00000000-0005-0000-0000-00005A7E0000}"/>
    <cellStyle name="Input 6 4 5 3" xfId="39074" xr:uid="{00000000-0005-0000-0000-00005B7E0000}"/>
    <cellStyle name="Input 6 4 5 4" xfId="30836" xr:uid="{00000000-0005-0000-0000-00005C7E0000}"/>
    <cellStyle name="Input 6 4 6" xfId="19323" xr:uid="{00000000-0005-0000-0000-00005D7E0000}"/>
    <cellStyle name="Input 6 4 6 2" xfId="44860" xr:uid="{00000000-0005-0000-0000-00005E7E0000}"/>
    <cellStyle name="Input 6 4 6 3" xfId="48766" xr:uid="{00000000-0005-0000-0000-00005F7E0000}"/>
    <cellStyle name="Input 6 4 6 4" xfId="36901" xr:uid="{00000000-0005-0000-0000-0000607E0000}"/>
    <cellStyle name="Input 6 4 7" xfId="11787" xr:uid="{00000000-0005-0000-0000-0000617E0000}"/>
    <cellStyle name="Input 6 4 7 2" xfId="41740" xr:uid="{00000000-0005-0000-0000-0000627E0000}"/>
    <cellStyle name="Input 6 4 7 3" xfId="39341" xr:uid="{00000000-0005-0000-0000-0000637E0000}"/>
    <cellStyle name="Input 6 4 7 4" xfId="29473" xr:uid="{00000000-0005-0000-0000-0000647E0000}"/>
    <cellStyle name="Input 6 4 8" xfId="20606" xr:uid="{00000000-0005-0000-0000-0000657E0000}"/>
    <cellStyle name="Input 6 4 8 2" xfId="46143" xr:uid="{00000000-0005-0000-0000-0000667E0000}"/>
    <cellStyle name="Input 6 4 8 3" xfId="50049" xr:uid="{00000000-0005-0000-0000-0000677E0000}"/>
    <cellStyle name="Input 6 4 9" xfId="39941" xr:uid="{00000000-0005-0000-0000-0000687E0000}"/>
    <cellStyle name="Input 6 5" xfId="53208" xr:uid="{00000000-0005-0000-0000-0000697E0000}"/>
    <cellStyle name="Input 6_Sheet1" xfId="2025" xr:uid="{00000000-0005-0000-0000-00006A7E0000}"/>
    <cellStyle name="Input 7" xfId="2026" xr:uid="{00000000-0005-0000-0000-00006B7E0000}"/>
    <cellStyle name="Input 7 2" xfId="2027" xr:uid="{00000000-0005-0000-0000-00006C7E0000}"/>
    <cellStyle name="Input 7 2 2" xfId="2028" xr:uid="{00000000-0005-0000-0000-00006D7E0000}"/>
    <cellStyle name="Input 7 2 2 2" xfId="7183" xr:uid="{00000000-0005-0000-0000-00006E7E0000}"/>
    <cellStyle name="Input 7 2 2 2 10" xfId="39960" xr:uid="{00000000-0005-0000-0000-00006F7E0000}"/>
    <cellStyle name="Input 7 2 2 2 2" xfId="10713" xr:uid="{00000000-0005-0000-0000-0000707E0000}"/>
    <cellStyle name="Input 7 2 2 2 2 2" xfId="18506" xr:uid="{00000000-0005-0000-0000-0000717E0000}"/>
    <cellStyle name="Input 7 2 2 2 2 2 2" xfId="44053" xr:uid="{00000000-0005-0000-0000-0000727E0000}"/>
    <cellStyle name="Input 7 2 2 2 2 2 3" xfId="47962" xr:uid="{00000000-0005-0000-0000-0000737E0000}"/>
    <cellStyle name="Input 7 2 2 2 2 2 4" xfId="36143" xr:uid="{00000000-0005-0000-0000-0000747E0000}"/>
    <cellStyle name="Input 7 2 2 2 2 3" xfId="19898" xr:uid="{00000000-0005-0000-0000-0000757E0000}"/>
    <cellStyle name="Input 7 2 2 2 2 3 2" xfId="45435" xr:uid="{00000000-0005-0000-0000-0000767E0000}"/>
    <cellStyle name="Input 7 2 2 2 2 3 3" xfId="49341" xr:uid="{00000000-0005-0000-0000-0000777E0000}"/>
    <cellStyle name="Input 7 2 2 2 2 3 4" xfId="37412" xr:uid="{00000000-0005-0000-0000-0000787E0000}"/>
    <cellStyle name="Input 7 2 2 2 2 4" xfId="13913" xr:uid="{00000000-0005-0000-0000-0000797E0000}"/>
    <cellStyle name="Input 7 2 2 2 2 4 2" xfId="42648" xr:uid="{00000000-0005-0000-0000-00007A7E0000}"/>
    <cellStyle name="Input 7 2 2 2 2 4 3" xfId="39068" xr:uid="{00000000-0005-0000-0000-00007B7E0000}"/>
    <cellStyle name="Input 7 2 2 2 2 4 4" xfId="31550" xr:uid="{00000000-0005-0000-0000-00007C7E0000}"/>
    <cellStyle name="Input 7 2 2 2 2 5" xfId="20919" xr:uid="{00000000-0005-0000-0000-00007D7E0000}"/>
    <cellStyle name="Input 7 2 2 2 2 5 2" xfId="46456" xr:uid="{00000000-0005-0000-0000-00007E7E0000}"/>
    <cellStyle name="Input 7 2 2 2 2 5 3" xfId="50362" xr:uid="{00000000-0005-0000-0000-00007F7E0000}"/>
    <cellStyle name="Input 7 2 2 2 2 5 4" xfId="38325" xr:uid="{00000000-0005-0000-0000-0000807E0000}"/>
    <cellStyle name="Input 7 2 2 2 2 6" xfId="21572" xr:uid="{00000000-0005-0000-0000-0000817E0000}"/>
    <cellStyle name="Input 7 2 2 2 2 6 2" xfId="47109" xr:uid="{00000000-0005-0000-0000-0000827E0000}"/>
    <cellStyle name="Input 7 2 2 2 2 6 3" xfId="51015" xr:uid="{00000000-0005-0000-0000-0000837E0000}"/>
    <cellStyle name="Input 7 2 2 2 2 7" xfId="40912" xr:uid="{00000000-0005-0000-0000-0000847E0000}"/>
    <cellStyle name="Input 7 2 2 2 2 8" xfId="40097" xr:uid="{00000000-0005-0000-0000-0000857E0000}"/>
    <cellStyle name="Input 7 2 2 2 3" xfId="11008" xr:uid="{00000000-0005-0000-0000-0000867E0000}"/>
    <cellStyle name="Input 7 2 2 2 3 2" xfId="18801" xr:uid="{00000000-0005-0000-0000-0000877E0000}"/>
    <cellStyle name="Input 7 2 2 2 3 2 2" xfId="44348" xr:uid="{00000000-0005-0000-0000-0000887E0000}"/>
    <cellStyle name="Input 7 2 2 2 3 2 3" xfId="48257" xr:uid="{00000000-0005-0000-0000-0000897E0000}"/>
    <cellStyle name="Input 7 2 2 2 3 2 4" xfId="36438" xr:uid="{00000000-0005-0000-0000-00008A7E0000}"/>
    <cellStyle name="Input 7 2 2 2 3 3" xfId="20394" xr:uid="{00000000-0005-0000-0000-00008B7E0000}"/>
    <cellStyle name="Input 7 2 2 2 3 3 2" xfId="45931" xr:uid="{00000000-0005-0000-0000-00008C7E0000}"/>
    <cellStyle name="Input 7 2 2 2 3 3 3" xfId="49837" xr:uid="{00000000-0005-0000-0000-00008D7E0000}"/>
    <cellStyle name="Input 7 2 2 2 3 3 4" xfId="37848" xr:uid="{00000000-0005-0000-0000-00008E7E0000}"/>
    <cellStyle name="Input 7 2 2 2 3 4" xfId="20538" xr:uid="{00000000-0005-0000-0000-00008F7E0000}"/>
    <cellStyle name="Input 7 2 2 2 3 4 2" xfId="46075" xr:uid="{00000000-0005-0000-0000-0000907E0000}"/>
    <cellStyle name="Input 7 2 2 2 3 4 3" xfId="49981" xr:uid="{00000000-0005-0000-0000-0000917E0000}"/>
    <cellStyle name="Input 7 2 2 2 3 4 4" xfId="37965" xr:uid="{00000000-0005-0000-0000-0000927E0000}"/>
    <cellStyle name="Input 7 2 2 2 3 5" xfId="21214" xr:uid="{00000000-0005-0000-0000-0000937E0000}"/>
    <cellStyle name="Input 7 2 2 2 3 5 2" xfId="46751" xr:uid="{00000000-0005-0000-0000-0000947E0000}"/>
    <cellStyle name="Input 7 2 2 2 3 5 3" xfId="50657" xr:uid="{00000000-0005-0000-0000-0000957E0000}"/>
    <cellStyle name="Input 7 2 2 2 3 5 4" xfId="38620" xr:uid="{00000000-0005-0000-0000-0000967E0000}"/>
    <cellStyle name="Input 7 2 2 2 3 6" xfId="21867" xr:uid="{00000000-0005-0000-0000-0000977E0000}"/>
    <cellStyle name="Input 7 2 2 2 3 6 2" xfId="47404" xr:uid="{00000000-0005-0000-0000-0000987E0000}"/>
    <cellStyle name="Input 7 2 2 2 3 6 3" xfId="51310" xr:uid="{00000000-0005-0000-0000-0000997E0000}"/>
    <cellStyle name="Input 7 2 2 2 3 7" xfId="41207" xr:uid="{00000000-0005-0000-0000-00009A7E0000}"/>
    <cellStyle name="Input 7 2 2 2 3 8" xfId="42728" xr:uid="{00000000-0005-0000-0000-00009B7E0000}"/>
    <cellStyle name="Input 7 2 2 2 4" xfId="14971" xr:uid="{00000000-0005-0000-0000-00009C7E0000}"/>
    <cellStyle name="Input 7 2 2 2 4 2" xfId="43087" xr:uid="{00000000-0005-0000-0000-00009D7E0000}"/>
    <cellStyle name="Input 7 2 2 2 4 3" xfId="39057" xr:uid="{00000000-0005-0000-0000-00009E7E0000}"/>
    <cellStyle name="Input 7 2 2 2 4 4" xfId="32606" xr:uid="{00000000-0005-0000-0000-00009F7E0000}"/>
    <cellStyle name="Input 7 2 2 2 5" xfId="13191" xr:uid="{00000000-0005-0000-0000-0000A07E0000}"/>
    <cellStyle name="Input 7 2 2 2 5 2" xfId="42412" xr:uid="{00000000-0005-0000-0000-0000A17E0000}"/>
    <cellStyle name="Input 7 2 2 2 5 3" xfId="47487" xr:uid="{00000000-0005-0000-0000-0000A27E0000}"/>
    <cellStyle name="Input 7 2 2 2 5 4" xfId="30840" xr:uid="{00000000-0005-0000-0000-0000A37E0000}"/>
    <cellStyle name="Input 7 2 2 2 6" xfId="19529" xr:uid="{00000000-0005-0000-0000-0000A47E0000}"/>
    <cellStyle name="Input 7 2 2 2 6 2" xfId="45066" xr:uid="{00000000-0005-0000-0000-0000A57E0000}"/>
    <cellStyle name="Input 7 2 2 2 6 3" xfId="48972" xr:uid="{00000000-0005-0000-0000-0000A67E0000}"/>
    <cellStyle name="Input 7 2 2 2 6 4" xfId="37076" xr:uid="{00000000-0005-0000-0000-0000A77E0000}"/>
    <cellStyle name="Input 7 2 2 2 7" xfId="19639" xr:uid="{00000000-0005-0000-0000-0000A87E0000}"/>
    <cellStyle name="Input 7 2 2 2 7 2" xfId="45176" xr:uid="{00000000-0005-0000-0000-0000A97E0000}"/>
    <cellStyle name="Input 7 2 2 2 7 3" xfId="49082" xr:uid="{00000000-0005-0000-0000-0000AA7E0000}"/>
    <cellStyle name="Input 7 2 2 2 7 4" xfId="37176" xr:uid="{00000000-0005-0000-0000-0000AB7E0000}"/>
    <cellStyle name="Input 7 2 2 2 8" xfId="19806" xr:uid="{00000000-0005-0000-0000-0000AC7E0000}"/>
    <cellStyle name="Input 7 2 2 2 8 2" xfId="45343" xr:uid="{00000000-0005-0000-0000-0000AD7E0000}"/>
    <cellStyle name="Input 7 2 2 2 8 3" xfId="49249" xr:uid="{00000000-0005-0000-0000-0000AE7E0000}"/>
    <cellStyle name="Input 7 2 2 2 9" xfId="39947" xr:uid="{00000000-0005-0000-0000-0000AF7E0000}"/>
    <cellStyle name="Input 7 2 2 3" xfId="53214" xr:uid="{00000000-0005-0000-0000-0000B07E0000}"/>
    <cellStyle name="Input 7 2 3" xfId="7182" xr:uid="{00000000-0005-0000-0000-0000B17E0000}"/>
    <cellStyle name="Input 7 2 3 10" xfId="40626" xr:uid="{00000000-0005-0000-0000-0000B27E0000}"/>
    <cellStyle name="Input 7 2 3 2" xfId="10712" xr:uid="{00000000-0005-0000-0000-0000B37E0000}"/>
    <cellStyle name="Input 7 2 3 2 2" xfId="18505" xr:uid="{00000000-0005-0000-0000-0000B47E0000}"/>
    <cellStyle name="Input 7 2 3 2 2 2" xfId="44052" xr:uid="{00000000-0005-0000-0000-0000B57E0000}"/>
    <cellStyle name="Input 7 2 3 2 2 3" xfId="47961" xr:uid="{00000000-0005-0000-0000-0000B67E0000}"/>
    <cellStyle name="Input 7 2 3 2 2 4" xfId="36142" xr:uid="{00000000-0005-0000-0000-0000B77E0000}"/>
    <cellStyle name="Input 7 2 3 2 3" xfId="19289" xr:uid="{00000000-0005-0000-0000-0000B87E0000}"/>
    <cellStyle name="Input 7 2 3 2 3 2" xfId="44826" xr:uid="{00000000-0005-0000-0000-0000B97E0000}"/>
    <cellStyle name="Input 7 2 3 2 3 3" xfId="48732" xr:uid="{00000000-0005-0000-0000-0000BA7E0000}"/>
    <cellStyle name="Input 7 2 3 2 3 4" xfId="36867" xr:uid="{00000000-0005-0000-0000-0000BB7E0000}"/>
    <cellStyle name="Input 7 2 3 2 4" xfId="12666" xr:uid="{00000000-0005-0000-0000-0000BC7E0000}"/>
    <cellStyle name="Input 7 2 3 2 4 2" xfId="42145" xr:uid="{00000000-0005-0000-0000-0000BD7E0000}"/>
    <cellStyle name="Input 7 2 3 2 4 3" xfId="43199" xr:uid="{00000000-0005-0000-0000-0000BE7E0000}"/>
    <cellStyle name="Input 7 2 3 2 4 4" xfId="30330" xr:uid="{00000000-0005-0000-0000-0000BF7E0000}"/>
    <cellStyle name="Input 7 2 3 2 5" xfId="20918" xr:uid="{00000000-0005-0000-0000-0000C07E0000}"/>
    <cellStyle name="Input 7 2 3 2 5 2" xfId="46455" xr:uid="{00000000-0005-0000-0000-0000C17E0000}"/>
    <cellStyle name="Input 7 2 3 2 5 3" xfId="50361" xr:uid="{00000000-0005-0000-0000-0000C27E0000}"/>
    <cellStyle name="Input 7 2 3 2 5 4" xfId="38324" xr:uid="{00000000-0005-0000-0000-0000C37E0000}"/>
    <cellStyle name="Input 7 2 3 2 6" xfId="21571" xr:uid="{00000000-0005-0000-0000-0000C47E0000}"/>
    <cellStyle name="Input 7 2 3 2 6 2" xfId="47108" xr:uid="{00000000-0005-0000-0000-0000C57E0000}"/>
    <cellStyle name="Input 7 2 3 2 6 3" xfId="51014" xr:uid="{00000000-0005-0000-0000-0000C67E0000}"/>
    <cellStyle name="Input 7 2 3 2 7" xfId="40911" xr:uid="{00000000-0005-0000-0000-0000C77E0000}"/>
    <cellStyle name="Input 7 2 3 2 8" xfId="43238" xr:uid="{00000000-0005-0000-0000-0000C87E0000}"/>
    <cellStyle name="Input 7 2 3 3" xfId="11007" xr:uid="{00000000-0005-0000-0000-0000C97E0000}"/>
    <cellStyle name="Input 7 2 3 3 2" xfId="18800" xr:uid="{00000000-0005-0000-0000-0000CA7E0000}"/>
    <cellStyle name="Input 7 2 3 3 2 2" xfId="44347" xr:uid="{00000000-0005-0000-0000-0000CB7E0000}"/>
    <cellStyle name="Input 7 2 3 3 2 3" xfId="48256" xr:uid="{00000000-0005-0000-0000-0000CC7E0000}"/>
    <cellStyle name="Input 7 2 3 3 2 4" xfId="36437" xr:uid="{00000000-0005-0000-0000-0000CD7E0000}"/>
    <cellStyle name="Input 7 2 3 3 3" xfId="20393" xr:uid="{00000000-0005-0000-0000-0000CE7E0000}"/>
    <cellStyle name="Input 7 2 3 3 3 2" xfId="45930" xr:uid="{00000000-0005-0000-0000-0000CF7E0000}"/>
    <cellStyle name="Input 7 2 3 3 3 3" xfId="49836" xr:uid="{00000000-0005-0000-0000-0000D07E0000}"/>
    <cellStyle name="Input 7 2 3 3 3 4" xfId="37847" xr:uid="{00000000-0005-0000-0000-0000D17E0000}"/>
    <cellStyle name="Input 7 2 3 3 4" xfId="20537" xr:uid="{00000000-0005-0000-0000-0000D27E0000}"/>
    <cellStyle name="Input 7 2 3 3 4 2" xfId="46074" xr:uid="{00000000-0005-0000-0000-0000D37E0000}"/>
    <cellStyle name="Input 7 2 3 3 4 3" xfId="49980" xr:uid="{00000000-0005-0000-0000-0000D47E0000}"/>
    <cellStyle name="Input 7 2 3 3 4 4" xfId="37964" xr:uid="{00000000-0005-0000-0000-0000D57E0000}"/>
    <cellStyle name="Input 7 2 3 3 5" xfId="21213" xr:uid="{00000000-0005-0000-0000-0000D67E0000}"/>
    <cellStyle name="Input 7 2 3 3 5 2" xfId="46750" xr:uid="{00000000-0005-0000-0000-0000D77E0000}"/>
    <cellStyle name="Input 7 2 3 3 5 3" xfId="50656" xr:uid="{00000000-0005-0000-0000-0000D87E0000}"/>
    <cellStyle name="Input 7 2 3 3 5 4" xfId="38619" xr:uid="{00000000-0005-0000-0000-0000D97E0000}"/>
    <cellStyle name="Input 7 2 3 3 6" xfId="21866" xr:uid="{00000000-0005-0000-0000-0000DA7E0000}"/>
    <cellStyle name="Input 7 2 3 3 6 2" xfId="47403" xr:uid="{00000000-0005-0000-0000-0000DB7E0000}"/>
    <cellStyle name="Input 7 2 3 3 6 3" xfId="51309" xr:uid="{00000000-0005-0000-0000-0000DC7E0000}"/>
    <cellStyle name="Input 7 2 3 3 7" xfId="41206" xr:uid="{00000000-0005-0000-0000-0000DD7E0000}"/>
    <cellStyle name="Input 7 2 3 3 8" xfId="39691" xr:uid="{00000000-0005-0000-0000-0000DE7E0000}"/>
    <cellStyle name="Input 7 2 3 4" xfId="14970" xr:uid="{00000000-0005-0000-0000-0000DF7E0000}"/>
    <cellStyle name="Input 7 2 3 4 2" xfId="43086" xr:uid="{00000000-0005-0000-0000-0000E07E0000}"/>
    <cellStyle name="Input 7 2 3 4 3" xfId="39267" xr:uid="{00000000-0005-0000-0000-0000E17E0000}"/>
    <cellStyle name="Input 7 2 3 4 4" xfId="32605" xr:uid="{00000000-0005-0000-0000-0000E27E0000}"/>
    <cellStyle name="Input 7 2 3 5" xfId="11327" xr:uid="{00000000-0005-0000-0000-0000E37E0000}"/>
    <cellStyle name="Input 7 2 3 5 2" xfId="41372" xr:uid="{00000000-0005-0000-0000-0000E47E0000}"/>
    <cellStyle name="Input 7 2 3 5 3" xfId="42588" xr:uid="{00000000-0005-0000-0000-0000E57E0000}"/>
    <cellStyle name="Input 7 2 3 5 4" xfId="29055" xr:uid="{00000000-0005-0000-0000-0000E67E0000}"/>
    <cellStyle name="Input 7 2 3 6" xfId="13200" xr:uid="{00000000-0005-0000-0000-0000E77E0000}"/>
    <cellStyle name="Input 7 2 3 6 2" xfId="42421" xr:uid="{00000000-0005-0000-0000-0000E87E0000}"/>
    <cellStyle name="Input 7 2 3 6 3" xfId="41966" xr:uid="{00000000-0005-0000-0000-0000E97E0000}"/>
    <cellStyle name="Input 7 2 3 6 4" xfId="30847" xr:uid="{00000000-0005-0000-0000-0000EA7E0000}"/>
    <cellStyle name="Input 7 2 3 7" xfId="12071" xr:uid="{00000000-0005-0000-0000-0000EB7E0000}"/>
    <cellStyle name="Input 7 2 3 7 2" xfId="41820" xr:uid="{00000000-0005-0000-0000-0000EC7E0000}"/>
    <cellStyle name="Input 7 2 3 7 3" xfId="39567" xr:uid="{00000000-0005-0000-0000-0000ED7E0000}"/>
    <cellStyle name="Input 7 2 3 7 4" xfId="29749" xr:uid="{00000000-0005-0000-0000-0000EE7E0000}"/>
    <cellStyle name="Input 7 2 3 8" xfId="19007" xr:uid="{00000000-0005-0000-0000-0000EF7E0000}"/>
    <cellStyle name="Input 7 2 3 8 2" xfId="44544" xr:uid="{00000000-0005-0000-0000-0000F07E0000}"/>
    <cellStyle name="Input 7 2 3 8 3" xfId="48450" xr:uid="{00000000-0005-0000-0000-0000F17E0000}"/>
    <cellStyle name="Input 7 2 3 9" xfId="39946" xr:uid="{00000000-0005-0000-0000-0000F27E0000}"/>
    <cellStyle name="Input 7 2 4" xfId="53213" xr:uid="{00000000-0005-0000-0000-0000F37E0000}"/>
    <cellStyle name="Input 7 2_Sheet1" xfId="2029" xr:uid="{00000000-0005-0000-0000-0000F47E0000}"/>
    <cellStyle name="Input 7 3" xfId="2030" xr:uid="{00000000-0005-0000-0000-0000F57E0000}"/>
    <cellStyle name="Input 7 3 2" xfId="7184" xr:uid="{00000000-0005-0000-0000-0000F67E0000}"/>
    <cellStyle name="Input 7 3 2 10" xfId="42760" xr:uid="{00000000-0005-0000-0000-0000F77E0000}"/>
    <cellStyle name="Input 7 3 2 2" xfId="10714" xr:uid="{00000000-0005-0000-0000-0000F87E0000}"/>
    <cellStyle name="Input 7 3 2 2 2" xfId="18507" xr:uid="{00000000-0005-0000-0000-0000F97E0000}"/>
    <cellStyle name="Input 7 3 2 2 2 2" xfId="44054" xr:uid="{00000000-0005-0000-0000-0000FA7E0000}"/>
    <cellStyle name="Input 7 3 2 2 2 3" xfId="47963" xr:uid="{00000000-0005-0000-0000-0000FB7E0000}"/>
    <cellStyle name="Input 7 3 2 2 2 4" xfId="36144" xr:uid="{00000000-0005-0000-0000-0000FC7E0000}"/>
    <cellStyle name="Input 7 3 2 2 3" xfId="19121" xr:uid="{00000000-0005-0000-0000-0000FD7E0000}"/>
    <cellStyle name="Input 7 3 2 2 3 2" xfId="44658" xr:uid="{00000000-0005-0000-0000-0000FE7E0000}"/>
    <cellStyle name="Input 7 3 2 2 3 3" xfId="48564" xr:uid="{00000000-0005-0000-0000-0000FF7E0000}"/>
    <cellStyle name="Input 7 3 2 2 3 4" xfId="36716" xr:uid="{00000000-0005-0000-0000-0000007F0000}"/>
    <cellStyle name="Input 7 3 2 2 4" xfId="20258" xr:uid="{00000000-0005-0000-0000-0000017F0000}"/>
    <cellStyle name="Input 7 3 2 2 4 2" xfId="45795" xr:uid="{00000000-0005-0000-0000-0000027F0000}"/>
    <cellStyle name="Input 7 3 2 2 4 3" xfId="49701" xr:uid="{00000000-0005-0000-0000-0000037F0000}"/>
    <cellStyle name="Input 7 3 2 2 4 4" xfId="37729" xr:uid="{00000000-0005-0000-0000-0000047F0000}"/>
    <cellStyle name="Input 7 3 2 2 5" xfId="20920" xr:uid="{00000000-0005-0000-0000-0000057F0000}"/>
    <cellStyle name="Input 7 3 2 2 5 2" xfId="46457" xr:uid="{00000000-0005-0000-0000-0000067F0000}"/>
    <cellStyle name="Input 7 3 2 2 5 3" xfId="50363" xr:uid="{00000000-0005-0000-0000-0000077F0000}"/>
    <cellStyle name="Input 7 3 2 2 5 4" xfId="38326" xr:uid="{00000000-0005-0000-0000-0000087F0000}"/>
    <cellStyle name="Input 7 3 2 2 6" xfId="21573" xr:uid="{00000000-0005-0000-0000-0000097F0000}"/>
    <cellStyle name="Input 7 3 2 2 6 2" xfId="47110" xr:uid="{00000000-0005-0000-0000-00000A7F0000}"/>
    <cellStyle name="Input 7 3 2 2 6 3" xfId="51016" xr:uid="{00000000-0005-0000-0000-00000B7F0000}"/>
    <cellStyle name="Input 7 3 2 2 7" xfId="40913" xr:uid="{00000000-0005-0000-0000-00000C7F0000}"/>
    <cellStyle name="Input 7 3 2 2 8" xfId="42846" xr:uid="{00000000-0005-0000-0000-00000D7F0000}"/>
    <cellStyle name="Input 7 3 2 3" xfId="11009" xr:uid="{00000000-0005-0000-0000-00000E7F0000}"/>
    <cellStyle name="Input 7 3 2 3 2" xfId="18802" xr:uid="{00000000-0005-0000-0000-00000F7F0000}"/>
    <cellStyle name="Input 7 3 2 3 2 2" xfId="44349" xr:uid="{00000000-0005-0000-0000-0000107F0000}"/>
    <cellStyle name="Input 7 3 2 3 2 3" xfId="48258" xr:uid="{00000000-0005-0000-0000-0000117F0000}"/>
    <cellStyle name="Input 7 3 2 3 2 4" xfId="36439" xr:uid="{00000000-0005-0000-0000-0000127F0000}"/>
    <cellStyle name="Input 7 3 2 3 3" xfId="20395" xr:uid="{00000000-0005-0000-0000-0000137F0000}"/>
    <cellStyle name="Input 7 3 2 3 3 2" xfId="45932" xr:uid="{00000000-0005-0000-0000-0000147F0000}"/>
    <cellStyle name="Input 7 3 2 3 3 3" xfId="49838" xr:uid="{00000000-0005-0000-0000-0000157F0000}"/>
    <cellStyle name="Input 7 3 2 3 3 4" xfId="37849" xr:uid="{00000000-0005-0000-0000-0000167F0000}"/>
    <cellStyle name="Input 7 3 2 3 4" xfId="20539" xr:uid="{00000000-0005-0000-0000-0000177F0000}"/>
    <cellStyle name="Input 7 3 2 3 4 2" xfId="46076" xr:uid="{00000000-0005-0000-0000-0000187F0000}"/>
    <cellStyle name="Input 7 3 2 3 4 3" xfId="49982" xr:uid="{00000000-0005-0000-0000-0000197F0000}"/>
    <cellStyle name="Input 7 3 2 3 4 4" xfId="37966" xr:uid="{00000000-0005-0000-0000-00001A7F0000}"/>
    <cellStyle name="Input 7 3 2 3 5" xfId="21215" xr:uid="{00000000-0005-0000-0000-00001B7F0000}"/>
    <cellStyle name="Input 7 3 2 3 5 2" xfId="46752" xr:uid="{00000000-0005-0000-0000-00001C7F0000}"/>
    <cellStyle name="Input 7 3 2 3 5 3" xfId="50658" xr:uid="{00000000-0005-0000-0000-00001D7F0000}"/>
    <cellStyle name="Input 7 3 2 3 5 4" xfId="38621" xr:uid="{00000000-0005-0000-0000-00001E7F0000}"/>
    <cellStyle name="Input 7 3 2 3 6" xfId="21868" xr:uid="{00000000-0005-0000-0000-00001F7F0000}"/>
    <cellStyle name="Input 7 3 2 3 6 2" xfId="47405" xr:uid="{00000000-0005-0000-0000-0000207F0000}"/>
    <cellStyle name="Input 7 3 2 3 6 3" xfId="51311" xr:uid="{00000000-0005-0000-0000-0000217F0000}"/>
    <cellStyle name="Input 7 3 2 3 7" xfId="41208" xr:uid="{00000000-0005-0000-0000-0000227F0000}"/>
    <cellStyle name="Input 7 3 2 3 8" xfId="43617" xr:uid="{00000000-0005-0000-0000-0000237F0000}"/>
    <cellStyle name="Input 7 3 2 4" xfId="14972" xr:uid="{00000000-0005-0000-0000-0000247F0000}"/>
    <cellStyle name="Input 7 3 2 4 2" xfId="43088" xr:uid="{00000000-0005-0000-0000-0000257F0000}"/>
    <cellStyle name="Input 7 3 2 4 3" xfId="41285" xr:uid="{00000000-0005-0000-0000-0000267F0000}"/>
    <cellStyle name="Input 7 3 2 4 4" xfId="32607" xr:uid="{00000000-0005-0000-0000-0000277F0000}"/>
    <cellStyle name="Input 7 3 2 5" xfId="13192" xr:uid="{00000000-0005-0000-0000-0000287F0000}"/>
    <cellStyle name="Input 7 3 2 5 2" xfId="42413" xr:uid="{00000000-0005-0000-0000-0000297F0000}"/>
    <cellStyle name="Input 7 3 2 5 3" xfId="43169" xr:uid="{00000000-0005-0000-0000-00002A7F0000}"/>
    <cellStyle name="Input 7 3 2 5 4" xfId="30841" xr:uid="{00000000-0005-0000-0000-00002B7F0000}"/>
    <cellStyle name="Input 7 3 2 6" xfId="11789" xr:uid="{00000000-0005-0000-0000-00002C7F0000}"/>
    <cellStyle name="Input 7 3 2 6 2" xfId="41742" xr:uid="{00000000-0005-0000-0000-00002D7F0000}"/>
    <cellStyle name="Input 7 3 2 6 3" xfId="39156" xr:uid="{00000000-0005-0000-0000-00002E7F0000}"/>
    <cellStyle name="Input 7 3 2 6 4" xfId="29475" xr:uid="{00000000-0005-0000-0000-00002F7F0000}"/>
    <cellStyle name="Input 7 3 2 7" xfId="20513" xr:uid="{00000000-0005-0000-0000-0000307F0000}"/>
    <cellStyle name="Input 7 3 2 7 2" xfId="46050" xr:uid="{00000000-0005-0000-0000-0000317F0000}"/>
    <cellStyle name="Input 7 3 2 7 3" xfId="49956" xr:uid="{00000000-0005-0000-0000-0000327F0000}"/>
    <cellStyle name="Input 7 3 2 7 4" xfId="37949" xr:uid="{00000000-0005-0000-0000-0000337F0000}"/>
    <cellStyle name="Input 7 3 2 8" xfId="12697" xr:uid="{00000000-0005-0000-0000-0000347F0000}"/>
    <cellStyle name="Input 7 3 2 8 2" xfId="42176" xr:uid="{00000000-0005-0000-0000-0000357F0000}"/>
    <cellStyle name="Input 7 3 2 8 3" xfId="40337" xr:uid="{00000000-0005-0000-0000-0000367F0000}"/>
    <cellStyle name="Input 7 3 2 9" xfId="39948" xr:uid="{00000000-0005-0000-0000-0000377F0000}"/>
    <cellStyle name="Input 7 3 3" xfId="53215" xr:uid="{00000000-0005-0000-0000-0000387F0000}"/>
    <cellStyle name="Input 7 4" xfId="7181" xr:uid="{00000000-0005-0000-0000-0000397F0000}"/>
    <cellStyle name="Input 7 4 10" xfId="43767" xr:uid="{00000000-0005-0000-0000-00003A7F0000}"/>
    <cellStyle name="Input 7 4 11" xfId="53216" xr:uid="{00000000-0005-0000-0000-00003B7F0000}"/>
    <cellStyle name="Input 7 4 2" xfId="10711" xr:uid="{00000000-0005-0000-0000-00003C7F0000}"/>
    <cellStyle name="Input 7 4 2 2" xfId="18504" xr:uid="{00000000-0005-0000-0000-00003D7F0000}"/>
    <cellStyle name="Input 7 4 2 2 2" xfId="44051" xr:uid="{00000000-0005-0000-0000-00003E7F0000}"/>
    <cellStyle name="Input 7 4 2 2 3" xfId="47960" xr:uid="{00000000-0005-0000-0000-00003F7F0000}"/>
    <cellStyle name="Input 7 4 2 2 4" xfId="36141" xr:uid="{00000000-0005-0000-0000-0000407F0000}"/>
    <cellStyle name="Input 7 4 2 3" xfId="20023" xr:uid="{00000000-0005-0000-0000-0000417F0000}"/>
    <cellStyle name="Input 7 4 2 3 2" xfId="45560" xr:uid="{00000000-0005-0000-0000-0000427F0000}"/>
    <cellStyle name="Input 7 4 2 3 3" xfId="49466" xr:uid="{00000000-0005-0000-0000-0000437F0000}"/>
    <cellStyle name="Input 7 4 2 3 4" xfId="37521" xr:uid="{00000000-0005-0000-0000-0000447F0000}"/>
    <cellStyle name="Input 7 4 2 4" xfId="11804" xr:uid="{00000000-0005-0000-0000-0000457F0000}"/>
    <cellStyle name="Input 7 4 2 4 2" xfId="41753" xr:uid="{00000000-0005-0000-0000-0000467F0000}"/>
    <cellStyle name="Input 7 4 2 4 3" xfId="43207" xr:uid="{00000000-0005-0000-0000-0000477F0000}"/>
    <cellStyle name="Input 7 4 2 4 4" xfId="29490" xr:uid="{00000000-0005-0000-0000-0000487F0000}"/>
    <cellStyle name="Input 7 4 2 5" xfId="20917" xr:uid="{00000000-0005-0000-0000-0000497F0000}"/>
    <cellStyle name="Input 7 4 2 5 2" xfId="46454" xr:uid="{00000000-0005-0000-0000-00004A7F0000}"/>
    <cellStyle name="Input 7 4 2 5 3" xfId="50360" xr:uid="{00000000-0005-0000-0000-00004B7F0000}"/>
    <cellStyle name="Input 7 4 2 5 4" xfId="38323" xr:uid="{00000000-0005-0000-0000-00004C7F0000}"/>
    <cellStyle name="Input 7 4 2 6" xfId="21570" xr:uid="{00000000-0005-0000-0000-00004D7F0000}"/>
    <cellStyle name="Input 7 4 2 6 2" xfId="47107" xr:uid="{00000000-0005-0000-0000-00004E7F0000}"/>
    <cellStyle name="Input 7 4 2 6 3" xfId="51013" xr:uid="{00000000-0005-0000-0000-00004F7F0000}"/>
    <cellStyle name="Input 7 4 2 7" xfId="40910" xr:uid="{00000000-0005-0000-0000-0000507F0000}"/>
    <cellStyle name="Input 7 4 2 8" xfId="41435" xr:uid="{00000000-0005-0000-0000-0000517F0000}"/>
    <cellStyle name="Input 7 4 3" xfId="11006" xr:uid="{00000000-0005-0000-0000-0000527F0000}"/>
    <cellStyle name="Input 7 4 3 2" xfId="18799" xr:uid="{00000000-0005-0000-0000-0000537F0000}"/>
    <cellStyle name="Input 7 4 3 2 2" xfId="44346" xr:uid="{00000000-0005-0000-0000-0000547F0000}"/>
    <cellStyle name="Input 7 4 3 2 3" xfId="48255" xr:uid="{00000000-0005-0000-0000-0000557F0000}"/>
    <cellStyle name="Input 7 4 3 2 4" xfId="36436" xr:uid="{00000000-0005-0000-0000-0000567F0000}"/>
    <cellStyle name="Input 7 4 3 3" xfId="19576" xr:uid="{00000000-0005-0000-0000-0000577F0000}"/>
    <cellStyle name="Input 7 4 3 3 2" xfId="45113" xr:uid="{00000000-0005-0000-0000-0000587F0000}"/>
    <cellStyle name="Input 7 4 3 3 3" xfId="49019" xr:uid="{00000000-0005-0000-0000-0000597F0000}"/>
    <cellStyle name="Input 7 4 3 3 4" xfId="37116" xr:uid="{00000000-0005-0000-0000-00005A7F0000}"/>
    <cellStyle name="Input 7 4 3 4" xfId="18935" xr:uid="{00000000-0005-0000-0000-00005B7F0000}"/>
    <cellStyle name="Input 7 4 3 4 2" xfId="44472" xr:uid="{00000000-0005-0000-0000-00005C7F0000}"/>
    <cellStyle name="Input 7 4 3 4 3" xfId="48378" xr:uid="{00000000-0005-0000-0000-00005D7F0000}"/>
    <cellStyle name="Input 7 4 3 4 4" xfId="36562" xr:uid="{00000000-0005-0000-0000-00005E7F0000}"/>
    <cellStyle name="Input 7 4 3 5" xfId="21212" xr:uid="{00000000-0005-0000-0000-00005F7F0000}"/>
    <cellStyle name="Input 7 4 3 5 2" xfId="46749" xr:uid="{00000000-0005-0000-0000-0000607F0000}"/>
    <cellStyle name="Input 7 4 3 5 3" xfId="50655" xr:uid="{00000000-0005-0000-0000-0000617F0000}"/>
    <cellStyle name="Input 7 4 3 5 4" xfId="38618" xr:uid="{00000000-0005-0000-0000-0000627F0000}"/>
    <cellStyle name="Input 7 4 3 6" xfId="21865" xr:uid="{00000000-0005-0000-0000-0000637F0000}"/>
    <cellStyle name="Input 7 4 3 6 2" xfId="47402" xr:uid="{00000000-0005-0000-0000-0000647F0000}"/>
    <cellStyle name="Input 7 4 3 6 3" xfId="51308" xr:uid="{00000000-0005-0000-0000-0000657F0000}"/>
    <cellStyle name="Input 7 4 3 7" xfId="41205" xr:uid="{00000000-0005-0000-0000-0000667F0000}"/>
    <cellStyle name="Input 7 4 3 8" xfId="40580" xr:uid="{00000000-0005-0000-0000-0000677F0000}"/>
    <cellStyle name="Input 7 4 4" xfId="14969" xr:uid="{00000000-0005-0000-0000-0000687F0000}"/>
    <cellStyle name="Input 7 4 4 2" xfId="43085" xr:uid="{00000000-0005-0000-0000-0000697F0000}"/>
    <cellStyle name="Input 7 4 4 3" xfId="40153" xr:uid="{00000000-0005-0000-0000-00006A7F0000}"/>
    <cellStyle name="Input 7 4 4 4" xfId="32604" xr:uid="{00000000-0005-0000-0000-00006B7F0000}"/>
    <cellStyle name="Input 7 4 5" xfId="11326" xr:uid="{00000000-0005-0000-0000-00006C7F0000}"/>
    <cellStyle name="Input 7 4 5 2" xfId="41371" xr:uid="{00000000-0005-0000-0000-00006D7F0000}"/>
    <cellStyle name="Input 7 4 5 3" xfId="39581" xr:uid="{00000000-0005-0000-0000-00006E7F0000}"/>
    <cellStyle name="Input 7 4 5 4" xfId="29054" xr:uid="{00000000-0005-0000-0000-00006F7F0000}"/>
    <cellStyle name="Input 7 4 6" xfId="11465" xr:uid="{00000000-0005-0000-0000-0000707F0000}"/>
    <cellStyle name="Input 7 4 6 2" xfId="41476" xr:uid="{00000000-0005-0000-0000-0000717F0000}"/>
    <cellStyle name="Input 7 4 6 3" xfId="39472" xr:uid="{00000000-0005-0000-0000-0000727F0000}"/>
    <cellStyle name="Input 7 4 6 4" xfId="29183" xr:uid="{00000000-0005-0000-0000-0000737F0000}"/>
    <cellStyle name="Input 7 4 7" xfId="19466" xr:uid="{00000000-0005-0000-0000-0000747F0000}"/>
    <cellStyle name="Input 7 4 7 2" xfId="45003" xr:uid="{00000000-0005-0000-0000-0000757F0000}"/>
    <cellStyle name="Input 7 4 7 3" xfId="48909" xr:uid="{00000000-0005-0000-0000-0000767F0000}"/>
    <cellStyle name="Input 7 4 7 4" xfId="37024" xr:uid="{00000000-0005-0000-0000-0000777F0000}"/>
    <cellStyle name="Input 7 4 8" xfId="19462" xr:uid="{00000000-0005-0000-0000-0000787F0000}"/>
    <cellStyle name="Input 7 4 8 2" xfId="44999" xr:uid="{00000000-0005-0000-0000-0000797F0000}"/>
    <cellStyle name="Input 7 4 8 3" xfId="48905" xr:uid="{00000000-0005-0000-0000-00007A7F0000}"/>
    <cellStyle name="Input 7 4 9" xfId="39945" xr:uid="{00000000-0005-0000-0000-00007B7F0000}"/>
    <cellStyle name="Input 7 5" xfId="22490" xr:uid="{00000000-0005-0000-0000-00007C7F0000}"/>
    <cellStyle name="Input 7 6" xfId="22908" xr:uid="{00000000-0005-0000-0000-00007D7F0000}"/>
    <cellStyle name="Input 7 7" xfId="53212" xr:uid="{00000000-0005-0000-0000-00007E7F0000}"/>
    <cellStyle name="Input 7_Sheet1" xfId="2031" xr:uid="{00000000-0005-0000-0000-00007F7F0000}"/>
    <cellStyle name="Input 8" xfId="2032" xr:uid="{00000000-0005-0000-0000-0000807F0000}"/>
    <cellStyle name="Input 8 2" xfId="2033" xr:uid="{00000000-0005-0000-0000-0000817F0000}"/>
    <cellStyle name="Input 8 2 2" xfId="2034" xr:uid="{00000000-0005-0000-0000-0000827F0000}"/>
    <cellStyle name="Input 8 2 2 2" xfId="7187" xr:uid="{00000000-0005-0000-0000-0000837F0000}"/>
    <cellStyle name="Input 8 2 2 2 10" xfId="39616" xr:uid="{00000000-0005-0000-0000-0000847F0000}"/>
    <cellStyle name="Input 8 2 2 2 2" xfId="10717" xr:uid="{00000000-0005-0000-0000-0000857F0000}"/>
    <cellStyle name="Input 8 2 2 2 2 2" xfId="18510" xr:uid="{00000000-0005-0000-0000-0000867F0000}"/>
    <cellStyle name="Input 8 2 2 2 2 2 2" xfId="44057" xr:uid="{00000000-0005-0000-0000-0000877F0000}"/>
    <cellStyle name="Input 8 2 2 2 2 2 3" xfId="47966" xr:uid="{00000000-0005-0000-0000-0000887F0000}"/>
    <cellStyle name="Input 8 2 2 2 2 2 4" xfId="36147" xr:uid="{00000000-0005-0000-0000-0000897F0000}"/>
    <cellStyle name="Input 8 2 2 2 2 3" xfId="12164" xr:uid="{00000000-0005-0000-0000-00008A7F0000}"/>
    <cellStyle name="Input 8 2 2 2 2 3 2" xfId="41909" xr:uid="{00000000-0005-0000-0000-00008B7F0000}"/>
    <cellStyle name="Input 8 2 2 2 2 3 3" xfId="39565" xr:uid="{00000000-0005-0000-0000-00008C7F0000}"/>
    <cellStyle name="Input 8 2 2 2 2 3 4" xfId="29836" xr:uid="{00000000-0005-0000-0000-00008D7F0000}"/>
    <cellStyle name="Input 8 2 2 2 2 4" xfId="12761" xr:uid="{00000000-0005-0000-0000-00008E7F0000}"/>
    <cellStyle name="Input 8 2 2 2 2 4 2" xfId="42206" xr:uid="{00000000-0005-0000-0000-00008F7F0000}"/>
    <cellStyle name="Input 8 2 2 2 2 4 3" xfId="39311" xr:uid="{00000000-0005-0000-0000-0000907F0000}"/>
    <cellStyle name="Input 8 2 2 2 2 4 4" xfId="30419" xr:uid="{00000000-0005-0000-0000-0000917F0000}"/>
    <cellStyle name="Input 8 2 2 2 2 5" xfId="20923" xr:uid="{00000000-0005-0000-0000-0000927F0000}"/>
    <cellStyle name="Input 8 2 2 2 2 5 2" xfId="46460" xr:uid="{00000000-0005-0000-0000-0000937F0000}"/>
    <cellStyle name="Input 8 2 2 2 2 5 3" xfId="50366" xr:uid="{00000000-0005-0000-0000-0000947F0000}"/>
    <cellStyle name="Input 8 2 2 2 2 5 4" xfId="38329" xr:uid="{00000000-0005-0000-0000-0000957F0000}"/>
    <cellStyle name="Input 8 2 2 2 2 6" xfId="21576" xr:uid="{00000000-0005-0000-0000-0000967F0000}"/>
    <cellStyle name="Input 8 2 2 2 2 6 2" xfId="47113" xr:uid="{00000000-0005-0000-0000-0000977F0000}"/>
    <cellStyle name="Input 8 2 2 2 2 6 3" xfId="51019" xr:uid="{00000000-0005-0000-0000-0000987F0000}"/>
    <cellStyle name="Input 8 2 2 2 2 7" xfId="40916" xr:uid="{00000000-0005-0000-0000-0000997F0000}"/>
    <cellStyle name="Input 8 2 2 2 2 8" xfId="39705" xr:uid="{00000000-0005-0000-0000-00009A7F0000}"/>
    <cellStyle name="Input 8 2 2 2 3" xfId="11012" xr:uid="{00000000-0005-0000-0000-00009B7F0000}"/>
    <cellStyle name="Input 8 2 2 2 3 2" xfId="18805" xr:uid="{00000000-0005-0000-0000-00009C7F0000}"/>
    <cellStyle name="Input 8 2 2 2 3 2 2" xfId="44352" xr:uid="{00000000-0005-0000-0000-00009D7F0000}"/>
    <cellStyle name="Input 8 2 2 2 3 2 3" xfId="48261" xr:uid="{00000000-0005-0000-0000-00009E7F0000}"/>
    <cellStyle name="Input 8 2 2 2 3 2 4" xfId="36442" xr:uid="{00000000-0005-0000-0000-00009F7F0000}"/>
    <cellStyle name="Input 8 2 2 2 3 3" xfId="20398" xr:uid="{00000000-0005-0000-0000-0000A07F0000}"/>
    <cellStyle name="Input 8 2 2 2 3 3 2" xfId="45935" xr:uid="{00000000-0005-0000-0000-0000A17F0000}"/>
    <cellStyle name="Input 8 2 2 2 3 3 3" xfId="49841" xr:uid="{00000000-0005-0000-0000-0000A27F0000}"/>
    <cellStyle name="Input 8 2 2 2 3 3 4" xfId="37852" xr:uid="{00000000-0005-0000-0000-0000A37F0000}"/>
    <cellStyle name="Input 8 2 2 2 3 4" xfId="20542" xr:uid="{00000000-0005-0000-0000-0000A47F0000}"/>
    <cellStyle name="Input 8 2 2 2 3 4 2" xfId="46079" xr:uid="{00000000-0005-0000-0000-0000A57F0000}"/>
    <cellStyle name="Input 8 2 2 2 3 4 3" xfId="49985" xr:uid="{00000000-0005-0000-0000-0000A67F0000}"/>
    <cellStyle name="Input 8 2 2 2 3 4 4" xfId="37969" xr:uid="{00000000-0005-0000-0000-0000A77F0000}"/>
    <cellStyle name="Input 8 2 2 2 3 5" xfId="21218" xr:uid="{00000000-0005-0000-0000-0000A87F0000}"/>
    <cellStyle name="Input 8 2 2 2 3 5 2" xfId="46755" xr:uid="{00000000-0005-0000-0000-0000A97F0000}"/>
    <cellStyle name="Input 8 2 2 2 3 5 3" xfId="50661" xr:uid="{00000000-0005-0000-0000-0000AA7F0000}"/>
    <cellStyle name="Input 8 2 2 2 3 5 4" xfId="38624" xr:uid="{00000000-0005-0000-0000-0000AB7F0000}"/>
    <cellStyle name="Input 8 2 2 2 3 6" xfId="21871" xr:uid="{00000000-0005-0000-0000-0000AC7F0000}"/>
    <cellStyle name="Input 8 2 2 2 3 6 2" xfId="47408" xr:uid="{00000000-0005-0000-0000-0000AD7F0000}"/>
    <cellStyle name="Input 8 2 2 2 3 6 3" xfId="51314" xr:uid="{00000000-0005-0000-0000-0000AE7F0000}"/>
    <cellStyle name="Input 8 2 2 2 3 7" xfId="41211" xr:uid="{00000000-0005-0000-0000-0000AF7F0000}"/>
    <cellStyle name="Input 8 2 2 2 3 8" xfId="42593" xr:uid="{00000000-0005-0000-0000-0000B07F0000}"/>
    <cellStyle name="Input 8 2 2 2 4" xfId="14975" xr:uid="{00000000-0005-0000-0000-0000B17F0000}"/>
    <cellStyle name="Input 8 2 2 2 4 2" xfId="43091" xr:uid="{00000000-0005-0000-0000-0000B27F0000}"/>
    <cellStyle name="Input 8 2 2 2 4 3" xfId="42778" xr:uid="{00000000-0005-0000-0000-0000B37F0000}"/>
    <cellStyle name="Input 8 2 2 2 4 4" xfId="32610" xr:uid="{00000000-0005-0000-0000-0000B47F0000}"/>
    <cellStyle name="Input 8 2 2 2 5" xfId="11329" xr:uid="{00000000-0005-0000-0000-0000B57F0000}"/>
    <cellStyle name="Input 8 2 2 2 5 2" xfId="41374" xr:uid="{00000000-0005-0000-0000-0000B67F0000}"/>
    <cellStyle name="Input 8 2 2 2 5 3" xfId="40363" xr:uid="{00000000-0005-0000-0000-0000B77F0000}"/>
    <cellStyle name="Input 8 2 2 2 5 4" xfId="29057" xr:uid="{00000000-0005-0000-0000-0000B87F0000}"/>
    <cellStyle name="Input 8 2 2 2 6" xfId="20082" xr:uid="{00000000-0005-0000-0000-0000B97F0000}"/>
    <cellStyle name="Input 8 2 2 2 6 2" xfId="45619" xr:uid="{00000000-0005-0000-0000-0000BA7F0000}"/>
    <cellStyle name="Input 8 2 2 2 6 3" xfId="49525" xr:uid="{00000000-0005-0000-0000-0000BB7F0000}"/>
    <cellStyle name="Input 8 2 2 2 6 4" xfId="37575" xr:uid="{00000000-0005-0000-0000-0000BC7F0000}"/>
    <cellStyle name="Input 8 2 2 2 7" xfId="20484" xr:uid="{00000000-0005-0000-0000-0000BD7F0000}"/>
    <cellStyle name="Input 8 2 2 2 7 2" xfId="46021" xr:uid="{00000000-0005-0000-0000-0000BE7F0000}"/>
    <cellStyle name="Input 8 2 2 2 7 3" xfId="49927" xr:uid="{00000000-0005-0000-0000-0000BF7F0000}"/>
    <cellStyle name="Input 8 2 2 2 7 4" xfId="37934" xr:uid="{00000000-0005-0000-0000-0000C07F0000}"/>
    <cellStyle name="Input 8 2 2 2 8" xfId="20605" xr:uid="{00000000-0005-0000-0000-0000C17F0000}"/>
    <cellStyle name="Input 8 2 2 2 8 2" xfId="46142" xr:uid="{00000000-0005-0000-0000-0000C27F0000}"/>
    <cellStyle name="Input 8 2 2 2 8 3" xfId="50048" xr:uid="{00000000-0005-0000-0000-0000C37F0000}"/>
    <cellStyle name="Input 8 2 2 2 9" xfId="39951" xr:uid="{00000000-0005-0000-0000-0000C47F0000}"/>
    <cellStyle name="Input 8 2 2 3" xfId="53219" xr:uid="{00000000-0005-0000-0000-0000C57F0000}"/>
    <cellStyle name="Input 8 2 3" xfId="7186" xr:uid="{00000000-0005-0000-0000-0000C67F0000}"/>
    <cellStyle name="Input 8 2 3 10" xfId="40506" xr:uid="{00000000-0005-0000-0000-0000C77F0000}"/>
    <cellStyle name="Input 8 2 3 2" xfId="10716" xr:uid="{00000000-0005-0000-0000-0000C87F0000}"/>
    <cellStyle name="Input 8 2 3 2 2" xfId="18509" xr:uid="{00000000-0005-0000-0000-0000C97F0000}"/>
    <cellStyle name="Input 8 2 3 2 2 2" xfId="44056" xr:uid="{00000000-0005-0000-0000-0000CA7F0000}"/>
    <cellStyle name="Input 8 2 3 2 2 3" xfId="47965" xr:uid="{00000000-0005-0000-0000-0000CB7F0000}"/>
    <cellStyle name="Input 8 2 3 2 2 4" xfId="36146" xr:uid="{00000000-0005-0000-0000-0000CC7F0000}"/>
    <cellStyle name="Input 8 2 3 2 3" xfId="12632" xr:uid="{00000000-0005-0000-0000-0000CD7F0000}"/>
    <cellStyle name="Input 8 2 3 2 3 2" xfId="42111" xr:uid="{00000000-0005-0000-0000-0000CE7F0000}"/>
    <cellStyle name="Input 8 2 3 2 3 3" xfId="42698" xr:uid="{00000000-0005-0000-0000-0000CF7F0000}"/>
    <cellStyle name="Input 8 2 3 2 3 4" xfId="30297" xr:uid="{00000000-0005-0000-0000-0000D07F0000}"/>
    <cellStyle name="Input 8 2 3 2 4" xfId="20094" xr:uid="{00000000-0005-0000-0000-0000D17F0000}"/>
    <cellStyle name="Input 8 2 3 2 4 2" xfId="45631" xr:uid="{00000000-0005-0000-0000-0000D27F0000}"/>
    <cellStyle name="Input 8 2 3 2 4 3" xfId="49537" xr:uid="{00000000-0005-0000-0000-0000D37F0000}"/>
    <cellStyle name="Input 8 2 3 2 4 4" xfId="37584" xr:uid="{00000000-0005-0000-0000-0000D47F0000}"/>
    <cellStyle name="Input 8 2 3 2 5" xfId="20922" xr:uid="{00000000-0005-0000-0000-0000D57F0000}"/>
    <cellStyle name="Input 8 2 3 2 5 2" xfId="46459" xr:uid="{00000000-0005-0000-0000-0000D67F0000}"/>
    <cellStyle name="Input 8 2 3 2 5 3" xfId="50365" xr:uid="{00000000-0005-0000-0000-0000D77F0000}"/>
    <cellStyle name="Input 8 2 3 2 5 4" xfId="38328" xr:uid="{00000000-0005-0000-0000-0000D87F0000}"/>
    <cellStyle name="Input 8 2 3 2 6" xfId="21575" xr:uid="{00000000-0005-0000-0000-0000D97F0000}"/>
    <cellStyle name="Input 8 2 3 2 6 2" xfId="47112" xr:uid="{00000000-0005-0000-0000-0000DA7F0000}"/>
    <cellStyle name="Input 8 2 3 2 6 3" xfId="51018" xr:uid="{00000000-0005-0000-0000-0000DB7F0000}"/>
    <cellStyle name="Input 8 2 3 2 7" xfId="40915" xr:uid="{00000000-0005-0000-0000-0000DC7F0000}"/>
    <cellStyle name="Input 8 2 3 2 8" xfId="40594" xr:uid="{00000000-0005-0000-0000-0000DD7F0000}"/>
    <cellStyle name="Input 8 2 3 3" xfId="11011" xr:uid="{00000000-0005-0000-0000-0000DE7F0000}"/>
    <cellStyle name="Input 8 2 3 3 2" xfId="18804" xr:uid="{00000000-0005-0000-0000-0000DF7F0000}"/>
    <cellStyle name="Input 8 2 3 3 2 2" xfId="44351" xr:uid="{00000000-0005-0000-0000-0000E07F0000}"/>
    <cellStyle name="Input 8 2 3 3 2 3" xfId="48260" xr:uid="{00000000-0005-0000-0000-0000E17F0000}"/>
    <cellStyle name="Input 8 2 3 3 2 4" xfId="36441" xr:uid="{00000000-0005-0000-0000-0000E27F0000}"/>
    <cellStyle name="Input 8 2 3 3 3" xfId="20397" xr:uid="{00000000-0005-0000-0000-0000E37F0000}"/>
    <cellStyle name="Input 8 2 3 3 3 2" xfId="45934" xr:uid="{00000000-0005-0000-0000-0000E47F0000}"/>
    <cellStyle name="Input 8 2 3 3 3 3" xfId="49840" xr:uid="{00000000-0005-0000-0000-0000E57F0000}"/>
    <cellStyle name="Input 8 2 3 3 3 4" xfId="37851" xr:uid="{00000000-0005-0000-0000-0000E67F0000}"/>
    <cellStyle name="Input 8 2 3 3 4" xfId="20541" xr:uid="{00000000-0005-0000-0000-0000E77F0000}"/>
    <cellStyle name="Input 8 2 3 3 4 2" xfId="46078" xr:uid="{00000000-0005-0000-0000-0000E87F0000}"/>
    <cellStyle name="Input 8 2 3 3 4 3" xfId="49984" xr:uid="{00000000-0005-0000-0000-0000E97F0000}"/>
    <cellStyle name="Input 8 2 3 3 4 4" xfId="37968" xr:uid="{00000000-0005-0000-0000-0000EA7F0000}"/>
    <cellStyle name="Input 8 2 3 3 5" xfId="21217" xr:uid="{00000000-0005-0000-0000-0000EB7F0000}"/>
    <cellStyle name="Input 8 2 3 3 5 2" xfId="46754" xr:uid="{00000000-0005-0000-0000-0000EC7F0000}"/>
    <cellStyle name="Input 8 2 3 3 5 3" xfId="50660" xr:uid="{00000000-0005-0000-0000-0000ED7F0000}"/>
    <cellStyle name="Input 8 2 3 3 5 4" xfId="38623" xr:uid="{00000000-0005-0000-0000-0000EE7F0000}"/>
    <cellStyle name="Input 8 2 3 3 6" xfId="21870" xr:uid="{00000000-0005-0000-0000-0000EF7F0000}"/>
    <cellStyle name="Input 8 2 3 3 6 2" xfId="47407" xr:uid="{00000000-0005-0000-0000-0000F07F0000}"/>
    <cellStyle name="Input 8 2 3 3 6 3" xfId="51313" xr:uid="{00000000-0005-0000-0000-0000F17F0000}"/>
    <cellStyle name="Input 8 2 3 3 7" xfId="41210" xr:uid="{00000000-0005-0000-0000-0000F27F0000}"/>
    <cellStyle name="Input 8 2 3 3 8" xfId="39585" xr:uid="{00000000-0005-0000-0000-0000F37F0000}"/>
    <cellStyle name="Input 8 2 3 4" xfId="14974" xr:uid="{00000000-0005-0000-0000-0000F47F0000}"/>
    <cellStyle name="Input 8 2 3 4 2" xfId="43090" xr:uid="{00000000-0005-0000-0000-0000F57F0000}"/>
    <cellStyle name="Input 8 2 3 4 3" xfId="40037" xr:uid="{00000000-0005-0000-0000-0000F67F0000}"/>
    <cellStyle name="Input 8 2 3 4 4" xfId="32609" xr:uid="{00000000-0005-0000-0000-0000F77F0000}"/>
    <cellStyle name="Input 8 2 3 5" xfId="11328" xr:uid="{00000000-0005-0000-0000-0000F87F0000}"/>
    <cellStyle name="Input 8 2 3 5 2" xfId="41373" xr:uid="{00000000-0005-0000-0000-0000F97F0000}"/>
    <cellStyle name="Input 8 2 3 5 3" xfId="43502" xr:uid="{00000000-0005-0000-0000-0000FA7F0000}"/>
    <cellStyle name="Input 8 2 3 5 4" xfId="29056" xr:uid="{00000000-0005-0000-0000-0000FB7F0000}"/>
    <cellStyle name="Input 8 2 3 6" xfId="11479" xr:uid="{00000000-0005-0000-0000-0000FC7F0000}"/>
    <cellStyle name="Input 8 2 3 6 2" xfId="41490" xr:uid="{00000000-0005-0000-0000-0000FD7F0000}"/>
    <cellStyle name="Input 8 2 3 6 3" xfId="43712" xr:uid="{00000000-0005-0000-0000-0000FE7F0000}"/>
    <cellStyle name="Input 8 2 3 6 4" xfId="29195" xr:uid="{00000000-0005-0000-0000-0000FF7F0000}"/>
    <cellStyle name="Input 8 2 3 7" xfId="19995" xr:uid="{00000000-0005-0000-0000-000000800000}"/>
    <cellStyle name="Input 8 2 3 7 2" xfId="45532" xr:uid="{00000000-0005-0000-0000-000001800000}"/>
    <cellStyle name="Input 8 2 3 7 3" xfId="49438" xr:uid="{00000000-0005-0000-0000-000002800000}"/>
    <cellStyle name="Input 8 2 3 7 4" xfId="37493" xr:uid="{00000000-0005-0000-0000-000003800000}"/>
    <cellStyle name="Input 8 2 3 8" xfId="20181" xr:uid="{00000000-0005-0000-0000-000004800000}"/>
    <cellStyle name="Input 8 2 3 8 2" xfId="45718" xr:uid="{00000000-0005-0000-0000-000005800000}"/>
    <cellStyle name="Input 8 2 3 8 3" xfId="49624" xr:uid="{00000000-0005-0000-0000-000006800000}"/>
    <cellStyle name="Input 8 2 3 9" xfId="39950" xr:uid="{00000000-0005-0000-0000-000007800000}"/>
    <cellStyle name="Input 8 2 4" xfId="53218" xr:uid="{00000000-0005-0000-0000-000008800000}"/>
    <cellStyle name="Input 8 2_Sheet1" xfId="2035" xr:uid="{00000000-0005-0000-0000-000009800000}"/>
    <cellStyle name="Input 8 3" xfId="2036" xr:uid="{00000000-0005-0000-0000-00000A800000}"/>
    <cellStyle name="Input 8 3 2" xfId="7188" xr:uid="{00000000-0005-0000-0000-00000B800000}"/>
    <cellStyle name="Input 8 3 2 10" xfId="42624" xr:uid="{00000000-0005-0000-0000-00000C800000}"/>
    <cellStyle name="Input 8 3 2 2" xfId="10718" xr:uid="{00000000-0005-0000-0000-00000D800000}"/>
    <cellStyle name="Input 8 3 2 2 2" xfId="18511" xr:uid="{00000000-0005-0000-0000-00000E800000}"/>
    <cellStyle name="Input 8 3 2 2 2 2" xfId="44058" xr:uid="{00000000-0005-0000-0000-00000F800000}"/>
    <cellStyle name="Input 8 3 2 2 2 3" xfId="47967" xr:uid="{00000000-0005-0000-0000-000010800000}"/>
    <cellStyle name="Input 8 3 2 2 2 4" xfId="36148" xr:uid="{00000000-0005-0000-0000-000011800000}"/>
    <cellStyle name="Input 8 3 2 2 3" xfId="19601" xr:uid="{00000000-0005-0000-0000-000012800000}"/>
    <cellStyle name="Input 8 3 2 2 3 2" xfId="45138" xr:uid="{00000000-0005-0000-0000-000013800000}"/>
    <cellStyle name="Input 8 3 2 2 3 3" xfId="49044" xr:uid="{00000000-0005-0000-0000-000014800000}"/>
    <cellStyle name="Input 8 3 2 2 3 4" xfId="37141" xr:uid="{00000000-0005-0000-0000-000015800000}"/>
    <cellStyle name="Input 8 3 2 2 4" xfId="12401" xr:uid="{00000000-0005-0000-0000-000016800000}"/>
    <cellStyle name="Input 8 3 2 2 4 2" xfId="41967" xr:uid="{00000000-0005-0000-0000-000017800000}"/>
    <cellStyle name="Input 8 3 2 2 4 3" xfId="43483" xr:uid="{00000000-0005-0000-0000-000018800000}"/>
    <cellStyle name="Input 8 3 2 2 4 4" xfId="30072" xr:uid="{00000000-0005-0000-0000-000019800000}"/>
    <cellStyle name="Input 8 3 2 2 5" xfId="20924" xr:uid="{00000000-0005-0000-0000-00001A800000}"/>
    <cellStyle name="Input 8 3 2 2 5 2" xfId="46461" xr:uid="{00000000-0005-0000-0000-00001B800000}"/>
    <cellStyle name="Input 8 3 2 2 5 3" xfId="50367" xr:uid="{00000000-0005-0000-0000-00001C800000}"/>
    <cellStyle name="Input 8 3 2 2 5 4" xfId="38330" xr:uid="{00000000-0005-0000-0000-00001D800000}"/>
    <cellStyle name="Input 8 3 2 2 6" xfId="21577" xr:uid="{00000000-0005-0000-0000-00001E800000}"/>
    <cellStyle name="Input 8 3 2 2 6 2" xfId="47114" xr:uid="{00000000-0005-0000-0000-00001F800000}"/>
    <cellStyle name="Input 8 3 2 2 6 3" xfId="51020" xr:uid="{00000000-0005-0000-0000-000020800000}"/>
    <cellStyle name="Input 8 3 2 2 7" xfId="40917" xr:uid="{00000000-0005-0000-0000-000021800000}"/>
    <cellStyle name="Input 8 3 2 2 8" xfId="42742" xr:uid="{00000000-0005-0000-0000-000022800000}"/>
    <cellStyle name="Input 8 3 2 3" xfId="11013" xr:uid="{00000000-0005-0000-0000-000023800000}"/>
    <cellStyle name="Input 8 3 2 3 2" xfId="18806" xr:uid="{00000000-0005-0000-0000-000024800000}"/>
    <cellStyle name="Input 8 3 2 3 2 2" xfId="44353" xr:uid="{00000000-0005-0000-0000-000025800000}"/>
    <cellStyle name="Input 8 3 2 3 2 3" xfId="48262" xr:uid="{00000000-0005-0000-0000-000026800000}"/>
    <cellStyle name="Input 8 3 2 3 2 4" xfId="36443" xr:uid="{00000000-0005-0000-0000-000027800000}"/>
    <cellStyle name="Input 8 3 2 3 3" xfId="20399" xr:uid="{00000000-0005-0000-0000-000028800000}"/>
    <cellStyle name="Input 8 3 2 3 3 2" xfId="45936" xr:uid="{00000000-0005-0000-0000-000029800000}"/>
    <cellStyle name="Input 8 3 2 3 3 3" xfId="49842" xr:uid="{00000000-0005-0000-0000-00002A800000}"/>
    <cellStyle name="Input 8 3 2 3 3 4" xfId="37853" xr:uid="{00000000-0005-0000-0000-00002B800000}"/>
    <cellStyle name="Input 8 3 2 3 4" xfId="20543" xr:uid="{00000000-0005-0000-0000-00002C800000}"/>
    <cellStyle name="Input 8 3 2 3 4 2" xfId="46080" xr:uid="{00000000-0005-0000-0000-00002D800000}"/>
    <cellStyle name="Input 8 3 2 3 4 3" xfId="49986" xr:uid="{00000000-0005-0000-0000-00002E800000}"/>
    <cellStyle name="Input 8 3 2 3 4 4" xfId="37970" xr:uid="{00000000-0005-0000-0000-00002F800000}"/>
    <cellStyle name="Input 8 3 2 3 5" xfId="21219" xr:uid="{00000000-0005-0000-0000-000030800000}"/>
    <cellStyle name="Input 8 3 2 3 5 2" xfId="46756" xr:uid="{00000000-0005-0000-0000-000031800000}"/>
    <cellStyle name="Input 8 3 2 3 5 3" xfId="50662" xr:uid="{00000000-0005-0000-0000-000032800000}"/>
    <cellStyle name="Input 8 3 2 3 5 4" xfId="38625" xr:uid="{00000000-0005-0000-0000-000033800000}"/>
    <cellStyle name="Input 8 3 2 3 6" xfId="21872" xr:uid="{00000000-0005-0000-0000-000034800000}"/>
    <cellStyle name="Input 8 3 2 3 6 2" xfId="47409" xr:uid="{00000000-0005-0000-0000-000035800000}"/>
    <cellStyle name="Input 8 3 2 3 6 3" xfId="51315" xr:uid="{00000000-0005-0000-0000-000036800000}"/>
    <cellStyle name="Input 8 3 2 3 7" xfId="41212" xr:uid="{00000000-0005-0000-0000-000037800000}"/>
    <cellStyle name="Input 8 3 2 3 8" xfId="43506" xr:uid="{00000000-0005-0000-0000-000038800000}"/>
    <cellStyle name="Input 8 3 2 4" xfId="14976" xr:uid="{00000000-0005-0000-0000-000039800000}"/>
    <cellStyle name="Input 8 3 2 4 2" xfId="43092" xr:uid="{00000000-0005-0000-0000-00003A800000}"/>
    <cellStyle name="Input 8 3 2 4 3" xfId="43665" xr:uid="{00000000-0005-0000-0000-00003B800000}"/>
    <cellStyle name="Input 8 3 2 4 4" xfId="32611" xr:uid="{00000000-0005-0000-0000-00003C800000}"/>
    <cellStyle name="Input 8 3 2 5" xfId="11330" xr:uid="{00000000-0005-0000-0000-00003D800000}"/>
    <cellStyle name="Input 8 3 2 5 2" xfId="41375" xr:uid="{00000000-0005-0000-0000-00003E800000}"/>
    <cellStyle name="Input 8 3 2 5 3" xfId="39475" xr:uid="{00000000-0005-0000-0000-00003F800000}"/>
    <cellStyle name="Input 8 3 2 5 4" xfId="29058" xr:uid="{00000000-0005-0000-0000-000040800000}"/>
    <cellStyle name="Input 8 3 2 6" xfId="18995" xr:uid="{00000000-0005-0000-0000-000041800000}"/>
    <cellStyle name="Input 8 3 2 6 2" xfId="44532" xr:uid="{00000000-0005-0000-0000-000042800000}"/>
    <cellStyle name="Input 8 3 2 6 3" xfId="48438" xr:uid="{00000000-0005-0000-0000-000043800000}"/>
    <cellStyle name="Input 8 3 2 6 4" xfId="36617" xr:uid="{00000000-0005-0000-0000-000044800000}"/>
    <cellStyle name="Input 8 3 2 7" xfId="11626" xr:uid="{00000000-0005-0000-0000-000045800000}"/>
    <cellStyle name="Input 8 3 2 7 2" xfId="41637" xr:uid="{00000000-0005-0000-0000-000046800000}"/>
    <cellStyle name="Input 8 3 2 7 3" xfId="39464" xr:uid="{00000000-0005-0000-0000-000047800000}"/>
    <cellStyle name="Input 8 3 2 7 4" xfId="29329" xr:uid="{00000000-0005-0000-0000-000048800000}"/>
    <cellStyle name="Input 8 3 2 8" xfId="12851" xr:uid="{00000000-0005-0000-0000-000049800000}"/>
    <cellStyle name="Input 8 3 2 8 2" xfId="42234" xr:uid="{00000000-0005-0000-0000-00004A800000}"/>
    <cellStyle name="Input 8 3 2 8 3" xfId="43324" xr:uid="{00000000-0005-0000-0000-00004B800000}"/>
    <cellStyle name="Input 8 3 2 9" xfId="39952" xr:uid="{00000000-0005-0000-0000-00004C800000}"/>
    <cellStyle name="Input 8 3 3" xfId="53220" xr:uid="{00000000-0005-0000-0000-00004D800000}"/>
    <cellStyle name="Input 8 4" xfId="7185" xr:uid="{00000000-0005-0000-0000-00004E800000}"/>
    <cellStyle name="Input 8 4 10" xfId="43648" xr:uid="{00000000-0005-0000-0000-00004F800000}"/>
    <cellStyle name="Input 8 4 11" xfId="53221" xr:uid="{00000000-0005-0000-0000-000050800000}"/>
    <cellStyle name="Input 8 4 2" xfId="10715" xr:uid="{00000000-0005-0000-0000-000051800000}"/>
    <cellStyle name="Input 8 4 2 2" xfId="18508" xr:uid="{00000000-0005-0000-0000-000052800000}"/>
    <cellStyle name="Input 8 4 2 2 2" xfId="44055" xr:uid="{00000000-0005-0000-0000-000053800000}"/>
    <cellStyle name="Input 8 4 2 2 3" xfId="47964" xr:uid="{00000000-0005-0000-0000-000054800000}"/>
    <cellStyle name="Input 8 4 2 2 4" xfId="36145" xr:uid="{00000000-0005-0000-0000-000055800000}"/>
    <cellStyle name="Input 8 4 2 3" xfId="19737" xr:uid="{00000000-0005-0000-0000-000056800000}"/>
    <cellStyle name="Input 8 4 2 3 2" xfId="45274" xr:uid="{00000000-0005-0000-0000-000057800000}"/>
    <cellStyle name="Input 8 4 2 3 3" xfId="49180" xr:uid="{00000000-0005-0000-0000-000058800000}"/>
    <cellStyle name="Input 8 4 2 3 4" xfId="37264" xr:uid="{00000000-0005-0000-0000-000059800000}"/>
    <cellStyle name="Input 8 4 2 4" xfId="19541" xr:uid="{00000000-0005-0000-0000-00005A800000}"/>
    <cellStyle name="Input 8 4 2 4 2" xfId="45078" xr:uid="{00000000-0005-0000-0000-00005B800000}"/>
    <cellStyle name="Input 8 4 2 4 3" xfId="48984" xr:uid="{00000000-0005-0000-0000-00005C800000}"/>
    <cellStyle name="Input 8 4 2 4 4" xfId="37086" xr:uid="{00000000-0005-0000-0000-00005D800000}"/>
    <cellStyle name="Input 8 4 2 5" xfId="20921" xr:uid="{00000000-0005-0000-0000-00005E800000}"/>
    <cellStyle name="Input 8 4 2 5 2" xfId="46458" xr:uid="{00000000-0005-0000-0000-00005F800000}"/>
    <cellStyle name="Input 8 4 2 5 3" xfId="50364" xr:uid="{00000000-0005-0000-0000-000060800000}"/>
    <cellStyle name="Input 8 4 2 5 4" xfId="38327" xr:uid="{00000000-0005-0000-0000-000061800000}"/>
    <cellStyle name="Input 8 4 2 6" xfId="21574" xr:uid="{00000000-0005-0000-0000-000062800000}"/>
    <cellStyle name="Input 8 4 2 6 2" xfId="47111" xr:uid="{00000000-0005-0000-0000-000063800000}"/>
    <cellStyle name="Input 8 4 2 6 3" xfId="51017" xr:uid="{00000000-0005-0000-0000-000064800000}"/>
    <cellStyle name="Input 8 4 2 7" xfId="40914" xr:uid="{00000000-0005-0000-0000-000065800000}"/>
    <cellStyle name="Input 8 4 2 8" xfId="43735" xr:uid="{00000000-0005-0000-0000-000066800000}"/>
    <cellStyle name="Input 8 4 3" xfId="11010" xr:uid="{00000000-0005-0000-0000-000067800000}"/>
    <cellStyle name="Input 8 4 3 2" xfId="18803" xr:uid="{00000000-0005-0000-0000-000068800000}"/>
    <cellStyle name="Input 8 4 3 2 2" xfId="44350" xr:uid="{00000000-0005-0000-0000-000069800000}"/>
    <cellStyle name="Input 8 4 3 2 3" xfId="48259" xr:uid="{00000000-0005-0000-0000-00006A800000}"/>
    <cellStyle name="Input 8 4 3 2 4" xfId="36440" xr:uid="{00000000-0005-0000-0000-00006B800000}"/>
    <cellStyle name="Input 8 4 3 3" xfId="20396" xr:uid="{00000000-0005-0000-0000-00006C800000}"/>
    <cellStyle name="Input 8 4 3 3 2" xfId="45933" xr:uid="{00000000-0005-0000-0000-00006D800000}"/>
    <cellStyle name="Input 8 4 3 3 3" xfId="49839" xr:uid="{00000000-0005-0000-0000-00006E800000}"/>
    <cellStyle name="Input 8 4 3 3 4" xfId="37850" xr:uid="{00000000-0005-0000-0000-00006F800000}"/>
    <cellStyle name="Input 8 4 3 4" xfId="20540" xr:uid="{00000000-0005-0000-0000-000070800000}"/>
    <cellStyle name="Input 8 4 3 4 2" xfId="46077" xr:uid="{00000000-0005-0000-0000-000071800000}"/>
    <cellStyle name="Input 8 4 3 4 3" xfId="49983" xr:uid="{00000000-0005-0000-0000-000072800000}"/>
    <cellStyle name="Input 8 4 3 4 4" xfId="37967" xr:uid="{00000000-0005-0000-0000-000073800000}"/>
    <cellStyle name="Input 8 4 3 5" xfId="21216" xr:uid="{00000000-0005-0000-0000-000074800000}"/>
    <cellStyle name="Input 8 4 3 5 2" xfId="46753" xr:uid="{00000000-0005-0000-0000-000075800000}"/>
    <cellStyle name="Input 8 4 3 5 3" xfId="50659" xr:uid="{00000000-0005-0000-0000-000076800000}"/>
    <cellStyle name="Input 8 4 3 5 4" xfId="38622" xr:uid="{00000000-0005-0000-0000-000077800000}"/>
    <cellStyle name="Input 8 4 3 6" xfId="21869" xr:uid="{00000000-0005-0000-0000-000078800000}"/>
    <cellStyle name="Input 8 4 3 6 2" xfId="47406" xr:uid="{00000000-0005-0000-0000-000079800000}"/>
    <cellStyle name="Input 8 4 3 6 3" xfId="51312" xr:uid="{00000000-0005-0000-0000-00007A800000}"/>
    <cellStyle name="Input 8 4 3 7" xfId="41209" xr:uid="{00000000-0005-0000-0000-00007B800000}"/>
    <cellStyle name="Input 8 4 3 8" xfId="40475" xr:uid="{00000000-0005-0000-0000-00007C800000}"/>
    <cellStyle name="Input 8 4 4" xfId="14973" xr:uid="{00000000-0005-0000-0000-00007D800000}"/>
    <cellStyle name="Input 8 4 4 2" xfId="43089" xr:uid="{00000000-0005-0000-0000-00007E800000}"/>
    <cellStyle name="Input 8 4 4 3" xfId="43178" xr:uid="{00000000-0005-0000-0000-00007F800000}"/>
    <cellStyle name="Input 8 4 4 4" xfId="32608" xr:uid="{00000000-0005-0000-0000-000080800000}"/>
    <cellStyle name="Input 8 4 5" xfId="13193" xr:uid="{00000000-0005-0000-0000-000081800000}"/>
    <cellStyle name="Input 8 4 5 2" xfId="42414" xr:uid="{00000000-0005-0000-0000-000082800000}"/>
    <cellStyle name="Input 8 4 5 3" xfId="47486" xr:uid="{00000000-0005-0000-0000-000083800000}"/>
    <cellStyle name="Input 8 4 5 4" xfId="30842" xr:uid="{00000000-0005-0000-0000-000084800000}"/>
    <cellStyle name="Input 8 4 6" xfId="19165" xr:uid="{00000000-0005-0000-0000-000085800000}"/>
    <cellStyle name="Input 8 4 6 2" xfId="44702" xr:uid="{00000000-0005-0000-0000-000086800000}"/>
    <cellStyle name="Input 8 4 6 3" xfId="48608" xr:uid="{00000000-0005-0000-0000-000087800000}"/>
    <cellStyle name="Input 8 4 6 4" xfId="36757" xr:uid="{00000000-0005-0000-0000-000088800000}"/>
    <cellStyle name="Input 8 4 7" xfId="19238" xr:uid="{00000000-0005-0000-0000-000089800000}"/>
    <cellStyle name="Input 8 4 7 2" xfId="44775" xr:uid="{00000000-0005-0000-0000-00008A800000}"/>
    <cellStyle name="Input 8 4 7 3" xfId="48681" xr:uid="{00000000-0005-0000-0000-00008B800000}"/>
    <cellStyle name="Input 8 4 7 4" xfId="36818" xr:uid="{00000000-0005-0000-0000-00008C800000}"/>
    <cellStyle name="Input 8 4 8" xfId="19794" xr:uid="{00000000-0005-0000-0000-00008D800000}"/>
    <cellStyle name="Input 8 4 8 2" xfId="45331" xr:uid="{00000000-0005-0000-0000-00008E800000}"/>
    <cellStyle name="Input 8 4 8 3" xfId="49237" xr:uid="{00000000-0005-0000-0000-00008F800000}"/>
    <cellStyle name="Input 8 4 9" xfId="39949" xr:uid="{00000000-0005-0000-0000-000090800000}"/>
    <cellStyle name="Input 8 5" xfId="22491" xr:uid="{00000000-0005-0000-0000-000091800000}"/>
    <cellStyle name="Input 8 6" xfId="22907" xr:uid="{00000000-0005-0000-0000-000092800000}"/>
    <cellStyle name="Input 8 7" xfId="53217" xr:uid="{00000000-0005-0000-0000-000093800000}"/>
    <cellStyle name="Input 8_Sheet1" xfId="2037" xr:uid="{00000000-0005-0000-0000-000094800000}"/>
    <cellStyle name="Input 9" xfId="2038" xr:uid="{00000000-0005-0000-0000-000095800000}"/>
    <cellStyle name="Input 9 2" xfId="2039" xr:uid="{00000000-0005-0000-0000-000096800000}"/>
    <cellStyle name="Input 9 2 2" xfId="2040" xr:uid="{00000000-0005-0000-0000-000097800000}"/>
    <cellStyle name="Input 9 2 2 2" xfId="7191" xr:uid="{00000000-0005-0000-0000-000098800000}"/>
    <cellStyle name="Input 9 2 2 2 10" xfId="39512" xr:uid="{00000000-0005-0000-0000-000099800000}"/>
    <cellStyle name="Input 9 2 2 2 2" xfId="10721" xr:uid="{00000000-0005-0000-0000-00009A800000}"/>
    <cellStyle name="Input 9 2 2 2 2 2" xfId="18514" xr:uid="{00000000-0005-0000-0000-00009B800000}"/>
    <cellStyle name="Input 9 2 2 2 2 2 2" xfId="44061" xr:uid="{00000000-0005-0000-0000-00009C800000}"/>
    <cellStyle name="Input 9 2 2 2 2 2 3" xfId="47970" xr:uid="{00000000-0005-0000-0000-00009D800000}"/>
    <cellStyle name="Input 9 2 2 2 2 2 4" xfId="36151" xr:uid="{00000000-0005-0000-0000-00009E800000}"/>
    <cellStyle name="Input 9 2 2 2 2 3" xfId="20020" xr:uid="{00000000-0005-0000-0000-00009F800000}"/>
    <cellStyle name="Input 9 2 2 2 2 3 2" xfId="45557" xr:uid="{00000000-0005-0000-0000-0000A0800000}"/>
    <cellStyle name="Input 9 2 2 2 2 3 3" xfId="49463" xr:uid="{00000000-0005-0000-0000-0000A1800000}"/>
    <cellStyle name="Input 9 2 2 2 2 3 4" xfId="37518" xr:uid="{00000000-0005-0000-0000-0000A2800000}"/>
    <cellStyle name="Input 9 2 2 2 2 4" xfId="20058" xr:uid="{00000000-0005-0000-0000-0000A3800000}"/>
    <cellStyle name="Input 9 2 2 2 2 4 2" xfId="45595" xr:uid="{00000000-0005-0000-0000-0000A4800000}"/>
    <cellStyle name="Input 9 2 2 2 2 4 3" xfId="49501" xr:uid="{00000000-0005-0000-0000-0000A5800000}"/>
    <cellStyle name="Input 9 2 2 2 2 4 4" xfId="37553" xr:uid="{00000000-0005-0000-0000-0000A6800000}"/>
    <cellStyle name="Input 9 2 2 2 2 5" xfId="20927" xr:uid="{00000000-0005-0000-0000-0000A7800000}"/>
    <cellStyle name="Input 9 2 2 2 2 5 2" xfId="46464" xr:uid="{00000000-0005-0000-0000-0000A8800000}"/>
    <cellStyle name="Input 9 2 2 2 2 5 3" xfId="50370" xr:uid="{00000000-0005-0000-0000-0000A9800000}"/>
    <cellStyle name="Input 9 2 2 2 2 5 4" xfId="38333" xr:uid="{00000000-0005-0000-0000-0000AA800000}"/>
    <cellStyle name="Input 9 2 2 2 2 6" xfId="21580" xr:uid="{00000000-0005-0000-0000-0000AB800000}"/>
    <cellStyle name="Input 9 2 2 2 2 6 2" xfId="47117" xr:uid="{00000000-0005-0000-0000-0000AC800000}"/>
    <cellStyle name="Input 9 2 2 2 2 6 3" xfId="51023" xr:uid="{00000000-0005-0000-0000-0000AD800000}"/>
    <cellStyle name="Input 9 2 2 2 2 7" xfId="40920" xr:uid="{00000000-0005-0000-0000-0000AE800000}"/>
    <cellStyle name="Input 9 2 2 2 2 8" xfId="39599" xr:uid="{00000000-0005-0000-0000-0000AF800000}"/>
    <cellStyle name="Input 9 2 2 2 3" xfId="11016" xr:uid="{00000000-0005-0000-0000-0000B0800000}"/>
    <cellStyle name="Input 9 2 2 2 3 2" xfId="18809" xr:uid="{00000000-0005-0000-0000-0000B1800000}"/>
    <cellStyle name="Input 9 2 2 2 3 2 2" xfId="44356" xr:uid="{00000000-0005-0000-0000-0000B2800000}"/>
    <cellStyle name="Input 9 2 2 2 3 2 3" xfId="48265" xr:uid="{00000000-0005-0000-0000-0000B3800000}"/>
    <cellStyle name="Input 9 2 2 2 3 2 4" xfId="36446" xr:uid="{00000000-0005-0000-0000-0000B4800000}"/>
    <cellStyle name="Input 9 2 2 2 3 3" xfId="20402" xr:uid="{00000000-0005-0000-0000-0000B5800000}"/>
    <cellStyle name="Input 9 2 2 2 3 3 2" xfId="45939" xr:uid="{00000000-0005-0000-0000-0000B6800000}"/>
    <cellStyle name="Input 9 2 2 2 3 3 3" xfId="49845" xr:uid="{00000000-0005-0000-0000-0000B7800000}"/>
    <cellStyle name="Input 9 2 2 2 3 3 4" xfId="37856" xr:uid="{00000000-0005-0000-0000-0000B8800000}"/>
    <cellStyle name="Input 9 2 2 2 3 4" xfId="20546" xr:uid="{00000000-0005-0000-0000-0000B9800000}"/>
    <cellStyle name="Input 9 2 2 2 3 4 2" xfId="46083" xr:uid="{00000000-0005-0000-0000-0000BA800000}"/>
    <cellStyle name="Input 9 2 2 2 3 4 3" xfId="49989" xr:uid="{00000000-0005-0000-0000-0000BB800000}"/>
    <cellStyle name="Input 9 2 2 2 3 4 4" xfId="37973" xr:uid="{00000000-0005-0000-0000-0000BC800000}"/>
    <cellStyle name="Input 9 2 2 2 3 5" xfId="21222" xr:uid="{00000000-0005-0000-0000-0000BD800000}"/>
    <cellStyle name="Input 9 2 2 2 3 5 2" xfId="46759" xr:uid="{00000000-0005-0000-0000-0000BE800000}"/>
    <cellStyle name="Input 9 2 2 2 3 5 3" xfId="50665" xr:uid="{00000000-0005-0000-0000-0000BF800000}"/>
    <cellStyle name="Input 9 2 2 2 3 5 4" xfId="38628" xr:uid="{00000000-0005-0000-0000-0000C0800000}"/>
    <cellStyle name="Input 9 2 2 2 3 6" xfId="21875" xr:uid="{00000000-0005-0000-0000-0000C1800000}"/>
    <cellStyle name="Input 9 2 2 2 3 6 2" xfId="47412" xr:uid="{00000000-0005-0000-0000-0000C2800000}"/>
    <cellStyle name="Input 9 2 2 2 3 6 3" xfId="51318" xr:uid="{00000000-0005-0000-0000-0000C3800000}"/>
    <cellStyle name="Input 9 2 2 2 3 7" xfId="41215" xr:uid="{00000000-0005-0000-0000-0000C4800000}"/>
    <cellStyle name="Input 9 2 2 2 3 8" xfId="42049" xr:uid="{00000000-0005-0000-0000-0000C5800000}"/>
    <cellStyle name="Input 9 2 2 2 4" xfId="14979" xr:uid="{00000000-0005-0000-0000-0000C6800000}"/>
    <cellStyle name="Input 9 2 2 2 4 2" xfId="43095" xr:uid="{00000000-0005-0000-0000-0000C7800000}"/>
    <cellStyle name="Input 9 2 2 2 4 3" xfId="42668" xr:uid="{00000000-0005-0000-0000-0000C8800000}"/>
    <cellStyle name="Input 9 2 2 2 4 4" xfId="32614" xr:uid="{00000000-0005-0000-0000-0000C9800000}"/>
    <cellStyle name="Input 9 2 2 2 5" xfId="13196" xr:uid="{00000000-0005-0000-0000-0000CA800000}"/>
    <cellStyle name="Input 9 2 2 2 5 2" xfId="42417" xr:uid="{00000000-0005-0000-0000-0000CB800000}"/>
    <cellStyle name="Input 9 2 2 2 5 3" xfId="41304" xr:uid="{00000000-0005-0000-0000-0000CC800000}"/>
    <cellStyle name="Input 9 2 2 2 5 4" xfId="30845" xr:uid="{00000000-0005-0000-0000-0000CD800000}"/>
    <cellStyle name="Input 9 2 2 2 6" xfId="12047" xr:uid="{00000000-0005-0000-0000-0000CE800000}"/>
    <cellStyle name="Input 9 2 2 2 6 2" xfId="41803" xr:uid="{00000000-0005-0000-0000-0000CF800000}"/>
    <cellStyle name="Input 9 2 2 2 6 3" xfId="43593" xr:uid="{00000000-0005-0000-0000-0000D0800000}"/>
    <cellStyle name="Input 9 2 2 2 6 4" xfId="29726" xr:uid="{00000000-0005-0000-0000-0000D1800000}"/>
    <cellStyle name="Input 9 2 2 2 7" xfId="19250" xr:uid="{00000000-0005-0000-0000-0000D2800000}"/>
    <cellStyle name="Input 9 2 2 2 7 2" xfId="44787" xr:uid="{00000000-0005-0000-0000-0000D3800000}"/>
    <cellStyle name="Input 9 2 2 2 7 3" xfId="48693" xr:uid="{00000000-0005-0000-0000-0000D4800000}"/>
    <cellStyle name="Input 9 2 2 2 7 4" xfId="36828" xr:uid="{00000000-0005-0000-0000-0000D5800000}"/>
    <cellStyle name="Input 9 2 2 2 8" xfId="11823" xr:uid="{00000000-0005-0000-0000-0000D6800000}"/>
    <cellStyle name="Input 9 2 2 2 8 2" xfId="41761" xr:uid="{00000000-0005-0000-0000-0000D7800000}"/>
    <cellStyle name="Input 9 2 2 2 8 3" xfId="47507" xr:uid="{00000000-0005-0000-0000-0000D8800000}"/>
    <cellStyle name="Input 9 2 2 2 9" xfId="39955" xr:uid="{00000000-0005-0000-0000-0000D9800000}"/>
    <cellStyle name="Input 9 2 2 3" xfId="53224" xr:uid="{00000000-0005-0000-0000-0000DA800000}"/>
    <cellStyle name="Input 9 2 3" xfId="7190" xr:uid="{00000000-0005-0000-0000-0000DB800000}"/>
    <cellStyle name="Input 9 2 3 10" xfId="40400" xr:uid="{00000000-0005-0000-0000-0000DC800000}"/>
    <cellStyle name="Input 9 2 3 2" xfId="10720" xr:uid="{00000000-0005-0000-0000-0000DD800000}"/>
    <cellStyle name="Input 9 2 3 2 2" xfId="18513" xr:uid="{00000000-0005-0000-0000-0000DE800000}"/>
    <cellStyle name="Input 9 2 3 2 2 2" xfId="44060" xr:uid="{00000000-0005-0000-0000-0000DF800000}"/>
    <cellStyle name="Input 9 2 3 2 2 3" xfId="47969" xr:uid="{00000000-0005-0000-0000-0000E0800000}"/>
    <cellStyle name="Input 9 2 3 2 2 4" xfId="36150" xr:uid="{00000000-0005-0000-0000-0000E1800000}"/>
    <cellStyle name="Input 9 2 3 2 3" xfId="19413" xr:uid="{00000000-0005-0000-0000-0000E2800000}"/>
    <cellStyle name="Input 9 2 3 2 3 2" xfId="44950" xr:uid="{00000000-0005-0000-0000-0000E3800000}"/>
    <cellStyle name="Input 9 2 3 2 3 3" xfId="48856" xr:uid="{00000000-0005-0000-0000-0000E4800000}"/>
    <cellStyle name="Input 9 2 3 2 3 4" xfId="36978" xr:uid="{00000000-0005-0000-0000-0000E5800000}"/>
    <cellStyle name="Input 9 2 3 2 4" xfId="11640" xr:uid="{00000000-0005-0000-0000-0000E6800000}"/>
    <cellStyle name="Input 9 2 3 2 4 2" xfId="41651" xr:uid="{00000000-0005-0000-0000-0000E7800000}"/>
    <cellStyle name="Input 9 2 3 2 4 3" xfId="39165" xr:uid="{00000000-0005-0000-0000-0000E8800000}"/>
    <cellStyle name="Input 9 2 3 2 4 4" xfId="29341" xr:uid="{00000000-0005-0000-0000-0000E9800000}"/>
    <cellStyle name="Input 9 2 3 2 5" xfId="20926" xr:uid="{00000000-0005-0000-0000-0000EA800000}"/>
    <cellStyle name="Input 9 2 3 2 5 2" xfId="46463" xr:uid="{00000000-0005-0000-0000-0000EB800000}"/>
    <cellStyle name="Input 9 2 3 2 5 3" xfId="50369" xr:uid="{00000000-0005-0000-0000-0000EC800000}"/>
    <cellStyle name="Input 9 2 3 2 5 4" xfId="38332" xr:uid="{00000000-0005-0000-0000-0000ED800000}"/>
    <cellStyle name="Input 9 2 3 2 6" xfId="21579" xr:uid="{00000000-0005-0000-0000-0000EE800000}"/>
    <cellStyle name="Input 9 2 3 2 6 2" xfId="47116" xr:uid="{00000000-0005-0000-0000-0000EF800000}"/>
    <cellStyle name="Input 9 2 3 2 6 3" xfId="51022" xr:uid="{00000000-0005-0000-0000-0000F0800000}"/>
    <cellStyle name="Input 9 2 3 2 7" xfId="40919" xr:uid="{00000000-0005-0000-0000-0000F1800000}"/>
    <cellStyle name="Input 9 2 3 2 8" xfId="40489" xr:uid="{00000000-0005-0000-0000-0000F2800000}"/>
    <cellStyle name="Input 9 2 3 3" xfId="11015" xr:uid="{00000000-0005-0000-0000-0000F3800000}"/>
    <cellStyle name="Input 9 2 3 3 2" xfId="18808" xr:uid="{00000000-0005-0000-0000-0000F4800000}"/>
    <cellStyle name="Input 9 2 3 3 2 2" xfId="44355" xr:uid="{00000000-0005-0000-0000-0000F5800000}"/>
    <cellStyle name="Input 9 2 3 3 2 3" xfId="48264" xr:uid="{00000000-0005-0000-0000-0000F6800000}"/>
    <cellStyle name="Input 9 2 3 3 2 4" xfId="36445" xr:uid="{00000000-0005-0000-0000-0000F7800000}"/>
    <cellStyle name="Input 9 2 3 3 3" xfId="20401" xr:uid="{00000000-0005-0000-0000-0000F8800000}"/>
    <cellStyle name="Input 9 2 3 3 3 2" xfId="45938" xr:uid="{00000000-0005-0000-0000-0000F9800000}"/>
    <cellStyle name="Input 9 2 3 3 3 3" xfId="49844" xr:uid="{00000000-0005-0000-0000-0000FA800000}"/>
    <cellStyle name="Input 9 2 3 3 3 4" xfId="37855" xr:uid="{00000000-0005-0000-0000-0000FB800000}"/>
    <cellStyle name="Input 9 2 3 3 4" xfId="20545" xr:uid="{00000000-0005-0000-0000-0000FC800000}"/>
    <cellStyle name="Input 9 2 3 3 4 2" xfId="46082" xr:uid="{00000000-0005-0000-0000-0000FD800000}"/>
    <cellStyle name="Input 9 2 3 3 4 3" xfId="49988" xr:uid="{00000000-0005-0000-0000-0000FE800000}"/>
    <cellStyle name="Input 9 2 3 3 4 4" xfId="37972" xr:uid="{00000000-0005-0000-0000-0000FF800000}"/>
    <cellStyle name="Input 9 2 3 3 5" xfId="21221" xr:uid="{00000000-0005-0000-0000-000000810000}"/>
    <cellStyle name="Input 9 2 3 3 5 2" xfId="46758" xr:uid="{00000000-0005-0000-0000-000001810000}"/>
    <cellStyle name="Input 9 2 3 3 5 3" xfId="50664" xr:uid="{00000000-0005-0000-0000-000002810000}"/>
    <cellStyle name="Input 9 2 3 3 5 4" xfId="38627" xr:uid="{00000000-0005-0000-0000-000003810000}"/>
    <cellStyle name="Input 9 2 3 3 6" xfId="21874" xr:uid="{00000000-0005-0000-0000-000004810000}"/>
    <cellStyle name="Input 9 2 3 3 6 2" xfId="47411" xr:uid="{00000000-0005-0000-0000-000005810000}"/>
    <cellStyle name="Input 9 2 3 3 6 3" xfId="51317" xr:uid="{00000000-0005-0000-0000-000006810000}"/>
    <cellStyle name="Input 9 2 3 3 7" xfId="41214" xr:uid="{00000000-0005-0000-0000-000007810000}"/>
    <cellStyle name="Input 9 2 3 3 8" xfId="39481" xr:uid="{00000000-0005-0000-0000-000008810000}"/>
    <cellStyle name="Input 9 2 3 4" xfId="14978" xr:uid="{00000000-0005-0000-0000-000009810000}"/>
    <cellStyle name="Input 9 2 3 4 2" xfId="43094" xr:uid="{00000000-0005-0000-0000-00000A810000}"/>
    <cellStyle name="Input 9 2 3 4 3" xfId="39632" xr:uid="{00000000-0005-0000-0000-00000B810000}"/>
    <cellStyle name="Input 9 2 3 4 4" xfId="32613" xr:uid="{00000000-0005-0000-0000-00000C810000}"/>
    <cellStyle name="Input 9 2 3 5" xfId="13195" xr:uid="{00000000-0005-0000-0000-00000D810000}"/>
    <cellStyle name="Input 9 2 3 5 2" xfId="42416" xr:uid="{00000000-0005-0000-0000-00000E810000}"/>
    <cellStyle name="Input 9 2 3 5 3" xfId="47484" xr:uid="{00000000-0005-0000-0000-00000F810000}"/>
    <cellStyle name="Input 9 2 3 5 4" xfId="30844" xr:uid="{00000000-0005-0000-0000-000010810000}"/>
    <cellStyle name="Input 9 2 3 6" xfId="19933" xr:uid="{00000000-0005-0000-0000-000011810000}"/>
    <cellStyle name="Input 9 2 3 6 2" xfId="45470" xr:uid="{00000000-0005-0000-0000-000012810000}"/>
    <cellStyle name="Input 9 2 3 6 3" xfId="49376" xr:uid="{00000000-0005-0000-0000-000013810000}"/>
    <cellStyle name="Input 9 2 3 6 4" xfId="37444" xr:uid="{00000000-0005-0000-0000-000014810000}"/>
    <cellStyle name="Input 9 2 3 7" xfId="11725" xr:uid="{00000000-0005-0000-0000-000015810000}"/>
    <cellStyle name="Input 9 2 3 7 2" xfId="41714" xr:uid="{00000000-0005-0000-0000-000016810000}"/>
    <cellStyle name="Input 9 2 3 7 3" xfId="42018" xr:uid="{00000000-0005-0000-0000-000017810000}"/>
    <cellStyle name="Input 9 2 3 7 4" xfId="29412" xr:uid="{00000000-0005-0000-0000-000018810000}"/>
    <cellStyle name="Input 9 2 3 8" xfId="20097" xr:uid="{00000000-0005-0000-0000-000019810000}"/>
    <cellStyle name="Input 9 2 3 8 2" xfId="45634" xr:uid="{00000000-0005-0000-0000-00001A810000}"/>
    <cellStyle name="Input 9 2 3 8 3" xfId="49540" xr:uid="{00000000-0005-0000-0000-00001B810000}"/>
    <cellStyle name="Input 9 2 3 9" xfId="39954" xr:uid="{00000000-0005-0000-0000-00001C810000}"/>
    <cellStyle name="Input 9 2 4" xfId="53223" xr:uid="{00000000-0005-0000-0000-00001D810000}"/>
    <cellStyle name="Input 9 2_Sheet1" xfId="2041" xr:uid="{00000000-0005-0000-0000-00001E810000}"/>
    <cellStyle name="Input 9 3" xfId="2042" xr:uid="{00000000-0005-0000-0000-00001F810000}"/>
    <cellStyle name="Input 9 3 2" xfId="7192" xr:uid="{00000000-0005-0000-0000-000020810000}"/>
    <cellStyle name="Input 9 3 2 10" xfId="42193" xr:uid="{00000000-0005-0000-0000-000021810000}"/>
    <cellStyle name="Input 9 3 2 2" xfId="10722" xr:uid="{00000000-0005-0000-0000-000022810000}"/>
    <cellStyle name="Input 9 3 2 2 2" xfId="18515" xr:uid="{00000000-0005-0000-0000-000023810000}"/>
    <cellStyle name="Input 9 3 2 2 2 2" xfId="44062" xr:uid="{00000000-0005-0000-0000-000024810000}"/>
    <cellStyle name="Input 9 3 2 2 2 3" xfId="47971" xr:uid="{00000000-0005-0000-0000-000025810000}"/>
    <cellStyle name="Input 9 3 2 2 2 4" xfId="36152" xr:uid="{00000000-0005-0000-0000-000026810000}"/>
    <cellStyle name="Input 9 3 2 2 3" xfId="19286" xr:uid="{00000000-0005-0000-0000-000027810000}"/>
    <cellStyle name="Input 9 3 2 2 3 2" xfId="44823" xr:uid="{00000000-0005-0000-0000-000028810000}"/>
    <cellStyle name="Input 9 3 2 2 3 3" xfId="48729" xr:uid="{00000000-0005-0000-0000-000029810000}"/>
    <cellStyle name="Input 9 3 2 2 3 4" xfId="36864" xr:uid="{00000000-0005-0000-0000-00002A810000}"/>
    <cellStyle name="Input 9 3 2 2 4" xfId="19703" xr:uid="{00000000-0005-0000-0000-00002B810000}"/>
    <cellStyle name="Input 9 3 2 2 4 2" xfId="45240" xr:uid="{00000000-0005-0000-0000-00002C810000}"/>
    <cellStyle name="Input 9 3 2 2 4 3" xfId="49146" xr:uid="{00000000-0005-0000-0000-00002D810000}"/>
    <cellStyle name="Input 9 3 2 2 4 4" xfId="37231" xr:uid="{00000000-0005-0000-0000-00002E810000}"/>
    <cellStyle name="Input 9 3 2 2 5" xfId="20928" xr:uid="{00000000-0005-0000-0000-00002F810000}"/>
    <cellStyle name="Input 9 3 2 2 5 2" xfId="46465" xr:uid="{00000000-0005-0000-0000-000030810000}"/>
    <cellStyle name="Input 9 3 2 2 5 3" xfId="50371" xr:uid="{00000000-0005-0000-0000-000031810000}"/>
    <cellStyle name="Input 9 3 2 2 5 4" xfId="38334" xr:uid="{00000000-0005-0000-0000-000032810000}"/>
    <cellStyle name="Input 9 3 2 2 6" xfId="21581" xr:uid="{00000000-0005-0000-0000-000033810000}"/>
    <cellStyle name="Input 9 3 2 2 6 2" xfId="47118" xr:uid="{00000000-0005-0000-0000-000034810000}"/>
    <cellStyle name="Input 9 3 2 2 6 3" xfId="51024" xr:uid="{00000000-0005-0000-0000-000035810000}"/>
    <cellStyle name="Input 9 3 2 2 7" xfId="40921" xr:uid="{00000000-0005-0000-0000-000036810000}"/>
    <cellStyle name="Input 9 3 2 2 8" xfId="42607" xr:uid="{00000000-0005-0000-0000-000037810000}"/>
    <cellStyle name="Input 9 3 2 3" xfId="11017" xr:uid="{00000000-0005-0000-0000-000038810000}"/>
    <cellStyle name="Input 9 3 2 3 2" xfId="18810" xr:uid="{00000000-0005-0000-0000-000039810000}"/>
    <cellStyle name="Input 9 3 2 3 2 2" xfId="44357" xr:uid="{00000000-0005-0000-0000-00003A810000}"/>
    <cellStyle name="Input 9 3 2 3 2 3" xfId="48266" xr:uid="{00000000-0005-0000-0000-00003B810000}"/>
    <cellStyle name="Input 9 3 2 3 2 4" xfId="36447" xr:uid="{00000000-0005-0000-0000-00003C810000}"/>
    <cellStyle name="Input 9 3 2 3 3" xfId="20403" xr:uid="{00000000-0005-0000-0000-00003D810000}"/>
    <cellStyle name="Input 9 3 2 3 3 2" xfId="45940" xr:uid="{00000000-0005-0000-0000-00003E810000}"/>
    <cellStyle name="Input 9 3 2 3 3 3" xfId="49846" xr:uid="{00000000-0005-0000-0000-00003F810000}"/>
    <cellStyle name="Input 9 3 2 3 3 4" xfId="37857" xr:uid="{00000000-0005-0000-0000-000040810000}"/>
    <cellStyle name="Input 9 3 2 3 4" xfId="20547" xr:uid="{00000000-0005-0000-0000-000041810000}"/>
    <cellStyle name="Input 9 3 2 3 4 2" xfId="46084" xr:uid="{00000000-0005-0000-0000-000042810000}"/>
    <cellStyle name="Input 9 3 2 3 4 3" xfId="49990" xr:uid="{00000000-0005-0000-0000-000043810000}"/>
    <cellStyle name="Input 9 3 2 3 4 4" xfId="37974" xr:uid="{00000000-0005-0000-0000-000044810000}"/>
    <cellStyle name="Input 9 3 2 3 5" xfId="21223" xr:uid="{00000000-0005-0000-0000-000045810000}"/>
    <cellStyle name="Input 9 3 2 3 5 2" xfId="46760" xr:uid="{00000000-0005-0000-0000-000046810000}"/>
    <cellStyle name="Input 9 3 2 3 5 3" xfId="50666" xr:uid="{00000000-0005-0000-0000-000047810000}"/>
    <cellStyle name="Input 9 3 2 3 5 4" xfId="38629" xr:uid="{00000000-0005-0000-0000-000048810000}"/>
    <cellStyle name="Input 9 3 2 3 6" xfId="21876" xr:uid="{00000000-0005-0000-0000-000049810000}"/>
    <cellStyle name="Input 9 3 2 3 6 2" xfId="47413" xr:uid="{00000000-0005-0000-0000-00004A810000}"/>
    <cellStyle name="Input 9 3 2 3 6 3" xfId="51319" xr:uid="{00000000-0005-0000-0000-00004B810000}"/>
    <cellStyle name="Input 9 3 2 3 7" xfId="41216" xr:uid="{00000000-0005-0000-0000-00004C810000}"/>
    <cellStyle name="Input 9 3 2 3 8" xfId="43368" xr:uid="{00000000-0005-0000-0000-00004D810000}"/>
    <cellStyle name="Input 9 3 2 4" xfId="14980" xr:uid="{00000000-0005-0000-0000-00004E810000}"/>
    <cellStyle name="Input 9 3 2 4 2" xfId="43096" xr:uid="{00000000-0005-0000-0000-00004F810000}"/>
    <cellStyle name="Input 9 3 2 4 3" xfId="43556" xr:uid="{00000000-0005-0000-0000-000050810000}"/>
    <cellStyle name="Input 9 3 2 4 4" xfId="32615" xr:uid="{00000000-0005-0000-0000-000051810000}"/>
    <cellStyle name="Input 9 3 2 5" xfId="13197" xr:uid="{00000000-0005-0000-0000-000052810000}"/>
    <cellStyle name="Input 9 3 2 5 2" xfId="42418" xr:uid="{00000000-0005-0000-0000-000053810000}"/>
    <cellStyle name="Input 9 3 2 5 3" xfId="43193" xr:uid="{00000000-0005-0000-0000-000054810000}"/>
    <cellStyle name="Input 9 3 2 5 4" xfId="30846" xr:uid="{00000000-0005-0000-0000-000055810000}"/>
    <cellStyle name="Input 9 3 2 6" xfId="13316" xr:uid="{00000000-0005-0000-0000-000056810000}"/>
    <cellStyle name="Input 9 3 2 6 2" xfId="42486" xr:uid="{00000000-0005-0000-0000-000057810000}"/>
    <cellStyle name="Input 9 3 2 6 3" xfId="41963" xr:uid="{00000000-0005-0000-0000-000058810000}"/>
    <cellStyle name="Input 9 3 2 6 4" xfId="30956" xr:uid="{00000000-0005-0000-0000-000059810000}"/>
    <cellStyle name="Input 9 3 2 7" xfId="11476" xr:uid="{00000000-0005-0000-0000-00005A810000}"/>
    <cellStyle name="Input 9 3 2 7 2" xfId="41487" xr:uid="{00000000-0005-0000-0000-00005B810000}"/>
    <cellStyle name="Input 9 3 2 7 3" xfId="43218" xr:uid="{00000000-0005-0000-0000-00005C810000}"/>
    <cellStyle name="Input 9 3 2 7 4" xfId="29192" xr:uid="{00000000-0005-0000-0000-00005D810000}"/>
    <cellStyle name="Input 9 3 2 8" xfId="20118" xr:uid="{00000000-0005-0000-0000-00005E810000}"/>
    <cellStyle name="Input 9 3 2 8 2" xfId="45655" xr:uid="{00000000-0005-0000-0000-00005F810000}"/>
    <cellStyle name="Input 9 3 2 8 3" xfId="49561" xr:uid="{00000000-0005-0000-0000-000060810000}"/>
    <cellStyle name="Input 9 3 2 9" xfId="39956" xr:uid="{00000000-0005-0000-0000-000061810000}"/>
    <cellStyle name="Input 9 3 3" xfId="53225" xr:uid="{00000000-0005-0000-0000-000062810000}"/>
    <cellStyle name="Input 9 4" xfId="7189" xr:uid="{00000000-0005-0000-0000-000063810000}"/>
    <cellStyle name="Input 9 4 10" xfId="43537" xr:uid="{00000000-0005-0000-0000-000064810000}"/>
    <cellStyle name="Input 9 4 11" xfId="53226" xr:uid="{00000000-0005-0000-0000-000065810000}"/>
    <cellStyle name="Input 9 4 2" xfId="10719" xr:uid="{00000000-0005-0000-0000-000066810000}"/>
    <cellStyle name="Input 9 4 2 2" xfId="18512" xr:uid="{00000000-0005-0000-0000-000067810000}"/>
    <cellStyle name="Input 9 4 2 2 2" xfId="44059" xr:uid="{00000000-0005-0000-0000-000068810000}"/>
    <cellStyle name="Input 9 4 2 2 3" xfId="47968" xr:uid="{00000000-0005-0000-0000-000069810000}"/>
    <cellStyle name="Input 9 4 2 2 4" xfId="36149" xr:uid="{00000000-0005-0000-0000-00006A810000}"/>
    <cellStyle name="Input 9 4 2 3" xfId="20154" xr:uid="{00000000-0005-0000-0000-00006B810000}"/>
    <cellStyle name="Input 9 4 2 3 2" xfId="45691" xr:uid="{00000000-0005-0000-0000-00006C810000}"/>
    <cellStyle name="Input 9 4 2 3 3" xfId="49597" xr:uid="{00000000-0005-0000-0000-00006D810000}"/>
    <cellStyle name="Input 9 4 2 3 4" xfId="37640" xr:uid="{00000000-0005-0000-0000-00006E810000}"/>
    <cellStyle name="Input 9 4 2 4" xfId="11542" xr:uid="{00000000-0005-0000-0000-00006F810000}"/>
    <cellStyle name="Input 9 4 2 4 2" xfId="41553" xr:uid="{00000000-0005-0000-0000-000070810000}"/>
    <cellStyle name="Input 9 4 2 4 3" xfId="42713" xr:uid="{00000000-0005-0000-0000-000071810000}"/>
    <cellStyle name="Input 9 4 2 4 4" xfId="29256" xr:uid="{00000000-0005-0000-0000-000072810000}"/>
    <cellStyle name="Input 9 4 2 5" xfId="20925" xr:uid="{00000000-0005-0000-0000-000073810000}"/>
    <cellStyle name="Input 9 4 2 5 2" xfId="46462" xr:uid="{00000000-0005-0000-0000-000074810000}"/>
    <cellStyle name="Input 9 4 2 5 3" xfId="50368" xr:uid="{00000000-0005-0000-0000-000075810000}"/>
    <cellStyle name="Input 9 4 2 5 4" xfId="38331" xr:uid="{00000000-0005-0000-0000-000076810000}"/>
    <cellStyle name="Input 9 4 2 6" xfId="21578" xr:uid="{00000000-0005-0000-0000-000077810000}"/>
    <cellStyle name="Input 9 4 2 6 2" xfId="47115" xr:uid="{00000000-0005-0000-0000-000078810000}"/>
    <cellStyle name="Input 9 4 2 6 3" xfId="51021" xr:uid="{00000000-0005-0000-0000-000079810000}"/>
    <cellStyle name="Input 9 4 2 7" xfId="40918" xr:uid="{00000000-0005-0000-0000-00007A810000}"/>
    <cellStyle name="Input 9 4 2 8" xfId="43631" xr:uid="{00000000-0005-0000-0000-00007B810000}"/>
    <cellStyle name="Input 9 4 3" xfId="11014" xr:uid="{00000000-0005-0000-0000-00007C810000}"/>
    <cellStyle name="Input 9 4 3 2" xfId="18807" xr:uid="{00000000-0005-0000-0000-00007D810000}"/>
    <cellStyle name="Input 9 4 3 2 2" xfId="44354" xr:uid="{00000000-0005-0000-0000-00007E810000}"/>
    <cellStyle name="Input 9 4 3 2 3" xfId="48263" xr:uid="{00000000-0005-0000-0000-00007F810000}"/>
    <cellStyle name="Input 9 4 3 2 4" xfId="36444" xr:uid="{00000000-0005-0000-0000-000080810000}"/>
    <cellStyle name="Input 9 4 3 3" xfId="20400" xr:uid="{00000000-0005-0000-0000-000081810000}"/>
    <cellStyle name="Input 9 4 3 3 2" xfId="45937" xr:uid="{00000000-0005-0000-0000-000082810000}"/>
    <cellStyle name="Input 9 4 3 3 3" xfId="49843" xr:uid="{00000000-0005-0000-0000-000083810000}"/>
    <cellStyle name="Input 9 4 3 3 4" xfId="37854" xr:uid="{00000000-0005-0000-0000-000084810000}"/>
    <cellStyle name="Input 9 4 3 4" xfId="20544" xr:uid="{00000000-0005-0000-0000-000085810000}"/>
    <cellStyle name="Input 9 4 3 4 2" xfId="46081" xr:uid="{00000000-0005-0000-0000-000086810000}"/>
    <cellStyle name="Input 9 4 3 4 3" xfId="49987" xr:uid="{00000000-0005-0000-0000-000087810000}"/>
    <cellStyle name="Input 9 4 3 4 4" xfId="37971" xr:uid="{00000000-0005-0000-0000-000088810000}"/>
    <cellStyle name="Input 9 4 3 5" xfId="21220" xr:uid="{00000000-0005-0000-0000-000089810000}"/>
    <cellStyle name="Input 9 4 3 5 2" xfId="46757" xr:uid="{00000000-0005-0000-0000-00008A810000}"/>
    <cellStyle name="Input 9 4 3 5 3" xfId="50663" xr:uid="{00000000-0005-0000-0000-00008B810000}"/>
    <cellStyle name="Input 9 4 3 5 4" xfId="38626" xr:uid="{00000000-0005-0000-0000-00008C810000}"/>
    <cellStyle name="Input 9 4 3 6" xfId="21873" xr:uid="{00000000-0005-0000-0000-00008D810000}"/>
    <cellStyle name="Input 9 4 3 6 2" xfId="47410" xr:uid="{00000000-0005-0000-0000-00008E810000}"/>
    <cellStyle name="Input 9 4 3 6 3" xfId="51316" xr:uid="{00000000-0005-0000-0000-00008F810000}"/>
    <cellStyle name="Input 9 4 3 7" xfId="41213" xr:uid="{00000000-0005-0000-0000-000090810000}"/>
    <cellStyle name="Input 9 4 3 8" xfId="40369" xr:uid="{00000000-0005-0000-0000-000091810000}"/>
    <cellStyle name="Input 9 4 4" xfId="14977" xr:uid="{00000000-0005-0000-0000-000092810000}"/>
    <cellStyle name="Input 9 4 4 2" xfId="43093" xr:uid="{00000000-0005-0000-0000-000093810000}"/>
    <cellStyle name="Input 9 4 4 3" xfId="40524" xr:uid="{00000000-0005-0000-0000-000094810000}"/>
    <cellStyle name="Input 9 4 4 4" xfId="32612" xr:uid="{00000000-0005-0000-0000-000095810000}"/>
    <cellStyle name="Input 9 4 5" xfId="13194" xr:uid="{00000000-0005-0000-0000-000096810000}"/>
    <cellStyle name="Input 9 4 5 2" xfId="42415" xr:uid="{00000000-0005-0000-0000-000097810000}"/>
    <cellStyle name="Input 9 4 5 3" xfId="44416" xr:uid="{00000000-0005-0000-0000-000098810000}"/>
    <cellStyle name="Input 9 4 5 4" xfId="30843" xr:uid="{00000000-0005-0000-0000-000099810000}"/>
    <cellStyle name="Input 9 4 6" xfId="12865" xr:uid="{00000000-0005-0000-0000-00009A810000}"/>
    <cellStyle name="Input 9 4 6 2" xfId="42248" xr:uid="{00000000-0005-0000-0000-00009B810000}"/>
    <cellStyle name="Input 9 4 6 3" xfId="39550" xr:uid="{00000000-0005-0000-0000-00009C810000}"/>
    <cellStyle name="Input 9 4 6 4" xfId="30517" xr:uid="{00000000-0005-0000-0000-00009D810000}"/>
    <cellStyle name="Input 9 4 7" xfId="20265" xr:uid="{00000000-0005-0000-0000-00009E810000}"/>
    <cellStyle name="Input 9 4 7 2" xfId="45802" xr:uid="{00000000-0005-0000-0000-00009F810000}"/>
    <cellStyle name="Input 9 4 7 3" xfId="49708" xr:uid="{00000000-0005-0000-0000-0000A0810000}"/>
    <cellStyle name="Input 9 4 7 4" xfId="37735" xr:uid="{00000000-0005-0000-0000-0000A1810000}"/>
    <cellStyle name="Input 9 4 8" xfId="19027" xr:uid="{00000000-0005-0000-0000-0000A2810000}"/>
    <cellStyle name="Input 9 4 8 2" xfId="44564" xr:uid="{00000000-0005-0000-0000-0000A3810000}"/>
    <cellStyle name="Input 9 4 8 3" xfId="48470" xr:uid="{00000000-0005-0000-0000-0000A4810000}"/>
    <cellStyle name="Input 9 4 9" xfId="39953" xr:uid="{00000000-0005-0000-0000-0000A5810000}"/>
    <cellStyle name="Input 9 5" xfId="22492" xr:uid="{00000000-0005-0000-0000-0000A6810000}"/>
    <cellStyle name="Input 9 6" xfId="22906" xr:uid="{00000000-0005-0000-0000-0000A7810000}"/>
    <cellStyle name="Input 9 7" xfId="53222" xr:uid="{00000000-0005-0000-0000-0000A8810000}"/>
    <cellStyle name="Input 9_Sheet1" xfId="2043" xr:uid="{00000000-0005-0000-0000-0000A9810000}"/>
    <cellStyle name="Linked Cell" xfId="157" builtinId="24" customBuiltin="1"/>
    <cellStyle name="Linked Cell 2" xfId="109" xr:uid="{00000000-0005-0000-0000-0000AB810000}"/>
    <cellStyle name="Linked Cell 2 2" xfId="2044" xr:uid="{00000000-0005-0000-0000-0000AC810000}"/>
    <cellStyle name="Linked Cell 2 2 2" xfId="2045" xr:uid="{00000000-0005-0000-0000-0000AD810000}"/>
    <cellStyle name="Linked Cell 2 2_Sheet1" xfId="2046" xr:uid="{00000000-0005-0000-0000-0000AE810000}"/>
    <cellStyle name="Linked Cell 2 3" xfId="2047" xr:uid="{00000000-0005-0000-0000-0000AF810000}"/>
    <cellStyle name="Linked Cell 2 4" xfId="2048" xr:uid="{00000000-0005-0000-0000-0000B0810000}"/>
    <cellStyle name="Linked Cell 2 5" xfId="4247" xr:uid="{00000000-0005-0000-0000-0000B1810000}"/>
    <cellStyle name="Linked Cell 2_Sheet1" xfId="2049" xr:uid="{00000000-0005-0000-0000-0000B2810000}"/>
    <cellStyle name="Linked Cell 3" xfId="110" xr:uid="{00000000-0005-0000-0000-0000B3810000}"/>
    <cellStyle name="Linked Cell 3 2" xfId="2050" xr:uid="{00000000-0005-0000-0000-0000B4810000}"/>
    <cellStyle name="Linked Cell 3 3" xfId="2051" xr:uid="{00000000-0005-0000-0000-0000B5810000}"/>
    <cellStyle name="Linked Cell 3 4" xfId="4248" xr:uid="{00000000-0005-0000-0000-0000B6810000}"/>
    <cellStyle name="Linked Cell 4" xfId="111" xr:uid="{00000000-0005-0000-0000-0000B7810000}"/>
    <cellStyle name="Linked Cell 4 2" xfId="2052" xr:uid="{00000000-0005-0000-0000-0000B8810000}"/>
    <cellStyle name="Linked Cell 4 3" xfId="2053" xr:uid="{00000000-0005-0000-0000-0000B9810000}"/>
    <cellStyle name="Linked Cell 4 4" xfId="4249" xr:uid="{00000000-0005-0000-0000-0000BA810000}"/>
    <cellStyle name="Linked Cell 4 5" xfId="4250" xr:uid="{00000000-0005-0000-0000-0000BB810000}"/>
    <cellStyle name="Linked Cell 5" xfId="2054" xr:uid="{00000000-0005-0000-0000-0000BC810000}"/>
    <cellStyle name="Linked Cell 5 2" xfId="4251" xr:uid="{00000000-0005-0000-0000-0000BD810000}"/>
    <cellStyle name="Linked Cell 5 3" xfId="4252" xr:uid="{00000000-0005-0000-0000-0000BE810000}"/>
    <cellStyle name="Linked Cell 6" xfId="22494" xr:uid="{00000000-0005-0000-0000-0000BF810000}"/>
    <cellStyle name="Linked Cell 7" xfId="22495" xr:uid="{00000000-0005-0000-0000-0000C0810000}"/>
    <cellStyle name="Linked Cell 8" xfId="22496" xr:uid="{00000000-0005-0000-0000-0000C1810000}"/>
    <cellStyle name="Linked Cell 9" xfId="22493" xr:uid="{00000000-0005-0000-0000-0000C2810000}"/>
    <cellStyle name="Neutral" xfId="148" builtinId="28" customBuiltin="1"/>
    <cellStyle name="Neutral 2" xfId="112" xr:uid="{00000000-0005-0000-0000-0000C4810000}"/>
    <cellStyle name="Neutral 2 10" xfId="2056" xr:uid="{00000000-0005-0000-0000-0000C5810000}"/>
    <cellStyle name="Neutral 2 11" xfId="2057" xr:uid="{00000000-0005-0000-0000-0000C6810000}"/>
    <cellStyle name="Neutral 2 12" xfId="2058" xr:uid="{00000000-0005-0000-0000-0000C7810000}"/>
    <cellStyle name="Neutral 2 13" xfId="2059" xr:uid="{00000000-0005-0000-0000-0000C8810000}"/>
    <cellStyle name="Neutral 2 14" xfId="2060" xr:uid="{00000000-0005-0000-0000-0000C9810000}"/>
    <cellStyle name="Neutral 2 15" xfId="4253" xr:uid="{00000000-0005-0000-0000-0000CA810000}"/>
    <cellStyle name="Neutral 2 16" xfId="4254" xr:uid="{00000000-0005-0000-0000-0000CB810000}"/>
    <cellStyle name="Neutral 2 17" xfId="4255" xr:uid="{00000000-0005-0000-0000-0000CC810000}"/>
    <cellStyle name="Neutral 2 18" xfId="2055" xr:uid="{00000000-0005-0000-0000-0000CD810000}"/>
    <cellStyle name="Neutral 2 2" xfId="2061" xr:uid="{00000000-0005-0000-0000-0000CE810000}"/>
    <cellStyle name="Neutral 2 2 2" xfId="2062" xr:uid="{00000000-0005-0000-0000-0000CF810000}"/>
    <cellStyle name="Neutral 2 2 3" xfId="2063" xr:uid="{00000000-0005-0000-0000-0000D0810000}"/>
    <cellStyle name="Neutral 2 2 4" xfId="4256" xr:uid="{00000000-0005-0000-0000-0000D1810000}"/>
    <cellStyle name="Neutral 2 2 5" xfId="4257" xr:uid="{00000000-0005-0000-0000-0000D2810000}"/>
    <cellStyle name="Neutral 2 2_Sheet1" xfId="2064" xr:uid="{00000000-0005-0000-0000-0000D3810000}"/>
    <cellStyle name="Neutral 2 3" xfId="2065" xr:uid="{00000000-0005-0000-0000-0000D4810000}"/>
    <cellStyle name="Neutral 2 4" xfId="2066" xr:uid="{00000000-0005-0000-0000-0000D5810000}"/>
    <cellStyle name="Neutral 2 5" xfId="2067" xr:uid="{00000000-0005-0000-0000-0000D6810000}"/>
    <cellStyle name="Neutral 2 6" xfId="2068" xr:uid="{00000000-0005-0000-0000-0000D7810000}"/>
    <cellStyle name="Neutral 2 7" xfId="2069" xr:uid="{00000000-0005-0000-0000-0000D8810000}"/>
    <cellStyle name="Neutral 2 8" xfId="2070" xr:uid="{00000000-0005-0000-0000-0000D9810000}"/>
    <cellStyle name="Neutral 2 9" xfId="2071" xr:uid="{00000000-0005-0000-0000-0000DA810000}"/>
    <cellStyle name="Neutral 2_BallGrid" xfId="2072" xr:uid="{00000000-0005-0000-0000-0000DB810000}"/>
    <cellStyle name="Neutral 3" xfId="113" xr:uid="{00000000-0005-0000-0000-0000DC810000}"/>
    <cellStyle name="Neutral 3 2" xfId="2073" xr:uid="{00000000-0005-0000-0000-0000DD810000}"/>
    <cellStyle name="Neutral 3 2 2" xfId="22498" xr:uid="{00000000-0005-0000-0000-0000DE810000}"/>
    <cellStyle name="Neutral 3 3" xfId="2074" xr:uid="{00000000-0005-0000-0000-0000DF810000}"/>
    <cellStyle name="Neutral 3 4" xfId="4258" xr:uid="{00000000-0005-0000-0000-0000E0810000}"/>
    <cellStyle name="Neutral 4" xfId="114" xr:uid="{00000000-0005-0000-0000-0000E1810000}"/>
    <cellStyle name="Neutral 4 2" xfId="2075" xr:uid="{00000000-0005-0000-0000-0000E2810000}"/>
    <cellStyle name="Neutral 4 3" xfId="2076" xr:uid="{00000000-0005-0000-0000-0000E3810000}"/>
    <cellStyle name="Neutral 4 4" xfId="4259" xr:uid="{00000000-0005-0000-0000-0000E4810000}"/>
    <cellStyle name="Neutral 4 5" xfId="4260" xr:uid="{00000000-0005-0000-0000-0000E5810000}"/>
    <cellStyle name="Neutral 5" xfId="2077" xr:uid="{00000000-0005-0000-0000-0000E6810000}"/>
    <cellStyle name="Neutral 5 2" xfId="4261" xr:uid="{00000000-0005-0000-0000-0000E7810000}"/>
    <cellStyle name="Neutral 5 3" xfId="4262" xr:uid="{00000000-0005-0000-0000-0000E8810000}"/>
    <cellStyle name="Neutral 5 4" xfId="22499" xr:uid="{00000000-0005-0000-0000-0000E9810000}"/>
    <cellStyle name="Neutral 6" xfId="22500" xr:uid="{00000000-0005-0000-0000-0000EA810000}"/>
    <cellStyle name="Neutral 7" xfId="22501" xr:uid="{00000000-0005-0000-0000-0000EB810000}"/>
    <cellStyle name="Neutral 8" xfId="22497" xr:uid="{00000000-0005-0000-0000-0000EC810000}"/>
    <cellStyle name="Normal" xfId="0" builtinId="0"/>
    <cellStyle name="Normal - Style1" xfId="2078" xr:uid="{00000000-0005-0000-0000-0000EE810000}"/>
    <cellStyle name="Normal 10" xfId="192" xr:uid="{00000000-0005-0000-0000-0000EF810000}"/>
    <cellStyle name="Normal 10 2" xfId="209" xr:uid="{00000000-0005-0000-0000-0000F0810000}"/>
    <cellStyle name="Normal 10 2 2" xfId="22752" xr:uid="{00000000-0005-0000-0000-0000F1810000}"/>
    <cellStyle name="Normal 10 2 2 2" xfId="38959" xr:uid="{00000000-0005-0000-0000-0000F2810000}"/>
    <cellStyle name="Normal 10 3" xfId="202" xr:uid="{00000000-0005-0000-0000-0000F3810000}"/>
    <cellStyle name="Normal 10 4" xfId="22502" xr:uid="{00000000-0005-0000-0000-0000F4810000}"/>
    <cellStyle name="Normal 10 4 2" xfId="38839" xr:uid="{00000000-0005-0000-0000-0000F5810000}"/>
    <cellStyle name="Normal 10 5" xfId="51900" xr:uid="{00000000-0005-0000-0000-0000F6810000}"/>
    <cellStyle name="Normal 100" xfId="2079" xr:uid="{00000000-0005-0000-0000-0000F7810000}"/>
    <cellStyle name="Normal 100 2" xfId="4263" xr:uid="{00000000-0005-0000-0000-0000F8810000}"/>
    <cellStyle name="Normal 100 3" xfId="22503" xr:uid="{00000000-0005-0000-0000-0000F9810000}"/>
    <cellStyle name="Normal 100 3 2" xfId="38840" xr:uid="{00000000-0005-0000-0000-0000FA810000}"/>
    <cellStyle name="Normal 100 4" xfId="51901" xr:uid="{00000000-0005-0000-0000-0000FB810000}"/>
    <cellStyle name="Normal 101" xfId="2080" xr:uid="{00000000-0005-0000-0000-0000FC810000}"/>
    <cellStyle name="Normal 101 2" xfId="4264" xr:uid="{00000000-0005-0000-0000-0000FD810000}"/>
    <cellStyle name="Normal 101 3" xfId="22504" xr:uid="{00000000-0005-0000-0000-0000FE810000}"/>
    <cellStyle name="Normal 101 3 2" xfId="38841" xr:uid="{00000000-0005-0000-0000-0000FF810000}"/>
    <cellStyle name="Normal 101 4" xfId="51902" xr:uid="{00000000-0005-0000-0000-000000820000}"/>
    <cellStyle name="Normal 102" xfId="2081" xr:uid="{00000000-0005-0000-0000-000001820000}"/>
    <cellStyle name="Normal 102 10" xfId="51903" xr:uid="{00000000-0005-0000-0000-000002820000}"/>
    <cellStyle name="Normal 102 2" xfId="4265" xr:uid="{00000000-0005-0000-0000-000003820000}"/>
    <cellStyle name="Normal 102 2 2" xfId="8471" xr:uid="{00000000-0005-0000-0000-000004820000}"/>
    <cellStyle name="Normal 102 2 2 2" xfId="16267" xr:uid="{00000000-0005-0000-0000-000005820000}"/>
    <cellStyle name="Normal 102 2 2 2 2" xfId="33902" xr:uid="{00000000-0005-0000-0000-000006820000}"/>
    <cellStyle name="Normal 102 2 2 3" xfId="26872" xr:uid="{00000000-0005-0000-0000-000007820000}"/>
    <cellStyle name="Normal 102 2 3" xfId="12700" xr:uid="{00000000-0005-0000-0000-000008820000}"/>
    <cellStyle name="Normal 102 2 3 2" xfId="30360" xr:uid="{00000000-0005-0000-0000-000009820000}"/>
    <cellStyle name="Normal 102 2 4" xfId="24007" xr:uid="{00000000-0005-0000-0000-00000A820000}"/>
    <cellStyle name="Normal 102 3" xfId="5787" xr:uid="{00000000-0005-0000-0000-00000B820000}"/>
    <cellStyle name="Normal 102 3 2" xfId="9087" xr:uid="{00000000-0005-0000-0000-00000C820000}"/>
    <cellStyle name="Normal 102 3 2 2" xfId="16882" xr:uid="{00000000-0005-0000-0000-00000D820000}"/>
    <cellStyle name="Normal 102 3 2 2 2" xfId="34518" xr:uid="{00000000-0005-0000-0000-00000E820000}"/>
    <cellStyle name="Normal 102 3 2 3" xfId="27475" xr:uid="{00000000-0005-0000-0000-00000F820000}"/>
    <cellStyle name="Normal 102 3 3" xfId="13643" xr:uid="{00000000-0005-0000-0000-000010820000}"/>
    <cellStyle name="Normal 102 3 3 2" xfId="31283" xr:uid="{00000000-0005-0000-0000-000011820000}"/>
    <cellStyle name="Normal 102 3 4" xfId="24610" xr:uid="{00000000-0005-0000-0000-000012820000}"/>
    <cellStyle name="Normal 102 4" xfId="6417" xr:uid="{00000000-0005-0000-0000-000013820000}"/>
    <cellStyle name="Normal 102 4 2" xfId="9627" xr:uid="{00000000-0005-0000-0000-000014820000}"/>
    <cellStyle name="Normal 102 4 2 2" xfId="17421" xr:uid="{00000000-0005-0000-0000-000015820000}"/>
    <cellStyle name="Normal 102 4 2 2 2" xfId="35058" xr:uid="{00000000-0005-0000-0000-000016820000}"/>
    <cellStyle name="Normal 102 4 2 3" xfId="28011" xr:uid="{00000000-0005-0000-0000-000017820000}"/>
    <cellStyle name="Normal 102 4 3" xfId="14206" xr:uid="{00000000-0005-0000-0000-000018820000}"/>
    <cellStyle name="Normal 102 4 3 2" xfId="31841" xr:uid="{00000000-0005-0000-0000-000019820000}"/>
    <cellStyle name="Normal 102 4 4" xfId="25147" xr:uid="{00000000-0005-0000-0000-00001A820000}"/>
    <cellStyle name="Normal 102 5" xfId="7193" xr:uid="{00000000-0005-0000-0000-00001B820000}"/>
    <cellStyle name="Normal 102 5 2" xfId="10181" xr:uid="{00000000-0005-0000-0000-00001C820000}"/>
    <cellStyle name="Normal 102 5 2 2" xfId="17974" xr:uid="{00000000-0005-0000-0000-00001D820000}"/>
    <cellStyle name="Normal 102 5 2 2 2" xfId="35611" xr:uid="{00000000-0005-0000-0000-00001E820000}"/>
    <cellStyle name="Normal 102 5 2 3" xfId="28548" xr:uid="{00000000-0005-0000-0000-00001F820000}"/>
    <cellStyle name="Normal 102 5 3" xfId="14981" xr:uid="{00000000-0005-0000-0000-000020820000}"/>
    <cellStyle name="Normal 102 5 3 2" xfId="32616" xr:uid="{00000000-0005-0000-0000-000021820000}"/>
    <cellStyle name="Normal 102 5 4" xfId="25685" xr:uid="{00000000-0005-0000-0000-000022820000}"/>
    <cellStyle name="Normal 102 6" xfId="7792" xr:uid="{00000000-0005-0000-0000-000023820000}"/>
    <cellStyle name="Normal 102 6 2" xfId="15589" xr:uid="{00000000-0005-0000-0000-000024820000}"/>
    <cellStyle name="Normal 102 6 2 2" xfId="33224" xr:uid="{00000000-0005-0000-0000-000025820000}"/>
    <cellStyle name="Normal 102 6 3" xfId="26208" xr:uid="{00000000-0005-0000-0000-000026820000}"/>
    <cellStyle name="Normal 102 7" xfId="11686" xr:uid="{00000000-0005-0000-0000-000027820000}"/>
    <cellStyle name="Normal 102 7 2" xfId="29379" xr:uid="{00000000-0005-0000-0000-000028820000}"/>
    <cellStyle name="Normal 102 8" xfId="21960" xr:uid="{00000000-0005-0000-0000-000029820000}"/>
    <cellStyle name="Normal 102 8 2" xfId="38711" xr:uid="{00000000-0005-0000-0000-00002A820000}"/>
    <cellStyle name="Normal 102 9" xfId="23343" xr:uid="{00000000-0005-0000-0000-00002B820000}"/>
    <cellStyle name="Normal 103" xfId="2082" xr:uid="{00000000-0005-0000-0000-00002C820000}"/>
    <cellStyle name="Normal 103 10" xfId="51904" xr:uid="{00000000-0005-0000-0000-00002D820000}"/>
    <cellStyle name="Normal 103 2" xfId="4266" xr:uid="{00000000-0005-0000-0000-00002E820000}"/>
    <cellStyle name="Normal 103 2 2" xfId="8472" xr:uid="{00000000-0005-0000-0000-00002F820000}"/>
    <cellStyle name="Normal 103 2 2 2" xfId="16268" xr:uid="{00000000-0005-0000-0000-000030820000}"/>
    <cellStyle name="Normal 103 2 2 2 2" xfId="33903" xr:uid="{00000000-0005-0000-0000-000031820000}"/>
    <cellStyle name="Normal 103 2 2 3" xfId="26873" xr:uid="{00000000-0005-0000-0000-000032820000}"/>
    <cellStyle name="Normal 103 2 3" xfId="12701" xr:uid="{00000000-0005-0000-0000-000033820000}"/>
    <cellStyle name="Normal 103 2 3 2" xfId="30361" xr:uid="{00000000-0005-0000-0000-000034820000}"/>
    <cellStyle name="Normal 103 2 4" xfId="24008" xr:uid="{00000000-0005-0000-0000-000035820000}"/>
    <cellStyle name="Normal 103 3" xfId="5788" xr:uid="{00000000-0005-0000-0000-000036820000}"/>
    <cellStyle name="Normal 103 3 2" xfId="9088" xr:uid="{00000000-0005-0000-0000-000037820000}"/>
    <cellStyle name="Normal 103 3 2 2" xfId="16883" xr:uid="{00000000-0005-0000-0000-000038820000}"/>
    <cellStyle name="Normal 103 3 2 2 2" xfId="34519" xr:uid="{00000000-0005-0000-0000-000039820000}"/>
    <cellStyle name="Normal 103 3 2 3" xfId="27476" xr:uid="{00000000-0005-0000-0000-00003A820000}"/>
    <cellStyle name="Normal 103 3 3" xfId="13644" xr:uid="{00000000-0005-0000-0000-00003B820000}"/>
    <cellStyle name="Normal 103 3 3 2" xfId="31284" xr:uid="{00000000-0005-0000-0000-00003C820000}"/>
    <cellStyle name="Normal 103 3 4" xfId="24611" xr:uid="{00000000-0005-0000-0000-00003D820000}"/>
    <cellStyle name="Normal 103 4" xfId="6418" xr:uid="{00000000-0005-0000-0000-00003E820000}"/>
    <cellStyle name="Normal 103 4 2" xfId="9628" xr:uid="{00000000-0005-0000-0000-00003F820000}"/>
    <cellStyle name="Normal 103 4 2 2" xfId="17422" xr:uid="{00000000-0005-0000-0000-000040820000}"/>
    <cellStyle name="Normal 103 4 2 2 2" xfId="35059" xr:uid="{00000000-0005-0000-0000-000041820000}"/>
    <cellStyle name="Normal 103 4 2 3" xfId="28012" xr:uid="{00000000-0005-0000-0000-000042820000}"/>
    <cellStyle name="Normal 103 4 3" xfId="14207" xr:uid="{00000000-0005-0000-0000-000043820000}"/>
    <cellStyle name="Normal 103 4 3 2" xfId="31842" xr:uid="{00000000-0005-0000-0000-000044820000}"/>
    <cellStyle name="Normal 103 4 4" xfId="25148" xr:uid="{00000000-0005-0000-0000-000045820000}"/>
    <cellStyle name="Normal 103 5" xfId="7194" xr:uid="{00000000-0005-0000-0000-000046820000}"/>
    <cellStyle name="Normal 103 5 2" xfId="10182" xr:uid="{00000000-0005-0000-0000-000047820000}"/>
    <cellStyle name="Normal 103 5 2 2" xfId="17975" xr:uid="{00000000-0005-0000-0000-000048820000}"/>
    <cellStyle name="Normal 103 5 2 2 2" xfId="35612" xr:uid="{00000000-0005-0000-0000-000049820000}"/>
    <cellStyle name="Normal 103 5 2 3" xfId="28549" xr:uid="{00000000-0005-0000-0000-00004A820000}"/>
    <cellStyle name="Normal 103 5 3" xfId="14982" xr:uid="{00000000-0005-0000-0000-00004B820000}"/>
    <cellStyle name="Normal 103 5 3 2" xfId="32617" xr:uid="{00000000-0005-0000-0000-00004C820000}"/>
    <cellStyle name="Normal 103 5 4" xfId="25686" xr:uid="{00000000-0005-0000-0000-00004D820000}"/>
    <cellStyle name="Normal 103 6" xfId="7793" xr:uid="{00000000-0005-0000-0000-00004E820000}"/>
    <cellStyle name="Normal 103 6 2" xfId="15590" xr:uid="{00000000-0005-0000-0000-00004F820000}"/>
    <cellStyle name="Normal 103 6 2 2" xfId="33225" xr:uid="{00000000-0005-0000-0000-000050820000}"/>
    <cellStyle name="Normal 103 6 3" xfId="26209" xr:uid="{00000000-0005-0000-0000-000051820000}"/>
    <cellStyle name="Normal 103 7" xfId="11687" xr:uid="{00000000-0005-0000-0000-000052820000}"/>
    <cellStyle name="Normal 103 7 2" xfId="29380" xr:uid="{00000000-0005-0000-0000-000053820000}"/>
    <cellStyle name="Normal 103 8" xfId="21961" xr:uid="{00000000-0005-0000-0000-000054820000}"/>
    <cellStyle name="Normal 103 8 2" xfId="38712" xr:uid="{00000000-0005-0000-0000-000055820000}"/>
    <cellStyle name="Normal 103 9" xfId="23344" xr:uid="{00000000-0005-0000-0000-000056820000}"/>
    <cellStyle name="Normal 104" xfId="2083" xr:uid="{00000000-0005-0000-0000-000057820000}"/>
    <cellStyle name="Normal 104 10" xfId="51905" xr:uid="{00000000-0005-0000-0000-000058820000}"/>
    <cellStyle name="Normal 104 2" xfId="4267" xr:uid="{00000000-0005-0000-0000-000059820000}"/>
    <cellStyle name="Normal 104 2 2" xfId="8473" xr:uid="{00000000-0005-0000-0000-00005A820000}"/>
    <cellStyle name="Normal 104 2 2 2" xfId="16269" xr:uid="{00000000-0005-0000-0000-00005B820000}"/>
    <cellStyle name="Normal 104 2 2 2 2" xfId="33904" xr:uid="{00000000-0005-0000-0000-00005C820000}"/>
    <cellStyle name="Normal 104 2 2 3" xfId="26874" xr:uid="{00000000-0005-0000-0000-00005D820000}"/>
    <cellStyle name="Normal 104 2 3" xfId="12702" xr:uid="{00000000-0005-0000-0000-00005E820000}"/>
    <cellStyle name="Normal 104 2 3 2" xfId="30362" xr:uid="{00000000-0005-0000-0000-00005F820000}"/>
    <cellStyle name="Normal 104 2 4" xfId="24009" xr:uid="{00000000-0005-0000-0000-000060820000}"/>
    <cellStyle name="Normal 104 3" xfId="5789" xr:uid="{00000000-0005-0000-0000-000061820000}"/>
    <cellStyle name="Normal 104 3 2" xfId="9089" xr:uid="{00000000-0005-0000-0000-000062820000}"/>
    <cellStyle name="Normal 104 3 2 2" xfId="16884" xr:uid="{00000000-0005-0000-0000-000063820000}"/>
    <cellStyle name="Normal 104 3 2 2 2" xfId="34520" xr:uid="{00000000-0005-0000-0000-000064820000}"/>
    <cellStyle name="Normal 104 3 2 3" xfId="27477" xr:uid="{00000000-0005-0000-0000-000065820000}"/>
    <cellStyle name="Normal 104 3 3" xfId="13645" xr:uid="{00000000-0005-0000-0000-000066820000}"/>
    <cellStyle name="Normal 104 3 3 2" xfId="31285" xr:uid="{00000000-0005-0000-0000-000067820000}"/>
    <cellStyle name="Normal 104 3 4" xfId="24612" xr:uid="{00000000-0005-0000-0000-000068820000}"/>
    <cellStyle name="Normal 104 4" xfId="6419" xr:uid="{00000000-0005-0000-0000-000069820000}"/>
    <cellStyle name="Normal 104 4 2" xfId="9629" xr:uid="{00000000-0005-0000-0000-00006A820000}"/>
    <cellStyle name="Normal 104 4 2 2" xfId="17423" xr:uid="{00000000-0005-0000-0000-00006B820000}"/>
    <cellStyle name="Normal 104 4 2 2 2" xfId="35060" xr:uid="{00000000-0005-0000-0000-00006C820000}"/>
    <cellStyle name="Normal 104 4 2 3" xfId="28013" xr:uid="{00000000-0005-0000-0000-00006D820000}"/>
    <cellStyle name="Normal 104 4 3" xfId="14208" xr:uid="{00000000-0005-0000-0000-00006E820000}"/>
    <cellStyle name="Normal 104 4 3 2" xfId="31843" xr:uid="{00000000-0005-0000-0000-00006F820000}"/>
    <cellStyle name="Normal 104 4 4" xfId="25149" xr:uid="{00000000-0005-0000-0000-000070820000}"/>
    <cellStyle name="Normal 104 5" xfId="7195" xr:uid="{00000000-0005-0000-0000-000071820000}"/>
    <cellStyle name="Normal 104 5 2" xfId="10183" xr:uid="{00000000-0005-0000-0000-000072820000}"/>
    <cellStyle name="Normal 104 5 2 2" xfId="17976" xr:uid="{00000000-0005-0000-0000-000073820000}"/>
    <cellStyle name="Normal 104 5 2 2 2" xfId="35613" xr:uid="{00000000-0005-0000-0000-000074820000}"/>
    <cellStyle name="Normal 104 5 2 3" xfId="28550" xr:uid="{00000000-0005-0000-0000-000075820000}"/>
    <cellStyle name="Normal 104 5 3" xfId="14983" xr:uid="{00000000-0005-0000-0000-000076820000}"/>
    <cellStyle name="Normal 104 5 3 2" xfId="32618" xr:uid="{00000000-0005-0000-0000-000077820000}"/>
    <cellStyle name="Normal 104 5 4" xfId="25687" xr:uid="{00000000-0005-0000-0000-000078820000}"/>
    <cellStyle name="Normal 104 6" xfId="7794" xr:uid="{00000000-0005-0000-0000-000079820000}"/>
    <cellStyle name="Normal 104 6 2" xfId="15591" xr:uid="{00000000-0005-0000-0000-00007A820000}"/>
    <cellStyle name="Normal 104 6 2 2" xfId="33226" xr:uid="{00000000-0005-0000-0000-00007B820000}"/>
    <cellStyle name="Normal 104 6 3" xfId="26210" xr:uid="{00000000-0005-0000-0000-00007C820000}"/>
    <cellStyle name="Normal 104 7" xfId="11688" xr:uid="{00000000-0005-0000-0000-00007D820000}"/>
    <cellStyle name="Normal 104 7 2" xfId="29381" xr:uid="{00000000-0005-0000-0000-00007E820000}"/>
    <cellStyle name="Normal 104 8" xfId="21962" xr:uid="{00000000-0005-0000-0000-00007F820000}"/>
    <cellStyle name="Normal 104 8 2" xfId="38713" xr:uid="{00000000-0005-0000-0000-000080820000}"/>
    <cellStyle name="Normal 104 9" xfId="23345" xr:uid="{00000000-0005-0000-0000-000081820000}"/>
    <cellStyle name="Normal 105" xfId="2084" xr:uid="{00000000-0005-0000-0000-000082820000}"/>
    <cellStyle name="Normal 105 10" xfId="51906" xr:uid="{00000000-0005-0000-0000-000083820000}"/>
    <cellStyle name="Normal 105 2" xfId="4268" xr:uid="{00000000-0005-0000-0000-000084820000}"/>
    <cellStyle name="Normal 105 2 2" xfId="8474" xr:uid="{00000000-0005-0000-0000-000085820000}"/>
    <cellStyle name="Normal 105 2 2 2" xfId="16270" xr:uid="{00000000-0005-0000-0000-000086820000}"/>
    <cellStyle name="Normal 105 2 2 2 2" xfId="33905" xr:uid="{00000000-0005-0000-0000-000087820000}"/>
    <cellStyle name="Normal 105 2 2 3" xfId="26875" xr:uid="{00000000-0005-0000-0000-000088820000}"/>
    <cellStyle name="Normal 105 2 3" xfId="12703" xr:uid="{00000000-0005-0000-0000-000089820000}"/>
    <cellStyle name="Normal 105 2 3 2" xfId="30363" xr:uid="{00000000-0005-0000-0000-00008A820000}"/>
    <cellStyle name="Normal 105 2 4" xfId="24010" xr:uid="{00000000-0005-0000-0000-00008B820000}"/>
    <cellStyle name="Normal 105 3" xfId="5790" xr:uid="{00000000-0005-0000-0000-00008C820000}"/>
    <cellStyle name="Normal 105 3 2" xfId="9090" xr:uid="{00000000-0005-0000-0000-00008D820000}"/>
    <cellStyle name="Normal 105 3 2 2" xfId="16885" xr:uid="{00000000-0005-0000-0000-00008E820000}"/>
    <cellStyle name="Normal 105 3 2 2 2" xfId="34521" xr:uid="{00000000-0005-0000-0000-00008F820000}"/>
    <cellStyle name="Normal 105 3 2 3" xfId="27478" xr:uid="{00000000-0005-0000-0000-000090820000}"/>
    <cellStyle name="Normal 105 3 3" xfId="13646" xr:uid="{00000000-0005-0000-0000-000091820000}"/>
    <cellStyle name="Normal 105 3 3 2" xfId="31286" xr:uid="{00000000-0005-0000-0000-000092820000}"/>
    <cellStyle name="Normal 105 3 4" xfId="24613" xr:uid="{00000000-0005-0000-0000-000093820000}"/>
    <cellStyle name="Normal 105 4" xfId="6420" xr:uid="{00000000-0005-0000-0000-000094820000}"/>
    <cellStyle name="Normal 105 4 2" xfId="9630" xr:uid="{00000000-0005-0000-0000-000095820000}"/>
    <cellStyle name="Normal 105 4 2 2" xfId="17424" xr:uid="{00000000-0005-0000-0000-000096820000}"/>
    <cellStyle name="Normal 105 4 2 2 2" xfId="35061" xr:uid="{00000000-0005-0000-0000-000097820000}"/>
    <cellStyle name="Normal 105 4 2 3" xfId="28014" xr:uid="{00000000-0005-0000-0000-000098820000}"/>
    <cellStyle name="Normal 105 4 3" xfId="14209" xr:uid="{00000000-0005-0000-0000-000099820000}"/>
    <cellStyle name="Normal 105 4 3 2" xfId="31844" xr:uid="{00000000-0005-0000-0000-00009A820000}"/>
    <cellStyle name="Normal 105 4 4" xfId="25150" xr:uid="{00000000-0005-0000-0000-00009B820000}"/>
    <cellStyle name="Normal 105 5" xfId="7196" xr:uid="{00000000-0005-0000-0000-00009C820000}"/>
    <cellStyle name="Normal 105 5 2" xfId="10184" xr:uid="{00000000-0005-0000-0000-00009D820000}"/>
    <cellStyle name="Normal 105 5 2 2" xfId="17977" xr:uid="{00000000-0005-0000-0000-00009E820000}"/>
    <cellStyle name="Normal 105 5 2 2 2" xfId="35614" xr:uid="{00000000-0005-0000-0000-00009F820000}"/>
    <cellStyle name="Normal 105 5 2 3" xfId="28551" xr:uid="{00000000-0005-0000-0000-0000A0820000}"/>
    <cellStyle name="Normal 105 5 3" xfId="14984" xr:uid="{00000000-0005-0000-0000-0000A1820000}"/>
    <cellStyle name="Normal 105 5 3 2" xfId="32619" xr:uid="{00000000-0005-0000-0000-0000A2820000}"/>
    <cellStyle name="Normal 105 5 4" xfId="25688" xr:uid="{00000000-0005-0000-0000-0000A3820000}"/>
    <cellStyle name="Normal 105 6" xfId="7795" xr:uid="{00000000-0005-0000-0000-0000A4820000}"/>
    <cellStyle name="Normal 105 6 2" xfId="15592" xr:uid="{00000000-0005-0000-0000-0000A5820000}"/>
    <cellStyle name="Normal 105 6 2 2" xfId="33227" xr:uid="{00000000-0005-0000-0000-0000A6820000}"/>
    <cellStyle name="Normal 105 6 3" xfId="26211" xr:uid="{00000000-0005-0000-0000-0000A7820000}"/>
    <cellStyle name="Normal 105 7" xfId="11689" xr:uid="{00000000-0005-0000-0000-0000A8820000}"/>
    <cellStyle name="Normal 105 7 2" xfId="29382" xr:uid="{00000000-0005-0000-0000-0000A9820000}"/>
    <cellStyle name="Normal 105 8" xfId="21963" xr:uid="{00000000-0005-0000-0000-0000AA820000}"/>
    <cellStyle name="Normal 105 8 2" xfId="38714" xr:uid="{00000000-0005-0000-0000-0000AB820000}"/>
    <cellStyle name="Normal 105 9" xfId="23346" xr:uid="{00000000-0005-0000-0000-0000AC820000}"/>
    <cellStyle name="Normal 106" xfId="2085" xr:uid="{00000000-0005-0000-0000-0000AD820000}"/>
    <cellStyle name="Normal 106 2" xfId="4269" xr:uid="{00000000-0005-0000-0000-0000AE820000}"/>
    <cellStyle name="Normal 106 3" xfId="22505" xr:uid="{00000000-0005-0000-0000-0000AF820000}"/>
    <cellStyle name="Normal 106 3 2" xfId="38842" xr:uid="{00000000-0005-0000-0000-0000B0820000}"/>
    <cellStyle name="Normal 106 4" xfId="51907" xr:uid="{00000000-0005-0000-0000-0000B1820000}"/>
    <cellStyle name="Normal 107" xfId="115" xr:uid="{00000000-0005-0000-0000-0000B2820000}"/>
    <cellStyle name="Normal 107 10" xfId="2086" xr:uid="{00000000-0005-0000-0000-0000B3820000}"/>
    <cellStyle name="Normal 107 10 2" xfId="2087" xr:uid="{00000000-0005-0000-0000-0000B4820000}"/>
    <cellStyle name="Normal 107 10 3" xfId="51908" xr:uid="{00000000-0005-0000-0000-0000B5820000}"/>
    <cellStyle name="Normal 107 11" xfId="2088" xr:uid="{00000000-0005-0000-0000-0000B6820000}"/>
    <cellStyle name="Normal 107 11 2" xfId="2089" xr:uid="{00000000-0005-0000-0000-0000B7820000}"/>
    <cellStyle name="Normal 107 11 2 2" xfId="51910" xr:uid="{00000000-0005-0000-0000-0000B8820000}"/>
    <cellStyle name="Normal 107 11 3" xfId="2090" xr:uid="{00000000-0005-0000-0000-0000B9820000}"/>
    <cellStyle name="Normal 107 11 3 2" xfId="2091" xr:uid="{00000000-0005-0000-0000-0000BA820000}"/>
    <cellStyle name="Normal 107 11 3 3" xfId="2092" xr:uid="{00000000-0005-0000-0000-0000BB820000}"/>
    <cellStyle name="Normal 107 11 3 4" xfId="2093" xr:uid="{00000000-0005-0000-0000-0000BC820000}"/>
    <cellStyle name="Normal 107 11 4" xfId="51909" xr:uid="{00000000-0005-0000-0000-0000BD820000}"/>
    <cellStyle name="Normal 107 12" xfId="2094" xr:uid="{00000000-0005-0000-0000-0000BE820000}"/>
    <cellStyle name="Normal 107 12 2" xfId="2095" xr:uid="{00000000-0005-0000-0000-0000BF820000}"/>
    <cellStyle name="Normal 107 12 3" xfId="2096" xr:uid="{00000000-0005-0000-0000-0000C0820000}"/>
    <cellStyle name="Normal 107 13" xfId="2097" xr:uid="{00000000-0005-0000-0000-0000C1820000}"/>
    <cellStyle name="Normal 107 14" xfId="2098" xr:uid="{00000000-0005-0000-0000-0000C2820000}"/>
    <cellStyle name="Normal 107 15" xfId="2099" xr:uid="{00000000-0005-0000-0000-0000C3820000}"/>
    <cellStyle name="Normal 107 2" xfId="116" xr:uid="{00000000-0005-0000-0000-0000C4820000}"/>
    <cellStyle name="Normal 107 2 2" xfId="4270" xr:uid="{00000000-0005-0000-0000-0000C5820000}"/>
    <cellStyle name="Normal 107 2 3" xfId="51911" xr:uid="{00000000-0005-0000-0000-0000C6820000}"/>
    <cellStyle name="Normal 107 3" xfId="188" xr:uid="{00000000-0005-0000-0000-0000C7820000}"/>
    <cellStyle name="Normal 107 3 2" xfId="2100" xr:uid="{00000000-0005-0000-0000-0000C8820000}"/>
    <cellStyle name="Normal 107 3 2 2" xfId="4272" xr:uid="{00000000-0005-0000-0000-0000C9820000}"/>
    <cellStyle name="Normal 107 3 2 3" xfId="51913" xr:uid="{00000000-0005-0000-0000-0000CA820000}"/>
    <cellStyle name="Normal 107 3 3" xfId="4271" xr:uid="{00000000-0005-0000-0000-0000CB820000}"/>
    <cellStyle name="Normal 107 3 4" xfId="51912" xr:uid="{00000000-0005-0000-0000-0000CC820000}"/>
    <cellStyle name="Normal 107 4" xfId="2101" xr:uid="{00000000-0005-0000-0000-0000CD820000}"/>
    <cellStyle name="Normal 107 4 2" xfId="2102" xr:uid="{00000000-0005-0000-0000-0000CE820000}"/>
    <cellStyle name="Normal 107 4 2 2" xfId="4274" xr:uid="{00000000-0005-0000-0000-0000CF820000}"/>
    <cellStyle name="Normal 107 4 2 3" xfId="51915" xr:uid="{00000000-0005-0000-0000-0000D0820000}"/>
    <cellStyle name="Normal 107 4 3" xfId="2103" xr:uid="{00000000-0005-0000-0000-0000D1820000}"/>
    <cellStyle name="Normal 107 4 3 2" xfId="4275" xr:uid="{00000000-0005-0000-0000-0000D2820000}"/>
    <cellStyle name="Normal 107 4 3 3" xfId="51916" xr:uid="{00000000-0005-0000-0000-0000D3820000}"/>
    <cellStyle name="Normal 107 4 4" xfId="2104" xr:uid="{00000000-0005-0000-0000-0000D4820000}"/>
    <cellStyle name="Normal 107 4 4 2" xfId="2105" xr:uid="{00000000-0005-0000-0000-0000D5820000}"/>
    <cellStyle name="Normal 107 4 4 2 2" xfId="4277" xr:uid="{00000000-0005-0000-0000-0000D6820000}"/>
    <cellStyle name="Normal 107 4 4 2 3" xfId="51918" xr:uid="{00000000-0005-0000-0000-0000D7820000}"/>
    <cellStyle name="Normal 107 4 4 3" xfId="4276" xr:uid="{00000000-0005-0000-0000-0000D8820000}"/>
    <cellStyle name="Normal 107 4 4 4" xfId="51917" xr:uid="{00000000-0005-0000-0000-0000D9820000}"/>
    <cellStyle name="Normal 107 4 5" xfId="2106" xr:uid="{00000000-0005-0000-0000-0000DA820000}"/>
    <cellStyle name="Normal 107 4 5 2" xfId="2107" xr:uid="{00000000-0005-0000-0000-0000DB820000}"/>
    <cellStyle name="Normal 107 4 5 2 2" xfId="4279" xr:uid="{00000000-0005-0000-0000-0000DC820000}"/>
    <cellStyle name="Normal 107 4 5 2 3" xfId="51920" xr:uid="{00000000-0005-0000-0000-0000DD820000}"/>
    <cellStyle name="Normal 107 4 5 3" xfId="2108" xr:uid="{00000000-0005-0000-0000-0000DE820000}"/>
    <cellStyle name="Normal 107 4 5 3 2" xfId="2109" xr:uid="{00000000-0005-0000-0000-0000DF820000}"/>
    <cellStyle name="Normal 107 4 5 3 2 2" xfId="4281" xr:uid="{00000000-0005-0000-0000-0000E0820000}"/>
    <cellStyle name="Normal 107 4 5 3 2 3" xfId="51922" xr:uid="{00000000-0005-0000-0000-0000E1820000}"/>
    <cellStyle name="Normal 107 4 5 3 3" xfId="2110" xr:uid="{00000000-0005-0000-0000-0000E2820000}"/>
    <cellStyle name="Normal 107 4 5 3 3 2" xfId="2111" xr:uid="{00000000-0005-0000-0000-0000E3820000}"/>
    <cellStyle name="Normal 107 4 5 3 3 2 2" xfId="4283" xr:uid="{00000000-0005-0000-0000-0000E4820000}"/>
    <cellStyle name="Normal 107 4 5 3 3 2 3" xfId="51924" xr:uid="{00000000-0005-0000-0000-0000E5820000}"/>
    <cellStyle name="Normal 107 4 5 3 3 3" xfId="4282" xr:uid="{00000000-0005-0000-0000-0000E6820000}"/>
    <cellStyle name="Normal 107 4 5 3 3 4" xfId="51923" xr:uid="{00000000-0005-0000-0000-0000E7820000}"/>
    <cellStyle name="Normal 107 4 5 3 4" xfId="4284" xr:uid="{00000000-0005-0000-0000-0000E8820000}"/>
    <cellStyle name="Normal 107 4 5 3 5" xfId="4280" xr:uid="{00000000-0005-0000-0000-0000E9820000}"/>
    <cellStyle name="Normal 107 4 5 3 6" xfId="51921" xr:uid="{00000000-0005-0000-0000-0000EA820000}"/>
    <cellStyle name="Normal 107 4 5 4" xfId="4278" xr:uid="{00000000-0005-0000-0000-0000EB820000}"/>
    <cellStyle name="Normal 107 4 5 5" xfId="51919" xr:uid="{00000000-0005-0000-0000-0000EC820000}"/>
    <cellStyle name="Normal 107 4 6" xfId="4273" xr:uid="{00000000-0005-0000-0000-0000ED820000}"/>
    <cellStyle name="Normal 107 4 7" xfId="22506" xr:uid="{00000000-0005-0000-0000-0000EE820000}"/>
    <cellStyle name="Normal 107 4 7 2" xfId="38843" xr:uid="{00000000-0005-0000-0000-0000EF820000}"/>
    <cellStyle name="Normal 107 4 8" xfId="51914" xr:uid="{00000000-0005-0000-0000-0000F0820000}"/>
    <cellStyle name="Normal 107 5" xfId="2112" xr:uid="{00000000-0005-0000-0000-0000F1820000}"/>
    <cellStyle name="Normal 107 5 2" xfId="4285" xr:uid="{00000000-0005-0000-0000-0000F2820000}"/>
    <cellStyle name="Normal 107 5 3" xfId="51925" xr:uid="{00000000-0005-0000-0000-0000F3820000}"/>
    <cellStyle name="Normal 107 6" xfId="2113" xr:uid="{00000000-0005-0000-0000-0000F4820000}"/>
    <cellStyle name="Normal 107 6 2" xfId="2114" xr:uid="{00000000-0005-0000-0000-0000F5820000}"/>
    <cellStyle name="Normal 107 6 2 2" xfId="4287" xr:uid="{00000000-0005-0000-0000-0000F6820000}"/>
    <cellStyle name="Normal 107 6 2 3" xfId="51927" xr:uid="{00000000-0005-0000-0000-0000F7820000}"/>
    <cellStyle name="Normal 107 6 3" xfId="4286" xr:uid="{00000000-0005-0000-0000-0000F8820000}"/>
    <cellStyle name="Normal 107 6 4" xfId="51926" xr:uid="{00000000-0005-0000-0000-0000F9820000}"/>
    <cellStyle name="Normal 107 7" xfId="2115" xr:uid="{00000000-0005-0000-0000-0000FA820000}"/>
    <cellStyle name="Normal 107 7 2" xfId="2116" xr:uid="{00000000-0005-0000-0000-0000FB820000}"/>
    <cellStyle name="Normal 107 7 2 2" xfId="4289" xr:uid="{00000000-0005-0000-0000-0000FC820000}"/>
    <cellStyle name="Normal 107 7 2 3" xfId="51929" xr:uid="{00000000-0005-0000-0000-0000FD820000}"/>
    <cellStyle name="Normal 107 7 3" xfId="2117" xr:uid="{00000000-0005-0000-0000-0000FE820000}"/>
    <cellStyle name="Normal 107 7 3 2" xfId="2118" xr:uid="{00000000-0005-0000-0000-0000FF820000}"/>
    <cellStyle name="Normal 107 7 3 2 2" xfId="4291" xr:uid="{00000000-0005-0000-0000-000000830000}"/>
    <cellStyle name="Normal 107 7 3 2 3" xfId="51931" xr:uid="{00000000-0005-0000-0000-000001830000}"/>
    <cellStyle name="Normal 107 7 3 3" xfId="2119" xr:uid="{00000000-0005-0000-0000-000002830000}"/>
    <cellStyle name="Normal 107 7 3 3 2" xfId="2120" xr:uid="{00000000-0005-0000-0000-000003830000}"/>
    <cellStyle name="Normal 107 7 3 3 2 2" xfId="4293" xr:uid="{00000000-0005-0000-0000-000004830000}"/>
    <cellStyle name="Normal 107 7 3 3 2 3" xfId="51933" xr:uid="{00000000-0005-0000-0000-000005830000}"/>
    <cellStyle name="Normal 107 7 3 3 3" xfId="4292" xr:uid="{00000000-0005-0000-0000-000006830000}"/>
    <cellStyle name="Normal 107 7 3 3 4" xfId="51932" xr:uid="{00000000-0005-0000-0000-000007830000}"/>
    <cellStyle name="Normal 107 7 3 4" xfId="4294" xr:uid="{00000000-0005-0000-0000-000008830000}"/>
    <cellStyle name="Normal 107 7 3 5" xfId="4290" xr:uid="{00000000-0005-0000-0000-000009830000}"/>
    <cellStyle name="Normal 107 7 3 6" xfId="51930" xr:uid="{00000000-0005-0000-0000-00000A830000}"/>
    <cellStyle name="Normal 107 7 4" xfId="4288" xr:uid="{00000000-0005-0000-0000-00000B830000}"/>
    <cellStyle name="Normal 107 7 5" xfId="51928" xr:uid="{00000000-0005-0000-0000-00000C830000}"/>
    <cellStyle name="Normal 107 8" xfId="2121" xr:uid="{00000000-0005-0000-0000-00000D830000}"/>
    <cellStyle name="Normal 107 8 2" xfId="2122" xr:uid="{00000000-0005-0000-0000-00000E830000}"/>
    <cellStyle name="Normal 107 8 2 2" xfId="4296" xr:uid="{00000000-0005-0000-0000-00000F830000}"/>
    <cellStyle name="Normal 107 8 2 3" xfId="51935" xr:uid="{00000000-0005-0000-0000-000010830000}"/>
    <cellStyle name="Normal 107 8 3" xfId="2123" xr:uid="{00000000-0005-0000-0000-000011830000}"/>
    <cellStyle name="Normal 107 8 3 2" xfId="2124" xr:uid="{00000000-0005-0000-0000-000012830000}"/>
    <cellStyle name="Normal 107 8 3 2 2" xfId="4298" xr:uid="{00000000-0005-0000-0000-000013830000}"/>
    <cellStyle name="Normal 107 8 3 2 3" xfId="51937" xr:uid="{00000000-0005-0000-0000-000014830000}"/>
    <cellStyle name="Normal 107 8 3 3" xfId="4297" xr:uid="{00000000-0005-0000-0000-000015830000}"/>
    <cellStyle name="Normal 107 8 3 4" xfId="51936" xr:uid="{00000000-0005-0000-0000-000016830000}"/>
    <cellStyle name="Normal 107 8 4" xfId="4299" xr:uid="{00000000-0005-0000-0000-000017830000}"/>
    <cellStyle name="Normal 107 8 5" xfId="4295" xr:uid="{00000000-0005-0000-0000-000018830000}"/>
    <cellStyle name="Normal 107 8 6" xfId="51934" xr:uid="{00000000-0005-0000-0000-000019830000}"/>
    <cellStyle name="Normal 107 9" xfId="2125" xr:uid="{00000000-0005-0000-0000-00001A830000}"/>
    <cellStyle name="Normal 107 9 2" xfId="2126" xr:uid="{00000000-0005-0000-0000-00001B830000}"/>
    <cellStyle name="Normal 107 9 2 2" xfId="4300" xr:uid="{00000000-0005-0000-0000-00001C830000}"/>
    <cellStyle name="Normal 107 9 2 3" xfId="51939" xr:uid="{00000000-0005-0000-0000-00001D830000}"/>
    <cellStyle name="Normal 107 9 3" xfId="2127" xr:uid="{00000000-0005-0000-0000-00001E830000}"/>
    <cellStyle name="Normal 107 9 3 2" xfId="4302" xr:uid="{00000000-0005-0000-0000-00001F830000}"/>
    <cellStyle name="Normal 107 9 3 3" xfId="4301" xr:uid="{00000000-0005-0000-0000-000020830000}"/>
    <cellStyle name="Normal 107 9 3 4" xfId="51940" xr:uid="{00000000-0005-0000-0000-000021830000}"/>
    <cellStyle name="Normal 107 9 4" xfId="2128" xr:uid="{00000000-0005-0000-0000-000022830000}"/>
    <cellStyle name="Normal 107 9 5" xfId="51938" xr:uid="{00000000-0005-0000-0000-000023830000}"/>
    <cellStyle name="Normal 108" xfId="2129" xr:uid="{00000000-0005-0000-0000-000024830000}"/>
    <cellStyle name="Normal 108 2" xfId="4303" xr:uid="{00000000-0005-0000-0000-000025830000}"/>
    <cellStyle name="Normal 108 3" xfId="22507" xr:uid="{00000000-0005-0000-0000-000026830000}"/>
    <cellStyle name="Normal 108 3 2" xfId="38844" xr:uid="{00000000-0005-0000-0000-000027830000}"/>
    <cellStyle name="Normal 108 4" xfId="51941" xr:uid="{00000000-0005-0000-0000-000028830000}"/>
    <cellStyle name="Normal 109" xfId="2130" xr:uid="{00000000-0005-0000-0000-000029830000}"/>
    <cellStyle name="Normal 109 2" xfId="4304" xr:uid="{00000000-0005-0000-0000-00002A830000}"/>
    <cellStyle name="Normal 109 3" xfId="22508" xr:uid="{00000000-0005-0000-0000-00002B830000}"/>
    <cellStyle name="Normal 109 3 2" xfId="38845" xr:uid="{00000000-0005-0000-0000-00002C830000}"/>
    <cellStyle name="Normal 109 4" xfId="51942" xr:uid="{00000000-0005-0000-0000-00002D830000}"/>
    <cellStyle name="Normal 11" xfId="196" xr:uid="{00000000-0005-0000-0000-00002E830000}"/>
    <cellStyle name="Normal 11 2" xfId="210" xr:uid="{00000000-0005-0000-0000-00002F830000}"/>
    <cellStyle name="Normal 11 2 2" xfId="22753" xr:uid="{00000000-0005-0000-0000-000030830000}"/>
    <cellStyle name="Normal 11 2 2 2" xfId="38960" xr:uid="{00000000-0005-0000-0000-000031830000}"/>
    <cellStyle name="Normal 11 3" xfId="203" xr:uid="{00000000-0005-0000-0000-000032830000}"/>
    <cellStyle name="Normal 11 4" xfId="22509" xr:uid="{00000000-0005-0000-0000-000033830000}"/>
    <cellStyle name="Normal 11 4 2" xfId="38846" xr:uid="{00000000-0005-0000-0000-000034830000}"/>
    <cellStyle name="Normal 11 5" xfId="51943" xr:uid="{00000000-0005-0000-0000-000035830000}"/>
    <cellStyle name="Normal 110" xfId="2131" xr:uid="{00000000-0005-0000-0000-000036830000}"/>
    <cellStyle name="Normal 110 2" xfId="4305" xr:uid="{00000000-0005-0000-0000-000037830000}"/>
    <cellStyle name="Normal 110 3" xfId="22510" xr:uid="{00000000-0005-0000-0000-000038830000}"/>
    <cellStyle name="Normal 110 3 2" xfId="38847" xr:uid="{00000000-0005-0000-0000-000039830000}"/>
    <cellStyle name="Normal 110 4" xfId="51944" xr:uid="{00000000-0005-0000-0000-00003A830000}"/>
    <cellStyle name="Normal 111" xfId="2132" xr:uid="{00000000-0005-0000-0000-00003B830000}"/>
    <cellStyle name="Normal 111 2" xfId="4306" xr:uid="{00000000-0005-0000-0000-00003C830000}"/>
    <cellStyle name="Normal 111 3" xfId="22511" xr:uid="{00000000-0005-0000-0000-00003D830000}"/>
    <cellStyle name="Normal 111 3 2" xfId="38848" xr:uid="{00000000-0005-0000-0000-00003E830000}"/>
    <cellStyle name="Normal 111 4" xfId="51945" xr:uid="{00000000-0005-0000-0000-00003F830000}"/>
    <cellStyle name="Normal 112" xfId="2133" xr:uid="{00000000-0005-0000-0000-000040830000}"/>
    <cellStyle name="Normal 112 2" xfId="4307" xr:uid="{00000000-0005-0000-0000-000041830000}"/>
    <cellStyle name="Normal 112 3" xfId="51946" xr:uid="{00000000-0005-0000-0000-000042830000}"/>
    <cellStyle name="Normal 113" xfId="2134" xr:uid="{00000000-0005-0000-0000-000043830000}"/>
    <cellStyle name="Normal 113 2" xfId="4308" xr:uid="{00000000-0005-0000-0000-000044830000}"/>
    <cellStyle name="Normal 113 3" xfId="51947" xr:uid="{00000000-0005-0000-0000-000045830000}"/>
    <cellStyle name="Normal 114" xfId="2135" xr:uid="{00000000-0005-0000-0000-000046830000}"/>
    <cellStyle name="Normal 114 2" xfId="4309" xr:uid="{00000000-0005-0000-0000-000047830000}"/>
    <cellStyle name="Normal 114 3" xfId="51948" xr:uid="{00000000-0005-0000-0000-000048830000}"/>
    <cellStyle name="Normal 115" xfId="2136" xr:uid="{00000000-0005-0000-0000-000049830000}"/>
    <cellStyle name="Normal 115 2" xfId="4310" xr:uid="{00000000-0005-0000-0000-00004A830000}"/>
    <cellStyle name="Normal 115 3" xfId="22512" xr:uid="{00000000-0005-0000-0000-00004B830000}"/>
    <cellStyle name="Normal 115 3 2" xfId="38849" xr:uid="{00000000-0005-0000-0000-00004C830000}"/>
    <cellStyle name="Normal 115 4" xfId="51949" xr:uid="{00000000-0005-0000-0000-00004D830000}"/>
    <cellStyle name="Normal 116" xfId="2137" xr:uid="{00000000-0005-0000-0000-00004E830000}"/>
    <cellStyle name="Normal 116 2" xfId="4311" xr:uid="{00000000-0005-0000-0000-00004F830000}"/>
    <cellStyle name="Normal 116 3" xfId="22513" xr:uid="{00000000-0005-0000-0000-000050830000}"/>
    <cellStyle name="Normal 116 3 2" xfId="38850" xr:uid="{00000000-0005-0000-0000-000051830000}"/>
    <cellStyle name="Normal 116 4" xfId="51950" xr:uid="{00000000-0005-0000-0000-000052830000}"/>
    <cellStyle name="Normal 117" xfId="2138" xr:uid="{00000000-0005-0000-0000-000053830000}"/>
    <cellStyle name="Normal 117 2" xfId="4312" xr:uid="{00000000-0005-0000-0000-000054830000}"/>
    <cellStyle name="Normal 117 3" xfId="22514" xr:uid="{00000000-0005-0000-0000-000055830000}"/>
    <cellStyle name="Normal 117 3 2" xfId="38851" xr:uid="{00000000-0005-0000-0000-000056830000}"/>
    <cellStyle name="Normal 117 4" xfId="51951" xr:uid="{00000000-0005-0000-0000-000057830000}"/>
    <cellStyle name="Normal 118" xfId="2139" xr:uid="{00000000-0005-0000-0000-000058830000}"/>
    <cellStyle name="Normal 118 2" xfId="4313" xr:uid="{00000000-0005-0000-0000-000059830000}"/>
    <cellStyle name="Normal 118 3" xfId="22515" xr:uid="{00000000-0005-0000-0000-00005A830000}"/>
    <cellStyle name="Normal 118 3 2" xfId="38852" xr:uid="{00000000-0005-0000-0000-00005B830000}"/>
    <cellStyle name="Normal 118 4" xfId="51952" xr:uid="{00000000-0005-0000-0000-00005C830000}"/>
    <cellStyle name="Normal 119" xfId="2140" xr:uid="{00000000-0005-0000-0000-00005D830000}"/>
    <cellStyle name="Normal 119 2" xfId="4314" xr:uid="{00000000-0005-0000-0000-00005E830000}"/>
    <cellStyle name="Normal 119 3" xfId="51953" xr:uid="{00000000-0005-0000-0000-00005F830000}"/>
    <cellStyle name="Normal 12" xfId="199" xr:uid="{00000000-0005-0000-0000-000060830000}"/>
    <cellStyle name="Normal 12 2" xfId="213" xr:uid="{00000000-0005-0000-0000-000061830000}"/>
    <cellStyle name="Normal 12 2 2" xfId="2143" xr:uid="{00000000-0005-0000-0000-000062830000}"/>
    <cellStyle name="Normal 12 2 3" xfId="22929" xr:uid="{00000000-0005-0000-0000-000063830000}"/>
    <cellStyle name="Normal 12 2 4" xfId="22754" xr:uid="{00000000-0005-0000-0000-000064830000}"/>
    <cellStyle name="Normal 12 2 4 2" xfId="38961" xr:uid="{00000000-0005-0000-0000-000065830000}"/>
    <cellStyle name="Normal 12 2 5" xfId="2142" xr:uid="{00000000-0005-0000-0000-000066830000}"/>
    <cellStyle name="Normal 12 2_Sheet1" xfId="2144" xr:uid="{00000000-0005-0000-0000-000067830000}"/>
    <cellStyle name="Normal 12 3" xfId="206" xr:uid="{00000000-0005-0000-0000-000068830000}"/>
    <cellStyle name="Normal 12 3 2" xfId="2145" xr:uid="{00000000-0005-0000-0000-000069830000}"/>
    <cellStyle name="Normal 12 4" xfId="22928" xr:uid="{00000000-0005-0000-0000-00006A830000}"/>
    <cellStyle name="Normal 12 5" xfId="22516" xr:uid="{00000000-0005-0000-0000-00006B830000}"/>
    <cellStyle name="Normal 12 5 2" xfId="38853" xr:uid="{00000000-0005-0000-0000-00006C830000}"/>
    <cellStyle name="Normal 12 6" xfId="2141" xr:uid="{00000000-0005-0000-0000-00006D830000}"/>
    <cellStyle name="Normal 12_Sheet1" xfId="2146" xr:uid="{00000000-0005-0000-0000-00006E830000}"/>
    <cellStyle name="Normal 120" xfId="2147" xr:uid="{00000000-0005-0000-0000-00006F830000}"/>
    <cellStyle name="Normal 120 10" xfId="51954" xr:uid="{00000000-0005-0000-0000-000070830000}"/>
    <cellStyle name="Normal 120 2" xfId="4315" xr:uid="{00000000-0005-0000-0000-000071830000}"/>
    <cellStyle name="Normal 120 2 2" xfId="8475" xr:uid="{00000000-0005-0000-0000-000072830000}"/>
    <cellStyle name="Normal 120 2 2 2" xfId="16271" xr:uid="{00000000-0005-0000-0000-000073830000}"/>
    <cellStyle name="Normal 120 2 2 2 2" xfId="33906" xr:uid="{00000000-0005-0000-0000-000074830000}"/>
    <cellStyle name="Normal 120 2 2 3" xfId="26876" xr:uid="{00000000-0005-0000-0000-000075830000}"/>
    <cellStyle name="Normal 120 2 3" xfId="12709" xr:uid="{00000000-0005-0000-0000-000076830000}"/>
    <cellStyle name="Normal 120 2 3 2" xfId="30367" xr:uid="{00000000-0005-0000-0000-000077830000}"/>
    <cellStyle name="Normal 120 2 4" xfId="22518" xr:uid="{00000000-0005-0000-0000-000078830000}"/>
    <cellStyle name="Normal 120 2 5" xfId="24011" xr:uid="{00000000-0005-0000-0000-000079830000}"/>
    <cellStyle name="Normal 120 3" xfId="5791" xr:uid="{00000000-0005-0000-0000-00007A830000}"/>
    <cellStyle name="Normal 120 3 2" xfId="9091" xr:uid="{00000000-0005-0000-0000-00007B830000}"/>
    <cellStyle name="Normal 120 3 2 2" xfId="16886" xr:uid="{00000000-0005-0000-0000-00007C830000}"/>
    <cellStyle name="Normal 120 3 2 2 2" xfId="34522" xr:uid="{00000000-0005-0000-0000-00007D830000}"/>
    <cellStyle name="Normal 120 3 2 3" xfId="27479" xr:uid="{00000000-0005-0000-0000-00007E830000}"/>
    <cellStyle name="Normal 120 3 3" xfId="13647" xr:uid="{00000000-0005-0000-0000-00007F830000}"/>
    <cellStyle name="Normal 120 3 3 2" xfId="31287" xr:uid="{00000000-0005-0000-0000-000080830000}"/>
    <cellStyle name="Normal 120 3 4" xfId="22930" xr:uid="{00000000-0005-0000-0000-000081830000}"/>
    <cellStyle name="Normal 120 3 4 2" xfId="39036" xr:uid="{00000000-0005-0000-0000-000082830000}"/>
    <cellStyle name="Normal 120 3 5" xfId="24614" xr:uid="{00000000-0005-0000-0000-000083830000}"/>
    <cellStyle name="Normal 120 4" xfId="6421" xr:uid="{00000000-0005-0000-0000-000084830000}"/>
    <cellStyle name="Normal 120 4 2" xfId="9631" xr:uid="{00000000-0005-0000-0000-000085830000}"/>
    <cellStyle name="Normal 120 4 2 2" xfId="17425" xr:uid="{00000000-0005-0000-0000-000086830000}"/>
    <cellStyle name="Normal 120 4 2 2 2" xfId="35062" xr:uid="{00000000-0005-0000-0000-000087830000}"/>
    <cellStyle name="Normal 120 4 2 3" xfId="28015" xr:uid="{00000000-0005-0000-0000-000088830000}"/>
    <cellStyle name="Normal 120 4 3" xfId="14210" xr:uid="{00000000-0005-0000-0000-000089830000}"/>
    <cellStyle name="Normal 120 4 3 2" xfId="31845" xr:uid="{00000000-0005-0000-0000-00008A830000}"/>
    <cellStyle name="Normal 120 4 4" xfId="22517" xr:uid="{00000000-0005-0000-0000-00008B830000}"/>
    <cellStyle name="Normal 120 4 5" xfId="25151" xr:uid="{00000000-0005-0000-0000-00008C830000}"/>
    <cellStyle name="Normal 120 5" xfId="7197" xr:uid="{00000000-0005-0000-0000-00008D830000}"/>
    <cellStyle name="Normal 120 5 2" xfId="10185" xr:uid="{00000000-0005-0000-0000-00008E830000}"/>
    <cellStyle name="Normal 120 5 2 2" xfId="17978" xr:uid="{00000000-0005-0000-0000-00008F830000}"/>
    <cellStyle name="Normal 120 5 2 2 2" xfId="35615" xr:uid="{00000000-0005-0000-0000-000090830000}"/>
    <cellStyle name="Normal 120 5 2 3" xfId="28552" xr:uid="{00000000-0005-0000-0000-000091830000}"/>
    <cellStyle name="Normal 120 5 3" xfId="14985" xr:uid="{00000000-0005-0000-0000-000092830000}"/>
    <cellStyle name="Normal 120 5 3 2" xfId="32620" xr:uid="{00000000-0005-0000-0000-000093830000}"/>
    <cellStyle name="Normal 120 5 4" xfId="25689" xr:uid="{00000000-0005-0000-0000-000094830000}"/>
    <cellStyle name="Normal 120 6" xfId="7796" xr:uid="{00000000-0005-0000-0000-000095830000}"/>
    <cellStyle name="Normal 120 6 2" xfId="15593" xr:uid="{00000000-0005-0000-0000-000096830000}"/>
    <cellStyle name="Normal 120 6 2 2" xfId="33228" xr:uid="{00000000-0005-0000-0000-000097830000}"/>
    <cellStyle name="Normal 120 6 3" xfId="26212" xr:uid="{00000000-0005-0000-0000-000098830000}"/>
    <cellStyle name="Normal 120 7" xfId="11696" xr:uid="{00000000-0005-0000-0000-000099830000}"/>
    <cellStyle name="Normal 120 7 2" xfId="29389" xr:uid="{00000000-0005-0000-0000-00009A830000}"/>
    <cellStyle name="Normal 120 8" xfId="21964" xr:uid="{00000000-0005-0000-0000-00009B830000}"/>
    <cellStyle name="Normal 120 8 2" xfId="38715" xr:uid="{00000000-0005-0000-0000-00009C830000}"/>
    <cellStyle name="Normal 120 9" xfId="23347" xr:uid="{00000000-0005-0000-0000-00009D830000}"/>
    <cellStyle name="Normal 121" xfId="2148" xr:uid="{00000000-0005-0000-0000-00009E830000}"/>
    <cellStyle name="Normal 121 10" xfId="51955" xr:uid="{00000000-0005-0000-0000-00009F830000}"/>
    <cellStyle name="Normal 121 2" xfId="4316" xr:uid="{00000000-0005-0000-0000-0000A0830000}"/>
    <cellStyle name="Normal 121 2 2" xfId="8476" xr:uid="{00000000-0005-0000-0000-0000A1830000}"/>
    <cellStyle name="Normal 121 2 2 2" xfId="16272" xr:uid="{00000000-0005-0000-0000-0000A2830000}"/>
    <cellStyle name="Normal 121 2 2 2 2" xfId="33907" xr:uid="{00000000-0005-0000-0000-0000A3830000}"/>
    <cellStyle name="Normal 121 2 2 3" xfId="26877" xr:uid="{00000000-0005-0000-0000-0000A4830000}"/>
    <cellStyle name="Normal 121 2 3" xfId="12710" xr:uid="{00000000-0005-0000-0000-0000A5830000}"/>
    <cellStyle name="Normal 121 2 3 2" xfId="30368" xr:uid="{00000000-0005-0000-0000-0000A6830000}"/>
    <cellStyle name="Normal 121 2 4" xfId="22520" xr:uid="{00000000-0005-0000-0000-0000A7830000}"/>
    <cellStyle name="Normal 121 2 5" xfId="24012" xr:uid="{00000000-0005-0000-0000-0000A8830000}"/>
    <cellStyle name="Normal 121 3" xfId="5792" xr:uid="{00000000-0005-0000-0000-0000A9830000}"/>
    <cellStyle name="Normal 121 3 2" xfId="9092" xr:uid="{00000000-0005-0000-0000-0000AA830000}"/>
    <cellStyle name="Normal 121 3 2 2" xfId="16887" xr:uid="{00000000-0005-0000-0000-0000AB830000}"/>
    <cellStyle name="Normal 121 3 2 2 2" xfId="34523" xr:uid="{00000000-0005-0000-0000-0000AC830000}"/>
    <cellStyle name="Normal 121 3 2 3" xfId="27480" xr:uid="{00000000-0005-0000-0000-0000AD830000}"/>
    <cellStyle name="Normal 121 3 3" xfId="13648" xr:uid="{00000000-0005-0000-0000-0000AE830000}"/>
    <cellStyle name="Normal 121 3 3 2" xfId="31288" xr:uid="{00000000-0005-0000-0000-0000AF830000}"/>
    <cellStyle name="Normal 121 3 4" xfId="22931" xr:uid="{00000000-0005-0000-0000-0000B0830000}"/>
    <cellStyle name="Normal 121 3 4 2" xfId="39037" xr:uid="{00000000-0005-0000-0000-0000B1830000}"/>
    <cellStyle name="Normal 121 3 5" xfId="24615" xr:uid="{00000000-0005-0000-0000-0000B2830000}"/>
    <cellStyle name="Normal 121 4" xfId="6422" xr:uid="{00000000-0005-0000-0000-0000B3830000}"/>
    <cellStyle name="Normal 121 4 2" xfId="9632" xr:uid="{00000000-0005-0000-0000-0000B4830000}"/>
    <cellStyle name="Normal 121 4 2 2" xfId="17426" xr:uid="{00000000-0005-0000-0000-0000B5830000}"/>
    <cellStyle name="Normal 121 4 2 2 2" xfId="35063" xr:uid="{00000000-0005-0000-0000-0000B6830000}"/>
    <cellStyle name="Normal 121 4 2 3" xfId="28016" xr:uid="{00000000-0005-0000-0000-0000B7830000}"/>
    <cellStyle name="Normal 121 4 3" xfId="14211" xr:uid="{00000000-0005-0000-0000-0000B8830000}"/>
    <cellStyle name="Normal 121 4 3 2" xfId="31846" xr:uid="{00000000-0005-0000-0000-0000B9830000}"/>
    <cellStyle name="Normal 121 4 4" xfId="22519" xr:uid="{00000000-0005-0000-0000-0000BA830000}"/>
    <cellStyle name="Normal 121 4 5" xfId="25152" xr:uid="{00000000-0005-0000-0000-0000BB830000}"/>
    <cellStyle name="Normal 121 5" xfId="7198" xr:uid="{00000000-0005-0000-0000-0000BC830000}"/>
    <cellStyle name="Normal 121 5 2" xfId="10186" xr:uid="{00000000-0005-0000-0000-0000BD830000}"/>
    <cellStyle name="Normal 121 5 2 2" xfId="17979" xr:uid="{00000000-0005-0000-0000-0000BE830000}"/>
    <cellStyle name="Normal 121 5 2 2 2" xfId="35616" xr:uid="{00000000-0005-0000-0000-0000BF830000}"/>
    <cellStyle name="Normal 121 5 2 3" xfId="28553" xr:uid="{00000000-0005-0000-0000-0000C0830000}"/>
    <cellStyle name="Normal 121 5 3" xfId="14986" xr:uid="{00000000-0005-0000-0000-0000C1830000}"/>
    <cellStyle name="Normal 121 5 3 2" xfId="32621" xr:uid="{00000000-0005-0000-0000-0000C2830000}"/>
    <cellStyle name="Normal 121 5 4" xfId="25690" xr:uid="{00000000-0005-0000-0000-0000C3830000}"/>
    <cellStyle name="Normal 121 6" xfId="7797" xr:uid="{00000000-0005-0000-0000-0000C4830000}"/>
    <cellStyle name="Normal 121 6 2" xfId="15594" xr:uid="{00000000-0005-0000-0000-0000C5830000}"/>
    <cellStyle name="Normal 121 6 2 2" xfId="33229" xr:uid="{00000000-0005-0000-0000-0000C6830000}"/>
    <cellStyle name="Normal 121 6 3" xfId="26213" xr:uid="{00000000-0005-0000-0000-0000C7830000}"/>
    <cellStyle name="Normal 121 7" xfId="11697" xr:uid="{00000000-0005-0000-0000-0000C8830000}"/>
    <cellStyle name="Normal 121 7 2" xfId="29390" xr:uid="{00000000-0005-0000-0000-0000C9830000}"/>
    <cellStyle name="Normal 121 8" xfId="21965" xr:uid="{00000000-0005-0000-0000-0000CA830000}"/>
    <cellStyle name="Normal 121 8 2" xfId="38716" xr:uid="{00000000-0005-0000-0000-0000CB830000}"/>
    <cellStyle name="Normal 121 9" xfId="23348" xr:uid="{00000000-0005-0000-0000-0000CC830000}"/>
    <cellStyle name="Normal 122" xfId="2149" xr:uid="{00000000-0005-0000-0000-0000CD830000}"/>
    <cellStyle name="Normal 122 10" xfId="51956" xr:uid="{00000000-0005-0000-0000-0000CE830000}"/>
    <cellStyle name="Normal 122 2" xfId="4317" xr:uid="{00000000-0005-0000-0000-0000CF830000}"/>
    <cellStyle name="Normal 122 2 2" xfId="8477" xr:uid="{00000000-0005-0000-0000-0000D0830000}"/>
    <cellStyle name="Normal 122 2 2 2" xfId="16273" xr:uid="{00000000-0005-0000-0000-0000D1830000}"/>
    <cellStyle name="Normal 122 2 2 2 2" xfId="33908" xr:uid="{00000000-0005-0000-0000-0000D2830000}"/>
    <cellStyle name="Normal 122 2 2 3" xfId="26878" xr:uid="{00000000-0005-0000-0000-0000D3830000}"/>
    <cellStyle name="Normal 122 2 3" xfId="12711" xr:uid="{00000000-0005-0000-0000-0000D4830000}"/>
    <cellStyle name="Normal 122 2 3 2" xfId="30369" xr:uid="{00000000-0005-0000-0000-0000D5830000}"/>
    <cellStyle name="Normal 122 2 4" xfId="22932" xr:uid="{00000000-0005-0000-0000-0000D6830000}"/>
    <cellStyle name="Normal 122 2 4 2" xfId="39038" xr:uid="{00000000-0005-0000-0000-0000D7830000}"/>
    <cellStyle name="Normal 122 2 5" xfId="24013" xr:uid="{00000000-0005-0000-0000-0000D8830000}"/>
    <cellStyle name="Normal 122 3" xfId="5793" xr:uid="{00000000-0005-0000-0000-0000D9830000}"/>
    <cellStyle name="Normal 122 3 2" xfId="9093" xr:uid="{00000000-0005-0000-0000-0000DA830000}"/>
    <cellStyle name="Normal 122 3 2 2" xfId="16888" xr:uid="{00000000-0005-0000-0000-0000DB830000}"/>
    <cellStyle name="Normal 122 3 2 2 2" xfId="34524" xr:uid="{00000000-0005-0000-0000-0000DC830000}"/>
    <cellStyle name="Normal 122 3 2 3" xfId="27481" xr:uid="{00000000-0005-0000-0000-0000DD830000}"/>
    <cellStyle name="Normal 122 3 3" xfId="13649" xr:uid="{00000000-0005-0000-0000-0000DE830000}"/>
    <cellStyle name="Normal 122 3 3 2" xfId="31289" xr:uid="{00000000-0005-0000-0000-0000DF830000}"/>
    <cellStyle name="Normal 122 3 4" xfId="22521" xr:uid="{00000000-0005-0000-0000-0000E0830000}"/>
    <cellStyle name="Normal 122 3 5" xfId="24616" xr:uid="{00000000-0005-0000-0000-0000E1830000}"/>
    <cellStyle name="Normal 122 4" xfId="6423" xr:uid="{00000000-0005-0000-0000-0000E2830000}"/>
    <cellStyle name="Normal 122 4 2" xfId="9633" xr:uid="{00000000-0005-0000-0000-0000E3830000}"/>
    <cellStyle name="Normal 122 4 2 2" xfId="17427" xr:uid="{00000000-0005-0000-0000-0000E4830000}"/>
    <cellStyle name="Normal 122 4 2 2 2" xfId="35064" xr:uid="{00000000-0005-0000-0000-0000E5830000}"/>
    <cellStyle name="Normal 122 4 2 3" xfId="28017" xr:uid="{00000000-0005-0000-0000-0000E6830000}"/>
    <cellStyle name="Normal 122 4 3" xfId="14212" xr:uid="{00000000-0005-0000-0000-0000E7830000}"/>
    <cellStyle name="Normal 122 4 3 2" xfId="31847" xr:uid="{00000000-0005-0000-0000-0000E8830000}"/>
    <cellStyle name="Normal 122 4 4" xfId="25153" xr:uid="{00000000-0005-0000-0000-0000E9830000}"/>
    <cellStyle name="Normal 122 5" xfId="7199" xr:uid="{00000000-0005-0000-0000-0000EA830000}"/>
    <cellStyle name="Normal 122 5 2" xfId="10187" xr:uid="{00000000-0005-0000-0000-0000EB830000}"/>
    <cellStyle name="Normal 122 5 2 2" xfId="17980" xr:uid="{00000000-0005-0000-0000-0000EC830000}"/>
    <cellStyle name="Normal 122 5 2 2 2" xfId="35617" xr:uid="{00000000-0005-0000-0000-0000ED830000}"/>
    <cellStyle name="Normal 122 5 2 3" xfId="28554" xr:uid="{00000000-0005-0000-0000-0000EE830000}"/>
    <cellStyle name="Normal 122 5 3" xfId="14987" xr:uid="{00000000-0005-0000-0000-0000EF830000}"/>
    <cellStyle name="Normal 122 5 3 2" xfId="32622" xr:uid="{00000000-0005-0000-0000-0000F0830000}"/>
    <cellStyle name="Normal 122 5 4" xfId="25691" xr:uid="{00000000-0005-0000-0000-0000F1830000}"/>
    <cellStyle name="Normal 122 6" xfId="7798" xr:uid="{00000000-0005-0000-0000-0000F2830000}"/>
    <cellStyle name="Normal 122 6 2" xfId="15595" xr:uid="{00000000-0005-0000-0000-0000F3830000}"/>
    <cellStyle name="Normal 122 6 2 2" xfId="33230" xr:uid="{00000000-0005-0000-0000-0000F4830000}"/>
    <cellStyle name="Normal 122 6 3" xfId="26214" xr:uid="{00000000-0005-0000-0000-0000F5830000}"/>
    <cellStyle name="Normal 122 7" xfId="11698" xr:uid="{00000000-0005-0000-0000-0000F6830000}"/>
    <cellStyle name="Normal 122 7 2" xfId="29391" xr:uid="{00000000-0005-0000-0000-0000F7830000}"/>
    <cellStyle name="Normal 122 8" xfId="21966" xr:uid="{00000000-0005-0000-0000-0000F8830000}"/>
    <cellStyle name="Normal 122 8 2" xfId="38717" xr:uid="{00000000-0005-0000-0000-0000F9830000}"/>
    <cellStyle name="Normal 122 9" xfId="23349" xr:uid="{00000000-0005-0000-0000-0000FA830000}"/>
    <cellStyle name="Normal 123" xfId="2150" xr:uid="{00000000-0005-0000-0000-0000FB830000}"/>
    <cellStyle name="Normal 123 10" xfId="51957" xr:uid="{00000000-0005-0000-0000-0000FC830000}"/>
    <cellStyle name="Normal 123 2" xfId="4318" xr:uid="{00000000-0005-0000-0000-0000FD830000}"/>
    <cellStyle name="Normal 123 2 2" xfId="8478" xr:uid="{00000000-0005-0000-0000-0000FE830000}"/>
    <cellStyle name="Normal 123 2 2 2" xfId="16274" xr:uid="{00000000-0005-0000-0000-0000FF830000}"/>
    <cellStyle name="Normal 123 2 2 2 2" xfId="33909" xr:uid="{00000000-0005-0000-0000-000000840000}"/>
    <cellStyle name="Normal 123 2 2 3" xfId="26879" xr:uid="{00000000-0005-0000-0000-000001840000}"/>
    <cellStyle name="Normal 123 2 3" xfId="12712" xr:uid="{00000000-0005-0000-0000-000002840000}"/>
    <cellStyle name="Normal 123 2 3 2" xfId="30370" xr:uid="{00000000-0005-0000-0000-000003840000}"/>
    <cellStyle name="Normal 123 2 4" xfId="22933" xr:uid="{00000000-0005-0000-0000-000004840000}"/>
    <cellStyle name="Normal 123 2 4 2" xfId="39039" xr:uid="{00000000-0005-0000-0000-000005840000}"/>
    <cellStyle name="Normal 123 2 5" xfId="24014" xr:uid="{00000000-0005-0000-0000-000006840000}"/>
    <cellStyle name="Normal 123 3" xfId="5794" xr:uid="{00000000-0005-0000-0000-000007840000}"/>
    <cellStyle name="Normal 123 3 2" xfId="9094" xr:uid="{00000000-0005-0000-0000-000008840000}"/>
    <cellStyle name="Normal 123 3 2 2" xfId="16889" xr:uid="{00000000-0005-0000-0000-000009840000}"/>
    <cellStyle name="Normal 123 3 2 2 2" xfId="34525" xr:uid="{00000000-0005-0000-0000-00000A840000}"/>
    <cellStyle name="Normal 123 3 2 3" xfId="27482" xr:uid="{00000000-0005-0000-0000-00000B840000}"/>
    <cellStyle name="Normal 123 3 3" xfId="13650" xr:uid="{00000000-0005-0000-0000-00000C840000}"/>
    <cellStyle name="Normal 123 3 3 2" xfId="31290" xr:uid="{00000000-0005-0000-0000-00000D840000}"/>
    <cellStyle name="Normal 123 3 4" xfId="22522" xr:uid="{00000000-0005-0000-0000-00000E840000}"/>
    <cellStyle name="Normal 123 3 5" xfId="24617" xr:uid="{00000000-0005-0000-0000-00000F840000}"/>
    <cellStyle name="Normal 123 4" xfId="6424" xr:uid="{00000000-0005-0000-0000-000010840000}"/>
    <cellStyle name="Normal 123 4 2" xfId="9634" xr:uid="{00000000-0005-0000-0000-000011840000}"/>
    <cellStyle name="Normal 123 4 2 2" xfId="17428" xr:uid="{00000000-0005-0000-0000-000012840000}"/>
    <cellStyle name="Normal 123 4 2 2 2" xfId="35065" xr:uid="{00000000-0005-0000-0000-000013840000}"/>
    <cellStyle name="Normal 123 4 2 3" xfId="28018" xr:uid="{00000000-0005-0000-0000-000014840000}"/>
    <cellStyle name="Normal 123 4 3" xfId="14213" xr:uid="{00000000-0005-0000-0000-000015840000}"/>
    <cellStyle name="Normal 123 4 3 2" xfId="31848" xr:uid="{00000000-0005-0000-0000-000016840000}"/>
    <cellStyle name="Normal 123 4 4" xfId="25154" xr:uid="{00000000-0005-0000-0000-000017840000}"/>
    <cellStyle name="Normal 123 5" xfId="7200" xr:uid="{00000000-0005-0000-0000-000018840000}"/>
    <cellStyle name="Normal 123 5 2" xfId="10188" xr:uid="{00000000-0005-0000-0000-000019840000}"/>
    <cellStyle name="Normal 123 5 2 2" xfId="17981" xr:uid="{00000000-0005-0000-0000-00001A840000}"/>
    <cellStyle name="Normal 123 5 2 2 2" xfId="35618" xr:uid="{00000000-0005-0000-0000-00001B840000}"/>
    <cellStyle name="Normal 123 5 2 3" xfId="28555" xr:uid="{00000000-0005-0000-0000-00001C840000}"/>
    <cellStyle name="Normal 123 5 3" xfId="14988" xr:uid="{00000000-0005-0000-0000-00001D840000}"/>
    <cellStyle name="Normal 123 5 3 2" xfId="32623" xr:uid="{00000000-0005-0000-0000-00001E840000}"/>
    <cellStyle name="Normal 123 5 4" xfId="25692" xr:uid="{00000000-0005-0000-0000-00001F840000}"/>
    <cellStyle name="Normal 123 6" xfId="7799" xr:uid="{00000000-0005-0000-0000-000020840000}"/>
    <cellStyle name="Normal 123 6 2" xfId="15596" xr:uid="{00000000-0005-0000-0000-000021840000}"/>
    <cellStyle name="Normal 123 6 2 2" xfId="33231" xr:uid="{00000000-0005-0000-0000-000022840000}"/>
    <cellStyle name="Normal 123 6 3" xfId="26215" xr:uid="{00000000-0005-0000-0000-000023840000}"/>
    <cellStyle name="Normal 123 7" xfId="11699" xr:uid="{00000000-0005-0000-0000-000024840000}"/>
    <cellStyle name="Normal 123 7 2" xfId="29392" xr:uid="{00000000-0005-0000-0000-000025840000}"/>
    <cellStyle name="Normal 123 8" xfId="21967" xr:uid="{00000000-0005-0000-0000-000026840000}"/>
    <cellStyle name="Normal 123 8 2" xfId="38718" xr:uid="{00000000-0005-0000-0000-000027840000}"/>
    <cellStyle name="Normal 123 9" xfId="23350" xr:uid="{00000000-0005-0000-0000-000028840000}"/>
    <cellStyle name="Normal 124" xfId="2151" xr:uid="{00000000-0005-0000-0000-000029840000}"/>
    <cellStyle name="Normal 124 10" xfId="51958" xr:uid="{00000000-0005-0000-0000-00002A840000}"/>
    <cellStyle name="Normal 124 2" xfId="4319" xr:uid="{00000000-0005-0000-0000-00002B840000}"/>
    <cellStyle name="Normal 124 2 2" xfId="8479" xr:uid="{00000000-0005-0000-0000-00002C840000}"/>
    <cellStyle name="Normal 124 2 2 2" xfId="16275" xr:uid="{00000000-0005-0000-0000-00002D840000}"/>
    <cellStyle name="Normal 124 2 2 2 2" xfId="33910" xr:uid="{00000000-0005-0000-0000-00002E840000}"/>
    <cellStyle name="Normal 124 2 2 3" xfId="26880" xr:uid="{00000000-0005-0000-0000-00002F840000}"/>
    <cellStyle name="Normal 124 2 3" xfId="12713" xr:uid="{00000000-0005-0000-0000-000030840000}"/>
    <cellStyle name="Normal 124 2 3 2" xfId="30371" xr:uid="{00000000-0005-0000-0000-000031840000}"/>
    <cellStyle name="Normal 124 2 4" xfId="22934" xr:uid="{00000000-0005-0000-0000-000032840000}"/>
    <cellStyle name="Normal 124 2 4 2" xfId="39040" xr:uid="{00000000-0005-0000-0000-000033840000}"/>
    <cellStyle name="Normal 124 2 5" xfId="24015" xr:uid="{00000000-0005-0000-0000-000034840000}"/>
    <cellStyle name="Normal 124 3" xfId="5795" xr:uid="{00000000-0005-0000-0000-000035840000}"/>
    <cellStyle name="Normal 124 3 2" xfId="9095" xr:uid="{00000000-0005-0000-0000-000036840000}"/>
    <cellStyle name="Normal 124 3 2 2" xfId="16890" xr:uid="{00000000-0005-0000-0000-000037840000}"/>
    <cellStyle name="Normal 124 3 2 2 2" xfId="34526" xr:uid="{00000000-0005-0000-0000-000038840000}"/>
    <cellStyle name="Normal 124 3 2 3" xfId="27483" xr:uid="{00000000-0005-0000-0000-000039840000}"/>
    <cellStyle name="Normal 124 3 3" xfId="13651" xr:uid="{00000000-0005-0000-0000-00003A840000}"/>
    <cellStyle name="Normal 124 3 3 2" xfId="31291" xr:uid="{00000000-0005-0000-0000-00003B840000}"/>
    <cellStyle name="Normal 124 3 4" xfId="22523" xr:uid="{00000000-0005-0000-0000-00003C840000}"/>
    <cellStyle name="Normal 124 3 5" xfId="24618" xr:uid="{00000000-0005-0000-0000-00003D840000}"/>
    <cellStyle name="Normal 124 4" xfId="6425" xr:uid="{00000000-0005-0000-0000-00003E840000}"/>
    <cellStyle name="Normal 124 4 2" xfId="9635" xr:uid="{00000000-0005-0000-0000-00003F840000}"/>
    <cellStyle name="Normal 124 4 2 2" xfId="17429" xr:uid="{00000000-0005-0000-0000-000040840000}"/>
    <cellStyle name="Normal 124 4 2 2 2" xfId="35066" xr:uid="{00000000-0005-0000-0000-000041840000}"/>
    <cellStyle name="Normal 124 4 2 3" xfId="28019" xr:uid="{00000000-0005-0000-0000-000042840000}"/>
    <cellStyle name="Normal 124 4 3" xfId="14214" xr:uid="{00000000-0005-0000-0000-000043840000}"/>
    <cellStyle name="Normal 124 4 3 2" xfId="31849" xr:uid="{00000000-0005-0000-0000-000044840000}"/>
    <cellStyle name="Normal 124 4 4" xfId="25155" xr:uid="{00000000-0005-0000-0000-000045840000}"/>
    <cellStyle name="Normal 124 5" xfId="7201" xr:uid="{00000000-0005-0000-0000-000046840000}"/>
    <cellStyle name="Normal 124 5 2" xfId="10189" xr:uid="{00000000-0005-0000-0000-000047840000}"/>
    <cellStyle name="Normal 124 5 2 2" xfId="17982" xr:uid="{00000000-0005-0000-0000-000048840000}"/>
    <cellStyle name="Normal 124 5 2 2 2" xfId="35619" xr:uid="{00000000-0005-0000-0000-000049840000}"/>
    <cellStyle name="Normal 124 5 2 3" xfId="28556" xr:uid="{00000000-0005-0000-0000-00004A840000}"/>
    <cellStyle name="Normal 124 5 3" xfId="14989" xr:uid="{00000000-0005-0000-0000-00004B840000}"/>
    <cellStyle name="Normal 124 5 3 2" xfId="32624" xr:uid="{00000000-0005-0000-0000-00004C840000}"/>
    <cellStyle name="Normal 124 5 4" xfId="25693" xr:uid="{00000000-0005-0000-0000-00004D840000}"/>
    <cellStyle name="Normal 124 6" xfId="7800" xr:uid="{00000000-0005-0000-0000-00004E840000}"/>
    <cellStyle name="Normal 124 6 2" xfId="15597" xr:uid="{00000000-0005-0000-0000-00004F840000}"/>
    <cellStyle name="Normal 124 6 2 2" xfId="33232" xr:uid="{00000000-0005-0000-0000-000050840000}"/>
    <cellStyle name="Normal 124 6 3" xfId="26216" xr:uid="{00000000-0005-0000-0000-000051840000}"/>
    <cellStyle name="Normal 124 7" xfId="11700" xr:uid="{00000000-0005-0000-0000-000052840000}"/>
    <cellStyle name="Normal 124 7 2" xfId="29393" xr:uid="{00000000-0005-0000-0000-000053840000}"/>
    <cellStyle name="Normal 124 8" xfId="21968" xr:uid="{00000000-0005-0000-0000-000054840000}"/>
    <cellStyle name="Normal 124 8 2" xfId="38719" xr:uid="{00000000-0005-0000-0000-000055840000}"/>
    <cellStyle name="Normal 124 9" xfId="23351" xr:uid="{00000000-0005-0000-0000-000056840000}"/>
    <cellStyle name="Normal 125" xfId="2152" xr:uid="{00000000-0005-0000-0000-000057840000}"/>
    <cellStyle name="Normal 125 10" xfId="51959" xr:uid="{00000000-0005-0000-0000-000058840000}"/>
    <cellStyle name="Normal 125 2" xfId="4320" xr:uid="{00000000-0005-0000-0000-000059840000}"/>
    <cellStyle name="Normal 125 2 2" xfId="8480" xr:uid="{00000000-0005-0000-0000-00005A840000}"/>
    <cellStyle name="Normal 125 2 2 2" xfId="16276" xr:uid="{00000000-0005-0000-0000-00005B840000}"/>
    <cellStyle name="Normal 125 2 2 2 2" xfId="33911" xr:uid="{00000000-0005-0000-0000-00005C840000}"/>
    <cellStyle name="Normal 125 2 2 3" xfId="26881" xr:uid="{00000000-0005-0000-0000-00005D840000}"/>
    <cellStyle name="Normal 125 2 3" xfId="12714" xr:uid="{00000000-0005-0000-0000-00005E840000}"/>
    <cellStyle name="Normal 125 2 3 2" xfId="30372" xr:uid="{00000000-0005-0000-0000-00005F840000}"/>
    <cellStyle name="Normal 125 2 4" xfId="22935" xr:uid="{00000000-0005-0000-0000-000060840000}"/>
    <cellStyle name="Normal 125 2 4 2" xfId="39041" xr:uid="{00000000-0005-0000-0000-000061840000}"/>
    <cellStyle name="Normal 125 2 5" xfId="24016" xr:uid="{00000000-0005-0000-0000-000062840000}"/>
    <cellStyle name="Normal 125 3" xfId="5796" xr:uid="{00000000-0005-0000-0000-000063840000}"/>
    <cellStyle name="Normal 125 3 2" xfId="9096" xr:uid="{00000000-0005-0000-0000-000064840000}"/>
    <cellStyle name="Normal 125 3 2 2" xfId="16891" xr:uid="{00000000-0005-0000-0000-000065840000}"/>
    <cellStyle name="Normal 125 3 2 2 2" xfId="34527" xr:uid="{00000000-0005-0000-0000-000066840000}"/>
    <cellStyle name="Normal 125 3 2 3" xfId="27484" xr:uid="{00000000-0005-0000-0000-000067840000}"/>
    <cellStyle name="Normal 125 3 3" xfId="13652" xr:uid="{00000000-0005-0000-0000-000068840000}"/>
    <cellStyle name="Normal 125 3 3 2" xfId="31292" xr:uid="{00000000-0005-0000-0000-000069840000}"/>
    <cellStyle name="Normal 125 3 4" xfId="22524" xr:uid="{00000000-0005-0000-0000-00006A840000}"/>
    <cellStyle name="Normal 125 3 5" xfId="24619" xr:uid="{00000000-0005-0000-0000-00006B840000}"/>
    <cellStyle name="Normal 125 4" xfId="6426" xr:uid="{00000000-0005-0000-0000-00006C840000}"/>
    <cellStyle name="Normal 125 4 2" xfId="9636" xr:uid="{00000000-0005-0000-0000-00006D840000}"/>
    <cellStyle name="Normal 125 4 2 2" xfId="17430" xr:uid="{00000000-0005-0000-0000-00006E840000}"/>
    <cellStyle name="Normal 125 4 2 2 2" xfId="35067" xr:uid="{00000000-0005-0000-0000-00006F840000}"/>
    <cellStyle name="Normal 125 4 2 3" xfId="28020" xr:uid="{00000000-0005-0000-0000-000070840000}"/>
    <cellStyle name="Normal 125 4 3" xfId="14215" xr:uid="{00000000-0005-0000-0000-000071840000}"/>
    <cellStyle name="Normal 125 4 3 2" xfId="31850" xr:uid="{00000000-0005-0000-0000-000072840000}"/>
    <cellStyle name="Normal 125 4 4" xfId="25156" xr:uid="{00000000-0005-0000-0000-000073840000}"/>
    <cellStyle name="Normal 125 5" xfId="7202" xr:uid="{00000000-0005-0000-0000-000074840000}"/>
    <cellStyle name="Normal 125 5 2" xfId="10190" xr:uid="{00000000-0005-0000-0000-000075840000}"/>
    <cellStyle name="Normal 125 5 2 2" xfId="17983" xr:uid="{00000000-0005-0000-0000-000076840000}"/>
    <cellStyle name="Normal 125 5 2 2 2" xfId="35620" xr:uid="{00000000-0005-0000-0000-000077840000}"/>
    <cellStyle name="Normal 125 5 2 3" xfId="28557" xr:uid="{00000000-0005-0000-0000-000078840000}"/>
    <cellStyle name="Normal 125 5 3" xfId="14990" xr:uid="{00000000-0005-0000-0000-000079840000}"/>
    <cellStyle name="Normal 125 5 3 2" xfId="32625" xr:uid="{00000000-0005-0000-0000-00007A840000}"/>
    <cellStyle name="Normal 125 5 4" xfId="25694" xr:uid="{00000000-0005-0000-0000-00007B840000}"/>
    <cellStyle name="Normal 125 6" xfId="7801" xr:uid="{00000000-0005-0000-0000-00007C840000}"/>
    <cellStyle name="Normal 125 6 2" xfId="15598" xr:uid="{00000000-0005-0000-0000-00007D840000}"/>
    <cellStyle name="Normal 125 6 2 2" xfId="33233" xr:uid="{00000000-0005-0000-0000-00007E840000}"/>
    <cellStyle name="Normal 125 6 3" xfId="26217" xr:uid="{00000000-0005-0000-0000-00007F840000}"/>
    <cellStyle name="Normal 125 7" xfId="11701" xr:uid="{00000000-0005-0000-0000-000080840000}"/>
    <cellStyle name="Normal 125 7 2" xfId="29394" xr:uid="{00000000-0005-0000-0000-000081840000}"/>
    <cellStyle name="Normal 125 8" xfId="21969" xr:uid="{00000000-0005-0000-0000-000082840000}"/>
    <cellStyle name="Normal 125 8 2" xfId="38720" xr:uid="{00000000-0005-0000-0000-000083840000}"/>
    <cellStyle name="Normal 125 9" xfId="23352" xr:uid="{00000000-0005-0000-0000-000084840000}"/>
    <cellStyle name="Normal 126" xfId="2153" xr:uid="{00000000-0005-0000-0000-000085840000}"/>
    <cellStyle name="Normal 126 10" xfId="51960" xr:uid="{00000000-0005-0000-0000-000086840000}"/>
    <cellStyle name="Normal 126 2" xfId="4321" xr:uid="{00000000-0005-0000-0000-000087840000}"/>
    <cellStyle name="Normal 126 2 2" xfId="8481" xr:uid="{00000000-0005-0000-0000-000088840000}"/>
    <cellStyle name="Normal 126 2 2 2" xfId="16277" xr:uid="{00000000-0005-0000-0000-000089840000}"/>
    <cellStyle name="Normal 126 2 2 2 2" xfId="33912" xr:uid="{00000000-0005-0000-0000-00008A840000}"/>
    <cellStyle name="Normal 126 2 2 3" xfId="26882" xr:uid="{00000000-0005-0000-0000-00008B840000}"/>
    <cellStyle name="Normal 126 2 3" xfId="12715" xr:uid="{00000000-0005-0000-0000-00008C840000}"/>
    <cellStyle name="Normal 126 2 3 2" xfId="30373" xr:uid="{00000000-0005-0000-0000-00008D840000}"/>
    <cellStyle name="Normal 126 2 4" xfId="22936" xr:uid="{00000000-0005-0000-0000-00008E840000}"/>
    <cellStyle name="Normal 126 2 4 2" xfId="39042" xr:uid="{00000000-0005-0000-0000-00008F840000}"/>
    <cellStyle name="Normal 126 2 5" xfId="24017" xr:uid="{00000000-0005-0000-0000-000090840000}"/>
    <cellStyle name="Normal 126 3" xfId="5797" xr:uid="{00000000-0005-0000-0000-000091840000}"/>
    <cellStyle name="Normal 126 3 2" xfId="9097" xr:uid="{00000000-0005-0000-0000-000092840000}"/>
    <cellStyle name="Normal 126 3 2 2" xfId="16892" xr:uid="{00000000-0005-0000-0000-000093840000}"/>
    <cellStyle name="Normal 126 3 2 2 2" xfId="34528" xr:uid="{00000000-0005-0000-0000-000094840000}"/>
    <cellStyle name="Normal 126 3 2 3" xfId="27485" xr:uid="{00000000-0005-0000-0000-000095840000}"/>
    <cellStyle name="Normal 126 3 3" xfId="13653" xr:uid="{00000000-0005-0000-0000-000096840000}"/>
    <cellStyle name="Normal 126 3 3 2" xfId="31293" xr:uid="{00000000-0005-0000-0000-000097840000}"/>
    <cellStyle name="Normal 126 3 4" xfId="22525" xr:uid="{00000000-0005-0000-0000-000098840000}"/>
    <cellStyle name="Normal 126 3 5" xfId="24620" xr:uid="{00000000-0005-0000-0000-000099840000}"/>
    <cellStyle name="Normal 126 4" xfId="6427" xr:uid="{00000000-0005-0000-0000-00009A840000}"/>
    <cellStyle name="Normal 126 4 2" xfId="9637" xr:uid="{00000000-0005-0000-0000-00009B840000}"/>
    <cellStyle name="Normal 126 4 2 2" xfId="17431" xr:uid="{00000000-0005-0000-0000-00009C840000}"/>
    <cellStyle name="Normal 126 4 2 2 2" xfId="35068" xr:uid="{00000000-0005-0000-0000-00009D840000}"/>
    <cellStyle name="Normal 126 4 2 3" xfId="28021" xr:uid="{00000000-0005-0000-0000-00009E840000}"/>
    <cellStyle name="Normal 126 4 3" xfId="14216" xr:uid="{00000000-0005-0000-0000-00009F840000}"/>
    <cellStyle name="Normal 126 4 3 2" xfId="31851" xr:uid="{00000000-0005-0000-0000-0000A0840000}"/>
    <cellStyle name="Normal 126 4 4" xfId="25157" xr:uid="{00000000-0005-0000-0000-0000A1840000}"/>
    <cellStyle name="Normal 126 5" xfId="7203" xr:uid="{00000000-0005-0000-0000-0000A2840000}"/>
    <cellStyle name="Normal 126 5 2" xfId="10191" xr:uid="{00000000-0005-0000-0000-0000A3840000}"/>
    <cellStyle name="Normal 126 5 2 2" xfId="17984" xr:uid="{00000000-0005-0000-0000-0000A4840000}"/>
    <cellStyle name="Normal 126 5 2 2 2" xfId="35621" xr:uid="{00000000-0005-0000-0000-0000A5840000}"/>
    <cellStyle name="Normal 126 5 2 3" xfId="28558" xr:uid="{00000000-0005-0000-0000-0000A6840000}"/>
    <cellStyle name="Normal 126 5 3" xfId="14991" xr:uid="{00000000-0005-0000-0000-0000A7840000}"/>
    <cellStyle name="Normal 126 5 3 2" xfId="32626" xr:uid="{00000000-0005-0000-0000-0000A8840000}"/>
    <cellStyle name="Normal 126 5 4" xfId="25695" xr:uid="{00000000-0005-0000-0000-0000A9840000}"/>
    <cellStyle name="Normal 126 6" xfId="7802" xr:uid="{00000000-0005-0000-0000-0000AA840000}"/>
    <cellStyle name="Normal 126 6 2" xfId="15599" xr:uid="{00000000-0005-0000-0000-0000AB840000}"/>
    <cellStyle name="Normal 126 6 2 2" xfId="33234" xr:uid="{00000000-0005-0000-0000-0000AC840000}"/>
    <cellStyle name="Normal 126 6 3" xfId="26218" xr:uid="{00000000-0005-0000-0000-0000AD840000}"/>
    <cellStyle name="Normal 126 7" xfId="11702" xr:uid="{00000000-0005-0000-0000-0000AE840000}"/>
    <cellStyle name="Normal 126 7 2" xfId="29395" xr:uid="{00000000-0005-0000-0000-0000AF840000}"/>
    <cellStyle name="Normal 126 8" xfId="21970" xr:uid="{00000000-0005-0000-0000-0000B0840000}"/>
    <cellStyle name="Normal 126 8 2" xfId="38721" xr:uid="{00000000-0005-0000-0000-0000B1840000}"/>
    <cellStyle name="Normal 126 9" xfId="23353" xr:uid="{00000000-0005-0000-0000-0000B2840000}"/>
    <cellStyle name="Normal 127" xfId="2154" xr:uid="{00000000-0005-0000-0000-0000B3840000}"/>
    <cellStyle name="Normal 127 10" xfId="51961" xr:uid="{00000000-0005-0000-0000-0000B4840000}"/>
    <cellStyle name="Normal 127 2" xfId="4322" xr:uid="{00000000-0005-0000-0000-0000B5840000}"/>
    <cellStyle name="Normal 127 2 2" xfId="8482" xr:uid="{00000000-0005-0000-0000-0000B6840000}"/>
    <cellStyle name="Normal 127 2 2 2" xfId="16278" xr:uid="{00000000-0005-0000-0000-0000B7840000}"/>
    <cellStyle name="Normal 127 2 2 2 2" xfId="33913" xr:uid="{00000000-0005-0000-0000-0000B8840000}"/>
    <cellStyle name="Normal 127 2 2 3" xfId="26883" xr:uid="{00000000-0005-0000-0000-0000B9840000}"/>
    <cellStyle name="Normal 127 2 3" xfId="12716" xr:uid="{00000000-0005-0000-0000-0000BA840000}"/>
    <cellStyle name="Normal 127 2 3 2" xfId="30374" xr:uid="{00000000-0005-0000-0000-0000BB840000}"/>
    <cellStyle name="Normal 127 2 4" xfId="22937" xr:uid="{00000000-0005-0000-0000-0000BC840000}"/>
    <cellStyle name="Normal 127 2 4 2" xfId="39043" xr:uid="{00000000-0005-0000-0000-0000BD840000}"/>
    <cellStyle name="Normal 127 2 5" xfId="24018" xr:uid="{00000000-0005-0000-0000-0000BE840000}"/>
    <cellStyle name="Normal 127 3" xfId="5798" xr:uid="{00000000-0005-0000-0000-0000BF840000}"/>
    <cellStyle name="Normal 127 3 2" xfId="9098" xr:uid="{00000000-0005-0000-0000-0000C0840000}"/>
    <cellStyle name="Normal 127 3 2 2" xfId="16893" xr:uid="{00000000-0005-0000-0000-0000C1840000}"/>
    <cellStyle name="Normal 127 3 2 2 2" xfId="34529" xr:uid="{00000000-0005-0000-0000-0000C2840000}"/>
    <cellStyle name="Normal 127 3 2 3" xfId="27486" xr:uid="{00000000-0005-0000-0000-0000C3840000}"/>
    <cellStyle name="Normal 127 3 3" xfId="13654" xr:uid="{00000000-0005-0000-0000-0000C4840000}"/>
    <cellStyle name="Normal 127 3 3 2" xfId="31294" xr:uid="{00000000-0005-0000-0000-0000C5840000}"/>
    <cellStyle name="Normal 127 3 4" xfId="22526" xr:uid="{00000000-0005-0000-0000-0000C6840000}"/>
    <cellStyle name="Normal 127 3 5" xfId="24621" xr:uid="{00000000-0005-0000-0000-0000C7840000}"/>
    <cellStyle name="Normal 127 4" xfId="6428" xr:uid="{00000000-0005-0000-0000-0000C8840000}"/>
    <cellStyle name="Normal 127 4 2" xfId="9638" xr:uid="{00000000-0005-0000-0000-0000C9840000}"/>
    <cellStyle name="Normal 127 4 2 2" xfId="17432" xr:uid="{00000000-0005-0000-0000-0000CA840000}"/>
    <cellStyle name="Normal 127 4 2 2 2" xfId="35069" xr:uid="{00000000-0005-0000-0000-0000CB840000}"/>
    <cellStyle name="Normal 127 4 2 3" xfId="28022" xr:uid="{00000000-0005-0000-0000-0000CC840000}"/>
    <cellStyle name="Normal 127 4 3" xfId="14217" xr:uid="{00000000-0005-0000-0000-0000CD840000}"/>
    <cellStyle name="Normal 127 4 3 2" xfId="31852" xr:uid="{00000000-0005-0000-0000-0000CE840000}"/>
    <cellStyle name="Normal 127 4 4" xfId="25158" xr:uid="{00000000-0005-0000-0000-0000CF840000}"/>
    <cellStyle name="Normal 127 5" xfId="7204" xr:uid="{00000000-0005-0000-0000-0000D0840000}"/>
    <cellStyle name="Normal 127 5 2" xfId="10192" xr:uid="{00000000-0005-0000-0000-0000D1840000}"/>
    <cellStyle name="Normal 127 5 2 2" xfId="17985" xr:uid="{00000000-0005-0000-0000-0000D2840000}"/>
    <cellStyle name="Normal 127 5 2 2 2" xfId="35622" xr:uid="{00000000-0005-0000-0000-0000D3840000}"/>
    <cellStyle name="Normal 127 5 2 3" xfId="28559" xr:uid="{00000000-0005-0000-0000-0000D4840000}"/>
    <cellStyle name="Normal 127 5 3" xfId="14992" xr:uid="{00000000-0005-0000-0000-0000D5840000}"/>
    <cellStyle name="Normal 127 5 3 2" xfId="32627" xr:uid="{00000000-0005-0000-0000-0000D6840000}"/>
    <cellStyle name="Normal 127 5 4" xfId="25696" xr:uid="{00000000-0005-0000-0000-0000D7840000}"/>
    <cellStyle name="Normal 127 6" xfId="7803" xr:uid="{00000000-0005-0000-0000-0000D8840000}"/>
    <cellStyle name="Normal 127 6 2" xfId="15600" xr:uid="{00000000-0005-0000-0000-0000D9840000}"/>
    <cellStyle name="Normal 127 6 2 2" xfId="33235" xr:uid="{00000000-0005-0000-0000-0000DA840000}"/>
    <cellStyle name="Normal 127 6 3" xfId="26219" xr:uid="{00000000-0005-0000-0000-0000DB840000}"/>
    <cellStyle name="Normal 127 7" xfId="11703" xr:uid="{00000000-0005-0000-0000-0000DC840000}"/>
    <cellStyle name="Normal 127 7 2" xfId="29396" xr:uid="{00000000-0005-0000-0000-0000DD840000}"/>
    <cellStyle name="Normal 127 8" xfId="21971" xr:uid="{00000000-0005-0000-0000-0000DE840000}"/>
    <cellStyle name="Normal 127 8 2" xfId="38722" xr:uid="{00000000-0005-0000-0000-0000DF840000}"/>
    <cellStyle name="Normal 127 9" xfId="23354" xr:uid="{00000000-0005-0000-0000-0000E0840000}"/>
    <cellStyle name="Normal 128" xfId="2155" xr:uid="{00000000-0005-0000-0000-0000E1840000}"/>
    <cellStyle name="Normal 128 10" xfId="51962" xr:uid="{00000000-0005-0000-0000-0000E2840000}"/>
    <cellStyle name="Normal 128 2" xfId="4323" xr:uid="{00000000-0005-0000-0000-0000E3840000}"/>
    <cellStyle name="Normal 128 2 2" xfId="8483" xr:uid="{00000000-0005-0000-0000-0000E4840000}"/>
    <cellStyle name="Normal 128 2 2 2" xfId="16279" xr:uid="{00000000-0005-0000-0000-0000E5840000}"/>
    <cellStyle name="Normal 128 2 2 2 2" xfId="33914" xr:uid="{00000000-0005-0000-0000-0000E6840000}"/>
    <cellStyle name="Normal 128 2 2 3" xfId="26884" xr:uid="{00000000-0005-0000-0000-0000E7840000}"/>
    <cellStyle name="Normal 128 2 3" xfId="12717" xr:uid="{00000000-0005-0000-0000-0000E8840000}"/>
    <cellStyle name="Normal 128 2 3 2" xfId="30375" xr:uid="{00000000-0005-0000-0000-0000E9840000}"/>
    <cellStyle name="Normal 128 2 4" xfId="22938" xr:uid="{00000000-0005-0000-0000-0000EA840000}"/>
    <cellStyle name="Normal 128 2 4 2" xfId="39044" xr:uid="{00000000-0005-0000-0000-0000EB840000}"/>
    <cellStyle name="Normal 128 2 5" xfId="24019" xr:uid="{00000000-0005-0000-0000-0000EC840000}"/>
    <cellStyle name="Normal 128 3" xfId="5799" xr:uid="{00000000-0005-0000-0000-0000ED840000}"/>
    <cellStyle name="Normal 128 3 2" xfId="9099" xr:uid="{00000000-0005-0000-0000-0000EE840000}"/>
    <cellStyle name="Normal 128 3 2 2" xfId="16894" xr:uid="{00000000-0005-0000-0000-0000EF840000}"/>
    <cellStyle name="Normal 128 3 2 2 2" xfId="34530" xr:uid="{00000000-0005-0000-0000-0000F0840000}"/>
    <cellStyle name="Normal 128 3 2 3" xfId="27487" xr:uid="{00000000-0005-0000-0000-0000F1840000}"/>
    <cellStyle name="Normal 128 3 3" xfId="13655" xr:uid="{00000000-0005-0000-0000-0000F2840000}"/>
    <cellStyle name="Normal 128 3 3 2" xfId="31295" xr:uid="{00000000-0005-0000-0000-0000F3840000}"/>
    <cellStyle name="Normal 128 3 4" xfId="22527" xr:uid="{00000000-0005-0000-0000-0000F4840000}"/>
    <cellStyle name="Normal 128 3 5" xfId="24622" xr:uid="{00000000-0005-0000-0000-0000F5840000}"/>
    <cellStyle name="Normal 128 4" xfId="6429" xr:uid="{00000000-0005-0000-0000-0000F6840000}"/>
    <cellStyle name="Normal 128 4 2" xfId="9639" xr:uid="{00000000-0005-0000-0000-0000F7840000}"/>
    <cellStyle name="Normal 128 4 2 2" xfId="17433" xr:uid="{00000000-0005-0000-0000-0000F8840000}"/>
    <cellStyle name="Normal 128 4 2 2 2" xfId="35070" xr:uid="{00000000-0005-0000-0000-0000F9840000}"/>
    <cellStyle name="Normal 128 4 2 3" xfId="28023" xr:uid="{00000000-0005-0000-0000-0000FA840000}"/>
    <cellStyle name="Normal 128 4 3" xfId="14218" xr:uid="{00000000-0005-0000-0000-0000FB840000}"/>
    <cellStyle name="Normal 128 4 3 2" xfId="31853" xr:uid="{00000000-0005-0000-0000-0000FC840000}"/>
    <cellStyle name="Normal 128 4 4" xfId="25159" xr:uid="{00000000-0005-0000-0000-0000FD840000}"/>
    <cellStyle name="Normal 128 5" xfId="7205" xr:uid="{00000000-0005-0000-0000-0000FE840000}"/>
    <cellStyle name="Normal 128 5 2" xfId="10193" xr:uid="{00000000-0005-0000-0000-0000FF840000}"/>
    <cellStyle name="Normal 128 5 2 2" xfId="17986" xr:uid="{00000000-0005-0000-0000-000000850000}"/>
    <cellStyle name="Normal 128 5 2 2 2" xfId="35623" xr:uid="{00000000-0005-0000-0000-000001850000}"/>
    <cellStyle name="Normal 128 5 2 3" xfId="28560" xr:uid="{00000000-0005-0000-0000-000002850000}"/>
    <cellStyle name="Normal 128 5 3" xfId="14993" xr:uid="{00000000-0005-0000-0000-000003850000}"/>
    <cellStyle name="Normal 128 5 3 2" xfId="32628" xr:uid="{00000000-0005-0000-0000-000004850000}"/>
    <cellStyle name="Normal 128 5 4" xfId="25697" xr:uid="{00000000-0005-0000-0000-000005850000}"/>
    <cellStyle name="Normal 128 6" xfId="7804" xr:uid="{00000000-0005-0000-0000-000006850000}"/>
    <cellStyle name="Normal 128 6 2" xfId="15601" xr:uid="{00000000-0005-0000-0000-000007850000}"/>
    <cellStyle name="Normal 128 6 2 2" xfId="33236" xr:uid="{00000000-0005-0000-0000-000008850000}"/>
    <cellStyle name="Normal 128 6 3" xfId="26220" xr:uid="{00000000-0005-0000-0000-000009850000}"/>
    <cellStyle name="Normal 128 7" xfId="11704" xr:uid="{00000000-0005-0000-0000-00000A850000}"/>
    <cellStyle name="Normal 128 7 2" xfId="29397" xr:uid="{00000000-0005-0000-0000-00000B850000}"/>
    <cellStyle name="Normal 128 8" xfId="21972" xr:uid="{00000000-0005-0000-0000-00000C850000}"/>
    <cellStyle name="Normal 128 8 2" xfId="38723" xr:uid="{00000000-0005-0000-0000-00000D850000}"/>
    <cellStyle name="Normal 128 9" xfId="23355" xr:uid="{00000000-0005-0000-0000-00000E850000}"/>
    <cellStyle name="Normal 129" xfId="2156" xr:uid="{00000000-0005-0000-0000-00000F850000}"/>
    <cellStyle name="Normal 129 10" xfId="51963" xr:uid="{00000000-0005-0000-0000-000010850000}"/>
    <cellStyle name="Normal 129 2" xfId="4324" xr:uid="{00000000-0005-0000-0000-000011850000}"/>
    <cellStyle name="Normal 129 2 2" xfId="8484" xr:uid="{00000000-0005-0000-0000-000012850000}"/>
    <cellStyle name="Normal 129 2 2 2" xfId="16280" xr:uid="{00000000-0005-0000-0000-000013850000}"/>
    <cellStyle name="Normal 129 2 2 2 2" xfId="33915" xr:uid="{00000000-0005-0000-0000-000014850000}"/>
    <cellStyle name="Normal 129 2 2 3" xfId="26885" xr:uid="{00000000-0005-0000-0000-000015850000}"/>
    <cellStyle name="Normal 129 2 3" xfId="12718" xr:uid="{00000000-0005-0000-0000-000016850000}"/>
    <cellStyle name="Normal 129 2 3 2" xfId="30376" xr:uid="{00000000-0005-0000-0000-000017850000}"/>
    <cellStyle name="Normal 129 2 4" xfId="22939" xr:uid="{00000000-0005-0000-0000-000018850000}"/>
    <cellStyle name="Normal 129 2 4 2" xfId="39045" xr:uid="{00000000-0005-0000-0000-000019850000}"/>
    <cellStyle name="Normal 129 2 5" xfId="24020" xr:uid="{00000000-0005-0000-0000-00001A850000}"/>
    <cellStyle name="Normal 129 3" xfId="5800" xr:uid="{00000000-0005-0000-0000-00001B850000}"/>
    <cellStyle name="Normal 129 3 2" xfId="9100" xr:uid="{00000000-0005-0000-0000-00001C850000}"/>
    <cellStyle name="Normal 129 3 2 2" xfId="16895" xr:uid="{00000000-0005-0000-0000-00001D850000}"/>
    <cellStyle name="Normal 129 3 2 2 2" xfId="34531" xr:uid="{00000000-0005-0000-0000-00001E850000}"/>
    <cellStyle name="Normal 129 3 2 3" xfId="27488" xr:uid="{00000000-0005-0000-0000-00001F850000}"/>
    <cellStyle name="Normal 129 3 3" xfId="13656" xr:uid="{00000000-0005-0000-0000-000020850000}"/>
    <cellStyle name="Normal 129 3 3 2" xfId="31296" xr:uid="{00000000-0005-0000-0000-000021850000}"/>
    <cellStyle name="Normal 129 3 4" xfId="22528" xr:uid="{00000000-0005-0000-0000-000022850000}"/>
    <cellStyle name="Normal 129 3 5" xfId="24623" xr:uid="{00000000-0005-0000-0000-000023850000}"/>
    <cellStyle name="Normal 129 4" xfId="6430" xr:uid="{00000000-0005-0000-0000-000024850000}"/>
    <cellStyle name="Normal 129 4 2" xfId="9640" xr:uid="{00000000-0005-0000-0000-000025850000}"/>
    <cellStyle name="Normal 129 4 2 2" xfId="17434" xr:uid="{00000000-0005-0000-0000-000026850000}"/>
    <cellStyle name="Normal 129 4 2 2 2" xfId="35071" xr:uid="{00000000-0005-0000-0000-000027850000}"/>
    <cellStyle name="Normal 129 4 2 3" xfId="28024" xr:uid="{00000000-0005-0000-0000-000028850000}"/>
    <cellStyle name="Normal 129 4 3" xfId="14219" xr:uid="{00000000-0005-0000-0000-000029850000}"/>
    <cellStyle name="Normal 129 4 3 2" xfId="31854" xr:uid="{00000000-0005-0000-0000-00002A850000}"/>
    <cellStyle name="Normal 129 4 4" xfId="25160" xr:uid="{00000000-0005-0000-0000-00002B850000}"/>
    <cellStyle name="Normal 129 5" xfId="7206" xr:uid="{00000000-0005-0000-0000-00002C850000}"/>
    <cellStyle name="Normal 129 5 2" xfId="10194" xr:uid="{00000000-0005-0000-0000-00002D850000}"/>
    <cellStyle name="Normal 129 5 2 2" xfId="17987" xr:uid="{00000000-0005-0000-0000-00002E850000}"/>
    <cellStyle name="Normal 129 5 2 2 2" xfId="35624" xr:uid="{00000000-0005-0000-0000-00002F850000}"/>
    <cellStyle name="Normal 129 5 2 3" xfId="28561" xr:uid="{00000000-0005-0000-0000-000030850000}"/>
    <cellStyle name="Normal 129 5 3" xfId="14994" xr:uid="{00000000-0005-0000-0000-000031850000}"/>
    <cellStyle name="Normal 129 5 3 2" xfId="32629" xr:uid="{00000000-0005-0000-0000-000032850000}"/>
    <cellStyle name="Normal 129 5 4" xfId="25698" xr:uid="{00000000-0005-0000-0000-000033850000}"/>
    <cellStyle name="Normal 129 6" xfId="7805" xr:uid="{00000000-0005-0000-0000-000034850000}"/>
    <cellStyle name="Normal 129 6 2" xfId="15602" xr:uid="{00000000-0005-0000-0000-000035850000}"/>
    <cellStyle name="Normal 129 6 2 2" xfId="33237" xr:uid="{00000000-0005-0000-0000-000036850000}"/>
    <cellStyle name="Normal 129 6 3" xfId="26221" xr:uid="{00000000-0005-0000-0000-000037850000}"/>
    <cellStyle name="Normal 129 7" xfId="11705" xr:uid="{00000000-0005-0000-0000-000038850000}"/>
    <cellStyle name="Normal 129 7 2" xfId="29398" xr:uid="{00000000-0005-0000-0000-000039850000}"/>
    <cellStyle name="Normal 129 8" xfId="21973" xr:uid="{00000000-0005-0000-0000-00003A850000}"/>
    <cellStyle name="Normal 129 8 2" xfId="38724" xr:uid="{00000000-0005-0000-0000-00003B850000}"/>
    <cellStyle name="Normal 129 9" xfId="23356" xr:uid="{00000000-0005-0000-0000-00003C850000}"/>
    <cellStyle name="Normal 13" xfId="2157" xr:uid="{00000000-0005-0000-0000-00003D850000}"/>
    <cellStyle name="Normal 13 2" xfId="2158" xr:uid="{00000000-0005-0000-0000-00003E850000}"/>
    <cellStyle name="Normal 13 2 2" xfId="2159" xr:uid="{00000000-0005-0000-0000-00003F850000}"/>
    <cellStyle name="Normal 13 2_Sheet1" xfId="2160" xr:uid="{00000000-0005-0000-0000-000040850000}"/>
    <cellStyle name="Normal 13 3" xfId="2161" xr:uid="{00000000-0005-0000-0000-000041850000}"/>
    <cellStyle name="Normal 13 4" xfId="22940" xr:uid="{00000000-0005-0000-0000-000042850000}"/>
    <cellStyle name="Normal 13 5" xfId="22529" xr:uid="{00000000-0005-0000-0000-000043850000}"/>
    <cellStyle name="Normal 13 6" xfId="22904" xr:uid="{00000000-0005-0000-0000-000044850000}"/>
    <cellStyle name="Normal 13 7" xfId="53228" xr:uid="{00000000-0005-0000-0000-000045850000}"/>
    <cellStyle name="Normal 13 8" xfId="53229" xr:uid="{00000000-0005-0000-0000-000046850000}"/>
    <cellStyle name="Normal 13 9" xfId="53227" xr:uid="{00000000-0005-0000-0000-000047850000}"/>
    <cellStyle name="Normal 13_Sheet1" xfId="2162" xr:uid="{00000000-0005-0000-0000-000048850000}"/>
    <cellStyle name="Normal 130" xfId="2163" xr:uid="{00000000-0005-0000-0000-000049850000}"/>
    <cellStyle name="Normal 130 10" xfId="51964" xr:uid="{00000000-0005-0000-0000-00004A850000}"/>
    <cellStyle name="Normal 130 2" xfId="4325" xr:uid="{00000000-0005-0000-0000-00004B850000}"/>
    <cellStyle name="Normal 130 2 2" xfId="8485" xr:uid="{00000000-0005-0000-0000-00004C850000}"/>
    <cellStyle name="Normal 130 2 2 2" xfId="16281" xr:uid="{00000000-0005-0000-0000-00004D850000}"/>
    <cellStyle name="Normal 130 2 2 2 2" xfId="33916" xr:uid="{00000000-0005-0000-0000-00004E850000}"/>
    <cellStyle name="Normal 130 2 2 3" xfId="26886" xr:uid="{00000000-0005-0000-0000-00004F850000}"/>
    <cellStyle name="Normal 130 2 3" xfId="12719" xr:uid="{00000000-0005-0000-0000-000050850000}"/>
    <cellStyle name="Normal 130 2 3 2" xfId="30377" xr:uid="{00000000-0005-0000-0000-000051850000}"/>
    <cellStyle name="Normal 130 2 4" xfId="22941" xr:uid="{00000000-0005-0000-0000-000052850000}"/>
    <cellStyle name="Normal 130 2 4 2" xfId="39046" xr:uid="{00000000-0005-0000-0000-000053850000}"/>
    <cellStyle name="Normal 130 2 5" xfId="24021" xr:uid="{00000000-0005-0000-0000-000054850000}"/>
    <cellStyle name="Normal 130 3" xfId="5801" xr:uid="{00000000-0005-0000-0000-000055850000}"/>
    <cellStyle name="Normal 130 3 2" xfId="9101" xr:uid="{00000000-0005-0000-0000-000056850000}"/>
    <cellStyle name="Normal 130 3 2 2" xfId="16896" xr:uid="{00000000-0005-0000-0000-000057850000}"/>
    <cellStyle name="Normal 130 3 2 2 2" xfId="34532" xr:uid="{00000000-0005-0000-0000-000058850000}"/>
    <cellStyle name="Normal 130 3 2 3" xfId="27489" xr:uid="{00000000-0005-0000-0000-000059850000}"/>
    <cellStyle name="Normal 130 3 3" xfId="13657" xr:uid="{00000000-0005-0000-0000-00005A850000}"/>
    <cellStyle name="Normal 130 3 3 2" xfId="31297" xr:uid="{00000000-0005-0000-0000-00005B850000}"/>
    <cellStyle name="Normal 130 3 4" xfId="22530" xr:uid="{00000000-0005-0000-0000-00005C850000}"/>
    <cellStyle name="Normal 130 3 5" xfId="24624" xr:uid="{00000000-0005-0000-0000-00005D850000}"/>
    <cellStyle name="Normal 130 4" xfId="6431" xr:uid="{00000000-0005-0000-0000-00005E850000}"/>
    <cellStyle name="Normal 130 4 2" xfId="9641" xr:uid="{00000000-0005-0000-0000-00005F850000}"/>
    <cellStyle name="Normal 130 4 2 2" xfId="17435" xr:uid="{00000000-0005-0000-0000-000060850000}"/>
    <cellStyle name="Normal 130 4 2 2 2" xfId="35072" xr:uid="{00000000-0005-0000-0000-000061850000}"/>
    <cellStyle name="Normal 130 4 2 3" xfId="28025" xr:uid="{00000000-0005-0000-0000-000062850000}"/>
    <cellStyle name="Normal 130 4 3" xfId="14220" xr:uid="{00000000-0005-0000-0000-000063850000}"/>
    <cellStyle name="Normal 130 4 3 2" xfId="31855" xr:uid="{00000000-0005-0000-0000-000064850000}"/>
    <cellStyle name="Normal 130 4 4" xfId="25161" xr:uid="{00000000-0005-0000-0000-000065850000}"/>
    <cellStyle name="Normal 130 5" xfId="7207" xr:uid="{00000000-0005-0000-0000-000066850000}"/>
    <cellStyle name="Normal 130 5 2" xfId="10195" xr:uid="{00000000-0005-0000-0000-000067850000}"/>
    <cellStyle name="Normal 130 5 2 2" xfId="17988" xr:uid="{00000000-0005-0000-0000-000068850000}"/>
    <cellStyle name="Normal 130 5 2 2 2" xfId="35625" xr:uid="{00000000-0005-0000-0000-000069850000}"/>
    <cellStyle name="Normal 130 5 2 3" xfId="28562" xr:uid="{00000000-0005-0000-0000-00006A850000}"/>
    <cellStyle name="Normal 130 5 3" xfId="14995" xr:uid="{00000000-0005-0000-0000-00006B850000}"/>
    <cellStyle name="Normal 130 5 3 2" xfId="32630" xr:uid="{00000000-0005-0000-0000-00006C850000}"/>
    <cellStyle name="Normal 130 5 4" xfId="25699" xr:uid="{00000000-0005-0000-0000-00006D850000}"/>
    <cellStyle name="Normal 130 6" xfId="7806" xr:uid="{00000000-0005-0000-0000-00006E850000}"/>
    <cellStyle name="Normal 130 6 2" xfId="15603" xr:uid="{00000000-0005-0000-0000-00006F850000}"/>
    <cellStyle name="Normal 130 6 2 2" xfId="33238" xr:uid="{00000000-0005-0000-0000-000070850000}"/>
    <cellStyle name="Normal 130 6 3" xfId="26222" xr:uid="{00000000-0005-0000-0000-000071850000}"/>
    <cellStyle name="Normal 130 7" xfId="11708" xr:uid="{00000000-0005-0000-0000-000072850000}"/>
    <cellStyle name="Normal 130 7 2" xfId="29399" xr:uid="{00000000-0005-0000-0000-000073850000}"/>
    <cellStyle name="Normal 130 8" xfId="21974" xr:uid="{00000000-0005-0000-0000-000074850000}"/>
    <cellStyle name="Normal 130 8 2" xfId="38725" xr:uid="{00000000-0005-0000-0000-000075850000}"/>
    <cellStyle name="Normal 130 9" xfId="23357" xr:uid="{00000000-0005-0000-0000-000076850000}"/>
    <cellStyle name="Normal 131" xfId="2164" xr:uid="{00000000-0005-0000-0000-000077850000}"/>
    <cellStyle name="Normal 131 10" xfId="51965" xr:uid="{00000000-0005-0000-0000-000078850000}"/>
    <cellStyle name="Normal 131 2" xfId="4326" xr:uid="{00000000-0005-0000-0000-000079850000}"/>
    <cellStyle name="Normal 131 2 2" xfId="8486" xr:uid="{00000000-0005-0000-0000-00007A850000}"/>
    <cellStyle name="Normal 131 2 2 2" xfId="16282" xr:uid="{00000000-0005-0000-0000-00007B850000}"/>
    <cellStyle name="Normal 131 2 2 2 2" xfId="33917" xr:uid="{00000000-0005-0000-0000-00007C850000}"/>
    <cellStyle name="Normal 131 2 2 3" xfId="26887" xr:uid="{00000000-0005-0000-0000-00007D850000}"/>
    <cellStyle name="Normal 131 2 3" xfId="12720" xr:uid="{00000000-0005-0000-0000-00007E850000}"/>
    <cellStyle name="Normal 131 2 3 2" xfId="30378" xr:uid="{00000000-0005-0000-0000-00007F850000}"/>
    <cellStyle name="Normal 131 2 4" xfId="22942" xr:uid="{00000000-0005-0000-0000-000080850000}"/>
    <cellStyle name="Normal 131 2 4 2" xfId="39047" xr:uid="{00000000-0005-0000-0000-000081850000}"/>
    <cellStyle name="Normal 131 2 5" xfId="24022" xr:uid="{00000000-0005-0000-0000-000082850000}"/>
    <cellStyle name="Normal 131 3" xfId="5802" xr:uid="{00000000-0005-0000-0000-000083850000}"/>
    <cellStyle name="Normal 131 3 2" xfId="9102" xr:uid="{00000000-0005-0000-0000-000084850000}"/>
    <cellStyle name="Normal 131 3 2 2" xfId="16897" xr:uid="{00000000-0005-0000-0000-000085850000}"/>
    <cellStyle name="Normal 131 3 2 2 2" xfId="34533" xr:uid="{00000000-0005-0000-0000-000086850000}"/>
    <cellStyle name="Normal 131 3 2 3" xfId="27490" xr:uid="{00000000-0005-0000-0000-000087850000}"/>
    <cellStyle name="Normal 131 3 3" xfId="13658" xr:uid="{00000000-0005-0000-0000-000088850000}"/>
    <cellStyle name="Normal 131 3 3 2" xfId="31298" xr:uid="{00000000-0005-0000-0000-000089850000}"/>
    <cellStyle name="Normal 131 3 4" xfId="22531" xr:uid="{00000000-0005-0000-0000-00008A850000}"/>
    <cellStyle name="Normal 131 3 5" xfId="24625" xr:uid="{00000000-0005-0000-0000-00008B850000}"/>
    <cellStyle name="Normal 131 4" xfId="6432" xr:uid="{00000000-0005-0000-0000-00008C850000}"/>
    <cellStyle name="Normal 131 4 2" xfId="9642" xr:uid="{00000000-0005-0000-0000-00008D850000}"/>
    <cellStyle name="Normal 131 4 2 2" xfId="17436" xr:uid="{00000000-0005-0000-0000-00008E850000}"/>
    <cellStyle name="Normal 131 4 2 2 2" xfId="35073" xr:uid="{00000000-0005-0000-0000-00008F850000}"/>
    <cellStyle name="Normal 131 4 2 3" xfId="28026" xr:uid="{00000000-0005-0000-0000-000090850000}"/>
    <cellStyle name="Normal 131 4 3" xfId="14221" xr:uid="{00000000-0005-0000-0000-000091850000}"/>
    <cellStyle name="Normal 131 4 3 2" xfId="31856" xr:uid="{00000000-0005-0000-0000-000092850000}"/>
    <cellStyle name="Normal 131 4 4" xfId="25162" xr:uid="{00000000-0005-0000-0000-000093850000}"/>
    <cellStyle name="Normal 131 5" xfId="7208" xr:uid="{00000000-0005-0000-0000-000094850000}"/>
    <cellStyle name="Normal 131 5 2" xfId="10196" xr:uid="{00000000-0005-0000-0000-000095850000}"/>
    <cellStyle name="Normal 131 5 2 2" xfId="17989" xr:uid="{00000000-0005-0000-0000-000096850000}"/>
    <cellStyle name="Normal 131 5 2 2 2" xfId="35626" xr:uid="{00000000-0005-0000-0000-000097850000}"/>
    <cellStyle name="Normal 131 5 2 3" xfId="28563" xr:uid="{00000000-0005-0000-0000-000098850000}"/>
    <cellStyle name="Normal 131 5 3" xfId="14996" xr:uid="{00000000-0005-0000-0000-000099850000}"/>
    <cellStyle name="Normal 131 5 3 2" xfId="32631" xr:uid="{00000000-0005-0000-0000-00009A850000}"/>
    <cellStyle name="Normal 131 5 4" xfId="25700" xr:uid="{00000000-0005-0000-0000-00009B850000}"/>
    <cellStyle name="Normal 131 6" xfId="7807" xr:uid="{00000000-0005-0000-0000-00009C850000}"/>
    <cellStyle name="Normal 131 6 2" xfId="15604" xr:uid="{00000000-0005-0000-0000-00009D850000}"/>
    <cellStyle name="Normal 131 6 2 2" xfId="33239" xr:uid="{00000000-0005-0000-0000-00009E850000}"/>
    <cellStyle name="Normal 131 6 3" xfId="26223" xr:uid="{00000000-0005-0000-0000-00009F850000}"/>
    <cellStyle name="Normal 131 7" xfId="11709" xr:uid="{00000000-0005-0000-0000-0000A0850000}"/>
    <cellStyle name="Normal 131 7 2" xfId="29400" xr:uid="{00000000-0005-0000-0000-0000A1850000}"/>
    <cellStyle name="Normal 131 8" xfId="21975" xr:uid="{00000000-0005-0000-0000-0000A2850000}"/>
    <cellStyle name="Normal 131 8 2" xfId="38726" xr:uid="{00000000-0005-0000-0000-0000A3850000}"/>
    <cellStyle name="Normal 131 9" xfId="23358" xr:uid="{00000000-0005-0000-0000-0000A4850000}"/>
    <cellStyle name="Normal 132" xfId="2165" xr:uid="{00000000-0005-0000-0000-0000A5850000}"/>
    <cellStyle name="Normal 132 10" xfId="51966" xr:uid="{00000000-0005-0000-0000-0000A6850000}"/>
    <cellStyle name="Normal 132 2" xfId="4327" xr:uid="{00000000-0005-0000-0000-0000A7850000}"/>
    <cellStyle name="Normal 132 2 2" xfId="8487" xr:uid="{00000000-0005-0000-0000-0000A8850000}"/>
    <cellStyle name="Normal 132 2 2 2" xfId="16283" xr:uid="{00000000-0005-0000-0000-0000A9850000}"/>
    <cellStyle name="Normal 132 2 2 2 2" xfId="33918" xr:uid="{00000000-0005-0000-0000-0000AA850000}"/>
    <cellStyle name="Normal 132 2 2 3" xfId="26888" xr:uid="{00000000-0005-0000-0000-0000AB850000}"/>
    <cellStyle name="Normal 132 2 3" xfId="12721" xr:uid="{00000000-0005-0000-0000-0000AC850000}"/>
    <cellStyle name="Normal 132 2 3 2" xfId="30379" xr:uid="{00000000-0005-0000-0000-0000AD850000}"/>
    <cellStyle name="Normal 132 2 4" xfId="22943" xr:uid="{00000000-0005-0000-0000-0000AE850000}"/>
    <cellStyle name="Normal 132 2 4 2" xfId="39048" xr:uid="{00000000-0005-0000-0000-0000AF850000}"/>
    <cellStyle name="Normal 132 2 5" xfId="24023" xr:uid="{00000000-0005-0000-0000-0000B0850000}"/>
    <cellStyle name="Normal 132 3" xfId="5803" xr:uid="{00000000-0005-0000-0000-0000B1850000}"/>
    <cellStyle name="Normal 132 3 2" xfId="9103" xr:uid="{00000000-0005-0000-0000-0000B2850000}"/>
    <cellStyle name="Normal 132 3 2 2" xfId="16898" xr:uid="{00000000-0005-0000-0000-0000B3850000}"/>
    <cellStyle name="Normal 132 3 2 2 2" xfId="34534" xr:uid="{00000000-0005-0000-0000-0000B4850000}"/>
    <cellStyle name="Normal 132 3 2 3" xfId="27491" xr:uid="{00000000-0005-0000-0000-0000B5850000}"/>
    <cellStyle name="Normal 132 3 3" xfId="13659" xr:uid="{00000000-0005-0000-0000-0000B6850000}"/>
    <cellStyle name="Normal 132 3 3 2" xfId="31299" xr:uid="{00000000-0005-0000-0000-0000B7850000}"/>
    <cellStyle name="Normal 132 3 4" xfId="22532" xr:uid="{00000000-0005-0000-0000-0000B8850000}"/>
    <cellStyle name="Normal 132 3 5" xfId="24626" xr:uid="{00000000-0005-0000-0000-0000B9850000}"/>
    <cellStyle name="Normal 132 4" xfId="6433" xr:uid="{00000000-0005-0000-0000-0000BA850000}"/>
    <cellStyle name="Normal 132 4 2" xfId="9643" xr:uid="{00000000-0005-0000-0000-0000BB850000}"/>
    <cellStyle name="Normal 132 4 2 2" xfId="17437" xr:uid="{00000000-0005-0000-0000-0000BC850000}"/>
    <cellStyle name="Normal 132 4 2 2 2" xfId="35074" xr:uid="{00000000-0005-0000-0000-0000BD850000}"/>
    <cellStyle name="Normal 132 4 2 3" xfId="28027" xr:uid="{00000000-0005-0000-0000-0000BE850000}"/>
    <cellStyle name="Normal 132 4 3" xfId="14222" xr:uid="{00000000-0005-0000-0000-0000BF850000}"/>
    <cellStyle name="Normal 132 4 3 2" xfId="31857" xr:uid="{00000000-0005-0000-0000-0000C0850000}"/>
    <cellStyle name="Normal 132 4 4" xfId="25163" xr:uid="{00000000-0005-0000-0000-0000C1850000}"/>
    <cellStyle name="Normal 132 5" xfId="7209" xr:uid="{00000000-0005-0000-0000-0000C2850000}"/>
    <cellStyle name="Normal 132 5 2" xfId="10197" xr:uid="{00000000-0005-0000-0000-0000C3850000}"/>
    <cellStyle name="Normal 132 5 2 2" xfId="17990" xr:uid="{00000000-0005-0000-0000-0000C4850000}"/>
    <cellStyle name="Normal 132 5 2 2 2" xfId="35627" xr:uid="{00000000-0005-0000-0000-0000C5850000}"/>
    <cellStyle name="Normal 132 5 2 3" xfId="28564" xr:uid="{00000000-0005-0000-0000-0000C6850000}"/>
    <cellStyle name="Normal 132 5 3" xfId="14997" xr:uid="{00000000-0005-0000-0000-0000C7850000}"/>
    <cellStyle name="Normal 132 5 3 2" xfId="32632" xr:uid="{00000000-0005-0000-0000-0000C8850000}"/>
    <cellStyle name="Normal 132 5 4" xfId="25701" xr:uid="{00000000-0005-0000-0000-0000C9850000}"/>
    <cellStyle name="Normal 132 6" xfId="7808" xr:uid="{00000000-0005-0000-0000-0000CA850000}"/>
    <cellStyle name="Normal 132 6 2" xfId="15605" xr:uid="{00000000-0005-0000-0000-0000CB850000}"/>
    <cellStyle name="Normal 132 6 2 2" xfId="33240" xr:uid="{00000000-0005-0000-0000-0000CC850000}"/>
    <cellStyle name="Normal 132 6 3" xfId="26224" xr:uid="{00000000-0005-0000-0000-0000CD850000}"/>
    <cellStyle name="Normal 132 7" xfId="11710" xr:uid="{00000000-0005-0000-0000-0000CE850000}"/>
    <cellStyle name="Normal 132 7 2" xfId="29401" xr:uid="{00000000-0005-0000-0000-0000CF850000}"/>
    <cellStyle name="Normal 132 8" xfId="21976" xr:uid="{00000000-0005-0000-0000-0000D0850000}"/>
    <cellStyle name="Normal 132 8 2" xfId="38727" xr:uid="{00000000-0005-0000-0000-0000D1850000}"/>
    <cellStyle name="Normal 132 9" xfId="23359" xr:uid="{00000000-0005-0000-0000-0000D2850000}"/>
    <cellStyle name="Normal 133" xfId="2166" xr:uid="{00000000-0005-0000-0000-0000D3850000}"/>
    <cellStyle name="Normal 133 10" xfId="51967" xr:uid="{00000000-0005-0000-0000-0000D4850000}"/>
    <cellStyle name="Normal 133 2" xfId="4328" xr:uid="{00000000-0005-0000-0000-0000D5850000}"/>
    <cellStyle name="Normal 133 2 2" xfId="8488" xr:uid="{00000000-0005-0000-0000-0000D6850000}"/>
    <cellStyle name="Normal 133 2 2 2" xfId="16284" xr:uid="{00000000-0005-0000-0000-0000D7850000}"/>
    <cellStyle name="Normal 133 2 2 2 2" xfId="33919" xr:uid="{00000000-0005-0000-0000-0000D8850000}"/>
    <cellStyle name="Normal 133 2 2 3" xfId="26889" xr:uid="{00000000-0005-0000-0000-0000D9850000}"/>
    <cellStyle name="Normal 133 2 3" xfId="12722" xr:uid="{00000000-0005-0000-0000-0000DA850000}"/>
    <cellStyle name="Normal 133 2 3 2" xfId="30380" xr:uid="{00000000-0005-0000-0000-0000DB850000}"/>
    <cellStyle name="Normal 133 2 4" xfId="24024" xr:uid="{00000000-0005-0000-0000-0000DC850000}"/>
    <cellStyle name="Normal 133 3" xfId="5804" xr:uid="{00000000-0005-0000-0000-0000DD850000}"/>
    <cellStyle name="Normal 133 3 2" xfId="9104" xr:uid="{00000000-0005-0000-0000-0000DE850000}"/>
    <cellStyle name="Normal 133 3 2 2" xfId="16899" xr:uid="{00000000-0005-0000-0000-0000DF850000}"/>
    <cellStyle name="Normal 133 3 2 2 2" xfId="34535" xr:uid="{00000000-0005-0000-0000-0000E0850000}"/>
    <cellStyle name="Normal 133 3 2 3" xfId="27492" xr:uid="{00000000-0005-0000-0000-0000E1850000}"/>
    <cellStyle name="Normal 133 3 3" xfId="13660" xr:uid="{00000000-0005-0000-0000-0000E2850000}"/>
    <cellStyle name="Normal 133 3 3 2" xfId="31300" xr:uid="{00000000-0005-0000-0000-0000E3850000}"/>
    <cellStyle name="Normal 133 3 4" xfId="24627" xr:uid="{00000000-0005-0000-0000-0000E4850000}"/>
    <cellStyle name="Normal 133 4" xfId="6434" xr:uid="{00000000-0005-0000-0000-0000E5850000}"/>
    <cellStyle name="Normal 133 4 2" xfId="9644" xr:uid="{00000000-0005-0000-0000-0000E6850000}"/>
    <cellStyle name="Normal 133 4 2 2" xfId="17438" xr:uid="{00000000-0005-0000-0000-0000E7850000}"/>
    <cellStyle name="Normal 133 4 2 2 2" xfId="35075" xr:uid="{00000000-0005-0000-0000-0000E8850000}"/>
    <cellStyle name="Normal 133 4 2 3" xfId="28028" xr:uid="{00000000-0005-0000-0000-0000E9850000}"/>
    <cellStyle name="Normal 133 4 3" xfId="14223" xr:uid="{00000000-0005-0000-0000-0000EA850000}"/>
    <cellStyle name="Normal 133 4 3 2" xfId="31858" xr:uid="{00000000-0005-0000-0000-0000EB850000}"/>
    <cellStyle name="Normal 133 4 4" xfId="25164" xr:uid="{00000000-0005-0000-0000-0000EC850000}"/>
    <cellStyle name="Normal 133 5" xfId="7210" xr:uid="{00000000-0005-0000-0000-0000ED850000}"/>
    <cellStyle name="Normal 133 5 2" xfId="10198" xr:uid="{00000000-0005-0000-0000-0000EE850000}"/>
    <cellStyle name="Normal 133 5 2 2" xfId="17991" xr:uid="{00000000-0005-0000-0000-0000EF850000}"/>
    <cellStyle name="Normal 133 5 2 2 2" xfId="35628" xr:uid="{00000000-0005-0000-0000-0000F0850000}"/>
    <cellStyle name="Normal 133 5 2 3" xfId="28565" xr:uid="{00000000-0005-0000-0000-0000F1850000}"/>
    <cellStyle name="Normal 133 5 3" xfId="14998" xr:uid="{00000000-0005-0000-0000-0000F2850000}"/>
    <cellStyle name="Normal 133 5 3 2" xfId="32633" xr:uid="{00000000-0005-0000-0000-0000F3850000}"/>
    <cellStyle name="Normal 133 5 4" xfId="25702" xr:uid="{00000000-0005-0000-0000-0000F4850000}"/>
    <cellStyle name="Normal 133 6" xfId="7809" xr:uid="{00000000-0005-0000-0000-0000F5850000}"/>
    <cellStyle name="Normal 133 6 2" xfId="15606" xr:uid="{00000000-0005-0000-0000-0000F6850000}"/>
    <cellStyle name="Normal 133 6 2 2" xfId="33241" xr:uid="{00000000-0005-0000-0000-0000F7850000}"/>
    <cellStyle name="Normal 133 6 3" xfId="26225" xr:uid="{00000000-0005-0000-0000-0000F8850000}"/>
    <cellStyle name="Normal 133 7" xfId="11711" xr:uid="{00000000-0005-0000-0000-0000F9850000}"/>
    <cellStyle name="Normal 133 7 2" xfId="29402" xr:uid="{00000000-0005-0000-0000-0000FA850000}"/>
    <cellStyle name="Normal 133 8" xfId="21977" xr:uid="{00000000-0005-0000-0000-0000FB850000}"/>
    <cellStyle name="Normal 133 8 2" xfId="38728" xr:uid="{00000000-0005-0000-0000-0000FC850000}"/>
    <cellStyle name="Normal 133 9" xfId="23360" xr:uid="{00000000-0005-0000-0000-0000FD850000}"/>
    <cellStyle name="Normal 134" xfId="2167" xr:uid="{00000000-0005-0000-0000-0000FE850000}"/>
    <cellStyle name="Normal 134 2" xfId="4329" xr:uid="{00000000-0005-0000-0000-0000FF850000}"/>
    <cellStyle name="Normal 134 3" xfId="22533" xr:uid="{00000000-0005-0000-0000-000000860000}"/>
    <cellStyle name="Normal 134 3 2" xfId="38854" xr:uid="{00000000-0005-0000-0000-000001860000}"/>
    <cellStyle name="Normal 134 4" xfId="51968" xr:uid="{00000000-0005-0000-0000-000002860000}"/>
    <cellStyle name="Normal 135" xfId="2168" xr:uid="{00000000-0005-0000-0000-000003860000}"/>
    <cellStyle name="Normal 135 2" xfId="4330" xr:uid="{00000000-0005-0000-0000-000004860000}"/>
    <cellStyle name="Normal 135 3" xfId="22534" xr:uid="{00000000-0005-0000-0000-000005860000}"/>
    <cellStyle name="Normal 135 3 2" xfId="38855" xr:uid="{00000000-0005-0000-0000-000006860000}"/>
    <cellStyle name="Normal 135 4" xfId="51969" xr:uid="{00000000-0005-0000-0000-000007860000}"/>
    <cellStyle name="Normal 136" xfId="2169" xr:uid="{00000000-0005-0000-0000-000008860000}"/>
    <cellStyle name="Normal 136 2" xfId="4331" xr:uid="{00000000-0005-0000-0000-000009860000}"/>
    <cellStyle name="Normal 136 3" xfId="51970" xr:uid="{00000000-0005-0000-0000-00000A860000}"/>
    <cellStyle name="Normal 137" xfId="2170" xr:uid="{00000000-0005-0000-0000-00000B860000}"/>
    <cellStyle name="Normal 137 10" xfId="51971" xr:uid="{00000000-0005-0000-0000-00000C860000}"/>
    <cellStyle name="Normal 137 2" xfId="4332" xr:uid="{00000000-0005-0000-0000-00000D860000}"/>
    <cellStyle name="Normal 137 2 2" xfId="8489" xr:uid="{00000000-0005-0000-0000-00000E860000}"/>
    <cellStyle name="Normal 137 2 2 2" xfId="16285" xr:uid="{00000000-0005-0000-0000-00000F860000}"/>
    <cellStyle name="Normal 137 2 2 2 2" xfId="33920" xr:uid="{00000000-0005-0000-0000-000010860000}"/>
    <cellStyle name="Normal 137 2 2 3" xfId="26890" xr:uid="{00000000-0005-0000-0000-000011860000}"/>
    <cellStyle name="Normal 137 2 3" xfId="12723" xr:uid="{00000000-0005-0000-0000-000012860000}"/>
    <cellStyle name="Normal 137 2 3 2" xfId="30381" xr:uid="{00000000-0005-0000-0000-000013860000}"/>
    <cellStyle name="Normal 137 2 4" xfId="22944" xr:uid="{00000000-0005-0000-0000-000014860000}"/>
    <cellStyle name="Normal 137 2 4 2" xfId="39049" xr:uid="{00000000-0005-0000-0000-000015860000}"/>
    <cellStyle name="Normal 137 2 5" xfId="24025" xr:uid="{00000000-0005-0000-0000-000016860000}"/>
    <cellStyle name="Normal 137 3" xfId="5805" xr:uid="{00000000-0005-0000-0000-000017860000}"/>
    <cellStyle name="Normal 137 3 2" xfId="9105" xr:uid="{00000000-0005-0000-0000-000018860000}"/>
    <cellStyle name="Normal 137 3 2 2" xfId="16900" xr:uid="{00000000-0005-0000-0000-000019860000}"/>
    <cellStyle name="Normal 137 3 2 2 2" xfId="34536" xr:uid="{00000000-0005-0000-0000-00001A860000}"/>
    <cellStyle name="Normal 137 3 2 3" xfId="27493" xr:uid="{00000000-0005-0000-0000-00001B860000}"/>
    <cellStyle name="Normal 137 3 3" xfId="13661" xr:uid="{00000000-0005-0000-0000-00001C860000}"/>
    <cellStyle name="Normal 137 3 3 2" xfId="31301" xr:uid="{00000000-0005-0000-0000-00001D860000}"/>
    <cellStyle name="Normal 137 3 4" xfId="22535" xr:uid="{00000000-0005-0000-0000-00001E860000}"/>
    <cellStyle name="Normal 137 3 5" xfId="24628" xr:uid="{00000000-0005-0000-0000-00001F860000}"/>
    <cellStyle name="Normal 137 4" xfId="6435" xr:uid="{00000000-0005-0000-0000-000020860000}"/>
    <cellStyle name="Normal 137 4 2" xfId="9645" xr:uid="{00000000-0005-0000-0000-000021860000}"/>
    <cellStyle name="Normal 137 4 2 2" xfId="17439" xr:uid="{00000000-0005-0000-0000-000022860000}"/>
    <cellStyle name="Normal 137 4 2 2 2" xfId="35076" xr:uid="{00000000-0005-0000-0000-000023860000}"/>
    <cellStyle name="Normal 137 4 2 3" xfId="28029" xr:uid="{00000000-0005-0000-0000-000024860000}"/>
    <cellStyle name="Normal 137 4 3" xfId="14224" xr:uid="{00000000-0005-0000-0000-000025860000}"/>
    <cellStyle name="Normal 137 4 3 2" xfId="31859" xr:uid="{00000000-0005-0000-0000-000026860000}"/>
    <cellStyle name="Normal 137 4 4" xfId="25165" xr:uid="{00000000-0005-0000-0000-000027860000}"/>
    <cellStyle name="Normal 137 5" xfId="7211" xr:uid="{00000000-0005-0000-0000-000028860000}"/>
    <cellStyle name="Normal 137 5 2" xfId="10199" xr:uid="{00000000-0005-0000-0000-000029860000}"/>
    <cellStyle name="Normal 137 5 2 2" xfId="17992" xr:uid="{00000000-0005-0000-0000-00002A860000}"/>
    <cellStyle name="Normal 137 5 2 2 2" xfId="35629" xr:uid="{00000000-0005-0000-0000-00002B860000}"/>
    <cellStyle name="Normal 137 5 2 3" xfId="28566" xr:uid="{00000000-0005-0000-0000-00002C860000}"/>
    <cellStyle name="Normal 137 5 3" xfId="14999" xr:uid="{00000000-0005-0000-0000-00002D860000}"/>
    <cellStyle name="Normal 137 5 3 2" xfId="32634" xr:uid="{00000000-0005-0000-0000-00002E860000}"/>
    <cellStyle name="Normal 137 5 4" xfId="25703" xr:uid="{00000000-0005-0000-0000-00002F860000}"/>
    <cellStyle name="Normal 137 6" xfId="7810" xr:uid="{00000000-0005-0000-0000-000030860000}"/>
    <cellStyle name="Normal 137 6 2" xfId="15607" xr:uid="{00000000-0005-0000-0000-000031860000}"/>
    <cellStyle name="Normal 137 6 2 2" xfId="33242" xr:uid="{00000000-0005-0000-0000-000032860000}"/>
    <cellStyle name="Normal 137 6 3" xfId="26226" xr:uid="{00000000-0005-0000-0000-000033860000}"/>
    <cellStyle name="Normal 137 7" xfId="11712" xr:uid="{00000000-0005-0000-0000-000034860000}"/>
    <cellStyle name="Normal 137 7 2" xfId="29403" xr:uid="{00000000-0005-0000-0000-000035860000}"/>
    <cellStyle name="Normal 137 8" xfId="21978" xr:uid="{00000000-0005-0000-0000-000036860000}"/>
    <cellStyle name="Normal 137 8 2" xfId="38729" xr:uid="{00000000-0005-0000-0000-000037860000}"/>
    <cellStyle name="Normal 137 9" xfId="23361" xr:uid="{00000000-0005-0000-0000-000038860000}"/>
    <cellStyle name="Normal 138" xfId="2171" xr:uid="{00000000-0005-0000-0000-000039860000}"/>
    <cellStyle name="Normal 138 10" xfId="51972" xr:uid="{00000000-0005-0000-0000-00003A860000}"/>
    <cellStyle name="Normal 138 2" xfId="4333" xr:uid="{00000000-0005-0000-0000-00003B860000}"/>
    <cellStyle name="Normal 138 2 2" xfId="8490" xr:uid="{00000000-0005-0000-0000-00003C860000}"/>
    <cellStyle name="Normal 138 2 2 2" xfId="16286" xr:uid="{00000000-0005-0000-0000-00003D860000}"/>
    <cellStyle name="Normal 138 2 2 2 2" xfId="33921" xr:uid="{00000000-0005-0000-0000-00003E860000}"/>
    <cellStyle name="Normal 138 2 2 3" xfId="26891" xr:uid="{00000000-0005-0000-0000-00003F860000}"/>
    <cellStyle name="Normal 138 2 3" xfId="12724" xr:uid="{00000000-0005-0000-0000-000040860000}"/>
    <cellStyle name="Normal 138 2 3 2" xfId="30382" xr:uid="{00000000-0005-0000-0000-000041860000}"/>
    <cellStyle name="Normal 138 2 4" xfId="22945" xr:uid="{00000000-0005-0000-0000-000042860000}"/>
    <cellStyle name="Normal 138 2 4 2" xfId="39050" xr:uid="{00000000-0005-0000-0000-000043860000}"/>
    <cellStyle name="Normal 138 2 5" xfId="24026" xr:uid="{00000000-0005-0000-0000-000044860000}"/>
    <cellStyle name="Normal 138 3" xfId="5806" xr:uid="{00000000-0005-0000-0000-000045860000}"/>
    <cellStyle name="Normal 138 3 2" xfId="9106" xr:uid="{00000000-0005-0000-0000-000046860000}"/>
    <cellStyle name="Normal 138 3 2 2" xfId="16901" xr:uid="{00000000-0005-0000-0000-000047860000}"/>
    <cellStyle name="Normal 138 3 2 2 2" xfId="34537" xr:uid="{00000000-0005-0000-0000-000048860000}"/>
    <cellStyle name="Normal 138 3 2 3" xfId="27494" xr:uid="{00000000-0005-0000-0000-000049860000}"/>
    <cellStyle name="Normal 138 3 3" xfId="13662" xr:uid="{00000000-0005-0000-0000-00004A860000}"/>
    <cellStyle name="Normal 138 3 3 2" xfId="31302" xr:uid="{00000000-0005-0000-0000-00004B860000}"/>
    <cellStyle name="Normal 138 3 4" xfId="22536" xr:uid="{00000000-0005-0000-0000-00004C860000}"/>
    <cellStyle name="Normal 138 3 5" xfId="24629" xr:uid="{00000000-0005-0000-0000-00004D860000}"/>
    <cellStyle name="Normal 138 4" xfId="6436" xr:uid="{00000000-0005-0000-0000-00004E860000}"/>
    <cellStyle name="Normal 138 4 2" xfId="9646" xr:uid="{00000000-0005-0000-0000-00004F860000}"/>
    <cellStyle name="Normal 138 4 2 2" xfId="17440" xr:uid="{00000000-0005-0000-0000-000050860000}"/>
    <cellStyle name="Normal 138 4 2 2 2" xfId="35077" xr:uid="{00000000-0005-0000-0000-000051860000}"/>
    <cellStyle name="Normal 138 4 2 3" xfId="28030" xr:uid="{00000000-0005-0000-0000-000052860000}"/>
    <cellStyle name="Normal 138 4 3" xfId="14225" xr:uid="{00000000-0005-0000-0000-000053860000}"/>
    <cellStyle name="Normal 138 4 3 2" xfId="31860" xr:uid="{00000000-0005-0000-0000-000054860000}"/>
    <cellStyle name="Normal 138 4 4" xfId="25166" xr:uid="{00000000-0005-0000-0000-000055860000}"/>
    <cellStyle name="Normal 138 5" xfId="7212" xr:uid="{00000000-0005-0000-0000-000056860000}"/>
    <cellStyle name="Normal 138 5 2" xfId="10200" xr:uid="{00000000-0005-0000-0000-000057860000}"/>
    <cellStyle name="Normal 138 5 2 2" xfId="17993" xr:uid="{00000000-0005-0000-0000-000058860000}"/>
    <cellStyle name="Normal 138 5 2 2 2" xfId="35630" xr:uid="{00000000-0005-0000-0000-000059860000}"/>
    <cellStyle name="Normal 138 5 2 3" xfId="28567" xr:uid="{00000000-0005-0000-0000-00005A860000}"/>
    <cellStyle name="Normal 138 5 3" xfId="15000" xr:uid="{00000000-0005-0000-0000-00005B860000}"/>
    <cellStyle name="Normal 138 5 3 2" xfId="32635" xr:uid="{00000000-0005-0000-0000-00005C860000}"/>
    <cellStyle name="Normal 138 5 4" xfId="25704" xr:uid="{00000000-0005-0000-0000-00005D860000}"/>
    <cellStyle name="Normal 138 6" xfId="7811" xr:uid="{00000000-0005-0000-0000-00005E860000}"/>
    <cellStyle name="Normal 138 6 2" xfId="15608" xr:uid="{00000000-0005-0000-0000-00005F860000}"/>
    <cellStyle name="Normal 138 6 2 2" xfId="33243" xr:uid="{00000000-0005-0000-0000-000060860000}"/>
    <cellStyle name="Normal 138 6 3" xfId="26227" xr:uid="{00000000-0005-0000-0000-000061860000}"/>
    <cellStyle name="Normal 138 7" xfId="11713" xr:uid="{00000000-0005-0000-0000-000062860000}"/>
    <cellStyle name="Normal 138 7 2" xfId="29404" xr:uid="{00000000-0005-0000-0000-000063860000}"/>
    <cellStyle name="Normal 138 8" xfId="21979" xr:uid="{00000000-0005-0000-0000-000064860000}"/>
    <cellStyle name="Normal 138 8 2" xfId="38730" xr:uid="{00000000-0005-0000-0000-000065860000}"/>
    <cellStyle name="Normal 138 9" xfId="23362" xr:uid="{00000000-0005-0000-0000-000066860000}"/>
    <cellStyle name="Normal 139" xfId="2172" xr:uid="{00000000-0005-0000-0000-000067860000}"/>
    <cellStyle name="Normal 139 10" xfId="51973" xr:uid="{00000000-0005-0000-0000-000068860000}"/>
    <cellStyle name="Normal 139 2" xfId="4334" xr:uid="{00000000-0005-0000-0000-000069860000}"/>
    <cellStyle name="Normal 139 2 2" xfId="8491" xr:uid="{00000000-0005-0000-0000-00006A860000}"/>
    <cellStyle name="Normal 139 2 2 2" xfId="16287" xr:uid="{00000000-0005-0000-0000-00006B860000}"/>
    <cellStyle name="Normal 139 2 2 2 2" xfId="33922" xr:uid="{00000000-0005-0000-0000-00006C860000}"/>
    <cellStyle name="Normal 139 2 2 3" xfId="26892" xr:uid="{00000000-0005-0000-0000-00006D860000}"/>
    <cellStyle name="Normal 139 2 3" xfId="12725" xr:uid="{00000000-0005-0000-0000-00006E860000}"/>
    <cellStyle name="Normal 139 2 3 2" xfId="30383" xr:uid="{00000000-0005-0000-0000-00006F860000}"/>
    <cellStyle name="Normal 139 2 4" xfId="22946" xr:uid="{00000000-0005-0000-0000-000070860000}"/>
    <cellStyle name="Normal 139 2 4 2" xfId="39051" xr:uid="{00000000-0005-0000-0000-000071860000}"/>
    <cellStyle name="Normal 139 2 5" xfId="24027" xr:uid="{00000000-0005-0000-0000-000072860000}"/>
    <cellStyle name="Normal 139 3" xfId="5807" xr:uid="{00000000-0005-0000-0000-000073860000}"/>
    <cellStyle name="Normal 139 3 2" xfId="9107" xr:uid="{00000000-0005-0000-0000-000074860000}"/>
    <cellStyle name="Normal 139 3 2 2" xfId="16902" xr:uid="{00000000-0005-0000-0000-000075860000}"/>
    <cellStyle name="Normal 139 3 2 2 2" xfId="34538" xr:uid="{00000000-0005-0000-0000-000076860000}"/>
    <cellStyle name="Normal 139 3 2 3" xfId="27495" xr:uid="{00000000-0005-0000-0000-000077860000}"/>
    <cellStyle name="Normal 139 3 3" xfId="13663" xr:uid="{00000000-0005-0000-0000-000078860000}"/>
    <cellStyle name="Normal 139 3 3 2" xfId="31303" xr:uid="{00000000-0005-0000-0000-000079860000}"/>
    <cellStyle name="Normal 139 3 4" xfId="22537" xr:uid="{00000000-0005-0000-0000-00007A860000}"/>
    <cellStyle name="Normal 139 3 5" xfId="24630" xr:uid="{00000000-0005-0000-0000-00007B860000}"/>
    <cellStyle name="Normal 139 4" xfId="6437" xr:uid="{00000000-0005-0000-0000-00007C860000}"/>
    <cellStyle name="Normal 139 4 2" xfId="9647" xr:uid="{00000000-0005-0000-0000-00007D860000}"/>
    <cellStyle name="Normal 139 4 2 2" xfId="17441" xr:uid="{00000000-0005-0000-0000-00007E860000}"/>
    <cellStyle name="Normal 139 4 2 2 2" xfId="35078" xr:uid="{00000000-0005-0000-0000-00007F860000}"/>
    <cellStyle name="Normal 139 4 2 3" xfId="28031" xr:uid="{00000000-0005-0000-0000-000080860000}"/>
    <cellStyle name="Normal 139 4 3" xfId="14226" xr:uid="{00000000-0005-0000-0000-000081860000}"/>
    <cellStyle name="Normal 139 4 3 2" xfId="31861" xr:uid="{00000000-0005-0000-0000-000082860000}"/>
    <cellStyle name="Normal 139 4 4" xfId="25167" xr:uid="{00000000-0005-0000-0000-000083860000}"/>
    <cellStyle name="Normal 139 5" xfId="7213" xr:uid="{00000000-0005-0000-0000-000084860000}"/>
    <cellStyle name="Normal 139 5 2" xfId="10201" xr:uid="{00000000-0005-0000-0000-000085860000}"/>
    <cellStyle name="Normal 139 5 2 2" xfId="17994" xr:uid="{00000000-0005-0000-0000-000086860000}"/>
    <cellStyle name="Normal 139 5 2 2 2" xfId="35631" xr:uid="{00000000-0005-0000-0000-000087860000}"/>
    <cellStyle name="Normal 139 5 2 3" xfId="28568" xr:uid="{00000000-0005-0000-0000-000088860000}"/>
    <cellStyle name="Normal 139 5 3" xfId="15001" xr:uid="{00000000-0005-0000-0000-000089860000}"/>
    <cellStyle name="Normal 139 5 3 2" xfId="32636" xr:uid="{00000000-0005-0000-0000-00008A860000}"/>
    <cellStyle name="Normal 139 5 4" xfId="25705" xr:uid="{00000000-0005-0000-0000-00008B860000}"/>
    <cellStyle name="Normal 139 6" xfId="7812" xr:uid="{00000000-0005-0000-0000-00008C860000}"/>
    <cellStyle name="Normal 139 6 2" xfId="15609" xr:uid="{00000000-0005-0000-0000-00008D860000}"/>
    <cellStyle name="Normal 139 6 2 2" xfId="33244" xr:uid="{00000000-0005-0000-0000-00008E860000}"/>
    <cellStyle name="Normal 139 6 3" xfId="26228" xr:uid="{00000000-0005-0000-0000-00008F860000}"/>
    <cellStyle name="Normal 139 7" xfId="11714" xr:uid="{00000000-0005-0000-0000-000090860000}"/>
    <cellStyle name="Normal 139 7 2" xfId="29405" xr:uid="{00000000-0005-0000-0000-000091860000}"/>
    <cellStyle name="Normal 139 8" xfId="21980" xr:uid="{00000000-0005-0000-0000-000092860000}"/>
    <cellStyle name="Normal 139 8 2" xfId="38731" xr:uid="{00000000-0005-0000-0000-000093860000}"/>
    <cellStyle name="Normal 139 9" xfId="23363" xr:uid="{00000000-0005-0000-0000-000094860000}"/>
    <cellStyle name="Normal 14" xfId="2173" xr:uid="{00000000-0005-0000-0000-000095860000}"/>
    <cellStyle name="Normal 14 2" xfId="2174" xr:uid="{00000000-0005-0000-0000-000096860000}"/>
    <cellStyle name="Normal 14 2 2" xfId="2175" xr:uid="{00000000-0005-0000-0000-000097860000}"/>
    <cellStyle name="Normal 14 2_Sheet1" xfId="2176" xr:uid="{00000000-0005-0000-0000-000098860000}"/>
    <cellStyle name="Normal 14 3" xfId="2177" xr:uid="{00000000-0005-0000-0000-000099860000}"/>
    <cellStyle name="Normal 14 4" xfId="22947" xr:uid="{00000000-0005-0000-0000-00009A860000}"/>
    <cellStyle name="Normal 14 5" xfId="22538" xr:uid="{00000000-0005-0000-0000-00009B860000}"/>
    <cellStyle name="Normal 14 6" xfId="22418" xr:uid="{00000000-0005-0000-0000-00009C860000}"/>
    <cellStyle name="Normal 14 7" xfId="53231" xr:uid="{00000000-0005-0000-0000-00009D860000}"/>
    <cellStyle name="Normal 14 8" xfId="53232" xr:uid="{00000000-0005-0000-0000-00009E860000}"/>
    <cellStyle name="Normal 14 9" xfId="53230" xr:uid="{00000000-0005-0000-0000-00009F860000}"/>
    <cellStyle name="Normal 14_Sheet1" xfId="2178" xr:uid="{00000000-0005-0000-0000-0000A0860000}"/>
    <cellStyle name="Normal 140" xfId="2179" xr:uid="{00000000-0005-0000-0000-0000A1860000}"/>
    <cellStyle name="Normal 140 10" xfId="51974" xr:uid="{00000000-0005-0000-0000-0000A2860000}"/>
    <cellStyle name="Normal 140 2" xfId="4335" xr:uid="{00000000-0005-0000-0000-0000A3860000}"/>
    <cellStyle name="Normal 140 2 2" xfId="8492" xr:uid="{00000000-0005-0000-0000-0000A4860000}"/>
    <cellStyle name="Normal 140 2 2 2" xfId="16288" xr:uid="{00000000-0005-0000-0000-0000A5860000}"/>
    <cellStyle name="Normal 140 2 2 2 2" xfId="33923" xr:uid="{00000000-0005-0000-0000-0000A6860000}"/>
    <cellStyle name="Normal 140 2 2 3" xfId="26893" xr:uid="{00000000-0005-0000-0000-0000A7860000}"/>
    <cellStyle name="Normal 140 2 3" xfId="12726" xr:uid="{00000000-0005-0000-0000-0000A8860000}"/>
    <cellStyle name="Normal 140 2 3 2" xfId="30384" xr:uid="{00000000-0005-0000-0000-0000A9860000}"/>
    <cellStyle name="Normal 140 2 4" xfId="22948" xr:uid="{00000000-0005-0000-0000-0000AA860000}"/>
    <cellStyle name="Normal 140 2 5" xfId="24028" xr:uid="{00000000-0005-0000-0000-0000AB860000}"/>
    <cellStyle name="Normal 140 3" xfId="5808" xr:uid="{00000000-0005-0000-0000-0000AC860000}"/>
    <cellStyle name="Normal 140 3 2" xfId="9108" xr:uid="{00000000-0005-0000-0000-0000AD860000}"/>
    <cellStyle name="Normal 140 3 2 2" xfId="16903" xr:uid="{00000000-0005-0000-0000-0000AE860000}"/>
    <cellStyle name="Normal 140 3 2 2 2" xfId="34539" xr:uid="{00000000-0005-0000-0000-0000AF860000}"/>
    <cellStyle name="Normal 140 3 2 3" xfId="27496" xr:uid="{00000000-0005-0000-0000-0000B0860000}"/>
    <cellStyle name="Normal 140 3 3" xfId="13664" xr:uid="{00000000-0005-0000-0000-0000B1860000}"/>
    <cellStyle name="Normal 140 3 3 2" xfId="31304" xr:uid="{00000000-0005-0000-0000-0000B2860000}"/>
    <cellStyle name="Normal 140 3 4" xfId="22539" xr:uid="{00000000-0005-0000-0000-0000B3860000}"/>
    <cellStyle name="Normal 140 3 5" xfId="24631" xr:uid="{00000000-0005-0000-0000-0000B4860000}"/>
    <cellStyle name="Normal 140 4" xfId="6438" xr:uid="{00000000-0005-0000-0000-0000B5860000}"/>
    <cellStyle name="Normal 140 4 2" xfId="9648" xr:uid="{00000000-0005-0000-0000-0000B6860000}"/>
    <cellStyle name="Normal 140 4 2 2" xfId="17442" xr:uid="{00000000-0005-0000-0000-0000B7860000}"/>
    <cellStyle name="Normal 140 4 2 2 2" xfId="35079" xr:uid="{00000000-0005-0000-0000-0000B8860000}"/>
    <cellStyle name="Normal 140 4 2 3" xfId="28032" xr:uid="{00000000-0005-0000-0000-0000B9860000}"/>
    <cellStyle name="Normal 140 4 3" xfId="14227" xr:uid="{00000000-0005-0000-0000-0000BA860000}"/>
    <cellStyle name="Normal 140 4 3 2" xfId="31862" xr:uid="{00000000-0005-0000-0000-0000BB860000}"/>
    <cellStyle name="Normal 140 4 4" xfId="25168" xr:uid="{00000000-0005-0000-0000-0000BC860000}"/>
    <cellStyle name="Normal 140 5" xfId="7214" xr:uid="{00000000-0005-0000-0000-0000BD860000}"/>
    <cellStyle name="Normal 140 5 2" xfId="10202" xr:uid="{00000000-0005-0000-0000-0000BE860000}"/>
    <cellStyle name="Normal 140 5 2 2" xfId="17995" xr:uid="{00000000-0005-0000-0000-0000BF860000}"/>
    <cellStyle name="Normal 140 5 2 2 2" xfId="35632" xr:uid="{00000000-0005-0000-0000-0000C0860000}"/>
    <cellStyle name="Normal 140 5 2 3" xfId="28569" xr:uid="{00000000-0005-0000-0000-0000C1860000}"/>
    <cellStyle name="Normal 140 5 3" xfId="15002" xr:uid="{00000000-0005-0000-0000-0000C2860000}"/>
    <cellStyle name="Normal 140 5 3 2" xfId="32637" xr:uid="{00000000-0005-0000-0000-0000C3860000}"/>
    <cellStyle name="Normal 140 5 4" xfId="25706" xr:uid="{00000000-0005-0000-0000-0000C4860000}"/>
    <cellStyle name="Normal 140 6" xfId="7813" xr:uid="{00000000-0005-0000-0000-0000C5860000}"/>
    <cellStyle name="Normal 140 6 2" xfId="15610" xr:uid="{00000000-0005-0000-0000-0000C6860000}"/>
    <cellStyle name="Normal 140 6 2 2" xfId="33245" xr:uid="{00000000-0005-0000-0000-0000C7860000}"/>
    <cellStyle name="Normal 140 6 3" xfId="26229" xr:uid="{00000000-0005-0000-0000-0000C8860000}"/>
    <cellStyle name="Normal 140 7" xfId="11717" xr:uid="{00000000-0005-0000-0000-0000C9860000}"/>
    <cellStyle name="Normal 140 7 2" xfId="29406" xr:uid="{00000000-0005-0000-0000-0000CA860000}"/>
    <cellStyle name="Normal 140 8" xfId="21981" xr:uid="{00000000-0005-0000-0000-0000CB860000}"/>
    <cellStyle name="Normal 140 9" xfId="23364" xr:uid="{00000000-0005-0000-0000-0000CC860000}"/>
    <cellStyle name="Normal 141" xfId="2180" xr:uid="{00000000-0005-0000-0000-0000CD860000}"/>
    <cellStyle name="Normal 141 10" xfId="51975" xr:uid="{00000000-0005-0000-0000-0000CE860000}"/>
    <cellStyle name="Normal 141 2" xfId="4336" xr:uid="{00000000-0005-0000-0000-0000CF860000}"/>
    <cellStyle name="Normal 141 2 2" xfId="8493" xr:uid="{00000000-0005-0000-0000-0000D0860000}"/>
    <cellStyle name="Normal 141 2 2 2" xfId="16289" xr:uid="{00000000-0005-0000-0000-0000D1860000}"/>
    <cellStyle name="Normal 141 2 2 2 2" xfId="33924" xr:uid="{00000000-0005-0000-0000-0000D2860000}"/>
    <cellStyle name="Normal 141 2 2 3" xfId="23028" xr:uid="{00000000-0005-0000-0000-0000D3860000}"/>
    <cellStyle name="Normal 141 2 2 4" xfId="26894" xr:uid="{00000000-0005-0000-0000-0000D4860000}"/>
    <cellStyle name="Normal 141 2 3" xfId="12727" xr:uid="{00000000-0005-0000-0000-0000D5860000}"/>
    <cellStyle name="Normal 141 2 3 2" xfId="22030" xr:uid="{00000000-0005-0000-0000-0000D6860000}"/>
    <cellStyle name="Normal 141 2 3 3" xfId="30385" xr:uid="{00000000-0005-0000-0000-0000D7860000}"/>
    <cellStyle name="Normal 141 2 4" xfId="22010" xr:uid="{00000000-0005-0000-0000-0000D8860000}"/>
    <cellStyle name="Normal 141 2 5" xfId="24029" xr:uid="{00000000-0005-0000-0000-0000D9860000}"/>
    <cellStyle name="Normal 141 3" xfId="5809" xr:uid="{00000000-0005-0000-0000-0000DA860000}"/>
    <cellStyle name="Normal 141 3 2" xfId="9109" xr:uid="{00000000-0005-0000-0000-0000DB860000}"/>
    <cellStyle name="Normal 141 3 2 2" xfId="16904" xr:uid="{00000000-0005-0000-0000-0000DC860000}"/>
    <cellStyle name="Normal 141 3 2 2 2" xfId="34540" xr:uid="{00000000-0005-0000-0000-0000DD860000}"/>
    <cellStyle name="Normal 141 3 2 3" xfId="27497" xr:uid="{00000000-0005-0000-0000-0000DE860000}"/>
    <cellStyle name="Normal 141 3 3" xfId="13665" xr:uid="{00000000-0005-0000-0000-0000DF860000}"/>
    <cellStyle name="Normal 141 3 3 2" xfId="31305" xr:uid="{00000000-0005-0000-0000-0000E0860000}"/>
    <cellStyle name="Normal 141 3 4" xfId="22949" xr:uid="{00000000-0005-0000-0000-0000E1860000}"/>
    <cellStyle name="Normal 141 3 5" xfId="24632" xr:uid="{00000000-0005-0000-0000-0000E2860000}"/>
    <cellStyle name="Normal 141 4" xfId="6439" xr:uid="{00000000-0005-0000-0000-0000E3860000}"/>
    <cellStyle name="Normal 141 4 2" xfId="9649" xr:uid="{00000000-0005-0000-0000-0000E4860000}"/>
    <cellStyle name="Normal 141 4 2 2" xfId="17443" xr:uid="{00000000-0005-0000-0000-0000E5860000}"/>
    <cellStyle name="Normal 141 4 2 2 2" xfId="35080" xr:uid="{00000000-0005-0000-0000-0000E6860000}"/>
    <cellStyle name="Normal 141 4 2 3" xfId="28033" xr:uid="{00000000-0005-0000-0000-0000E7860000}"/>
    <cellStyle name="Normal 141 4 3" xfId="14228" xr:uid="{00000000-0005-0000-0000-0000E8860000}"/>
    <cellStyle name="Normal 141 4 3 2" xfId="31863" xr:uid="{00000000-0005-0000-0000-0000E9860000}"/>
    <cellStyle name="Normal 141 4 4" xfId="22540" xr:uid="{00000000-0005-0000-0000-0000EA860000}"/>
    <cellStyle name="Normal 141 4 4 2" xfId="38856" xr:uid="{00000000-0005-0000-0000-0000EB860000}"/>
    <cellStyle name="Normal 141 4 5" xfId="25169" xr:uid="{00000000-0005-0000-0000-0000EC860000}"/>
    <cellStyle name="Normal 141 5" xfId="7215" xr:uid="{00000000-0005-0000-0000-0000ED860000}"/>
    <cellStyle name="Normal 141 5 2" xfId="10203" xr:uid="{00000000-0005-0000-0000-0000EE860000}"/>
    <cellStyle name="Normal 141 5 2 2" xfId="17996" xr:uid="{00000000-0005-0000-0000-0000EF860000}"/>
    <cellStyle name="Normal 141 5 2 2 2" xfId="35633" xr:uid="{00000000-0005-0000-0000-0000F0860000}"/>
    <cellStyle name="Normal 141 5 2 3" xfId="28570" xr:uid="{00000000-0005-0000-0000-0000F1860000}"/>
    <cellStyle name="Normal 141 5 3" xfId="15003" xr:uid="{00000000-0005-0000-0000-0000F2860000}"/>
    <cellStyle name="Normal 141 5 3 2" xfId="32638" xr:uid="{00000000-0005-0000-0000-0000F3860000}"/>
    <cellStyle name="Normal 141 5 4" xfId="25707" xr:uid="{00000000-0005-0000-0000-0000F4860000}"/>
    <cellStyle name="Normal 141 6" xfId="7814" xr:uid="{00000000-0005-0000-0000-0000F5860000}"/>
    <cellStyle name="Normal 141 6 2" xfId="15611" xr:uid="{00000000-0005-0000-0000-0000F6860000}"/>
    <cellStyle name="Normal 141 6 2 2" xfId="33246" xr:uid="{00000000-0005-0000-0000-0000F7860000}"/>
    <cellStyle name="Normal 141 6 3" xfId="26230" xr:uid="{00000000-0005-0000-0000-0000F8860000}"/>
    <cellStyle name="Normal 141 7" xfId="11718" xr:uid="{00000000-0005-0000-0000-0000F9860000}"/>
    <cellStyle name="Normal 141 7 2" xfId="29407" xr:uid="{00000000-0005-0000-0000-0000FA860000}"/>
    <cellStyle name="Normal 141 8" xfId="21982" xr:uid="{00000000-0005-0000-0000-0000FB860000}"/>
    <cellStyle name="Normal 141 9" xfId="23365" xr:uid="{00000000-0005-0000-0000-0000FC860000}"/>
    <cellStyle name="Normal 142" xfId="2181" xr:uid="{00000000-0005-0000-0000-0000FD860000}"/>
    <cellStyle name="Normal 142 10" xfId="51976" xr:uid="{00000000-0005-0000-0000-0000FE860000}"/>
    <cellStyle name="Normal 142 2" xfId="4337" xr:uid="{00000000-0005-0000-0000-0000FF860000}"/>
    <cellStyle name="Normal 142 2 2" xfId="8494" xr:uid="{00000000-0005-0000-0000-000000870000}"/>
    <cellStyle name="Normal 142 2 2 2" xfId="16290" xr:uid="{00000000-0005-0000-0000-000001870000}"/>
    <cellStyle name="Normal 142 2 2 2 2" xfId="33925" xr:uid="{00000000-0005-0000-0000-000002870000}"/>
    <cellStyle name="Normal 142 2 2 3" xfId="26895" xr:uid="{00000000-0005-0000-0000-000003870000}"/>
    <cellStyle name="Normal 142 2 3" xfId="12728" xr:uid="{00000000-0005-0000-0000-000004870000}"/>
    <cellStyle name="Normal 142 2 3 2" xfId="30386" xr:uid="{00000000-0005-0000-0000-000005870000}"/>
    <cellStyle name="Normal 142 2 4" xfId="22950" xr:uid="{00000000-0005-0000-0000-000006870000}"/>
    <cellStyle name="Normal 142 2 5" xfId="24030" xr:uid="{00000000-0005-0000-0000-000007870000}"/>
    <cellStyle name="Normal 142 3" xfId="5810" xr:uid="{00000000-0005-0000-0000-000008870000}"/>
    <cellStyle name="Normal 142 3 2" xfId="9110" xr:uid="{00000000-0005-0000-0000-000009870000}"/>
    <cellStyle name="Normal 142 3 2 2" xfId="16905" xr:uid="{00000000-0005-0000-0000-00000A870000}"/>
    <cellStyle name="Normal 142 3 2 2 2" xfId="34541" xr:uid="{00000000-0005-0000-0000-00000B870000}"/>
    <cellStyle name="Normal 142 3 2 3" xfId="27498" xr:uid="{00000000-0005-0000-0000-00000C870000}"/>
    <cellStyle name="Normal 142 3 3" xfId="13666" xr:uid="{00000000-0005-0000-0000-00000D870000}"/>
    <cellStyle name="Normal 142 3 3 2" xfId="31306" xr:uid="{00000000-0005-0000-0000-00000E870000}"/>
    <cellStyle name="Normal 142 3 4" xfId="22541" xr:uid="{00000000-0005-0000-0000-00000F870000}"/>
    <cellStyle name="Normal 142 3 4 2" xfId="38857" xr:uid="{00000000-0005-0000-0000-000010870000}"/>
    <cellStyle name="Normal 142 3 5" xfId="24633" xr:uid="{00000000-0005-0000-0000-000011870000}"/>
    <cellStyle name="Normal 142 4" xfId="6440" xr:uid="{00000000-0005-0000-0000-000012870000}"/>
    <cellStyle name="Normal 142 4 2" xfId="9650" xr:uid="{00000000-0005-0000-0000-000013870000}"/>
    <cellStyle name="Normal 142 4 2 2" xfId="17444" xr:uid="{00000000-0005-0000-0000-000014870000}"/>
    <cellStyle name="Normal 142 4 2 2 2" xfId="35081" xr:uid="{00000000-0005-0000-0000-000015870000}"/>
    <cellStyle name="Normal 142 4 2 3" xfId="28034" xr:uid="{00000000-0005-0000-0000-000016870000}"/>
    <cellStyle name="Normal 142 4 3" xfId="14229" xr:uid="{00000000-0005-0000-0000-000017870000}"/>
    <cellStyle name="Normal 142 4 3 2" xfId="31864" xr:uid="{00000000-0005-0000-0000-000018870000}"/>
    <cellStyle name="Normal 142 4 4" xfId="22026" xr:uid="{00000000-0005-0000-0000-000019870000}"/>
    <cellStyle name="Normal 142 4 5" xfId="25170" xr:uid="{00000000-0005-0000-0000-00001A870000}"/>
    <cellStyle name="Normal 142 5" xfId="7216" xr:uid="{00000000-0005-0000-0000-00001B870000}"/>
    <cellStyle name="Normal 142 5 2" xfId="10204" xr:uid="{00000000-0005-0000-0000-00001C870000}"/>
    <cellStyle name="Normal 142 5 2 2" xfId="17997" xr:uid="{00000000-0005-0000-0000-00001D870000}"/>
    <cellStyle name="Normal 142 5 2 2 2" xfId="35634" xr:uid="{00000000-0005-0000-0000-00001E870000}"/>
    <cellStyle name="Normal 142 5 2 3" xfId="28571" xr:uid="{00000000-0005-0000-0000-00001F870000}"/>
    <cellStyle name="Normal 142 5 3" xfId="15004" xr:uid="{00000000-0005-0000-0000-000020870000}"/>
    <cellStyle name="Normal 142 5 3 2" xfId="32639" xr:uid="{00000000-0005-0000-0000-000021870000}"/>
    <cellStyle name="Normal 142 5 4" xfId="25708" xr:uid="{00000000-0005-0000-0000-000022870000}"/>
    <cellStyle name="Normal 142 6" xfId="7815" xr:uid="{00000000-0005-0000-0000-000023870000}"/>
    <cellStyle name="Normal 142 6 2" xfId="15612" xr:uid="{00000000-0005-0000-0000-000024870000}"/>
    <cellStyle name="Normal 142 6 2 2" xfId="33247" xr:uid="{00000000-0005-0000-0000-000025870000}"/>
    <cellStyle name="Normal 142 6 3" xfId="26231" xr:uid="{00000000-0005-0000-0000-000026870000}"/>
    <cellStyle name="Normal 142 7" xfId="11719" xr:uid="{00000000-0005-0000-0000-000027870000}"/>
    <cellStyle name="Normal 142 7 2" xfId="29408" xr:uid="{00000000-0005-0000-0000-000028870000}"/>
    <cellStyle name="Normal 142 8" xfId="21983" xr:uid="{00000000-0005-0000-0000-000029870000}"/>
    <cellStyle name="Normal 142 9" xfId="23366" xr:uid="{00000000-0005-0000-0000-00002A870000}"/>
    <cellStyle name="Normal 143" xfId="2182" xr:uid="{00000000-0005-0000-0000-00002B870000}"/>
    <cellStyle name="Normal 143 10" xfId="23367" xr:uid="{00000000-0005-0000-0000-00002C870000}"/>
    <cellStyle name="Normal 143 11" xfId="51977" xr:uid="{00000000-0005-0000-0000-00002D870000}"/>
    <cellStyle name="Normal 143 2" xfId="2183" xr:uid="{00000000-0005-0000-0000-00002E870000}"/>
    <cellStyle name="Normal 143 2 2" xfId="4339" xr:uid="{00000000-0005-0000-0000-00002F870000}"/>
    <cellStyle name="Normal 143 2 3" xfId="22951" xr:uid="{00000000-0005-0000-0000-000030870000}"/>
    <cellStyle name="Normal 143 2 4" xfId="51978" xr:uid="{00000000-0005-0000-0000-000031870000}"/>
    <cellStyle name="Normal 143 3" xfId="4338" xr:uid="{00000000-0005-0000-0000-000032870000}"/>
    <cellStyle name="Normal 143 3 2" xfId="8495" xr:uid="{00000000-0005-0000-0000-000033870000}"/>
    <cellStyle name="Normal 143 3 2 2" xfId="16291" xr:uid="{00000000-0005-0000-0000-000034870000}"/>
    <cellStyle name="Normal 143 3 2 2 2" xfId="33926" xr:uid="{00000000-0005-0000-0000-000035870000}"/>
    <cellStyle name="Normal 143 3 2 3" xfId="26896" xr:uid="{00000000-0005-0000-0000-000036870000}"/>
    <cellStyle name="Normal 143 3 3" xfId="12729" xr:uid="{00000000-0005-0000-0000-000037870000}"/>
    <cellStyle name="Normal 143 3 3 2" xfId="30387" xr:uid="{00000000-0005-0000-0000-000038870000}"/>
    <cellStyle name="Normal 143 3 4" xfId="22667" xr:uid="{00000000-0005-0000-0000-000039870000}"/>
    <cellStyle name="Normal 143 3 4 2" xfId="38900" xr:uid="{00000000-0005-0000-0000-00003A870000}"/>
    <cellStyle name="Normal 143 3 5" xfId="24031" xr:uid="{00000000-0005-0000-0000-00003B870000}"/>
    <cellStyle name="Normal 143 4" xfId="5811" xr:uid="{00000000-0005-0000-0000-00003C870000}"/>
    <cellStyle name="Normal 143 4 2" xfId="9111" xr:uid="{00000000-0005-0000-0000-00003D870000}"/>
    <cellStyle name="Normal 143 4 2 2" xfId="16906" xr:uid="{00000000-0005-0000-0000-00003E870000}"/>
    <cellStyle name="Normal 143 4 2 2 2" xfId="34542" xr:uid="{00000000-0005-0000-0000-00003F870000}"/>
    <cellStyle name="Normal 143 4 2 3" xfId="27499" xr:uid="{00000000-0005-0000-0000-000040870000}"/>
    <cellStyle name="Normal 143 4 3" xfId="13667" xr:uid="{00000000-0005-0000-0000-000041870000}"/>
    <cellStyle name="Normal 143 4 3 2" xfId="31307" xr:uid="{00000000-0005-0000-0000-000042870000}"/>
    <cellStyle name="Normal 143 4 4" xfId="22027" xr:uid="{00000000-0005-0000-0000-000043870000}"/>
    <cellStyle name="Normal 143 4 5" xfId="24634" xr:uid="{00000000-0005-0000-0000-000044870000}"/>
    <cellStyle name="Normal 143 5" xfId="6441" xr:uid="{00000000-0005-0000-0000-000045870000}"/>
    <cellStyle name="Normal 143 5 2" xfId="9651" xr:uid="{00000000-0005-0000-0000-000046870000}"/>
    <cellStyle name="Normal 143 5 2 2" xfId="17445" xr:uid="{00000000-0005-0000-0000-000047870000}"/>
    <cellStyle name="Normal 143 5 2 2 2" xfId="35082" xr:uid="{00000000-0005-0000-0000-000048870000}"/>
    <cellStyle name="Normal 143 5 2 3" xfId="28035" xr:uid="{00000000-0005-0000-0000-000049870000}"/>
    <cellStyle name="Normal 143 5 3" xfId="14230" xr:uid="{00000000-0005-0000-0000-00004A870000}"/>
    <cellStyle name="Normal 143 5 3 2" xfId="31865" xr:uid="{00000000-0005-0000-0000-00004B870000}"/>
    <cellStyle name="Normal 143 5 4" xfId="25171" xr:uid="{00000000-0005-0000-0000-00004C870000}"/>
    <cellStyle name="Normal 143 6" xfId="7217" xr:uid="{00000000-0005-0000-0000-00004D870000}"/>
    <cellStyle name="Normal 143 6 2" xfId="10205" xr:uid="{00000000-0005-0000-0000-00004E870000}"/>
    <cellStyle name="Normal 143 6 2 2" xfId="17998" xr:uid="{00000000-0005-0000-0000-00004F870000}"/>
    <cellStyle name="Normal 143 6 2 2 2" xfId="35635" xr:uid="{00000000-0005-0000-0000-000050870000}"/>
    <cellStyle name="Normal 143 6 2 3" xfId="28572" xr:uid="{00000000-0005-0000-0000-000051870000}"/>
    <cellStyle name="Normal 143 6 3" xfId="15005" xr:uid="{00000000-0005-0000-0000-000052870000}"/>
    <cellStyle name="Normal 143 6 3 2" xfId="32640" xr:uid="{00000000-0005-0000-0000-000053870000}"/>
    <cellStyle name="Normal 143 6 4" xfId="25709" xr:uid="{00000000-0005-0000-0000-000054870000}"/>
    <cellStyle name="Normal 143 7" xfId="7816" xr:uid="{00000000-0005-0000-0000-000055870000}"/>
    <cellStyle name="Normal 143 7 2" xfId="15613" xr:uid="{00000000-0005-0000-0000-000056870000}"/>
    <cellStyle name="Normal 143 7 2 2" xfId="33248" xr:uid="{00000000-0005-0000-0000-000057870000}"/>
    <cellStyle name="Normal 143 7 3" xfId="26232" xr:uid="{00000000-0005-0000-0000-000058870000}"/>
    <cellStyle name="Normal 143 8" xfId="11720" xr:uid="{00000000-0005-0000-0000-000059870000}"/>
    <cellStyle name="Normal 143 8 2" xfId="29409" xr:uid="{00000000-0005-0000-0000-00005A870000}"/>
    <cellStyle name="Normal 143 9" xfId="21984" xr:uid="{00000000-0005-0000-0000-00005B870000}"/>
    <cellStyle name="Normal 144" xfId="2184" xr:uid="{00000000-0005-0000-0000-00005C870000}"/>
    <cellStyle name="Normal 144 10" xfId="51979" xr:uid="{00000000-0005-0000-0000-00005D870000}"/>
    <cellStyle name="Normal 144 2" xfId="4340" xr:uid="{00000000-0005-0000-0000-00005E870000}"/>
    <cellStyle name="Normal 144 2 2" xfId="8496" xr:uid="{00000000-0005-0000-0000-00005F870000}"/>
    <cellStyle name="Normal 144 2 2 2" xfId="16292" xr:uid="{00000000-0005-0000-0000-000060870000}"/>
    <cellStyle name="Normal 144 2 2 2 2" xfId="33927" xr:uid="{00000000-0005-0000-0000-000061870000}"/>
    <cellStyle name="Normal 144 2 2 3" xfId="26897" xr:uid="{00000000-0005-0000-0000-000062870000}"/>
    <cellStyle name="Normal 144 2 3" xfId="12730" xr:uid="{00000000-0005-0000-0000-000063870000}"/>
    <cellStyle name="Normal 144 2 3 2" xfId="30388" xr:uid="{00000000-0005-0000-0000-000064870000}"/>
    <cellStyle name="Normal 144 2 4" xfId="22952" xr:uid="{00000000-0005-0000-0000-000065870000}"/>
    <cellStyle name="Normal 144 2 5" xfId="24032" xr:uid="{00000000-0005-0000-0000-000066870000}"/>
    <cellStyle name="Normal 144 3" xfId="5812" xr:uid="{00000000-0005-0000-0000-000067870000}"/>
    <cellStyle name="Normal 144 3 2" xfId="9112" xr:uid="{00000000-0005-0000-0000-000068870000}"/>
    <cellStyle name="Normal 144 3 2 2" xfId="16907" xr:uid="{00000000-0005-0000-0000-000069870000}"/>
    <cellStyle name="Normal 144 3 2 2 2" xfId="34543" xr:uid="{00000000-0005-0000-0000-00006A870000}"/>
    <cellStyle name="Normal 144 3 2 3" xfId="27500" xr:uid="{00000000-0005-0000-0000-00006B870000}"/>
    <cellStyle name="Normal 144 3 3" xfId="13668" xr:uid="{00000000-0005-0000-0000-00006C870000}"/>
    <cellStyle name="Normal 144 3 3 2" xfId="31308" xr:uid="{00000000-0005-0000-0000-00006D870000}"/>
    <cellStyle name="Normal 144 3 4" xfId="22696" xr:uid="{00000000-0005-0000-0000-00006E870000}"/>
    <cellStyle name="Normal 144 3 4 2" xfId="38914" xr:uid="{00000000-0005-0000-0000-00006F870000}"/>
    <cellStyle name="Normal 144 3 5" xfId="24635" xr:uid="{00000000-0005-0000-0000-000070870000}"/>
    <cellStyle name="Normal 144 4" xfId="6442" xr:uid="{00000000-0005-0000-0000-000071870000}"/>
    <cellStyle name="Normal 144 4 2" xfId="9652" xr:uid="{00000000-0005-0000-0000-000072870000}"/>
    <cellStyle name="Normal 144 4 2 2" xfId="17446" xr:uid="{00000000-0005-0000-0000-000073870000}"/>
    <cellStyle name="Normal 144 4 2 2 2" xfId="35083" xr:uid="{00000000-0005-0000-0000-000074870000}"/>
    <cellStyle name="Normal 144 4 2 3" xfId="28036" xr:uid="{00000000-0005-0000-0000-000075870000}"/>
    <cellStyle name="Normal 144 4 3" xfId="14231" xr:uid="{00000000-0005-0000-0000-000076870000}"/>
    <cellStyle name="Normal 144 4 3 2" xfId="31866" xr:uid="{00000000-0005-0000-0000-000077870000}"/>
    <cellStyle name="Normal 144 4 4" xfId="22028" xr:uid="{00000000-0005-0000-0000-000078870000}"/>
    <cellStyle name="Normal 144 4 5" xfId="25172" xr:uid="{00000000-0005-0000-0000-000079870000}"/>
    <cellStyle name="Normal 144 5" xfId="7218" xr:uid="{00000000-0005-0000-0000-00007A870000}"/>
    <cellStyle name="Normal 144 5 2" xfId="10206" xr:uid="{00000000-0005-0000-0000-00007B870000}"/>
    <cellStyle name="Normal 144 5 2 2" xfId="17999" xr:uid="{00000000-0005-0000-0000-00007C870000}"/>
    <cellStyle name="Normal 144 5 2 2 2" xfId="35636" xr:uid="{00000000-0005-0000-0000-00007D870000}"/>
    <cellStyle name="Normal 144 5 2 3" xfId="28573" xr:uid="{00000000-0005-0000-0000-00007E870000}"/>
    <cellStyle name="Normal 144 5 3" xfId="15006" xr:uid="{00000000-0005-0000-0000-00007F870000}"/>
    <cellStyle name="Normal 144 5 3 2" xfId="32641" xr:uid="{00000000-0005-0000-0000-000080870000}"/>
    <cellStyle name="Normal 144 5 4" xfId="25710" xr:uid="{00000000-0005-0000-0000-000081870000}"/>
    <cellStyle name="Normal 144 6" xfId="7817" xr:uid="{00000000-0005-0000-0000-000082870000}"/>
    <cellStyle name="Normal 144 6 2" xfId="15614" xr:uid="{00000000-0005-0000-0000-000083870000}"/>
    <cellStyle name="Normal 144 6 2 2" xfId="33249" xr:uid="{00000000-0005-0000-0000-000084870000}"/>
    <cellStyle name="Normal 144 6 3" xfId="26233" xr:uid="{00000000-0005-0000-0000-000085870000}"/>
    <cellStyle name="Normal 144 7" xfId="11721" xr:uid="{00000000-0005-0000-0000-000086870000}"/>
    <cellStyle name="Normal 144 7 2" xfId="29410" xr:uid="{00000000-0005-0000-0000-000087870000}"/>
    <cellStyle name="Normal 144 8" xfId="21985" xr:uid="{00000000-0005-0000-0000-000088870000}"/>
    <cellStyle name="Normal 144 9" xfId="23368" xr:uid="{00000000-0005-0000-0000-000089870000}"/>
    <cellStyle name="Normal 145" xfId="2185" xr:uid="{00000000-0005-0000-0000-00008A870000}"/>
    <cellStyle name="Normal 145 2" xfId="4341" xr:uid="{00000000-0005-0000-0000-00008B870000}"/>
    <cellStyle name="Normal 145 2 2" xfId="22953" xr:uid="{00000000-0005-0000-0000-00008C870000}"/>
    <cellStyle name="Normal 145 3" xfId="22698" xr:uid="{00000000-0005-0000-0000-00008D870000}"/>
    <cellStyle name="Normal 145 3 2" xfId="38915" xr:uid="{00000000-0005-0000-0000-00008E870000}"/>
    <cellStyle name="Normal 145 4" xfId="22029" xr:uid="{00000000-0005-0000-0000-00008F870000}"/>
    <cellStyle name="Normal 145 5" xfId="21986" xr:uid="{00000000-0005-0000-0000-000090870000}"/>
    <cellStyle name="Normal 145 6" xfId="51980" xr:uid="{00000000-0005-0000-0000-000091870000}"/>
    <cellStyle name="Normal 146" xfId="2186" xr:uid="{00000000-0005-0000-0000-000092870000}"/>
    <cellStyle name="Normal 146 2" xfId="4342" xr:uid="{00000000-0005-0000-0000-000093870000}"/>
    <cellStyle name="Normal 146 3" xfId="22700" xr:uid="{00000000-0005-0000-0000-000094870000}"/>
    <cellStyle name="Normal 146 3 2" xfId="38916" xr:uid="{00000000-0005-0000-0000-000095870000}"/>
    <cellStyle name="Normal 146 4" xfId="51981" xr:uid="{00000000-0005-0000-0000-000096870000}"/>
    <cellStyle name="Normal 147" xfId="2187" xr:uid="{00000000-0005-0000-0000-000097870000}"/>
    <cellStyle name="Normal 147 2" xfId="4343" xr:uid="{00000000-0005-0000-0000-000098870000}"/>
    <cellStyle name="Normal 147 3" xfId="22703" xr:uid="{00000000-0005-0000-0000-000099870000}"/>
    <cellStyle name="Normal 147 3 2" xfId="38917" xr:uid="{00000000-0005-0000-0000-00009A870000}"/>
    <cellStyle name="Normal 147 4" xfId="51982" xr:uid="{00000000-0005-0000-0000-00009B870000}"/>
    <cellStyle name="Normal 148" xfId="2188" xr:uid="{00000000-0005-0000-0000-00009C870000}"/>
    <cellStyle name="Normal 148 2" xfId="4344" xr:uid="{00000000-0005-0000-0000-00009D870000}"/>
    <cellStyle name="Normal 148 3" xfId="22709" xr:uid="{00000000-0005-0000-0000-00009E870000}"/>
    <cellStyle name="Normal 148 3 2" xfId="38919" xr:uid="{00000000-0005-0000-0000-00009F870000}"/>
    <cellStyle name="Normal 148 4" xfId="51983" xr:uid="{00000000-0005-0000-0000-0000A0870000}"/>
    <cellStyle name="Normal 149" xfId="2189" xr:uid="{00000000-0005-0000-0000-0000A1870000}"/>
    <cellStyle name="Normal 149 2" xfId="4345" xr:uid="{00000000-0005-0000-0000-0000A2870000}"/>
    <cellStyle name="Normal 149 2 2" xfId="22019" xr:uid="{00000000-0005-0000-0000-0000A3870000}"/>
    <cellStyle name="Normal 149 3" xfId="22793" xr:uid="{00000000-0005-0000-0000-0000A4870000}"/>
    <cellStyle name="Normal 149 4" xfId="22011" xr:uid="{00000000-0005-0000-0000-0000A5870000}"/>
    <cellStyle name="Normal 149 5" xfId="51984" xr:uid="{00000000-0005-0000-0000-0000A6870000}"/>
    <cellStyle name="Normal 15" xfId="2190" xr:uid="{00000000-0005-0000-0000-0000A7870000}"/>
    <cellStyle name="Normal 15 2" xfId="2191" xr:uid="{00000000-0005-0000-0000-0000A8870000}"/>
    <cellStyle name="Normal 15 2 2" xfId="2192" xr:uid="{00000000-0005-0000-0000-0000A9870000}"/>
    <cellStyle name="Normal 15 2 3" xfId="22955" xr:uid="{00000000-0005-0000-0000-0000AA870000}"/>
    <cellStyle name="Normal 15 2 4" xfId="22755" xr:uid="{00000000-0005-0000-0000-0000AB870000}"/>
    <cellStyle name="Normal 15 2 4 2" xfId="38962" xr:uid="{00000000-0005-0000-0000-0000AC870000}"/>
    <cellStyle name="Normal 15 2_Sheet1" xfId="2193" xr:uid="{00000000-0005-0000-0000-0000AD870000}"/>
    <cellStyle name="Normal 15 3" xfId="2194" xr:uid="{00000000-0005-0000-0000-0000AE870000}"/>
    <cellStyle name="Normal 15 4" xfId="22954" xr:uid="{00000000-0005-0000-0000-0000AF870000}"/>
    <cellStyle name="Normal 15 5" xfId="22542" xr:uid="{00000000-0005-0000-0000-0000B0870000}"/>
    <cellStyle name="Normal 15 5 2" xfId="38858" xr:uid="{00000000-0005-0000-0000-0000B1870000}"/>
    <cellStyle name="Normal 15 6" xfId="53233" xr:uid="{00000000-0005-0000-0000-0000B2870000}"/>
    <cellStyle name="Normal 15_Sheet1" xfId="2195" xr:uid="{00000000-0005-0000-0000-0000B3870000}"/>
    <cellStyle name="Normal 150" xfId="2196" xr:uid="{00000000-0005-0000-0000-0000B4870000}"/>
    <cellStyle name="Normal 150 10" xfId="51985" xr:uid="{00000000-0005-0000-0000-0000B5870000}"/>
    <cellStyle name="Normal 150 2" xfId="4346" xr:uid="{00000000-0005-0000-0000-0000B6870000}"/>
    <cellStyle name="Normal 150 2 2" xfId="8497" xr:uid="{00000000-0005-0000-0000-0000B7870000}"/>
    <cellStyle name="Normal 150 2 2 2" xfId="16293" xr:uid="{00000000-0005-0000-0000-0000B8870000}"/>
    <cellStyle name="Normal 150 2 2 2 2" xfId="33928" xr:uid="{00000000-0005-0000-0000-0000B9870000}"/>
    <cellStyle name="Normal 150 2 2 3" xfId="26898" xr:uid="{00000000-0005-0000-0000-0000BA870000}"/>
    <cellStyle name="Normal 150 2 3" xfId="12731" xr:uid="{00000000-0005-0000-0000-0000BB870000}"/>
    <cellStyle name="Normal 150 2 3 2" xfId="30389" xr:uid="{00000000-0005-0000-0000-0000BC870000}"/>
    <cellStyle name="Normal 150 2 4" xfId="22020" xr:uid="{00000000-0005-0000-0000-0000BD870000}"/>
    <cellStyle name="Normal 150 2 5" xfId="24033" xr:uid="{00000000-0005-0000-0000-0000BE870000}"/>
    <cellStyle name="Normal 150 3" xfId="5813" xr:uid="{00000000-0005-0000-0000-0000BF870000}"/>
    <cellStyle name="Normal 150 3 2" xfId="9113" xr:uid="{00000000-0005-0000-0000-0000C0870000}"/>
    <cellStyle name="Normal 150 3 2 2" xfId="16908" xr:uid="{00000000-0005-0000-0000-0000C1870000}"/>
    <cellStyle name="Normal 150 3 2 2 2" xfId="34544" xr:uid="{00000000-0005-0000-0000-0000C2870000}"/>
    <cellStyle name="Normal 150 3 2 3" xfId="27501" xr:uid="{00000000-0005-0000-0000-0000C3870000}"/>
    <cellStyle name="Normal 150 3 3" xfId="13669" xr:uid="{00000000-0005-0000-0000-0000C4870000}"/>
    <cellStyle name="Normal 150 3 3 2" xfId="31309" xr:uid="{00000000-0005-0000-0000-0000C5870000}"/>
    <cellStyle name="Normal 150 3 4" xfId="22796" xr:uid="{00000000-0005-0000-0000-0000C6870000}"/>
    <cellStyle name="Normal 150 3 5" xfId="24636" xr:uid="{00000000-0005-0000-0000-0000C7870000}"/>
    <cellStyle name="Normal 150 4" xfId="6443" xr:uid="{00000000-0005-0000-0000-0000C8870000}"/>
    <cellStyle name="Normal 150 4 2" xfId="9653" xr:uid="{00000000-0005-0000-0000-0000C9870000}"/>
    <cellStyle name="Normal 150 4 2 2" xfId="17447" xr:uid="{00000000-0005-0000-0000-0000CA870000}"/>
    <cellStyle name="Normal 150 4 2 2 2" xfId="35084" xr:uid="{00000000-0005-0000-0000-0000CB870000}"/>
    <cellStyle name="Normal 150 4 2 3" xfId="28037" xr:uid="{00000000-0005-0000-0000-0000CC870000}"/>
    <cellStyle name="Normal 150 4 3" xfId="14232" xr:uid="{00000000-0005-0000-0000-0000CD870000}"/>
    <cellStyle name="Normal 150 4 3 2" xfId="31867" xr:uid="{00000000-0005-0000-0000-0000CE870000}"/>
    <cellStyle name="Normal 150 4 4" xfId="25173" xr:uid="{00000000-0005-0000-0000-0000CF870000}"/>
    <cellStyle name="Normal 150 5" xfId="7219" xr:uid="{00000000-0005-0000-0000-0000D0870000}"/>
    <cellStyle name="Normal 150 5 2" xfId="10207" xr:uid="{00000000-0005-0000-0000-0000D1870000}"/>
    <cellStyle name="Normal 150 5 2 2" xfId="18000" xr:uid="{00000000-0005-0000-0000-0000D2870000}"/>
    <cellStyle name="Normal 150 5 2 2 2" xfId="35637" xr:uid="{00000000-0005-0000-0000-0000D3870000}"/>
    <cellStyle name="Normal 150 5 2 3" xfId="28574" xr:uid="{00000000-0005-0000-0000-0000D4870000}"/>
    <cellStyle name="Normal 150 5 3" xfId="15007" xr:uid="{00000000-0005-0000-0000-0000D5870000}"/>
    <cellStyle name="Normal 150 5 3 2" xfId="32642" xr:uid="{00000000-0005-0000-0000-0000D6870000}"/>
    <cellStyle name="Normal 150 5 4" xfId="25711" xr:uid="{00000000-0005-0000-0000-0000D7870000}"/>
    <cellStyle name="Normal 150 6" xfId="7818" xr:uid="{00000000-0005-0000-0000-0000D8870000}"/>
    <cellStyle name="Normal 150 6 2" xfId="15615" xr:uid="{00000000-0005-0000-0000-0000D9870000}"/>
    <cellStyle name="Normal 150 6 2 2" xfId="33250" xr:uid="{00000000-0005-0000-0000-0000DA870000}"/>
    <cellStyle name="Normal 150 6 3" xfId="26234" xr:uid="{00000000-0005-0000-0000-0000DB870000}"/>
    <cellStyle name="Normal 150 7" xfId="11726" xr:uid="{00000000-0005-0000-0000-0000DC870000}"/>
    <cellStyle name="Normal 150 7 2" xfId="29413" xr:uid="{00000000-0005-0000-0000-0000DD870000}"/>
    <cellStyle name="Normal 150 8" xfId="22012" xr:uid="{00000000-0005-0000-0000-0000DE870000}"/>
    <cellStyle name="Normal 150 9" xfId="23369" xr:uid="{00000000-0005-0000-0000-0000DF870000}"/>
    <cellStyle name="Normal 151" xfId="2197" xr:uid="{00000000-0005-0000-0000-0000E0870000}"/>
    <cellStyle name="Normal 151 2" xfId="2198" xr:uid="{00000000-0005-0000-0000-0000E1870000}"/>
    <cellStyle name="Normal 151 2 2" xfId="4348" xr:uid="{00000000-0005-0000-0000-0000E2870000}"/>
    <cellStyle name="Normal 151 2 3" xfId="22021" xr:uid="{00000000-0005-0000-0000-0000E3870000}"/>
    <cellStyle name="Normal 151 2 4" xfId="51987" xr:uid="{00000000-0005-0000-0000-0000E4870000}"/>
    <cellStyle name="Normal 151 3" xfId="2199" xr:uid="{00000000-0005-0000-0000-0000E5870000}"/>
    <cellStyle name="Normal 151 3 2" xfId="8498" xr:uid="{00000000-0005-0000-0000-0000E6870000}"/>
    <cellStyle name="Normal 151 3 2 2" xfId="16294" xr:uid="{00000000-0005-0000-0000-0000E7870000}"/>
    <cellStyle name="Normal 151 3 2 2 2" xfId="33929" xr:uid="{00000000-0005-0000-0000-0000E8870000}"/>
    <cellStyle name="Normal 151 3 2 3" xfId="26899" xr:uid="{00000000-0005-0000-0000-0000E9870000}"/>
    <cellStyle name="Normal 151 3 3" xfId="12733" xr:uid="{00000000-0005-0000-0000-0000EA870000}"/>
    <cellStyle name="Normal 151 3 3 2" xfId="30391" xr:uid="{00000000-0005-0000-0000-0000EB870000}"/>
    <cellStyle name="Normal 151 3 4" xfId="22797" xr:uid="{00000000-0005-0000-0000-0000EC870000}"/>
    <cellStyle name="Normal 151 3 5" xfId="24034" xr:uid="{00000000-0005-0000-0000-0000ED870000}"/>
    <cellStyle name="Normal 151 3 6" xfId="51988" xr:uid="{00000000-0005-0000-0000-0000EE870000}"/>
    <cellStyle name="Normal 151 4" xfId="4347" xr:uid="{00000000-0005-0000-0000-0000EF870000}"/>
    <cellStyle name="Normal 151 5" xfId="7819" xr:uid="{00000000-0005-0000-0000-0000F0870000}"/>
    <cellStyle name="Normal 151 5 2" xfId="15616" xr:uid="{00000000-0005-0000-0000-0000F1870000}"/>
    <cellStyle name="Normal 151 5 2 2" xfId="33251" xr:uid="{00000000-0005-0000-0000-0000F2870000}"/>
    <cellStyle name="Normal 151 5 3" xfId="26235" xr:uid="{00000000-0005-0000-0000-0000F3870000}"/>
    <cellStyle name="Normal 151 6" xfId="11727" xr:uid="{00000000-0005-0000-0000-0000F4870000}"/>
    <cellStyle name="Normal 151 6 2" xfId="29414" xr:uid="{00000000-0005-0000-0000-0000F5870000}"/>
    <cellStyle name="Normal 151 7" xfId="22013" xr:uid="{00000000-0005-0000-0000-0000F6870000}"/>
    <cellStyle name="Normal 151 8" xfId="23370" xr:uid="{00000000-0005-0000-0000-0000F7870000}"/>
    <cellStyle name="Normal 151 9" xfId="51986" xr:uid="{00000000-0005-0000-0000-0000F8870000}"/>
    <cellStyle name="Normal 152" xfId="2200" xr:uid="{00000000-0005-0000-0000-0000F9870000}"/>
    <cellStyle name="Normal 152 2" xfId="2201" xr:uid="{00000000-0005-0000-0000-0000FA870000}"/>
    <cellStyle name="Normal 152 2 2" xfId="4350" xr:uid="{00000000-0005-0000-0000-0000FB870000}"/>
    <cellStyle name="Normal 152 2 3" xfId="22024" xr:uid="{00000000-0005-0000-0000-0000FC870000}"/>
    <cellStyle name="Normal 152 2 4" xfId="22022" xr:uid="{00000000-0005-0000-0000-0000FD870000}"/>
    <cellStyle name="Normal 152 2 5" xfId="51990" xr:uid="{00000000-0005-0000-0000-0000FE870000}"/>
    <cellStyle name="Normal 152 3" xfId="2202" xr:uid="{00000000-0005-0000-0000-0000FF870000}"/>
    <cellStyle name="Normal 152 3 2" xfId="8499" xr:uid="{00000000-0005-0000-0000-000000880000}"/>
    <cellStyle name="Normal 152 3 2 2" xfId="16295" xr:uid="{00000000-0005-0000-0000-000001880000}"/>
    <cellStyle name="Normal 152 3 2 2 2" xfId="33930" xr:uid="{00000000-0005-0000-0000-000002880000}"/>
    <cellStyle name="Normal 152 3 2 3" xfId="26900" xr:uid="{00000000-0005-0000-0000-000003880000}"/>
    <cellStyle name="Normal 152 3 3" xfId="12736" xr:uid="{00000000-0005-0000-0000-000004880000}"/>
    <cellStyle name="Normal 152 3 3 2" xfId="30394" xr:uid="{00000000-0005-0000-0000-000005880000}"/>
    <cellStyle name="Normal 152 3 4" xfId="22798" xr:uid="{00000000-0005-0000-0000-000006880000}"/>
    <cellStyle name="Normal 152 3 5" xfId="24035" xr:uid="{00000000-0005-0000-0000-000007880000}"/>
    <cellStyle name="Normal 152 3 6" xfId="51991" xr:uid="{00000000-0005-0000-0000-000008880000}"/>
    <cellStyle name="Normal 152 4" xfId="4349" xr:uid="{00000000-0005-0000-0000-000009880000}"/>
    <cellStyle name="Normal 152 5" xfId="7820" xr:uid="{00000000-0005-0000-0000-00000A880000}"/>
    <cellStyle name="Normal 152 5 2" xfId="15617" xr:uid="{00000000-0005-0000-0000-00000B880000}"/>
    <cellStyle name="Normal 152 5 2 2" xfId="33252" xr:uid="{00000000-0005-0000-0000-00000C880000}"/>
    <cellStyle name="Normal 152 5 3" xfId="26236" xr:uid="{00000000-0005-0000-0000-00000D880000}"/>
    <cellStyle name="Normal 152 6" xfId="11729" xr:uid="{00000000-0005-0000-0000-00000E880000}"/>
    <cellStyle name="Normal 152 6 2" xfId="29416" xr:uid="{00000000-0005-0000-0000-00000F880000}"/>
    <cellStyle name="Normal 152 7" xfId="22014" xr:uid="{00000000-0005-0000-0000-000010880000}"/>
    <cellStyle name="Normal 152 8" xfId="23371" xr:uid="{00000000-0005-0000-0000-000011880000}"/>
    <cellStyle name="Normal 152 9" xfId="51989" xr:uid="{00000000-0005-0000-0000-000012880000}"/>
    <cellStyle name="Normal 153" xfId="2203" xr:uid="{00000000-0005-0000-0000-000013880000}"/>
    <cellStyle name="Normal 153 2" xfId="4351" xr:uid="{00000000-0005-0000-0000-000014880000}"/>
    <cellStyle name="Normal 153 3" xfId="22016" xr:uid="{00000000-0005-0000-0000-000015880000}"/>
    <cellStyle name="Normal 153 3 2" xfId="38750" xr:uid="{00000000-0005-0000-0000-000016880000}"/>
    <cellStyle name="Normal 153 4" xfId="51992" xr:uid="{00000000-0005-0000-0000-000017880000}"/>
    <cellStyle name="Normal 154" xfId="2204" xr:uid="{00000000-0005-0000-0000-000018880000}"/>
    <cellStyle name="Normal 154 2" xfId="4352" xr:uid="{00000000-0005-0000-0000-000019880000}"/>
    <cellStyle name="Normal 154 3" xfId="22015" xr:uid="{00000000-0005-0000-0000-00001A880000}"/>
    <cellStyle name="Normal 154 4" xfId="51993" xr:uid="{00000000-0005-0000-0000-00001B880000}"/>
    <cellStyle name="Normal 155" xfId="2205" xr:uid="{00000000-0005-0000-0000-00001C880000}"/>
    <cellStyle name="Normal 155 2" xfId="4353" xr:uid="{00000000-0005-0000-0000-00001D880000}"/>
    <cellStyle name="Normal 155 3" xfId="22017" xr:uid="{00000000-0005-0000-0000-00001E880000}"/>
    <cellStyle name="Normal 155 4" xfId="51994" xr:uid="{00000000-0005-0000-0000-00001F880000}"/>
    <cellStyle name="Normal 156" xfId="2206" xr:uid="{00000000-0005-0000-0000-000020880000}"/>
    <cellStyle name="Normal 156 2" xfId="4354" xr:uid="{00000000-0005-0000-0000-000021880000}"/>
    <cellStyle name="Normal 156 3" xfId="22023" xr:uid="{00000000-0005-0000-0000-000022880000}"/>
    <cellStyle name="Normal 156 4" xfId="51995" xr:uid="{00000000-0005-0000-0000-000023880000}"/>
    <cellStyle name="Normal 157" xfId="2207" xr:uid="{00000000-0005-0000-0000-000024880000}"/>
    <cellStyle name="Normal 157 2" xfId="4355" xr:uid="{00000000-0005-0000-0000-000025880000}"/>
    <cellStyle name="Normal 157 3" xfId="22018" xr:uid="{00000000-0005-0000-0000-000026880000}"/>
    <cellStyle name="Normal 157 4" xfId="51996" xr:uid="{00000000-0005-0000-0000-000027880000}"/>
    <cellStyle name="Normal 158" xfId="2208" xr:uid="{00000000-0005-0000-0000-000028880000}"/>
    <cellStyle name="Normal 158 2" xfId="4356" xr:uid="{00000000-0005-0000-0000-000029880000}"/>
    <cellStyle name="Normal 158 3" xfId="51997" xr:uid="{00000000-0005-0000-0000-00002A880000}"/>
    <cellStyle name="Normal 159" xfId="2209" xr:uid="{00000000-0005-0000-0000-00002B880000}"/>
    <cellStyle name="Normal 159 2" xfId="4357" xr:uid="{00000000-0005-0000-0000-00002C880000}"/>
    <cellStyle name="Normal 159 3" xfId="51998" xr:uid="{00000000-0005-0000-0000-00002D880000}"/>
    <cellStyle name="Normal 16" xfId="2210" xr:uid="{00000000-0005-0000-0000-00002E880000}"/>
    <cellStyle name="Normal 16 2" xfId="2211" xr:uid="{00000000-0005-0000-0000-00002F880000}"/>
    <cellStyle name="Normal 16 2 2" xfId="2212" xr:uid="{00000000-0005-0000-0000-000030880000}"/>
    <cellStyle name="Normal 16 2 3" xfId="22957" xr:uid="{00000000-0005-0000-0000-000031880000}"/>
    <cellStyle name="Normal 16 2 4" xfId="22756" xr:uid="{00000000-0005-0000-0000-000032880000}"/>
    <cellStyle name="Normal 16 2 4 2" xfId="38963" xr:uid="{00000000-0005-0000-0000-000033880000}"/>
    <cellStyle name="Normal 16 2_Sheet1" xfId="2213" xr:uid="{00000000-0005-0000-0000-000034880000}"/>
    <cellStyle name="Normal 16 3" xfId="2214" xr:uid="{00000000-0005-0000-0000-000035880000}"/>
    <cellStyle name="Normal 16 4" xfId="22956" xr:uid="{00000000-0005-0000-0000-000036880000}"/>
    <cellStyle name="Normal 16 5" xfId="22543" xr:uid="{00000000-0005-0000-0000-000037880000}"/>
    <cellStyle name="Normal 16 5 2" xfId="38859" xr:uid="{00000000-0005-0000-0000-000038880000}"/>
    <cellStyle name="Normal 16 6" xfId="53234" xr:uid="{00000000-0005-0000-0000-000039880000}"/>
    <cellStyle name="Normal 16_Sheet1" xfId="2215" xr:uid="{00000000-0005-0000-0000-00003A880000}"/>
    <cellStyle name="Normal 160" xfId="2216" xr:uid="{00000000-0005-0000-0000-00003B880000}"/>
    <cellStyle name="Normal 160 2" xfId="4358" xr:uid="{00000000-0005-0000-0000-00003C880000}"/>
    <cellStyle name="Normal 160 3" xfId="51999" xr:uid="{00000000-0005-0000-0000-00003D880000}"/>
    <cellStyle name="Normal 161" xfId="2217" xr:uid="{00000000-0005-0000-0000-00003E880000}"/>
    <cellStyle name="Normal 161 2" xfId="4359" xr:uid="{00000000-0005-0000-0000-00003F880000}"/>
    <cellStyle name="Normal 161 3" xfId="52000" xr:uid="{00000000-0005-0000-0000-000040880000}"/>
    <cellStyle name="Normal 162" xfId="2218" xr:uid="{00000000-0005-0000-0000-000041880000}"/>
    <cellStyle name="Normal 162 2" xfId="4360" xr:uid="{00000000-0005-0000-0000-000042880000}"/>
    <cellStyle name="Normal 162 3" xfId="52001" xr:uid="{00000000-0005-0000-0000-000043880000}"/>
    <cellStyle name="Normal 163" xfId="2219" xr:uid="{00000000-0005-0000-0000-000044880000}"/>
    <cellStyle name="Normal 163 2" xfId="4361" xr:uid="{00000000-0005-0000-0000-000045880000}"/>
    <cellStyle name="Normal 163 3" xfId="52002" xr:uid="{00000000-0005-0000-0000-000046880000}"/>
    <cellStyle name="Normal 164" xfId="2220" xr:uid="{00000000-0005-0000-0000-000047880000}"/>
    <cellStyle name="Normal 164 2" xfId="4362" xr:uid="{00000000-0005-0000-0000-000048880000}"/>
    <cellStyle name="Normal 164 3" xfId="52003" xr:uid="{00000000-0005-0000-0000-000049880000}"/>
    <cellStyle name="Normal 165" xfId="2221" xr:uid="{00000000-0005-0000-0000-00004A880000}"/>
    <cellStyle name="Normal 165 10" xfId="52004" xr:uid="{00000000-0005-0000-0000-00004B880000}"/>
    <cellStyle name="Normal 165 2" xfId="4363" xr:uid="{00000000-0005-0000-0000-00004C880000}"/>
    <cellStyle name="Normal 165 2 2" xfId="8500" xr:uid="{00000000-0005-0000-0000-00004D880000}"/>
    <cellStyle name="Normal 165 2 2 2" xfId="16296" xr:uid="{00000000-0005-0000-0000-00004E880000}"/>
    <cellStyle name="Normal 165 2 2 2 2" xfId="33931" xr:uid="{00000000-0005-0000-0000-00004F880000}"/>
    <cellStyle name="Normal 165 2 2 3" xfId="26901" xr:uid="{00000000-0005-0000-0000-000050880000}"/>
    <cellStyle name="Normal 165 2 3" xfId="12740" xr:uid="{00000000-0005-0000-0000-000051880000}"/>
    <cellStyle name="Normal 165 2 3 2" xfId="30398" xr:uid="{00000000-0005-0000-0000-000052880000}"/>
    <cellStyle name="Normal 165 2 4" xfId="24036" xr:uid="{00000000-0005-0000-0000-000053880000}"/>
    <cellStyle name="Normal 165 3" xfId="5814" xr:uid="{00000000-0005-0000-0000-000054880000}"/>
    <cellStyle name="Normal 165 3 2" xfId="9114" xr:uid="{00000000-0005-0000-0000-000055880000}"/>
    <cellStyle name="Normal 165 3 2 2" xfId="16909" xr:uid="{00000000-0005-0000-0000-000056880000}"/>
    <cellStyle name="Normal 165 3 2 2 2" xfId="34545" xr:uid="{00000000-0005-0000-0000-000057880000}"/>
    <cellStyle name="Normal 165 3 2 3" xfId="27502" xr:uid="{00000000-0005-0000-0000-000058880000}"/>
    <cellStyle name="Normal 165 3 3" xfId="13670" xr:uid="{00000000-0005-0000-0000-000059880000}"/>
    <cellStyle name="Normal 165 3 3 2" xfId="31310" xr:uid="{00000000-0005-0000-0000-00005A880000}"/>
    <cellStyle name="Normal 165 3 4" xfId="24637" xr:uid="{00000000-0005-0000-0000-00005B880000}"/>
    <cellStyle name="Normal 165 4" xfId="6444" xr:uid="{00000000-0005-0000-0000-00005C880000}"/>
    <cellStyle name="Normal 165 4 2" xfId="9654" xr:uid="{00000000-0005-0000-0000-00005D880000}"/>
    <cellStyle name="Normal 165 4 2 2" xfId="17448" xr:uid="{00000000-0005-0000-0000-00005E880000}"/>
    <cellStyle name="Normal 165 4 2 2 2" xfId="35085" xr:uid="{00000000-0005-0000-0000-00005F880000}"/>
    <cellStyle name="Normal 165 4 2 3" xfId="28038" xr:uid="{00000000-0005-0000-0000-000060880000}"/>
    <cellStyle name="Normal 165 4 3" xfId="14233" xr:uid="{00000000-0005-0000-0000-000061880000}"/>
    <cellStyle name="Normal 165 4 3 2" xfId="31868" xr:uid="{00000000-0005-0000-0000-000062880000}"/>
    <cellStyle name="Normal 165 4 4" xfId="25174" xr:uid="{00000000-0005-0000-0000-000063880000}"/>
    <cellStyle name="Normal 165 5" xfId="7220" xr:uid="{00000000-0005-0000-0000-000064880000}"/>
    <cellStyle name="Normal 165 5 2" xfId="10208" xr:uid="{00000000-0005-0000-0000-000065880000}"/>
    <cellStyle name="Normal 165 5 2 2" xfId="18001" xr:uid="{00000000-0005-0000-0000-000066880000}"/>
    <cellStyle name="Normal 165 5 2 2 2" xfId="35638" xr:uid="{00000000-0005-0000-0000-000067880000}"/>
    <cellStyle name="Normal 165 5 2 3" xfId="28575" xr:uid="{00000000-0005-0000-0000-000068880000}"/>
    <cellStyle name="Normal 165 5 3" xfId="15008" xr:uid="{00000000-0005-0000-0000-000069880000}"/>
    <cellStyle name="Normal 165 5 3 2" xfId="32643" xr:uid="{00000000-0005-0000-0000-00006A880000}"/>
    <cellStyle name="Normal 165 5 4" xfId="25712" xr:uid="{00000000-0005-0000-0000-00006B880000}"/>
    <cellStyle name="Normal 165 6" xfId="7821" xr:uid="{00000000-0005-0000-0000-00006C880000}"/>
    <cellStyle name="Normal 165 6 2" xfId="15618" xr:uid="{00000000-0005-0000-0000-00006D880000}"/>
    <cellStyle name="Normal 165 6 2 2" xfId="33253" xr:uid="{00000000-0005-0000-0000-00006E880000}"/>
    <cellStyle name="Normal 165 6 3" xfId="26237" xr:uid="{00000000-0005-0000-0000-00006F880000}"/>
    <cellStyle name="Normal 165 7" xfId="11734" xr:uid="{00000000-0005-0000-0000-000070880000}"/>
    <cellStyle name="Normal 165 7 2" xfId="29421" xr:uid="{00000000-0005-0000-0000-000071880000}"/>
    <cellStyle name="Normal 165 8" xfId="22803" xr:uid="{00000000-0005-0000-0000-000072880000}"/>
    <cellStyle name="Normal 165 9" xfId="23372" xr:uid="{00000000-0005-0000-0000-000073880000}"/>
    <cellStyle name="Normal 166" xfId="2222" xr:uid="{00000000-0005-0000-0000-000074880000}"/>
    <cellStyle name="Normal 166 10" xfId="52005" xr:uid="{00000000-0005-0000-0000-000075880000}"/>
    <cellStyle name="Normal 166 2" xfId="4364" xr:uid="{00000000-0005-0000-0000-000076880000}"/>
    <cellStyle name="Normal 166 2 2" xfId="8501" xr:uid="{00000000-0005-0000-0000-000077880000}"/>
    <cellStyle name="Normal 166 2 2 2" xfId="16297" xr:uid="{00000000-0005-0000-0000-000078880000}"/>
    <cellStyle name="Normal 166 2 2 2 2" xfId="33932" xr:uid="{00000000-0005-0000-0000-000079880000}"/>
    <cellStyle name="Normal 166 2 2 3" xfId="26902" xr:uid="{00000000-0005-0000-0000-00007A880000}"/>
    <cellStyle name="Normal 166 2 3" xfId="12741" xr:uid="{00000000-0005-0000-0000-00007B880000}"/>
    <cellStyle name="Normal 166 2 3 2" xfId="30399" xr:uid="{00000000-0005-0000-0000-00007C880000}"/>
    <cellStyle name="Normal 166 2 4" xfId="24037" xr:uid="{00000000-0005-0000-0000-00007D880000}"/>
    <cellStyle name="Normal 166 3" xfId="5815" xr:uid="{00000000-0005-0000-0000-00007E880000}"/>
    <cellStyle name="Normal 166 3 2" xfId="9115" xr:uid="{00000000-0005-0000-0000-00007F880000}"/>
    <cellStyle name="Normal 166 3 2 2" xfId="16910" xr:uid="{00000000-0005-0000-0000-000080880000}"/>
    <cellStyle name="Normal 166 3 2 2 2" xfId="34546" xr:uid="{00000000-0005-0000-0000-000081880000}"/>
    <cellStyle name="Normal 166 3 2 3" xfId="27503" xr:uid="{00000000-0005-0000-0000-000082880000}"/>
    <cellStyle name="Normal 166 3 3" xfId="13671" xr:uid="{00000000-0005-0000-0000-000083880000}"/>
    <cellStyle name="Normal 166 3 3 2" xfId="31311" xr:uid="{00000000-0005-0000-0000-000084880000}"/>
    <cellStyle name="Normal 166 3 4" xfId="24638" xr:uid="{00000000-0005-0000-0000-000085880000}"/>
    <cellStyle name="Normal 166 4" xfId="6445" xr:uid="{00000000-0005-0000-0000-000086880000}"/>
    <cellStyle name="Normal 166 4 2" xfId="9655" xr:uid="{00000000-0005-0000-0000-000087880000}"/>
    <cellStyle name="Normal 166 4 2 2" xfId="17449" xr:uid="{00000000-0005-0000-0000-000088880000}"/>
    <cellStyle name="Normal 166 4 2 2 2" xfId="35086" xr:uid="{00000000-0005-0000-0000-000089880000}"/>
    <cellStyle name="Normal 166 4 2 3" xfId="28039" xr:uid="{00000000-0005-0000-0000-00008A880000}"/>
    <cellStyle name="Normal 166 4 3" xfId="14234" xr:uid="{00000000-0005-0000-0000-00008B880000}"/>
    <cellStyle name="Normal 166 4 3 2" xfId="31869" xr:uid="{00000000-0005-0000-0000-00008C880000}"/>
    <cellStyle name="Normal 166 4 4" xfId="25175" xr:uid="{00000000-0005-0000-0000-00008D880000}"/>
    <cellStyle name="Normal 166 5" xfId="7221" xr:uid="{00000000-0005-0000-0000-00008E880000}"/>
    <cellStyle name="Normal 166 5 2" xfId="10209" xr:uid="{00000000-0005-0000-0000-00008F880000}"/>
    <cellStyle name="Normal 166 5 2 2" xfId="18002" xr:uid="{00000000-0005-0000-0000-000090880000}"/>
    <cellStyle name="Normal 166 5 2 2 2" xfId="35639" xr:uid="{00000000-0005-0000-0000-000091880000}"/>
    <cellStyle name="Normal 166 5 2 3" xfId="28576" xr:uid="{00000000-0005-0000-0000-000092880000}"/>
    <cellStyle name="Normal 166 5 3" xfId="15009" xr:uid="{00000000-0005-0000-0000-000093880000}"/>
    <cellStyle name="Normal 166 5 3 2" xfId="32644" xr:uid="{00000000-0005-0000-0000-000094880000}"/>
    <cellStyle name="Normal 166 5 4" xfId="25713" xr:uid="{00000000-0005-0000-0000-000095880000}"/>
    <cellStyle name="Normal 166 6" xfId="7822" xr:uid="{00000000-0005-0000-0000-000096880000}"/>
    <cellStyle name="Normal 166 6 2" xfId="15619" xr:uid="{00000000-0005-0000-0000-000097880000}"/>
    <cellStyle name="Normal 166 6 2 2" xfId="33254" xr:uid="{00000000-0005-0000-0000-000098880000}"/>
    <cellStyle name="Normal 166 6 3" xfId="26238" xr:uid="{00000000-0005-0000-0000-000099880000}"/>
    <cellStyle name="Normal 166 7" xfId="11735" xr:uid="{00000000-0005-0000-0000-00009A880000}"/>
    <cellStyle name="Normal 166 7 2" xfId="29422" xr:uid="{00000000-0005-0000-0000-00009B880000}"/>
    <cellStyle name="Normal 166 8" xfId="22802" xr:uid="{00000000-0005-0000-0000-00009C880000}"/>
    <cellStyle name="Normal 166 9" xfId="23373" xr:uid="{00000000-0005-0000-0000-00009D880000}"/>
    <cellStyle name="Normal 167" xfId="2223" xr:uid="{00000000-0005-0000-0000-00009E880000}"/>
    <cellStyle name="Normal 167 10" xfId="52006" xr:uid="{00000000-0005-0000-0000-00009F880000}"/>
    <cellStyle name="Normal 167 2" xfId="4365" xr:uid="{00000000-0005-0000-0000-0000A0880000}"/>
    <cellStyle name="Normal 167 2 2" xfId="8502" xr:uid="{00000000-0005-0000-0000-0000A1880000}"/>
    <cellStyle name="Normal 167 2 2 2" xfId="16298" xr:uid="{00000000-0005-0000-0000-0000A2880000}"/>
    <cellStyle name="Normal 167 2 2 2 2" xfId="33933" xr:uid="{00000000-0005-0000-0000-0000A3880000}"/>
    <cellStyle name="Normal 167 2 2 3" xfId="26903" xr:uid="{00000000-0005-0000-0000-0000A4880000}"/>
    <cellStyle name="Normal 167 2 3" xfId="12742" xr:uid="{00000000-0005-0000-0000-0000A5880000}"/>
    <cellStyle name="Normal 167 2 3 2" xfId="30400" xr:uid="{00000000-0005-0000-0000-0000A6880000}"/>
    <cellStyle name="Normal 167 2 4" xfId="24038" xr:uid="{00000000-0005-0000-0000-0000A7880000}"/>
    <cellStyle name="Normal 167 3" xfId="5816" xr:uid="{00000000-0005-0000-0000-0000A8880000}"/>
    <cellStyle name="Normal 167 3 2" xfId="9116" xr:uid="{00000000-0005-0000-0000-0000A9880000}"/>
    <cellStyle name="Normal 167 3 2 2" xfId="16911" xr:uid="{00000000-0005-0000-0000-0000AA880000}"/>
    <cellStyle name="Normal 167 3 2 2 2" xfId="34547" xr:uid="{00000000-0005-0000-0000-0000AB880000}"/>
    <cellStyle name="Normal 167 3 2 3" xfId="27504" xr:uid="{00000000-0005-0000-0000-0000AC880000}"/>
    <cellStyle name="Normal 167 3 3" xfId="13672" xr:uid="{00000000-0005-0000-0000-0000AD880000}"/>
    <cellStyle name="Normal 167 3 3 2" xfId="31312" xr:uid="{00000000-0005-0000-0000-0000AE880000}"/>
    <cellStyle name="Normal 167 3 4" xfId="24639" xr:uid="{00000000-0005-0000-0000-0000AF880000}"/>
    <cellStyle name="Normal 167 4" xfId="6446" xr:uid="{00000000-0005-0000-0000-0000B0880000}"/>
    <cellStyle name="Normal 167 4 2" xfId="9656" xr:uid="{00000000-0005-0000-0000-0000B1880000}"/>
    <cellStyle name="Normal 167 4 2 2" xfId="17450" xr:uid="{00000000-0005-0000-0000-0000B2880000}"/>
    <cellStyle name="Normal 167 4 2 2 2" xfId="35087" xr:uid="{00000000-0005-0000-0000-0000B3880000}"/>
    <cellStyle name="Normal 167 4 2 3" xfId="28040" xr:uid="{00000000-0005-0000-0000-0000B4880000}"/>
    <cellStyle name="Normal 167 4 3" xfId="14235" xr:uid="{00000000-0005-0000-0000-0000B5880000}"/>
    <cellStyle name="Normal 167 4 3 2" xfId="31870" xr:uid="{00000000-0005-0000-0000-0000B6880000}"/>
    <cellStyle name="Normal 167 4 4" xfId="25176" xr:uid="{00000000-0005-0000-0000-0000B7880000}"/>
    <cellStyle name="Normal 167 5" xfId="7222" xr:uid="{00000000-0005-0000-0000-0000B8880000}"/>
    <cellStyle name="Normal 167 5 2" xfId="10210" xr:uid="{00000000-0005-0000-0000-0000B9880000}"/>
    <cellStyle name="Normal 167 5 2 2" xfId="18003" xr:uid="{00000000-0005-0000-0000-0000BA880000}"/>
    <cellStyle name="Normal 167 5 2 2 2" xfId="35640" xr:uid="{00000000-0005-0000-0000-0000BB880000}"/>
    <cellStyle name="Normal 167 5 2 3" xfId="28577" xr:uid="{00000000-0005-0000-0000-0000BC880000}"/>
    <cellStyle name="Normal 167 5 3" xfId="15010" xr:uid="{00000000-0005-0000-0000-0000BD880000}"/>
    <cellStyle name="Normal 167 5 3 2" xfId="32645" xr:uid="{00000000-0005-0000-0000-0000BE880000}"/>
    <cellStyle name="Normal 167 5 4" xfId="25714" xr:uid="{00000000-0005-0000-0000-0000BF880000}"/>
    <cellStyle name="Normal 167 6" xfId="7823" xr:uid="{00000000-0005-0000-0000-0000C0880000}"/>
    <cellStyle name="Normal 167 6 2" xfId="15620" xr:uid="{00000000-0005-0000-0000-0000C1880000}"/>
    <cellStyle name="Normal 167 6 2 2" xfId="33255" xr:uid="{00000000-0005-0000-0000-0000C2880000}"/>
    <cellStyle name="Normal 167 6 3" xfId="26239" xr:uid="{00000000-0005-0000-0000-0000C3880000}"/>
    <cellStyle name="Normal 167 7" xfId="11736" xr:uid="{00000000-0005-0000-0000-0000C4880000}"/>
    <cellStyle name="Normal 167 7 2" xfId="29423" xr:uid="{00000000-0005-0000-0000-0000C5880000}"/>
    <cellStyle name="Normal 167 8" xfId="22806" xr:uid="{00000000-0005-0000-0000-0000C6880000}"/>
    <cellStyle name="Normal 167 9" xfId="23374" xr:uid="{00000000-0005-0000-0000-0000C7880000}"/>
    <cellStyle name="Normal 168" xfId="2224" xr:uid="{00000000-0005-0000-0000-0000C8880000}"/>
    <cellStyle name="Normal 168 2" xfId="4366" xr:uid="{00000000-0005-0000-0000-0000C9880000}"/>
    <cellStyle name="Normal 168 3" xfId="52007" xr:uid="{00000000-0005-0000-0000-0000CA880000}"/>
    <cellStyle name="Normal 169" xfId="2225" xr:uid="{00000000-0005-0000-0000-0000CB880000}"/>
    <cellStyle name="Normal 169 10" xfId="52008" xr:uid="{00000000-0005-0000-0000-0000CC880000}"/>
    <cellStyle name="Normal 169 2" xfId="4367" xr:uid="{00000000-0005-0000-0000-0000CD880000}"/>
    <cellStyle name="Normal 169 2 2" xfId="8503" xr:uid="{00000000-0005-0000-0000-0000CE880000}"/>
    <cellStyle name="Normal 169 2 2 2" xfId="16299" xr:uid="{00000000-0005-0000-0000-0000CF880000}"/>
    <cellStyle name="Normal 169 2 2 2 2" xfId="33934" xr:uid="{00000000-0005-0000-0000-0000D0880000}"/>
    <cellStyle name="Normal 169 2 2 3" xfId="26904" xr:uid="{00000000-0005-0000-0000-0000D1880000}"/>
    <cellStyle name="Normal 169 2 3" xfId="12743" xr:uid="{00000000-0005-0000-0000-0000D2880000}"/>
    <cellStyle name="Normal 169 2 3 2" xfId="30401" xr:uid="{00000000-0005-0000-0000-0000D3880000}"/>
    <cellStyle name="Normal 169 2 4" xfId="24039" xr:uid="{00000000-0005-0000-0000-0000D4880000}"/>
    <cellStyle name="Normal 169 3" xfId="5817" xr:uid="{00000000-0005-0000-0000-0000D5880000}"/>
    <cellStyle name="Normal 169 3 2" xfId="9117" xr:uid="{00000000-0005-0000-0000-0000D6880000}"/>
    <cellStyle name="Normal 169 3 2 2" xfId="16912" xr:uid="{00000000-0005-0000-0000-0000D7880000}"/>
    <cellStyle name="Normal 169 3 2 2 2" xfId="34548" xr:uid="{00000000-0005-0000-0000-0000D8880000}"/>
    <cellStyle name="Normal 169 3 2 3" xfId="27505" xr:uid="{00000000-0005-0000-0000-0000D9880000}"/>
    <cellStyle name="Normal 169 3 3" xfId="13673" xr:uid="{00000000-0005-0000-0000-0000DA880000}"/>
    <cellStyle name="Normal 169 3 3 2" xfId="31313" xr:uid="{00000000-0005-0000-0000-0000DB880000}"/>
    <cellStyle name="Normal 169 3 4" xfId="24640" xr:uid="{00000000-0005-0000-0000-0000DC880000}"/>
    <cellStyle name="Normal 169 4" xfId="6447" xr:uid="{00000000-0005-0000-0000-0000DD880000}"/>
    <cellStyle name="Normal 169 4 2" xfId="9657" xr:uid="{00000000-0005-0000-0000-0000DE880000}"/>
    <cellStyle name="Normal 169 4 2 2" xfId="17451" xr:uid="{00000000-0005-0000-0000-0000DF880000}"/>
    <cellStyle name="Normal 169 4 2 2 2" xfId="35088" xr:uid="{00000000-0005-0000-0000-0000E0880000}"/>
    <cellStyle name="Normal 169 4 2 3" xfId="28041" xr:uid="{00000000-0005-0000-0000-0000E1880000}"/>
    <cellStyle name="Normal 169 4 3" xfId="14236" xr:uid="{00000000-0005-0000-0000-0000E2880000}"/>
    <cellStyle name="Normal 169 4 3 2" xfId="31871" xr:uid="{00000000-0005-0000-0000-0000E3880000}"/>
    <cellStyle name="Normal 169 4 4" xfId="25177" xr:uid="{00000000-0005-0000-0000-0000E4880000}"/>
    <cellStyle name="Normal 169 5" xfId="7223" xr:uid="{00000000-0005-0000-0000-0000E5880000}"/>
    <cellStyle name="Normal 169 5 2" xfId="10211" xr:uid="{00000000-0005-0000-0000-0000E6880000}"/>
    <cellStyle name="Normal 169 5 2 2" xfId="18004" xr:uid="{00000000-0005-0000-0000-0000E7880000}"/>
    <cellStyle name="Normal 169 5 2 2 2" xfId="35641" xr:uid="{00000000-0005-0000-0000-0000E8880000}"/>
    <cellStyle name="Normal 169 5 2 3" xfId="28578" xr:uid="{00000000-0005-0000-0000-0000E9880000}"/>
    <cellStyle name="Normal 169 5 3" xfId="15011" xr:uid="{00000000-0005-0000-0000-0000EA880000}"/>
    <cellStyle name="Normal 169 5 3 2" xfId="32646" xr:uid="{00000000-0005-0000-0000-0000EB880000}"/>
    <cellStyle name="Normal 169 5 4" xfId="25715" xr:uid="{00000000-0005-0000-0000-0000EC880000}"/>
    <cellStyle name="Normal 169 6" xfId="7824" xr:uid="{00000000-0005-0000-0000-0000ED880000}"/>
    <cellStyle name="Normal 169 6 2" xfId="15621" xr:uid="{00000000-0005-0000-0000-0000EE880000}"/>
    <cellStyle name="Normal 169 6 2 2" xfId="33256" xr:uid="{00000000-0005-0000-0000-0000EF880000}"/>
    <cellStyle name="Normal 169 6 3" xfId="26240" xr:uid="{00000000-0005-0000-0000-0000F0880000}"/>
    <cellStyle name="Normal 169 7" xfId="11738" xr:uid="{00000000-0005-0000-0000-0000F1880000}"/>
    <cellStyle name="Normal 169 7 2" xfId="29425" xr:uid="{00000000-0005-0000-0000-0000F2880000}"/>
    <cellStyle name="Normal 169 8" xfId="22807" xr:uid="{00000000-0005-0000-0000-0000F3880000}"/>
    <cellStyle name="Normal 169 9" xfId="23375" xr:uid="{00000000-0005-0000-0000-0000F4880000}"/>
    <cellStyle name="Normal 17" xfId="2226" xr:uid="{00000000-0005-0000-0000-0000F5880000}"/>
    <cellStyle name="Normal 17 2" xfId="2227" xr:uid="{00000000-0005-0000-0000-0000F6880000}"/>
    <cellStyle name="Normal 17 2 2" xfId="2228" xr:uid="{00000000-0005-0000-0000-0000F7880000}"/>
    <cellStyle name="Normal 17 2_Sheet1" xfId="2229" xr:uid="{00000000-0005-0000-0000-0000F8880000}"/>
    <cellStyle name="Normal 17 3" xfId="2230" xr:uid="{00000000-0005-0000-0000-0000F9880000}"/>
    <cellStyle name="Normal 17 4" xfId="22958" xr:uid="{00000000-0005-0000-0000-0000FA880000}"/>
    <cellStyle name="Normal 17 5" xfId="22544" xr:uid="{00000000-0005-0000-0000-0000FB880000}"/>
    <cellStyle name="Normal 17 6" xfId="22416" xr:uid="{00000000-0005-0000-0000-0000FC880000}"/>
    <cellStyle name="Normal 17 7" xfId="53236" xr:uid="{00000000-0005-0000-0000-0000FD880000}"/>
    <cellStyle name="Normal 17 8" xfId="53237" xr:uid="{00000000-0005-0000-0000-0000FE880000}"/>
    <cellStyle name="Normal 17 9" xfId="53235" xr:uid="{00000000-0005-0000-0000-0000FF880000}"/>
    <cellStyle name="Normal 17_Sheet1" xfId="2231" xr:uid="{00000000-0005-0000-0000-000000890000}"/>
    <cellStyle name="Normal 170" xfId="2232" xr:uid="{00000000-0005-0000-0000-000001890000}"/>
    <cellStyle name="Normal 170 10" xfId="52009" xr:uid="{00000000-0005-0000-0000-000002890000}"/>
    <cellStyle name="Normal 170 2" xfId="4368" xr:uid="{00000000-0005-0000-0000-000003890000}"/>
    <cellStyle name="Normal 170 2 2" xfId="8504" xr:uid="{00000000-0005-0000-0000-000004890000}"/>
    <cellStyle name="Normal 170 2 2 2" xfId="16300" xr:uid="{00000000-0005-0000-0000-000005890000}"/>
    <cellStyle name="Normal 170 2 2 2 2" xfId="33935" xr:uid="{00000000-0005-0000-0000-000006890000}"/>
    <cellStyle name="Normal 170 2 2 3" xfId="26905" xr:uid="{00000000-0005-0000-0000-000007890000}"/>
    <cellStyle name="Normal 170 2 3" xfId="12744" xr:uid="{00000000-0005-0000-0000-000008890000}"/>
    <cellStyle name="Normal 170 2 3 2" xfId="30402" xr:uid="{00000000-0005-0000-0000-000009890000}"/>
    <cellStyle name="Normal 170 2 4" xfId="24040" xr:uid="{00000000-0005-0000-0000-00000A890000}"/>
    <cellStyle name="Normal 170 3" xfId="5818" xr:uid="{00000000-0005-0000-0000-00000B890000}"/>
    <cellStyle name="Normal 170 3 2" xfId="9118" xr:uid="{00000000-0005-0000-0000-00000C890000}"/>
    <cellStyle name="Normal 170 3 2 2" xfId="16913" xr:uid="{00000000-0005-0000-0000-00000D890000}"/>
    <cellStyle name="Normal 170 3 2 2 2" xfId="34549" xr:uid="{00000000-0005-0000-0000-00000E890000}"/>
    <cellStyle name="Normal 170 3 2 3" xfId="27506" xr:uid="{00000000-0005-0000-0000-00000F890000}"/>
    <cellStyle name="Normal 170 3 3" xfId="13674" xr:uid="{00000000-0005-0000-0000-000010890000}"/>
    <cellStyle name="Normal 170 3 3 2" xfId="31314" xr:uid="{00000000-0005-0000-0000-000011890000}"/>
    <cellStyle name="Normal 170 3 4" xfId="24641" xr:uid="{00000000-0005-0000-0000-000012890000}"/>
    <cellStyle name="Normal 170 4" xfId="6448" xr:uid="{00000000-0005-0000-0000-000013890000}"/>
    <cellStyle name="Normal 170 4 2" xfId="9658" xr:uid="{00000000-0005-0000-0000-000014890000}"/>
    <cellStyle name="Normal 170 4 2 2" xfId="17452" xr:uid="{00000000-0005-0000-0000-000015890000}"/>
    <cellStyle name="Normal 170 4 2 2 2" xfId="35089" xr:uid="{00000000-0005-0000-0000-000016890000}"/>
    <cellStyle name="Normal 170 4 2 3" xfId="28042" xr:uid="{00000000-0005-0000-0000-000017890000}"/>
    <cellStyle name="Normal 170 4 3" xfId="14237" xr:uid="{00000000-0005-0000-0000-000018890000}"/>
    <cellStyle name="Normal 170 4 3 2" xfId="31872" xr:uid="{00000000-0005-0000-0000-000019890000}"/>
    <cellStyle name="Normal 170 4 4" xfId="25178" xr:uid="{00000000-0005-0000-0000-00001A890000}"/>
    <cellStyle name="Normal 170 5" xfId="7224" xr:uid="{00000000-0005-0000-0000-00001B890000}"/>
    <cellStyle name="Normal 170 5 2" xfId="10212" xr:uid="{00000000-0005-0000-0000-00001C890000}"/>
    <cellStyle name="Normal 170 5 2 2" xfId="18005" xr:uid="{00000000-0005-0000-0000-00001D890000}"/>
    <cellStyle name="Normal 170 5 2 2 2" xfId="35642" xr:uid="{00000000-0005-0000-0000-00001E890000}"/>
    <cellStyle name="Normal 170 5 2 3" xfId="28579" xr:uid="{00000000-0005-0000-0000-00001F890000}"/>
    <cellStyle name="Normal 170 5 3" xfId="15012" xr:uid="{00000000-0005-0000-0000-000020890000}"/>
    <cellStyle name="Normal 170 5 3 2" xfId="32647" xr:uid="{00000000-0005-0000-0000-000021890000}"/>
    <cellStyle name="Normal 170 5 4" xfId="25716" xr:uid="{00000000-0005-0000-0000-000022890000}"/>
    <cellStyle name="Normal 170 6" xfId="7825" xr:uid="{00000000-0005-0000-0000-000023890000}"/>
    <cellStyle name="Normal 170 6 2" xfId="15622" xr:uid="{00000000-0005-0000-0000-000024890000}"/>
    <cellStyle name="Normal 170 6 2 2" xfId="33257" xr:uid="{00000000-0005-0000-0000-000025890000}"/>
    <cellStyle name="Normal 170 6 3" xfId="26241" xr:uid="{00000000-0005-0000-0000-000026890000}"/>
    <cellStyle name="Normal 170 7" xfId="11740" xr:uid="{00000000-0005-0000-0000-000027890000}"/>
    <cellStyle name="Normal 170 7 2" xfId="29427" xr:uid="{00000000-0005-0000-0000-000028890000}"/>
    <cellStyle name="Normal 170 8" xfId="22808" xr:uid="{00000000-0005-0000-0000-000029890000}"/>
    <cellStyle name="Normal 170 9" xfId="23376" xr:uid="{00000000-0005-0000-0000-00002A890000}"/>
    <cellStyle name="Normal 171" xfId="2233" xr:uid="{00000000-0005-0000-0000-00002B890000}"/>
    <cellStyle name="Normal 171 10" xfId="52010" xr:uid="{00000000-0005-0000-0000-00002C890000}"/>
    <cellStyle name="Normal 171 2" xfId="4369" xr:uid="{00000000-0005-0000-0000-00002D890000}"/>
    <cellStyle name="Normal 171 2 2" xfId="8505" xr:uid="{00000000-0005-0000-0000-00002E890000}"/>
    <cellStyle name="Normal 171 2 2 2" xfId="16301" xr:uid="{00000000-0005-0000-0000-00002F890000}"/>
    <cellStyle name="Normal 171 2 2 2 2" xfId="33936" xr:uid="{00000000-0005-0000-0000-000030890000}"/>
    <cellStyle name="Normal 171 2 2 3" xfId="26906" xr:uid="{00000000-0005-0000-0000-000031890000}"/>
    <cellStyle name="Normal 171 2 3" xfId="12745" xr:uid="{00000000-0005-0000-0000-000032890000}"/>
    <cellStyle name="Normal 171 2 3 2" xfId="30403" xr:uid="{00000000-0005-0000-0000-000033890000}"/>
    <cellStyle name="Normal 171 2 4" xfId="24041" xr:uid="{00000000-0005-0000-0000-000034890000}"/>
    <cellStyle name="Normal 171 3" xfId="5819" xr:uid="{00000000-0005-0000-0000-000035890000}"/>
    <cellStyle name="Normal 171 3 2" xfId="9119" xr:uid="{00000000-0005-0000-0000-000036890000}"/>
    <cellStyle name="Normal 171 3 2 2" xfId="16914" xr:uid="{00000000-0005-0000-0000-000037890000}"/>
    <cellStyle name="Normal 171 3 2 2 2" xfId="34550" xr:uid="{00000000-0005-0000-0000-000038890000}"/>
    <cellStyle name="Normal 171 3 2 3" xfId="27507" xr:uid="{00000000-0005-0000-0000-000039890000}"/>
    <cellStyle name="Normal 171 3 3" xfId="13675" xr:uid="{00000000-0005-0000-0000-00003A890000}"/>
    <cellStyle name="Normal 171 3 3 2" xfId="31315" xr:uid="{00000000-0005-0000-0000-00003B890000}"/>
    <cellStyle name="Normal 171 3 4" xfId="24642" xr:uid="{00000000-0005-0000-0000-00003C890000}"/>
    <cellStyle name="Normal 171 4" xfId="6449" xr:uid="{00000000-0005-0000-0000-00003D890000}"/>
    <cellStyle name="Normal 171 4 2" xfId="9659" xr:uid="{00000000-0005-0000-0000-00003E890000}"/>
    <cellStyle name="Normal 171 4 2 2" xfId="17453" xr:uid="{00000000-0005-0000-0000-00003F890000}"/>
    <cellStyle name="Normal 171 4 2 2 2" xfId="35090" xr:uid="{00000000-0005-0000-0000-000040890000}"/>
    <cellStyle name="Normal 171 4 2 3" xfId="28043" xr:uid="{00000000-0005-0000-0000-000041890000}"/>
    <cellStyle name="Normal 171 4 3" xfId="14238" xr:uid="{00000000-0005-0000-0000-000042890000}"/>
    <cellStyle name="Normal 171 4 3 2" xfId="31873" xr:uid="{00000000-0005-0000-0000-000043890000}"/>
    <cellStyle name="Normal 171 4 4" xfId="25179" xr:uid="{00000000-0005-0000-0000-000044890000}"/>
    <cellStyle name="Normal 171 5" xfId="7225" xr:uid="{00000000-0005-0000-0000-000045890000}"/>
    <cellStyle name="Normal 171 5 2" xfId="10213" xr:uid="{00000000-0005-0000-0000-000046890000}"/>
    <cellStyle name="Normal 171 5 2 2" xfId="18006" xr:uid="{00000000-0005-0000-0000-000047890000}"/>
    <cellStyle name="Normal 171 5 2 2 2" xfId="35643" xr:uid="{00000000-0005-0000-0000-000048890000}"/>
    <cellStyle name="Normal 171 5 2 3" xfId="28580" xr:uid="{00000000-0005-0000-0000-000049890000}"/>
    <cellStyle name="Normal 171 5 3" xfId="15013" xr:uid="{00000000-0005-0000-0000-00004A890000}"/>
    <cellStyle name="Normal 171 5 3 2" xfId="32648" xr:uid="{00000000-0005-0000-0000-00004B890000}"/>
    <cellStyle name="Normal 171 5 4" xfId="25717" xr:uid="{00000000-0005-0000-0000-00004C890000}"/>
    <cellStyle name="Normal 171 6" xfId="7826" xr:uid="{00000000-0005-0000-0000-00004D890000}"/>
    <cellStyle name="Normal 171 6 2" xfId="15623" xr:uid="{00000000-0005-0000-0000-00004E890000}"/>
    <cellStyle name="Normal 171 6 2 2" xfId="33258" xr:uid="{00000000-0005-0000-0000-00004F890000}"/>
    <cellStyle name="Normal 171 6 3" xfId="26242" xr:uid="{00000000-0005-0000-0000-000050890000}"/>
    <cellStyle name="Normal 171 7" xfId="11741" xr:uid="{00000000-0005-0000-0000-000051890000}"/>
    <cellStyle name="Normal 171 7 2" xfId="29428" xr:uid="{00000000-0005-0000-0000-000052890000}"/>
    <cellStyle name="Normal 171 8" xfId="22809" xr:uid="{00000000-0005-0000-0000-000053890000}"/>
    <cellStyle name="Normal 171 9" xfId="23377" xr:uid="{00000000-0005-0000-0000-000054890000}"/>
    <cellStyle name="Normal 172" xfId="2234" xr:uid="{00000000-0005-0000-0000-000055890000}"/>
    <cellStyle name="Normal 172 10" xfId="52011" xr:uid="{00000000-0005-0000-0000-000056890000}"/>
    <cellStyle name="Normal 172 2" xfId="4370" xr:uid="{00000000-0005-0000-0000-000057890000}"/>
    <cellStyle name="Normal 172 2 2" xfId="8506" xr:uid="{00000000-0005-0000-0000-000058890000}"/>
    <cellStyle name="Normal 172 2 2 2" xfId="16302" xr:uid="{00000000-0005-0000-0000-000059890000}"/>
    <cellStyle name="Normal 172 2 2 2 2" xfId="33937" xr:uid="{00000000-0005-0000-0000-00005A890000}"/>
    <cellStyle name="Normal 172 2 2 3" xfId="26907" xr:uid="{00000000-0005-0000-0000-00005B890000}"/>
    <cellStyle name="Normal 172 2 3" xfId="12746" xr:uid="{00000000-0005-0000-0000-00005C890000}"/>
    <cellStyle name="Normal 172 2 3 2" xfId="30404" xr:uid="{00000000-0005-0000-0000-00005D890000}"/>
    <cellStyle name="Normal 172 2 4" xfId="24042" xr:uid="{00000000-0005-0000-0000-00005E890000}"/>
    <cellStyle name="Normal 172 3" xfId="5820" xr:uid="{00000000-0005-0000-0000-00005F890000}"/>
    <cellStyle name="Normal 172 3 2" xfId="9120" xr:uid="{00000000-0005-0000-0000-000060890000}"/>
    <cellStyle name="Normal 172 3 2 2" xfId="16915" xr:uid="{00000000-0005-0000-0000-000061890000}"/>
    <cellStyle name="Normal 172 3 2 2 2" xfId="34551" xr:uid="{00000000-0005-0000-0000-000062890000}"/>
    <cellStyle name="Normal 172 3 2 3" xfId="27508" xr:uid="{00000000-0005-0000-0000-000063890000}"/>
    <cellStyle name="Normal 172 3 3" xfId="13676" xr:uid="{00000000-0005-0000-0000-000064890000}"/>
    <cellStyle name="Normal 172 3 3 2" xfId="31316" xr:uid="{00000000-0005-0000-0000-000065890000}"/>
    <cellStyle name="Normal 172 3 4" xfId="24643" xr:uid="{00000000-0005-0000-0000-000066890000}"/>
    <cellStyle name="Normal 172 4" xfId="6450" xr:uid="{00000000-0005-0000-0000-000067890000}"/>
    <cellStyle name="Normal 172 4 2" xfId="9660" xr:uid="{00000000-0005-0000-0000-000068890000}"/>
    <cellStyle name="Normal 172 4 2 2" xfId="17454" xr:uid="{00000000-0005-0000-0000-000069890000}"/>
    <cellStyle name="Normal 172 4 2 2 2" xfId="35091" xr:uid="{00000000-0005-0000-0000-00006A890000}"/>
    <cellStyle name="Normal 172 4 2 3" xfId="28044" xr:uid="{00000000-0005-0000-0000-00006B890000}"/>
    <cellStyle name="Normal 172 4 3" xfId="14239" xr:uid="{00000000-0005-0000-0000-00006C890000}"/>
    <cellStyle name="Normal 172 4 3 2" xfId="31874" xr:uid="{00000000-0005-0000-0000-00006D890000}"/>
    <cellStyle name="Normal 172 4 4" xfId="25180" xr:uid="{00000000-0005-0000-0000-00006E890000}"/>
    <cellStyle name="Normal 172 5" xfId="7226" xr:uid="{00000000-0005-0000-0000-00006F890000}"/>
    <cellStyle name="Normal 172 5 2" xfId="10214" xr:uid="{00000000-0005-0000-0000-000070890000}"/>
    <cellStyle name="Normal 172 5 2 2" xfId="18007" xr:uid="{00000000-0005-0000-0000-000071890000}"/>
    <cellStyle name="Normal 172 5 2 2 2" xfId="35644" xr:uid="{00000000-0005-0000-0000-000072890000}"/>
    <cellStyle name="Normal 172 5 2 3" xfId="28581" xr:uid="{00000000-0005-0000-0000-000073890000}"/>
    <cellStyle name="Normal 172 5 3" xfId="15014" xr:uid="{00000000-0005-0000-0000-000074890000}"/>
    <cellStyle name="Normal 172 5 3 2" xfId="32649" xr:uid="{00000000-0005-0000-0000-000075890000}"/>
    <cellStyle name="Normal 172 5 4" xfId="25718" xr:uid="{00000000-0005-0000-0000-000076890000}"/>
    <cellStyle name="Normal 172 6" xfId="7827" xr:uid="{00000000-0005-0000-0000-000077890000}"/>
    <cellStyle name="Normal 172 6 2" xfId="15624" xr:uid="{00000000-0005-0000-0000-000078890000}"/>
    <cellStyle name="Normal 172 6 2 2" xfId="33259" xr:uid="{00000000-0005-0000-0000-000079890000}"/>
    <cellStyle name="Normal 172 6 3" xfId="26243" xr:uid="{00000000-0005-0000-0000-00007A890000}"/>
    <cellStyle name="Normal 172 7" xfId="11742" xr:uid="{00000000-0005-0000-0000-00007B890000}"/>
    <cellStyle name="Normal 172 7 2" xfId="29429" xr:uid="{00000000-0005-0000-0000-00007C890000}"/>
    <cellStyle name="Normal 172 8" xfId="22810" xr:uid="{00000000-0005-0000-0000-00007D890000}"/>
    <cellStyle name="Normal 172 9" xfId="23378" xr:uid="{00000000-0005-0000-0000-00007E890000}"/>
    <cellStyle name="Normal 173" xfId="2235" xr:uid="{00000000-0005-0000-0000-00007F890000}"/>
    <cellStyle name="Normal 173 10" xfId="52012" xr:uid="{00000000-0005-0000-0000-000080890000}"/>
    <cellStyle name="Normal 173 2" xfId="4371" xr:uid="{00000000-0005-0000-0000-000081890000}"/>
    <cellStyle name="Normal 173 2 2" xfId="8507" xr:uid="{00000000-0005-0000-0000-000082890000}"/>
    <cellStyle name="Normal 173 2 2 2" xfId="16303" xr:uid="{00000000-0005-0000-0000-000083890000}"/>
    <cellStyle name="Normal 173 2 2 2 2" xfId="33938" xr:uid="{00000000-0005-0000-0000-000084890000}"/>
    <cellStyle name="Normal 173 2 2 3" xfId="26908" xr:uid="{00000000-0005-0000-0000-000085890000}"/>
    <cellStyle name="Normal 173 2 3" xfId="12747" xr:uid="{00000000-0005-0000-0000-000086890000}"/>
    <cellStyle name="Normal 173 2 3 2" xfId="30405" xr:uid="{00000000-0005-0000-0000-000087890000}"/>
    <cellStyle name="Normal 173 2 4" xfId="24043" xr:uid="{00000000-0005-0000-0000-000088890000}"/>
    <cellStyle name="Normal 173 3" xfId="5821" xr:uid="{00000000-0005-0000-0000-000089890000}"/>
    <cellStyle name="Normal 173 3 2" xfId="9121" xr:uid="{00000000-0005-0000-0000-00008A890000}"/>
    <cellStyle name="Normal 173 3 2 2" xfId="16916" xr:uid="{00000000-0005-0000-0000-00008B890000}"/>
    <cellStyle name="Normal 173 3 2 2 2" xfId="34552" xr:uid="{00000000-0005-0000-0000-00008C890000}"/>
    <cellStyle name="Normal 173 3 2 3" xfId="27509" xr:uid="{00000000-0005-0000-0000-00008D890000}"/>
    <cellStyle name="Normal 173 3 3" xfId="13677" xr:uid="{00000000-0005-0000-0000-00008E890000}"/>
    <cellStyle name="Normal 173 3 3 2" xfId="31317" xr:uid="{00000000-0005-0000-0000-00008F890000}"/>
    <cellStyle name="Normal 173 3 4" xfId="24644" xr:uid="{00000000-0005-0000-0000-000090890000}"/>
    <cellStyle name="Normal 173 4" xfId="6451" xr:uid="{00000000-0005-0000-0000-000091890000}"/>
    <cellStyle name="Normal 173 4 2" xfId="9661" xr:uid="{00000000-0005-0000-0000-000092890000}"/>
    <cellStyle name="Normal 173 4 2 2" xfId="17455" xr:uid="{00000000-0005-0000-0000-000093890000}"/>
    <cellStyle name="Normal 173 4 2 2 2" xfId="35092" xr:uid="{00000000-0005-0000-0000-000094890000}"/>
    <cellStyle name="Normal 173 4 2 3" xfId="28045" xr:uid="{00000000-0005-0000-0000-000095890000}"/>
    <cellStyle name="Normal 173 4 3" xfId="14240" xr:uid="{00000000-0005-0000-0000-000096890000}"/>
    <cellStyle name="Normal 173 4 3 2" xfId="31875" xr:uid="{00000000-0005-0000-0000-000097890000}"/>
    <cellStyle name="Normal 173 4 4" xfId="25181" xr:uid="{00000000-0005-0000-0000-000098890000}"/>
    <cellStyle name="Normal 173 5" xfId="7227" xr:uid="{00000000-0005-0000-0000-000099890000}"/>
    <cellStyle name="Normal 173 5 2" xfId="10215" xr:uid="{00000000-0005-0000-0000-00009A890000}"/>
    <cellStyle name="Normal 173 5 2 2" xfId="18008" xr:uid="{00000000-0005-0000-0000-00009B890000}"/>
    <cellStyle name="Normal 173 5 2 2 2" xfId="35645" xr:uid="{00000000-0005-0000-0000-00009C890000}"/>
    <cellStyle name="Normal 173 5 2 3" xfId="28582" xr:uid="{00000000-0005-0000-0000-00009D890000}"/>
    <cellStyle name="Normal 173 5 3" xfId="15015" xr:uid="{00000000-0005-0000-0000-00009E890000}"/>
    <cellStyle name="Normal 173 5 3 2" xfId="32650" xr:uid="{00000000-0005-0000-0000-00009F890000}"/>
    <cellStyle name="Normal 173 5 4" xfId="25719" xr:uid="{00000000-0005-0000-0000-0000A0890000}"/>
    <cellStyle name="Normal 173 6" xfId="7828" xr:uid="{00000000-0005-0000-0000-0000A1890000}"/>
    <cellStyle name="Normal 173 6 2" xfId="15625" xr:uid="{00000000-0005-0000-0000-0000A2890000}"/>
    <cellStyle name="Normal 173 6 2 2" xfId="33260" xr:uid="{00000000-0005-0000-0000-0000A3890000}"/>
    <cellStyle name="Normal 173 6 3" xfId="26244" xr:uid="{00000000-0005-0000-0000-0000A4890000}"/>
    <cellStyle name="Normal 173 7" xfId="11743" xr:uid="{00000000-0005-0000-0000-0000A5890000}"/>
    <cellStyle name="Normal 173 7 2" xfId="29430" xr:uid="{00000000-0005-0000-0000-0000A6890000}"/>
    <cellStyle name="Normal 173 8" xfId="22799" xr:uid="{00000000-0005-0000-0000-0000A7890000}"/>
    <cellStyle name="Normal 173 9" xfId="23379" xr:uid="{00000000-0005-0000-0000-0000A8890000}"/>
    <cellStyle name="Normal 174" xfId="2236" xr:uid="{00000000-0005-0000-0000-0000A9890000}"/>
    <cellStyle name="Normal 174 10" xfId="52013" xr:uid="{00000000-0005-0000-0000-0000AA890000}"/>
    <cellStyle name="Normal 174 2" xfId="4372" xr:uid="{00000000-0005-0000-0000-0000AB890000}"/>
    <cellStyle name="Normal 174 2 2" xfId="8508" xr:uid="{00000000-0005-0000-0000-0000AC890000}"/>
    <cellStyle name="Normal 174 2 2 2" xfId="16304" xr:uid="{00000000-0005-0000-0000-0000AD890000}"/>
    <cellStyle name="Normal 174 2 2 2 2" xfId="33939" xr:uid="{00000000-0005-0000-0000-0000AE890000}"/>
    <cellStyle name="Normal 174 2 2 3" xfId="26909" xr:uid="{00000000-0005-0000-0000-0000AF890000}"/>
    <cellStyle name="Normal 174 2 3" xfId="12748" xr:uid="{00000000-0005-0000-0000-0000B0890000}"/>
    <cellStyle name="Normal 174 2 3 2" xfId="30406" xr:uid="{00000000-0005-0000-0000-0000B1890000}"/>
    <cellStyle name="Normal 174 2 4" xfId="24044" xr:uid="{00000000-0005-0000-0000-0000B2890000}"/>
    <cellStyle name="Normal 174 3" xfId="5822" xr:uid="{00000000-0005-0000-0000-0000B3890000}"/>
    <cellStyle name="Normal 174 3 2" xfId="9122" xr:uid="{00000000-0005-0000-0000-0000B4890000}"/>
    <cellStyle name="Normal 174 3 2 2" xfId="16917" xr:uid="{00000000-0005-0000-0000-0000B5890000}"/>
    <cellStyle name="Normal 174 3 2 2 2" xfId="34553" xr:uid="{00000000-0005-0000-0000-0000B6890000}"/>
    <cellStyle name="Normal 174 3 2 3" xfId="27510" xr:uid="{00000000-0005-0000-0000-0000B7890000}"/>
    <cellStyle name="Normal 174 3 3" xfId="13678" xr:uid="{00000000-0005-0000-0000-0000B8890000}"/>
    <cellStyle name="Normal 174 3 3 2" xfId="31318" xr:uid="{00000000-0005-0000-0000-0000B9890000}"/>
    <cellStyle name="Normal 174 3 4" xfId="24645" xr:uid="{00000000-0005-0000-0000-0000BA890000}"/>
    <cellStyle name="Normal 174 4" xfId="6452" xr:uid="{00000000-0005-0000-0000-0000BB890000}"/>
    <cellStyle name="Normal 174 4 2" xfId="9662" xr:uid="{00000000-0005-0000-0000-0000BC890000}"/>
    <cellStyle name="Normal 174 4 2 2" xfId="17456" xr:uid="{00000000-0005-0000-0000-0000BD890000}"/>
    <cellStyle name="Normal 174 4 2 2 2" xfId="35093" xr:uid="{00000000-0005-0000-0000-0000BE890000}"/>
    <cellStyle name="Normal 174 4 2 3" xfId="28046" xr:uid="{00000000-0005-0000-0000-0000BF890000}"/>
    <cellStyle name="Normal 174 4 3" xfId="14241" xr:uid="{00000000-0005-0000-0000-0000C0890000}"/>
    <cellStyle name="Normal 174 4 3 2" xfId="31876" xr:uid="{00000000-0005-0000-0000-0000C1890000}"/>
    <cellStyle name="Normal 174 4 4" xfId="25182" xr:uid="{00000000-0005-0000-0000-0000C2890000}"/>
    <cellStyle name="Normal 174 5" xfId="7228" xr:uid="{00000000-0005-0000-0000-0000C3890000}"/>
    <cellStyle name="Normal 174 5 2" xfId="10216" xr:uid="{00000000-0005-0000-0000-0000C4890000}"/>
    <cellStyle name="Normal 174 5 2 2" xfId="18009" xr:uid="{00000000-0005-0000-0000-0000C5890000}"/>
    <cellStyle name="Normal 174 5 2 2 2" xfId="35646" xr:uid="{00000000-0005-0000-0000-0000C6890000}"/>
    <cellStyle name="Normal 174 5 2 3" xfId="28583" xr:uid="{00000000-0005-0000-0000-0000C7890000}"/>
    <cellStyle name="Normal 174 5 3" xfId="15016" xr:uid="{00000000-0005-0000-0000-0000C8890000}"/>
    <cellStyle name="Normal 174 5 3 2" xfId="32651" xr:uid="{00000000-0005-0000-0000-0000C9890000}"/>
    <cellStyle name="Normal 174 5 4" xfId="25720" xr:uid="{00000000-0005-0000-0000-0000CA890000}"/>
    <cellStyle name="Normal 174 6" xfId="7829" xr:uid="{00000000-0005-0000-0000-0000CB890000}"/>
    <cellStyle name="Normal 174 6 2" xfId="15626" xr:uid="{00000000-0005-0000-0000-0000CC890000}"/>
    <cellStyle name="Normal 174 6 2 2" xfId="33261" xr:uid="{00000000-0005-0000-0000-0000CD890000}"/>
    <cellStyle name="Normal 174 6 3" xfId="26245" xr:uid="{00000000-0005-0000-0000-0000CE890000}"/>
    <cellStyle name="Normal 174 7" xfId="11744" xr:uid="{00000000-0005-0000-0000-0000CF890000}"/>
    <cellStyle name="Normal 174 7 2" xfId="29431" xr:uid="{00000000-0005-0000-0000-0000D0890000}"/>
    <cellStyle name="Normal 174 8" xfId="22811" xr:uid="{00000000-0005-0000-0000-0000D1890000}"/>
    <cellStyle name="Normal 174 9" xfId="23380" xr:uid="{00000000-0005-0000-0000-0000D2890000}"/>
    <cellStyle name="Normal 175" xfId="2237" xr:uid="{00000000-0005-0000-0000-0000D3890000}"/>
    <cellStyle name="Normal 175 10" xfId="52014" xr:uid="{00000000-0005-0000-0000-0000D4890000}"/>
    <cellStyle name="Normal 175 2" xfId="4373" xr:uid="{00000000-0005-0000-0000-0000D5890000}"/>
    <cellStyle name="Normal 175 2 2" xfId="8509" xr:uid="{00000000-0005-0000-0000-0000D6890000}"/>
    <cellStyle name="Normal 175 2 2 2" xfId="16305" xr:uid="{00000000-0005-0000-0000-0000D7890000}"/>
    <cellStyle name="Normal 175 2 2 2 2" xfId="33940" xr:uid="{00000000-0005-0000-0000-0000D8890000}"/>
    <cellStyle name="Normal 175 2 2 3" xfId="26910" xr:uid="{00000000-0005-0000-0000-0000D9890000}"/>
    <cellStyle name="Normal 175 2 3" xfId="12749" xr:uid="{00000000-0005-0000-0000-0000DA890000}"/>
    <cellStyle name="Normal 175 2 3 2" xfId="30407" xr:uid="{00000000-0005-0000-0000-0000DB890000}"/>
    <cellStyle name="Normal 175 2 4" xfId="24045" xr:uid="{00000000-0005-0000-0000-0000DC890000}"/>
    <cellStyle name="Normal 175 3" xfId="5823" xr:uid="{00000000-0005-0000-0000-0000DD890000}"/>
    <cellStyle name="Normal 175 3 2" xfId="9123" xr:uid="{00000000-0005-0000-0000-0000DE890000}"/>
    <cellStyle name="Normal 175 3 2 2" xfId="16918" xr:uid="{00000000-0005-0000-0000-0000DF890000}"/>
    <cellStyle name="Normal 175 3 2 2 2" xfId="34554" xr:uid="{00000000-0005-0000-0000-0000E0890000}"/>
    <cellStyle name="Normal 175 3 2 3" xfId="27511" xr:uid="{00000000-0005-0000-0000-0000E1890000}"/>
    <cellStyle name="Normal 175 3 3" xfId="13679" xr:uid="{00000000-0005-0000-0000-0000E2890000}"/>
    <cellStyle name="Normal 175 3 3 2" xfId="31319" xr:uid="{00000000-0005-0000-0000-0000E3890000}"/>
    <cellStyle name="Normal 175 3 4" xfId="24646" xr:uid="{00000000-0005-0000-0000-0000E4890000}"/>
    <cellStyle name="Normal 175 4" xfId="6453" xr:uid="{00000000-0005-0000-0000-0000E5890000}"/>
    <cellStyle name="Normal 175 4 2" xfId="9663" xr:uid="{00000000-0005-0000-0000-0000E6890000}"/>
    <cellStyle name="Normal 175 4 2 2" xfId="17457" xr:uid="{00000000-0005-0000-0000-0000E7890000}"/>
    <cellStyle name="Normal 175 4 2 2 2" xfId="35094" xr:uid="{00000000-0005-0000-0000-0000E8890000}"/>
    <cellStyle name="Normal 175 4 2 3" xfId="28047" xr:uid="{00000000-0005-0000-0000-0000E9890000}"/>
    <cellStyle name="Normal 175 4 3" xfId="14242" xr:uid="{00000000-0005-0000-0000-0000EA890000}"/>
    <cellStyle name="Normal 175 4 3 2" xfId="31877" xr:uid="{00000000-0005-0000-0000-0000EB890000}"/>
    <cellStyle name="Normal 175 4 4" xfId="25183" xr:uid="{00000000-0005-0000-0000-0000EC890000}"/>
    <cellStyle name="Normal 175 5" xfId="7229" xr:uid="{00000000-0005-0000-0000-0000ED890000}"/>
    <cellStyle name="Normal 175 5 2" xfId="10217" xr:uid="{00000000-0005-0000-0000-0000EE890000}"/>
    <cellStyle name="Normal 175 5 2 2" xfId="18010" xr:uid="{00000000-0005-0000-0000-0000EF890000}"/>
    <cellStyle name="Normal 175 5 2 2 2" xfId="35647" xr:uid="{00000000-0005-0000-0000-0000F0890000}"/>
    <cellStyle name="Normal 175 5 2 3" xfId="28584" xr:uid="{00000000-0005-0000-0000-0000F1890000}"/>
    <cellStyle name="Normal 175 5 3" xfId="15017" xr:uid="{00000000-0005-0000-0000-0000F2890000}"/>
    <cellStyle name="Normal 175 5 3 2" xfId="32652" xr:uid="{00000000-0005-0000-0000-0000F3890000}"/>
    <cellStyle name="Normal 175 5 4" xfId="25721" xr:uid="{00000000-0005-0000-0000-0000F4890000}"/>
    <cellStyle name="Normal 175 6" xfId="7830" xr:uid="{00000000-0005-0000-0000-0000F5890000}"/>
    <cellStyle name="Normal 175 6 2" xfId="15627" xr:uid="{00000000-0005-0000-0000-0000F6890000}"/>
    <cellStyle name="Normal 175 6 2 2" xfId="33262" xr:uid="{00000000-0005-0000-0000-0000F7890000}"/>
    <cellStyle name="Normal 175 6 3" xfId="26246" xr:uid="{00000000-0005-0000-0000-0000F8890000}"/>
    <cellStyle name="Normal 175 7" xfId="11745" xr:uid="{00000000-0005-0000-0000-0000F9890000}"/>
    <cellStyle name="Normal 175 7 2" xfId="29432" xr:uid="{00000000-0005-0000-0000-0000FA890000}"/>
    <cellStyle name="Normal 175 8" xfId="22800" xr:uid="{00000000-0005-0000-0000-0000FB890000}"/>
    <cellStyle name="Normal 175 9" xfId="23381" xr:uid="{00000000-0005-0000-0000-0000FC890000}"/>
    <cellStyle name="Normal 176" xfId="2238" xr:uid="{00000000-0005-0000-0000-0000FD890000}"/>
    <cellStyle name="Normal 176 2" xfId="4374" xr:uid="{00000000-0005-0000-0000-0000FE890000}"/>
    <cellStyle name="Normal 176 3" xfId="52015" xr:uid="{00000000-0005-0000-0000-0000FF890000}"/>
    <cellStyle name="Normal 177" xfId="2239" xr:uid="{00000000-0005-0000-0000-0000008A0000}"/>
    <cellStyle name="Normal 177 2" xfId="4375" xr:uid="{00000000-0005-0000-0000-0000018A0000}"/>
    <cellStyle name="Normal 177 3" xfId="52016" xr:uid="{00000000-0005-0000-0000-0000028A0000}"/>
    <cellStyle name="Normal 178" xfId="2240" xr:uid="{00000000-0005-0000-0000-0000038A0000}"/>
    <cellStyle name="Normal 178 10" xfId="52017" xr:uid="{00000000-0005-0000-0000-0000048A0000}"/>
    <cellStyle name="Normal 178 2" xfId="4376" xr:uid="{00000000-0005-0000-0000-0000058A0000}"/>
    <cellStyle name="Normal 178 2 2" xfId="8510" xr:uid="{00000000-0005-0000-0000-0000068A0000}"/>
    <cellStyle name="Normal 178 2 2 2" xfId="16306" xr:uid="{00000000-0005-0000-0000-0000078A0000}"/>
    <cellStyle name="Normal 178 2 2 2 2" xfId="33941" xr:uid="{00000000-0005-0000-0000-0000088A0000}"/>
    <cellStyle name="Normal 178 2 2 3" xfId="26911" xr:uid="{00000000-0005-0000-0000-0000098A0000}"/>
    <cellStyle name="Normal 178 2 3" xfId="12750" xr:uid="{00000000-0005-0000-0000-00000A8A0000}"/>
    <cellStyle name="Normal 178 2 3 2" xfId="30408" xr:uid="{00000000-0005-0000-0000-00000B8A0000}"/>
    <cellStyle name="Normal 178 2 4" xfId="24046" xr:uid="{00000000-0005-0000-0000-00000C8A0000}"/>
    <cellStyle name="Normal 178 3" xfId="5824" xr:uid="{00000000-0005-0000-0000-00000D8A0000}"/>
    <cellStyle name="Normal 178 3 2" xfId="9124" xr:uid="{00000000-0005-0000-0000-00000E8A0000}"/>
    <cellStyle name="Normal 178 3 2 2" xfId="16919" xr:uid="{00000000-0005-0000-0000-00000F8A0000}"/>
    <cellStyle name="Normal 178 3 2 2 2" xfId="34555" xr:uid="{00000000-0005-0000-0000-0000108A0000}"/>
    <cellStyle name="Normal 178 3 2 3" xfId="27512" xr:uid="{00000000-0005-0000-0000-0000118A0000}"/>
    <cellStyle name="Normal 178 3 3" xfId="13680" xr:uid="{00000000-0005-0000-0000-0000128A0000}"/>
    <cellStyle name="Normal 178 3 3 2" xfId="31320" xr:uid="{00000000-0005-0000-0000-0000138A0000}"/>
    <cellStyle name="Normal 178 3 4" xfId="24647" xr:uid="{00000000-0005-0000-0000-0000148A0000}"/>
    <cellStyle name="Normal 178 4" xfId="6454" xr:uid="{00000000-0005-0000-0000-0000158A0000}"/>
    <cellStyle name="Normal 178 4 2" xfId="9664" xr:uid="{00000000-0005-0000-0000-0000168A0000}"/>
    <cellStyle name="Normal 178 4 2 2" xfId="17458" xr:uid="{00000000-0005-0000-0000-0000178A0000}"/>
    <cellStyle name="Normal 178 4 2 2 2" xfId="35095" xr:uid="{00000000-0005-0000-0000-0000188A0000}"/>
    <cellStyle name="Normal 178 4 2 3" xfId="28048" xr:uid="{00000000-0005-0000-0000-0000198A0000}"/>
    <cellStyle name="Normal 178 4 3" xfId="14243" xr:uid="{00000000-0005-0000-0000-00001A8A0000}"/>
    <cellStyle name="Normal 178 4 3 2" xfId="31878" xr:uid="{00000000-0005-0000-0000-00001B8A0000}"/>
    <cellStyle name="Normal 178 4 4" xfId="25184" xr:uid="{00000000-0005-0000-0000-00001C8A0000}"/>
    <cellStyle name="Normal 178 5" xfId="7230" xr:uid="{00000000-0005-0000-0000-00001D8A0000}"/>
    <cellStyle name="Normal 178 5 2" xfId="10218" xr:uid="{00000000-0005-0000-0000-00001E8A0000}"/>
    <cellStyle name="Normal 178 5 2 2" xfId="18011" xr:uid="{00000000-0005-0000-0000-00001F8A0000}"/>
    <cellStyle name="Normal 178 5 2 2 2" xfId="35648" xr:uid="{00000000-0005-0000-0000-0000208A0000}"/>
    <cellStyle name="Normal 178 5 2 3" xfId="28585" xr:uid="{00000000-0005-0000-0000-0000218A0000}"/>
    <cellStyle name="Normal 178 5 3" xfId="15018" xr:uid="{00000000-0005-0000-0000-0000228A0000}"/>
    <cellStyle name="Normal 178 5 3 2" xfId="32653" xr:uid="{00000000-0005-0000-0000-0000238A0000}"/>
    <cellStyle name="Normal 178 5 4" xfId="25722" xr:uid="{00000000-0005-0000-0000-0000248A0000}"/>
    <cellStyle name="Normal 178 6" xfId="7831" xr:uid="{00000000-0005-0000-0000-0000258A0000}"/>
    <cellStyle name="Normal 178 6 2" xfId="15628" xr:uid="{00000000-0005-0000-0000-0000268A0000}"/>
    <cellStyle name="Normal 178 6 2 2" xfId="33263" xr:uid="{00000000-0005-0000-0000-0000278A0000}"/>
    <cellStyle name="Normal 178 6 3" xfId="26247" xr:uid="{00000000-0005-0000-0000-0000288A0000}"/>
    <cellStyle name="Normal 178 7" xfId="11746" xr:uid="{00000000-0005-0000-0000-0000298A0000}"/>
    <cellStyle name="Normal 178 7 2" xfId="29433" xr:uid="{00000000-0005-0000-0000-00002A8A0000}"/>
    <cellStyle name="Normal 178 8" xfId="22813" xr:uid="{00000000-0005-0000-0000-00002B8A0000}"/>
    <cellStyle name="Normal 178 9" xfId="23382" xr:uid="{00000000-0005-0000-0000-00002C8A0000}"/>
    <cellStyle name="Normal 179" xfId="2241" xr:uid="{00000000-0005-0000-0000-00002D8A0000}"/>
    <cellStyle name="Normal 179 10" xfId="52018" xr:uid="{00000000-0005-0000-0000-00002E8A0000}"/>
    <cellStyle name="Normal 179 2" xfId="4377" xr:uid="{00000000-0005-0000-0000-00002F8A0000}"/>
    <cellStyle name="Normal 179 2 2" xfId="8511" xr:uid="{00000000-0005-0000-0000-0000308A0000}"/>
    <cellStyle name="Normal 179 2 2 2" xfId="16307" xr:uid="{00000000-0005-0000-0000-0000318A0000}"/>
    <cellStyle name="Normal 179 2 2 2 2" xfId="33942" xr:uid="{00000000-0005-0000-0000-0000328A0000}"/>
    <cellStyle name="Normal 179 2 2 3" xfId="26912" xr:uid="{00000000-0005-0000-0000-0000338A0000}"/>
    <cellStyle name="Normal 179 2 3" xfId="12751" xr:uid="{00000000-0005-0000-0000-0000348A0000}"/>
    <cellStyle name="Normal 179 2 3 2" xfId="30409" xr:uid="{00000000-0005-0000-0000-0000358A0000}"/>
    <cellStyle name="Normal 179 2 4" xfId="24047" xr:uid="{00000000-0005-0000-0000-0000368A0000}"/>
    <cellStyle name="Normal 179 3" xfId="5825" xr:uid="{00000000-0005-0000-0000-0000378A0000}"/>
    <cellStyle name="Normal 179 3 2" xfId="9125" xr:uid="{00000000-0005-0000-0000-0000388A0000}"/>
    <cellStyle name="Normal 179 3 2 2" xfId="16920" xr:uid="{00000000-0005-0000-0000-0000398A0000}"/>
    <cellStyle name="Normal 179 3 2 2 2" xfId="34556" xr:uid="{00000000-0005-0000-0000-00003A8A0000}"/>
    <cellStyle name="Normal 179 3 2 3" xfId="27513" xr:uid="{00000000-0005-0000-0000-00003B8A0000}"/>
    <cellStyle name="Normal 179 3 3" xfId="13681" xr:uid="{00000000-0005-0000-0000-00003C8A0000}"/>
    <cellStyle name="Normal 179 3 3 2" xfId="31321" xr:uid="{00000000-0005-0000-0000-00003D8A0000}"/>
    <cellStyle name="Normal 179 3 4" xfId="24648" xr:uid="{00000000-0005-0000-0000-00003E8A0000}"/>
    <cellStyle name="Normal 179 4" xfId="6455" xr:uid="{00000000-0005-0000-0000-00003F8A0000}"/>
    <cellStyle name="Normal 179 4 2" xfId="9665" xr:uid="{00000000-0005-0000-0000-0000408A0000}"/>
    <cellStyle name="Normal 179 4 2 2" xfId="17459" xr:uid="{00000000-0005-0000-0000-0000418A0000}"/>
    <cellStyle name="Normal 179 4 2 2 2" xfId="35096" xr:uid="{00000000-0005-0000-0000-0000428A0000}"/>
    <cellStyle name="Normal 179 4 2 3" xfId="28049" xr:uid="{00000000-0005-0000-0000-0000438A0000}"/>
    <cellStyle name="Normal 179 4 3" xfId="14244" xr:uid="{00000000-0005-0000-0000-0000448A0000}"/>
    <cellStyle name="Normal 179 4 3 2" xfId="31879" xr:uid="{00000000-0005-0000-0000-0000458A0000}"/>
    <cellStyle name="Normal 179 4 4" xfId="25185" xr:uid="{00000000-0005-0000-0000-0000468A0000}"/>
    <cellStyle name="Normal 179 5" xfId="7231" xr:uid="{00000000-0005-0000-0000-0000478A0000}"/>
    <cellStyle name="Normal 179 5 2" xfId="10219" xr:uid="{00000000-0005-0000-0000-0000488A0000}"/>
    <cellStyle name="Normal 179 5 2 2" xfId="18012" xr:uid="{00000000-0005-0000-0000-0000498A0000}"/>
    <cellStyle name="Normal 179 5 2 2 2" xfId="35649" xr:uid="{00000000-0005-0000-0000-00004A8A0000}"/>
    <cellStyle name="Normal 179 5 2 3" xfId="28586" xr:uid="{00000000-0005-0000-0000-00004B8A0000}"/>
    <cellStyle name="Normal 179 5 3" xfId="15019" xr:uid="{00000000-0005-0000-0000-00004C8A0000}"/>
    <cellStyle name="Normal 179 5 3 2" xfId="32654" xr:uid="{00000000-0005-0000-0000-00004D8A0000}"/>
    <cellStyle name="Normal 179 5 4" xfId="25723" xr:uid="{00000000-0005-0000-0000-00004E8A0000}"/>
    <cellStyle name="Normal 179 6" xfId="7832" xr:uid="{00000000-0005-0000-0000-00004F8A0000}"/>
    <cellStyle name="Normal 179 6 2" xfId="15629" xr:uid="{00000000-0005-0000-0000-0000508A0000}"/>
    <cellStyle name="Normal 179 6 2 2" xfId="33264" xr:uid="{00000000-0005-0000-0000-0000518A0000}"/>
    <cellStyle name="Normal 179 6 3" xfId="26248" xr:uid="{00000000-0005-0000-0000-0000528A0000}"/>
    <cellStyle name="Normal 179 7" xfId="11747" xr:uid="{00000000-0005-0000-0000-0000538A0000}"/>
    <cellStyle name="Normal 179 7 2" xfId="29434" xr:uid="{00000000-0005-0000-0000-0000548A0000}"/>
    <cellStyle name="Normal 179 8" xfId="22801" xr:uid="{00000000-0005-0000-0000-0000558A0000}"/>
    <cellStyle name="Normal 179 9" xfId="23383" xr:uid="{00000000-0005-0000-0000-0000568A0000}"/>
    <cellStyle name="Normal 18" xfId="2242" xr:uid="{00000000-0005-0000-0000-0000578A0000}"/>
    <cellStyle name="Normal 18 2" xfId="2243" xr:uid="{00000000-0005-0000-0000-0000588A0000}"/>
    <cellStyle name="Normal 18 2 2" xfId="2244" xr:uid="{00000000-0005-0000-0000-0000598A0000}"/>
    <cellStyle name="Normal 18 2_Sheet1" xfId="2245" xr:uid="{00000000-0005-0000-0000-00005A8A0000}"/>
    <cellStyle name="Normal 18 3" xfId="2246" xr:uid="{00000000-0005-0000-0000-00005B8A0000}"/>
    <cellStyle name="Normal 18 4" xfId="22959" xr:uid="{00000000-0005-0000-0000-00005C8A0000}"/>
    <cellStyle name="Normal 18 5" xfId="22545" xr:uid="{00000000-0005-0000-0000-00005D8A0000}"/>
    <cellStyle name="Normal 18 6" xfId="22395" xr:uid="{00000000-0005-0000-0000-00005E8A0000}"/>
    <cellStyle name="Normal 18 7" xfId="53239" xr:uid="{00000000-0005-0000-0000-00005F8A0000}"/>
    <cellStyle name="Normal 18 8" xfId="53240" xr:uid="{00000000-0005-0000-0000-0000608A0000}"/>
    <cellStyle name="Normal 18 9" xfId="53238" xr:uid="{00000000-0005-0000-0000-0000618A0000}"/>
    <cellStyle name="Normal 18_Sheet1" xfId="2247" xr:uid="{00000000-0005-0000-0000-0000628A0000}"/>
    <cellStyle name="Normal 180" xfId="2248" xr:uid="{00000000-0005-0000-0000-0000638A0000}"/>
    <cellStyle name="Normal 180 10" xfId="52019" xr:uid="{00000000-0005-0000-0000-0000648A0000}"/>
    <cellStyle name="Normal 180 2" xfId="4378" xr:uid="{00000000-0005-0000-0000-0000658A0000}"/>
    <cellStyle name="Normal 180 2 2" xfId="8512" xr:uid="{00000000-0005-0000-0000-0000668A0000}"/>
    <cellStyle name="Normal 180 2 2 2" xfId="16308" xr:uid="{00000000-0005-0000-0000-0000678A0000}"/>
    <cellStyle name="Normal 180 2 2 2 2" xfId="33943" xr:uid="{00000000-0005-0000-0000-0000688A0000}"/>
    <cellStyle name="Normal 180 2 2 3" xfId="26913" xr:uid="{00000000-0005-0000-0000-0000698A0000}"/>
    <cellStyle name="Normal 180 2 3" xfId="12752" xr:uid="{00000000-0005-0000-0000-00006A8A0000}"/>
    <cellStyle name="Normal 180 2 3 2" xfId="30410" xr:uid="{00000000-0005-0000-0000-00006B8A0000}"/>
    <cellStyle name="Normal 180 2 4" xfId="24048" xr:uid="{00000000-0005-0000-0000-00006C8A0000}"/>
    <cellStyle name="Normal 180 3" xfId="5826" xr:uid="{00000000-0005-0000-0000-00006D8A0000}"/>
    <cellStyle name="Normal 180 3 2" xfId="9126" xr:uid="{00000000-0005-0000-0000-00006E8A0000}"/>
    <cellStyle name="Normal 180 3 2 2" xfId="16921" xr:uid="{00000000-0005-0000-0000-00006F8A0000}"/>
    <cellStyle name="Normal 180 3 2 2 2" xfId="34557" xr:uid="{00000000-0005-0000-0000-0000708A0000}"/>
    <cellStyle name="Normal 180 3 2 3" xfId="27514" xr:uid="{00000000-0005-0000-0000-0000718A0000}"/>
    <cellStyle name="Normal 180 3 3" xfId="13682" xr:uid="{00000000-0005-0000-0000-0000728A0000}"/>
    <cellStyle name="Normal 180 3 3 2" xfId="31322" xr:uid="{00000000-0005-0000-0000-0000738A0000}"/>
    <cellStyle name="Normal 180 3 4" xfId="24649" xr:uid="{00000000-0005-0000-0000-0000748A0000}"/>
    <cellStyle name="Normal 180 4" xfId="6456" xr:uid="{00000000-0005-0000-0000-0000758A0000}"/>
    <cellStyle name="Normal 180 4 2" xfId="9666" xr:uid="{00000000-0005-0000-0000-0000768A0000}"/>
    <cellStyle name="Normal 180 4 2 2" xfId="17460" xr:uid="{00000000-0005-0000-0000-0000778A0000}"/>
    <cellStyle name="Normal 180 4 2 2 2" xfId="35097" xr:uid="{00000000-0005-0000-0000-0000788A0000}"/>
    <cellStyle name="Normal 180 4 2 3" xfId="28050" xr:uid="{00000000-0005-0000-0000-0000798A0000}"/>
    <cellStyle name="Normal 180 4 3" xfId="14245" xr:uid="{00000000-0005-0000-0000-00007A8A0000}"/>
    <cellStyle name="Normal 180 4 3 2" xfId="31880" xr:uid="{00000000-0005-0000-0000-00007B8A0000}"/>
    <cellStyle name="Normal 180 4 4" xfId="25186" xr:uid="{00000000-0005-0000-0000-00007C8A0000}"/>
    <cellStyle name="Normal 180 5" xfId="7232" xr:uid="{00000000-0005-0000-0000-00007D8A0000}"/>
    <cellStyle name="Normal 180 5 2" xfId="10220" xr:uid="{00000000-0005-0000-0000-00007E8A0000}"/>
    <cellStyle name="Normal 180 5 2 2" xfId="18013" xr:uid="{00000000-0005-0000-0000-00007F8A0000}"/>
    <cellStyle name="Normal 180 5 2 2 2" xfId="35650" xr:uid="{00000000-0005-0000-0000-0000808A0000}"/>
    <cellStyle name="Normal 180 5 2 3" xfId="28587" xr:uid="{00000000-0005-0000-0000-0000818A0000}"/>
    <cellStyle name="Normal 180 5 3" xfId="15020" xr:uid="{00000000-0005-0000-0000-0000828A0000}"/>
    <cellStyle name="Normal 180 5 3 2" xfId="32655" xr:uid="{00000000-0005-0000-0000-0000838A0000}"/>
    <cellStyle name="Normal 180 5 4" xfId="25724" xr:uid="{00000000-0005-0000-0000-0000848A0000}"/>
    <cellStyle name="Normal 180 6" xfId="7833" xr:uid="{00000000-0005-0000-0000-0000858A0000}"/>
    <cellStyle name="Normal 180 6 2" xfId="15630" xr:uid="{00000000-0005-0000-0000-0000868A0000}"/>
    <cellStyle name="Normal 180 6 2 2" xfId="33265" xr:uid="{00000000-0005-0000-0000-0000878A0000}"/>
    <cellStyle name="Normal 180 6 3" xfId="26249" xr:uid="{00000000-0005-0000-0000-0000888A0000}"/>
    <cellStyle name="Normal 180 7" xfId="11748" xr:uid="{00000000-0005-0000-0000-0000898A0000}"/>
    <cellStyle name="Normal 180 7 2" xfId="29435" xr:uid="{00000000-0005-0000-0000-00008A8A0000}"/>
    <cellStyle name="Normal 180 8" xfId="22814" xr:uid="{00000000-0005-0000-0000-00008B8A0000}"/>
    <cellStyle name="Normal 180 9" xfId="23384" xr:uid="{00000000-0005-0000-0000-00008C8A0000}"/>
    <cellStyle name="Normal 181" xfId="2249" xr:uid="{00000000-0005-0000-0000-00008D8A0000}"/>
    <cellStyle name="Normal 181 10" xfId="52020" xr:uid="{00000000-0005-0000-0000-00008E8A0000}"/>
    <cellStyle name="Normal 181 2" xfId="4379" xr:uid="{00000000-0005-0000-0000-00008F8A0000}"/>
    <cellStyle name="Normal 181 2 2" xfId="8513" xr:uid="{00000000-0005-0000-0000-0000908A0000}"/>
    <cellStyle name="Normal 181 2 2 2" xfId="16309" xr:uid="{00000000-0005-0000-0000-0000918A0000}"/>
    <cellStyle name="Normal 181 2 2 2 2" xfId="33944" xr:uid="{00000000-0005-0000-0000-0000928A0000}"/>
    <cellStyle name="Normal 181 2 2 3" xfId="26914" xr:uid="{00000000-0005-0000-0000-0000938A0000}"/>
    <cellStyle name="Normal 181 2 3" xfId="12753" xr:uid="{00000000-0005-0000-0000-0000948A0000}"/>
    <cellStyle name="Normal 181 2 3 2" xfId="30411" xr:uid="{00000000-0005-0000-0000-0000958A0000}"/>
    <cellStyle name="Normal 181 2 4" xfId="24049" xr:uid="{00000000-0005-0000-0000-0000968A0000}"/>
    <cellStyle name="Normal 181 3" xfId="5827" xr:uid="{00000000-0005-0000-0000-0000978A0000}"/>
    <cellStyle name="Normal 181 3 2" xfId="9127" xr:uid="{00000000-0005-0000-0000-0000988A0000}"/>
    <cellStyle name="Normal 181 3 2 2" xfId="16922" xr:uid="{00000000-0005-0000-0000-0000998A0000}"/>
    <cellStyle name="Normal 181 3 2 2 2" xfId="34558" xr:uid="{00000000-0005-0000-0000-00009A8A0000}"/>
    <cellStyle name="Normal 181 3 2 3" xfId="27515" xr:uid="{00000000-0005-0000-0000-00009B8A0000}"/>
    <cellStyle name="Normal 181 3 3" xfId="13683" xr:uid="{00000000-0005-0000-0000-00009C8A0000}"/>
    <cellStyle name="Normal 181 3 3 2" xfId="31323" xr:uid="{00000000-0005-0000-0000-00009D8A0000}"/>
    <cellStyle name="Normal 181 3 4" xfId="24650" xr:uid="{00000000-0005-0000-0000-00009E8A0000}"/>
    <cellStyle name="Normal 181 4" xfId="6457" xr:uid="{00000000-0005-0000-0000-00009F8A0000}"/>
    <cellStyle name="Normal 181 4 2" xfId="9667" xr:uid="{00000000-0005-0000-0000-0000A08A0000}"/>
    <cellStyle name="Normal 181 4 2 2" xfId="17461" xr:uid="{00000000-0005-0000-0000-0000A18A0000}"/>
    <cellStyle name="Normal 181 4 2 2 2" xfId="35098" xr:uid="{00000000-0005-0000-0000-0000A28A0000}"/>
    <cellStyle name="Normal 181 4 2 3" xfId="28051" xr:uid="{00000000-0005-0000-0000-0000A38A0000}"/>
    <cellStyle name="Normal 181 4 3" xfId="14246" xr:uid="{00000000-0005-0000-0000-0000A48A0000}"/>
    <cellStyle name="Normal 181 4 3 2" xfId="31881" xr:uid="{00000000-0005-0000-0000-0000A58A0000}"/>
    <cellStyle name="Normal 181 4 4" xfId="25187" xr:uid="{00000000-0005-0000-0000-0000A68A0000}"/>
    <cellStyle name="Normal 181 5" xfId="7233" xr:uid="{00000000-0005-0000-0000-0000A78A0000}"/>
    <cellStyle name="Normal 181 5 2" xfId="10221" xr:uid="{00000000-0005-0000-0000-0000A88A0000}"/>
    <cellStyle name="Normal 181 5 2 2" xfId="18014" xr:uid="{00000000-0005-0000-0000-0000A98A0000}"/>
    <cellStyle name="Normal 181 5 2 2 2" xfId="35651" xr:uid="{00000000-0005-0000-0000-0000AA8A0000}"/>
    <cellStyle name="Normal 181 5 2 3" xfId="28588" xr:uid="{00000000-0005-0000-0000-0000AB8A0000}"/>
    <cellStyle name="Normal 181 5 3" xfId="15021" xr:uid="{00000000-0005-0000-0000-0000AC8A0000}"/>
    <cellStyle name="Normal 181 5 3 2" xfId="32656" xr:uid="{00000000-0005-0000-0000-0000AD8A0000}"/>
    <cellStyle name="Normal 181 5 4" xfId="25725" xr:uid="{00000000-0005-0000-0000-0000AE8A0000}"/>
    <cellStyle name="Normal 181 6" xfId="7834" xr:uid="{00000000-0005-0000-0000-0000AF8A0000}"/>
    <cellStyle name="Normal 181 6 2" xfId="15631" xr:uid="{00000000-0005-0000-0000-0000B08A0000}"/>
    <cellStyle name="Normal 181 6 2 2" xfId="33266" xr:uid="{00000000-0005-0000-0000-0000B18A0000}"/>
    <cellStyle name="Normal 181 6 3" xfId="26250" xr:uid="{00000000-0005-0000-0000-0000B28A0000}"/>
    <cellStyle name="Normal 181 7" xfId="11749" xr:uid="{00000000-0005-0000-0000-0000B38A0000}"/>
    <cellStyle name="Normal 181 7 2" xfId="29436" xr:uid="{00000000-0005-0000-0000-0000B48A0000}"/>
    <cellStyle name="Normal 181 8" xfId="22815" xr:uid="{00000000-0005-0000-0000-0000B58A0000}"/>
    <cellStyle name="Normal 181 9" xfId="23385" xr:uid="{00000000-0005-0000-0000-0000B68A0000}"/>
    <cellStyle name="Normal 182" xfId="2250" xr:uid="{00000000-0005-0000-0000-0000B78A0000}"/>
    <cellStyle name="Normal 182 10" xfId="52021" xr:uid="{00000000-0005-0000-0000-0000B88A0000}"/>
    <cellStyle name="Normal 182 2" xfId="4380" xr:uid="{00000000-0005-0000-0000-0000B98A0000}"/>
    <cellStyle name="Normal 182 2 2" xfId="8514" xr:uid="{00000000-0005-0000-0000-0000BA8A0000}"/>
    <cellStyle name="Normal 182 2 2 2" xfId="16310" xr:uid="{00000000-0005-0000-0000-0000BB8A0000}"/>
    <cellStyle name="Normal 182 2 2 2 2" xfId="33945" xr:uid="{00000000-0005-0000-0000-0000BC8A0000}"/>
    <cellStyle name="Normal 182 2 2 3" xfId="26915" xr:uid="{00000000-0005-0000-0000-0000BD8A0000}"/>
    <cellStyle name="Normal 182 2 3" xfId="12754" xr:uid="{00000000-0005-0000-0000-0000BE8A0000}"/>
    <cellStyle name="Normal 182 2 3 2" xfId="30412" xr:uid="{00000000-0005-0000-0000-0000BF8A0000}"/>
    <cellStyle name="Normal 182 2 4" xfId="24050" xr:uid="{00000000-0005-0000-0000-0000C08A0000}"/>
    <cellStyle name="Normal 182 3" xfId="5828" xr:uid="{00000000-0005-0000-0000-0000C18A0000}"/>
    <cellStyle name="Normal 182 3 2" xfId="9128" xr:uid="{00000000-0005-0000-0000-0000C28A0000}"/>
    <cellStyle name="Normal 182 3 2 2" xfId="16923" xr:uid="{00000000-0005-0000-0000-0000C38A0000}"/>
    <cellStyle name="Normal 182 3 2 2 2" xfId="34559" xr:uid="{00000000-0005-0000-0000-0000C48A0000}"/>
    <cellStyle name="Normal 182 3 2 3" xfId="27516" xr:uid="{00000000-0005-0000-0000-0000C58A0000}"/>
    <cellStyle name="Normal 182 3 3" xfId="13684" xr:uid="{00000000-0005-0000-0000-0000C68A0000}"/>
    <cellStyle name="Normal 182 3 3 2" xfId="31324" xr:uid="{00000000-0005-0000-0000-0000C78A0000}"/>
    <cellStyle name="Normal 182 3 4" xfId="24651" xr:uid="{00000000-0005-0000-0000-0000C88A0000}"/>
    <cellStyle name="Normal 182 4" xfId="6458" xr:uid="{00000000-0005-0000-0000-0000C98A0000}"/>
    <cellStyle name="Normal 182 4 2" xfId="9668" xr:uid="{00000000-0005-0000-0000-0000CA8A0000}"/>
    <cellStyle name="Normal 182 4 2 2" xfId="17462" xr:uid="{00000000-0005-0000-0000-0000CB8A0000}"/>
    <cellStyle name="Normal 182 4 2 2 2" xfId="35099" xr:uid="{00000000-0005-0000-0000-0000CC8A0000}"/>
    <cellStyle name="Normal 182 4 2 3" xfId="28052" xr:uid="{00000000-0005-0000-0000-0000CD8A0000}"/>
    <cellStyle name="Normal 182 4 3" xfId="14247" xr:uid="{00000000-0005-0000-0000-0000CE8A0000}"/>
    <cellStyle name="Normal 182 4 3 2" xfId="31882" xr:uid="{00000000-0005-0000-0000-0000CF8A0000}"/>
    <cellStyle name="Normal 182 4 4" xfId="25188" xr:uid="{00000000-0005-0000-0000-0000D08A0000}"/>
    <cellStyle name="Normal 182 5" xfId="7234" xr:uid="{00000000-0005-0000-0000-0000D18A0000}"/>
    <cellStyle name="Normal 182 5 2" xfId="10222" xr:uid="{00000000-0005-0000-0000-0000D28A0000}"/>
    <cellStyle name="Normal 182 5 2 2" xfId="18015" xr:uid="{00000000-0005-0000-0000-0000D38A0000}"/>
    <cellStyle name="Normal 182 5 2 2 2" xfId="35652" xr:uid="{00000000-0005-0000-0000-0000D48A0000}"/>
    <cellStyle name="Normal 182 5 2 3" xfId="28589" xr:uid="{00000000-0005-0000-0000-0000D58A0000}"/>
    <cellStyle name="Normal 182 5 3" xfId="15022" xr:uid="{00000000-0005-0000-0000-0000D68A0000}"/>
    <cellStyle name="Normal 182 5 3 2" xfId="32657" xr:uid="{00000000-0005-0000-0000-0000D78A0000}"/>
    <cellStyle name="Normal 182 5 4" xfId="25726" xr:uid="{00000000-0005-0000-0000-0000D88A0000}"/>
    <cellStyle name="Normal 182 6" xfId="7835" xr:uid="{00000000-0005-0000-0000-0000D98A0000}"/>
    <cellStyle name="Normal 182 6 2" xfId="15632" xr:uid="{00000000-0005-0000-0000-0000DA8A0000}"/>
    <cellStyle name="Normal 182 6 2 2" xfId="33267" xr:uid="{00000000-0005-0000-0000-0000DB8A0000}"/>
    <cellStyle name="Normal 182 6 3" xfId="26251" xr:uid="{00000000-0005-0000-0000-0000DC8A0000}"/>
    <cellStyle name="Normal 182 7" xfId="11750" xr:uid="{00000000-0005-0000-0000-0000DD8A0000}"/>
    <cellStyle name="Normal 182 7 2" xfId="29437" xr:uid="{00000000-0005-0000-0000-0000DE8A0000}"/>
    <cellStyle name="Normal 182 8" xfId="22812" xr:uid="{00000000-0005-0000-0000-0000DF8A0000}"/>
    <cellStyle name="Normal 182 9" xfId="23386" xr:uid="{00000000-0005-0000-0000-0000E08A0000}"/>
    <cellStyle name="Normal 183" xfId="2251" xr:uid="{00000000-0005-0000-0000-0000E18A0000}"/>
    <cellStyle name="Normal 183 10" xfId="52022" xr:uid="{00000000-0005-0000-0000-0000E28A0000}"/>
    <cellStyle name="Normal 183 2" xfId="4381" xr:uid="{00000000-0005-0000-0000-0000E38A0000}"/>
    <cellStyle name="Normal 183 2 2" xfId="8515" xr:uid="{00000000-0005-0000-0000-0000E48A0000}"/>
    <cellStyle name="Normal 183 2 2 2" xfId="16311" xr:uid="{00000000-0005-0000-0000-0000E58A0000}"/>
    <cellStyle name="Normal 183 2 2 2 2" xfId="33946" xr:uid="{00000000-0005-0000-0000-0000E68A0000}"/>
    <cellStyle name="Normal 183 2 2 3" xfId="26916" xr:uid="{00000000-0005-0000-0000-0000E78A0000}"/>
    <cellStyle name="Normal 183 2 3" xfId="12755" xr:uid="{00000000-0005-0000-0000-0000E88A0000}"/>
    <cellStyle name="Normal 183 2 3 2" xfId="30413" xr:uid="{00000000-0005-0000-0000-0000E98A0000}"/>
    <cellStyle name="Normal 183 2 4" xfId="24051" xr:uid="{00000000-0005-0000-0000-0000EA8A0000}"/>
    <cellStyle name="Normal 183 3" xfId="5829" xr:uid="{00000000-0005-0000-0000-0000EB8A0000}"/>
    <cellStyle name="Normal 183 3 2" xfId="9129" xr:uid="{00000000-0005-0000-0000-0000EC8A0000}"/>
    <cellStyle name="Normal 183 3 2 2" xfId="16924" xr:uid="{00000000-0005-0000-0000-0000ED8A0000}"/>
    <cellStyle name="Normal 183 3 2 2 2" xfId="34560" xr:uid="{00000000-0005-0000-0000-0000EE8A0000}"/>
    <cellStyle name="Normal 183 3 2 3" xfId="27517" xr:uid="{00000000-0005-0000-0000-0000EF8A0000}"/>
    <cellStyle name="Normal 183 3 3" xfId="13685" xr:uid="{00000000-0005-0000-0000-0000F08A0000}"/>
    <cellStyle name="Normal 183 3 3 2" xfId="31325" xr:uid="{00000000-0005-0000-0000-0000F18A0000}"/>
    <cellStyle name="Normal 183 3 4" xfId="24652" xr:uid="{00000000-0005-0000-0000-0000F28A0000}"/>
    <cellStyle name="Normal 183 4" xfId="6459" xr:uid="{00000000-0005-0000-0000-0000F38A0000}"/>
    <cellStyle name="Normal 183 4 2" xfId="9669" xr:uid="{00000000-0005-0000-0000-0000F48A0000}"/>
    <cellStyle name="Normal 183 4 2 2" xfId="17463" xr:uid="{00000000-0005-0000-0000-0000F58A0000}"/>
    <cellStyle name="Normal 183 4 2 2 2" xfId="35100" xr:uid="{00000000-0005-0000-0000-0000F68A0000}"/>
    <cellStyle name="Normal 183 4 2 3" xfId="28053" xr:uid="{00000000-0005-0000-0000-0000F78A0000}"/>
    <cellStyle name="Normal 183 4 3" xfId="14248" xr:uid="{00000000-0005-0000-0000-0000F88A0000}"/>
    <cellStyle name="Normal 183 4 3 2" xfId="31883" xr:uid="{00000000-0005-0000-0000-0000F98A0000}"/>
    <cellStyle name="Normal 183 4 4" xfId="25189" xr:uid="{00000000-0005-0000-0000-0000FA8A0000}"/>
    <cellStyle name="Normal 183 5" xfId="7235" xr:uid="{00000000-0005-0000-0000-0000FB8A0000}"/>
    <cellStyle name="Normal 183 5 2" xfId="10223" xr:uid="{00000000-0005-0000-0000-0000FC8A0000}"/>
    <cellStyle name="Normal 183 5 2 2" xfId="18016" xr:uid="{00000000-0005-0000-0000-0000FD8A0000}"/>
    <cellStyle name="Normal 183 5 2 2 2" xfId="35653" xr:uid="{00000000-0005-0000-0000-0000FE8A0000}"/>
    <cellStyle name="Normal 183 5 2 3" xfId="28590" xr:uid="{00000000-0005-0000-0000-0000FF8A0000}"/>
    <cellStyle name="Normal 183 5 3" xfId="15023" xr:uid="{00000000-0005-0000-0000-0000008B0000}"/>
    <cellStyle name="Normal 183 5 3 2" xfId="32658" xr:uid="{00000000-0005-0000-0000-0000018B0000}"/>
    <cellStyle name="Normal 183 5 4" xfId="25727" xr:uid="{00000000-0005-0000-0000-0000028B0000}"/>
    <cellStyle name="Normal 183 6" xfId="7836" xr:uid="{00000000-0005-0000-0000-0000038B0000}"/>
    <cellStyle name="Normal 183 6 2" xfId="15633" xr:uid="{00000000-0005-0000-0000-0000048B0000}"/>
    <cellStyle name="Normal 183 6 2 2" xfId="33268" xr:uid="{00000000-0005-0000-0000-0000058B0000}"/>
    <cellStyle name="Normal 183 6 3" xfId="26252" xr:uid="{00000000-0005-0000-0000-0000068B0000}"/>
    <cellStyle name="Normal 183 7" xfId="11751" xr:uid="{00000000-0005-0000-0000-0000078B0000}"/>
    <cellStyle name="Normal 183 7 2" xfId="29438" xr:uid="{00000000-0005-0000-0000-0000088B0000}"/>
    <cellStyle name="Normal 183 8" xfId="22816" xr:uid="{00000000-0005-0000-0000-0000098B0000}"/>
    <cellStyle name="Normal 183 9" xfId="23387" xr:uid="{00000000-0005-0000-0000-00000A8B0000}"/>
    <cellStyle name="Normal 184" xfId="2252" xr:uid="{00000000-0005-0000-0000-00000B8B0000}"/>
    <cellStyle name="Normal 184 10" xfId="52023" xr:uid="{00000000-0005-0000-0000-00000C8B0000}"/>
    <cellStyle name="Normal 184 2" xfId="4382" xr:uid="{00000000-0005-0000-0000-00000D8B0000}"/>
    <cellStyle name="Normal 184 2 2" xfId="8516" xr:uid="{00000000-0005-0000-0000-00000E8B0000}"/>
    <cellStyle name="Normal 184 2 2 2" xfId="16312" xr:uid="{00000000-0005-0000-0000-00000F8B0000}"/>
    <cellStyle name="Normal 184 2 2 2 2" xfId="33947" xr:uid="{00000000-0005-0000-0000-0000108B0000}"/>
    <cellStyle name="Normal 184 2 2 3" xfId="26917" xr:uid="{00000000-0005-0000-0000-0000118B0000}"/>
    <cellStyle name="Normal 184 2 3" xfId="12756" xr:uid="{00000000-0005-0000-0000-0000128B0000}"/>
    <cellStyle name="Normal 184 2 3 2" xfId="30414" xr:uid="{00000000-0005-0000-0000-0000138B0000}"/>
    <cellStyle name="Normal 184 2 4" xfId="24052" xr:uid="{00000000-0005-0000-0000-0000148B0000}"/>
    <cellStyle name="Normal 184 3" xfId="5830" xr:uid="{00000000-0005-0000-0000-0000158B0000}"/>
    <cellStyle name="Normal 184 3 2" xfId="9130" xr:uid="{00000000-0005-0000-0000-0000168B0000}"/>
    <cellStyle name="Normal 184 3 2 2" xfId="16925" xr:uid="{00000000-0005-0000-0000-0000178B0000}"/>
    <cellStyle name="Normal 184 3 2 2 2" xfId="34561" xr:uid="{00000000-0005-0000-0000-0000188B0000}"/>
    <cellStyle name="Normal 184 3 2 3" xfId="27518" xr:uid="{00000000-0005-0000-0000-0000198B0000}"/>
    <cellStyle name="Normal 184 3 3" xfId="13686" xr:uid="{00000000-0005-0000-0000-00001A8B0000}"/>
    <cellStyle name="Normal 184 3 3 2" xfId="31326" xr:uid="{00000000-0005-0000-0000-00001B8B0000}"/>
    <cellStyle name="Normal 184 3 4" xfId="24653" xr:uid="{00000000-0005-0000-0000-00001C8B0000}"/>
    <cellStyle name="Normal 184 4" xfId="6460" xr:uid="{00000000-0005-0000-0000-00001D8B0000}"/>
    <cellStyle name="Normal 184 4 2" xfId="9670" xr:uid="{00000000-0005-0000-0000-00001E8B0000}"/>
    <cellStyle name="Normal 184 4 2 2" xfId="17464" xr:uid="{00000000-0005-0000-0000-00001F8B0000}"/>
    <cellStyle name="Normal 184 4 2 2 2" xfId="35101" xr:uid="{00000000-0005-0000-0000-0000208B0000}"/>
    <cellStyle name="Normal 184 4 2 3" xfId="28054" xr:uid="{00000000-0005-0000-0000-0000218B0000}"/>
    <cellStyle name="Normal 184 4 3" xfId="14249" xr:uid="{00000000-0005-0000-0000-0000228B0000}"/>
    <cellStyle name="Normal 184 4 3 2" xfId="31884" xr:uid="{00000000-0005-0000-0000-0000238B0000}"/>
    <cellStyle name="Normal 184 4 4" xfId="25190" xr:uid="{00000000-0005-0000-0000-0000248B0000}"/>
    <cellStyle name="Normal 184 5" xfId="7236" xr:uid="{00000000-0005-0000-0000-0000258B0000}"/>
    <cellStyle name="Normal 184 5 2" xfId="10224" xr:uid="{00000000-0005-0000-0000-0000268B0000}"/>
    <cellStyle name="Normal 184 5 2 2" xfId="18017" xr:uid="{00000000-0005-0000-0000-0000278B0000}"/>
    <cellStyle name="Normal 184 5 2 2 2" xfId="35654" xr:uid="{00000000-0005-0000-0000-0000288B0000}"/>
    <cellStyle name="Normal 184 5 2 3" xfId="28591" xr:uid="{00000000-0005-0000-0000-0000298B0000}"/>
    <cellStyle name="Normal 184 5 3" xfId="15024" xr:uid="{00000000-0005-0000-0000-00002A8B0000}"/>
    <cellStyle name="Normal 184 5 3 2" xfId="32659" xr:uid="{00000000-0005-0000-0000-00002B8B0000}"/>
    <cellStyle name="Normal 184 5 4" xfId="25728" xr:uid="{00000000-0005-0000-0000-00002C8B0000}"/>
    <cellStyle name="Normal 184 6" xfId="7837" xr:uid="{00000000-0005-0000-0000-00002D8B0000}"/>
    <cellStyle name="Normal 184 6 2" xfId="15634" xr:uid="{00000000-0005-0000-0000-00002E8B0000}"/>
    <cellStyle name="Normal 184 6 2 2" xfId="33269" xr:uid="{00000000-0005-0000-0000-00002F8B0000}"/>
    <cellStyle name="Normal 184 6 3" xfId="26253" xr:uid="{00000000-0005-0000-0000-0000308B0000}"/>
    <cellStyle name="Normal 184 7" xfId="11752" xr:uid="{00000000-0005-0000-0000-0000318B0000}"/>
    <cellStyle name="Normal 184 7 2" xfId="29439" xr:uid="{00000000-0005-0000-0000-0000328B0000}"/>
    <cellStyle name="Normal 184 8" xfId="22817" xr:uid="{00000000-0005-0000-0000-0000338B0000}"/>
    <cellStyle name="Normal 184 9" xfId="23388" xr:uid="{00000000-0005-0000-0000-0000348B0000}"/>
    <cellStyle name="Normal 185" xfId="2253" xr:uid="{00000000-0005-0000-0000-0000358B0000}"/>
    <cellStyle name="Normal 185 10" xfId="52024" xr:uid="{00000000-0005-0000-0000-0000368B0000}"/>
    <cellStyle name="Normal 185 2" xfId="4383" xr:uid="{00000000-0005-0000-0000-0000378B0000}"/>
    <cellStyle name="Normal 185 2 2" xfId="8517" xr:uid="{00000000-0005-0000-0000-0000388B0000}"/>
    <cellStyle name="Normal 185 2 2 2" xfId="16313" xr:uid="{00000000-0005-0000-0000-0000398B0000}"/>
    <cellStyle name="Normal 185 2 2 2 2" xfId="33948" xr:uid="{00000000-0005-0000-0000-00003A8B0000}"/>
    <cellStyle name="Normal 185 2 2 3" xfId="26918" xr:uid="{00000000-0005-0000-0000-00003B8B0000}"/>
    <cellStyle name="Normal 185 2 3" xfId="12757" xr:uid="{00000000-0005-0000-0000-00003C8B0000}"/>
    <cellStyle name="Normal 185 2 3 2" xfId="30415" xr:uid="{00000000-0005-0000-0000-00003D8B0000}"/>
    <cellStyle name="Normal 185 2 4" xfId="24053" xr:uid="{00000000-0005-0000-0000-00003E8B0000}"/>
    <cellStyle name="Normal 185 3" xfId="5831" xr:uid="{00000000-0005-0000-0000-00003F8B0000}"/>
    <cellStyle name="Normal 185 3 2" xfId="9131" xr:uid="{00000000-0005-0000-0000-0000408B0000}"/>
    <cellStyle name="Normal 185 3 2 2" xfId="16926" xr:uid="{00000000-0005-0000-0000-0000418B0000}"/>
    <cellStyle name="Normal 185 3 2 2 2" xfId="34562" xr:uid="{00000000-0005-0000-0000-0000428B0000}"/>
    <cellStyle name="Normal 185 3 2 3" xfId="27519" xr:uid="{00000000-0005-0000-0000-0000438B0000}"/>
    <cellStyle name="Normal 185 3 3" xfId="13687" xr:uid="{00000000-0005-0000-0000-0000448B0000}"/>
    <cellStyle name="Normal 185 3 3 2" xfId="31327" xr:uid="{00000000-0005-0000-0000-0000458B0000}"/>
    <cellStyle name="Normal 185 3 4" xfId="24654" xr:uid="{00000000-0005-0000-0000-0000468B0000}"/>
    <cellStyle name="Normal 185 4" xfId="6461" xr:uid="{00000000-0005-0000-0000-0000478B0000}"/>
    <cellStyle name="Normal 185 4 2" xfId="9671" xr:uid="{00000000-0005-0000-0000-0000488B0000}"/>
    <cellStyle name="Normal 185 4 2 2" xfId="17465" xr:uid="{00000000-0005-0000-0000-0000498B0000}"/>
    <cellStyle name="Normal 185 4 2 2 2" xfId="35102" xr:uid="{00000000-0005-0000-0000-00004A8B0000}"/>
    <cellStyle name="Normal 185 4 2 3" xfId="28055" xr:uid="{00000000-0005-0000-0000-00004B8B0000}"/>
    <cellStyle name="Normal 185 4 3" xfId="14250" xr:uid="{00000000-0005-0000-0000-00004C8B0000}"/>
    <cellStyle name="Normal 185 4 3 2" xfId="31885" xr:uid="{00000000-0005-0000-0000-00004D8B0000}"/>
    <cellStyle name="Normal 185 4 4" xfId="25191" xr:uid="{00000000-0005-0000-0000-00004E8B0000}"/>
    <cellStyle name="Normal 185 5" xfId="7237" xr:uid="{00000000-0005-0000-0000-00004F8B0000}"/>
    <cellStyle name="Normal 185 5 2" xfId="10225" xr:uid="{00000000-0005-0000-0000-0000508B0000}"/>
    <cellStyle name="Normal 185 5 2 2" xfId="18018" xr:uid="{00000000-0005-0000-0000-0000518B0000}"/>
    <cellStyle name="Normal 185 5 2 2 2" xfId="35655" xr:uid="{00000000-0005-0000-0000-0000528B0000}"/>
    <cellStyle name="Normal 185 5 2 3" xfId="28592" xr:uid="{00000000-0005-0000-0000-0000538B0000}"/>
    <cellStyle name="Normal 185 5 3" xfId="15025" xr:uid="{00000000-0005-0000-0000-0000548B0000}"/>
    <cellStyle name="Normal 185 5 3 2" xfId="32660" xr:uid="{00000000-0005-0000-0000-0000558B0000}"/>
    <cellStyle name="Normal 185 5 4" xfId="25729" xr:uid="{00000000-0005-0000-0000-0000568B0000}"/>
    <cellStyle name="Normal 185 6" xfId="7838" xr:uid="{00000000-0005-0000-0000-0000578B0000}"/>
    <cellStyle name="Normal 185 6 2" xfId="15635" xr:uid="{00000000-0005-0000-0000-0000588B0000}"/>
    <cellStyle name="Normal 185 6 2 2" xfId="33270" xr:uid="{00000000-0005-0000-0000-0000598B0000}"/>
    <cellStyle name="Normal 185 6 3" xfId="26254" xr:uid="{00000000-0005-0000-0000-00005A8B0000}"/>
    <cellStyle name="Normal 185 7" xfId="11753" xr:uid="{00000000-0005-0000-0000-00005B8B0000}"/>
    <cellStyle name="Normal 185 7 2" xfId="29440" xr:uid="{00000000-0005-0000-0000-00005C8B0000}"/>
    <cellStyle name="Normal 185 8" xfId="22818" xr:uid="{00000000-0005-0000-0000-00005D8B0000}"/>
    <cellStyle name="Normal 185 9" xfId="23389" xr:uid="{00000000-0005-0000-0000-00005E8B0000}"/>
    <cellStyle name="Normal 186" xfId="2254" xr:uid="{00000000-0005-0000-0000-00005F8B0000}"/>
    <cellStyle name="Normal 186 2" xfId="4384" xr:uid="{00000000-0005-0000-0000-0000608B0000}"/>
    <cellStyle name="Normal 186 3" xfId="52025" xr:uid="{00000000-0005-0000-0000-0000618B0000}"/>
    <cellStyle name="Normal 187" xfId="2255" xr:uid="{00000000-0005-0000-0000-0000628B0000}"/>
    <cellStyle name="Normal 187 2" xfId="4385" xr:uid="{00000000-0005-0000-0000-0000638B0000}"/>
    <cellStyle name="Normal 187 3" xfId="52026" xr:uid="{00000000-0005-0000-0000-0000648B0000}"/>
    <cellStyle name="Normal 188" xfId="2256" xr:uid="{00000000-0005-0000-0000-0000658B0000}"/>
    <cellStyle name="Normal 188 2" xfId="4386" xr:uid="{00000000-0005-0000-0000-0000668B0000}"/>
    <cellStyle name="Normal 188 3" xfId="52027" xr:uid="{00000000-0005-0000-0000-0000678B0000}"/>
    <cellStyle name="Normal 189" xfId="2257" xr:uid="{00000000-0005-0000-0000-0000688B0000}"/>
    <cellStyle name="Normal 189 2" xfId="4387" xr:uid="{00000000-0005-0000-0000-0000698B0000}"/>
    <cellStyle name="Normal 189 3" xfId="52028" xr:uid="{00000000-0005-0000-0000-00006A8B0000}"/>
    <cellStyle name="Normal 19" xfId="2258" xr:uid="{00000000-0005-0000-0000-00006B8B0000}"/>
    <cellStyle name="Normal 19 2" xfId="2259" xr:uid="{00000000-0005-0000-0000-00006C8B0000}"/>
    <cellStyle name="Normal 19 2 2" xfId="2260" xr:uid="{00000000-0005-0000-0000-00006D8B0000}"/>
    <cellStyle name="Normal 19 2 3" xfId="22961" xr:uid="{00000000-0005-0000-0000-00006E8B0000}"/>
    <cellStyle name="Normal 19 2 4" xfId="22757" xr:uid="{00000000-0005-0000-0000-00006F8B0000}"/>
    <cellStyle name="Normal 19 2 4 2" xfId="38964" xr:uid="{00000000-0005-0000-0000-0000708B0000}"/>
    <cellStyle name="Normal 19 2_Sheet1" xfId="2261" xr:uid="{00000000-0005-0000-0000-0000718B0000}"/>
    <cellStyle name="Normal 19 3" xfId="2262" xr:uid="{00000000-0005-0000-0000-0000728B0000}"/>
    <cellStyle name="Normal 19 4" xfId="22960" xr:uid="{00000000-0005-0000-0000-0000738B0000}"/>
    <cellStyle name="Normal 19 5" xfId="22546" xr:uid="{00000000-0005-0000-0000-0000748B0000}"/>
    <cellStyle name="Normal 19 5 2" xfId="38860" xr:uid="{00000000-0005-0000-0000-0000758B0000}"/>
    <cellStyle name="Normal 19 6" xfId="53241" xr:uid="{00000000-0005-0000-0000-0000768B0000}"/>
    <cellStyle name="Normal 19_Sheet1" xfId="2263" xr:uid="{00000000-0005-0000-0000-0000778B0000}"/>
    <cellStyle name="Normal 190" xfId="2264" xr:uid="{00000000-0005-0000-0000-0000788B0000}"/>
    <cellStyle name="Normal 190 2" xfId="4388" xr:uid="{00000000-0005-0000-0000-0000798B0000}"/>
    <cellStyle name="Normal 190 3" xfId="52029" xr:uid="{00000000-0005-0000-0000-00007A8B0000}"/>
    <cellStyle name="Normal 191" xfId="2265" xr:uid="{00000000-0005-0000-0000-00007B8B0000}"/>
    <cellStyle name="Normal 191 2" xfId="4389" xr:uid="{00000000-0005-0000-0000-00007C8B0000}"/>
    <cellStyle name="Normal 191 3" xfId="52030" xr:uid="{00000000-0005-0000-0000-00007D8B0000}"/>
    <cellStyle name="Normal 192" xfId="2266" xr:uid="{00000000-0005-0000-0000-00007E8B0000}"/>
    <cellStyle name="Normal 192 2" xfId="4390" xr:uid="{00000000-0005-0000-0000-00007F8B0000}"/>
    <cellStyle name="Normal 192 3" xfId="52031" xr:uid="{00000000-0005-0000-0000-0000808B0000}"/>
    <cellStyle name="Normal 193" xfId="2267" xr:uid="{00000000-0005-0000-0000-0000818B0000}"/>
    <cellStyle name="Normal 193 10" xfId="52032" xr:uid="{00000000-0005-0000-0000-0000828B0000}"/>
    <cellStyle name="Normal 193 2" xfId="4391" xr:uid="{00000000-0005-0000-0000-0000838B0000}"/>
    <cellStyle name="Normal 193 2 2" xfId="8518" xr:uid="{00000000-0005-0000-0000-0000848B0000}"/>
    <cellStyle name="Normal 193 2 2 2" xfId="16314" xr:uid="{00000000-0005-0000-0000-0000858B0000}"/>
    <cellStyle name="Normal 193 2 2 2 2" xfId="33949" xr:uid="{00000000-0005-0000-0000-0000868B0000}"/>
    <cellStyle name="Normal 193 2 2 3" xfId="26919" xr:uid="{00000000-0005-0000-0000-0000878B0000}"/>
    <cellStyle name="Normal 193 2 3" xfId="12758" xr:uid="{00000000-0005-0000-0000-0000888B0000}"/>
    <cellStyle name="Normal 193 2 3 2" xfId="30416" xr:uid="{00000000-0005-0000-0000-0000898B0000}"/>
    <cellStyle name="Normal 193 2 4" xfId="24054" xr:uid="{00000000-0005-0000-0000-00008A8B0000}"/>
    <cellStyle name="Normal 193 3" xfId="5832" xr:uid="{00000000-0005-0000-0000-00008B8B0000}"/>
    <cellStyle name="Normal 193 3 2" xfId="9132" xr:uid="{00000000-0005-0000-0000-00008C8B0000}"/>
    <cellStyle name="Normal 193 3 2 2" xfId="16927" xr:uid="{00000000-0005-0000-0000-00008D8B0000}"/>
    <cellStyle name="Normal 193 3 2 2 2" xfId="34563" xr:uid="{00000000-0005-0000-0000-00008E8B0000}"/>
    <cellStyle name="Normal 193 3 2 3" xfId="27520" xr:uid="{00000000-0005-0000-0000-00008F8B0000}"/>
    <cellStyle name="Normal 193 3 3" xfId="13688" xr:uid="{00000000-0005-0000-0000-0000908B0000}"/>
    <cellStyle name="Normal 193 3 3 2" xfId="31328" xr:uid="{00000000-0005-0000-0000-0000918B0000}"/>
    <cellStyle name="Normal 193 3 4" xfId="24655" xr:uid="{00000000-0005-0000-0000-0000928B0000}"/>
    <cellStyle name="Normal 193 4" xfId="6462" xr:uid="{00000000-0005-0000-0000-0000938B0000}"/>
    <cellStyle name="Normal 193 4 2" xfId="9672" xr:uid="{00000000-0005-0000-0000-0000948B0000}"/>
    <cellStyle name="Normal 193 4 2 2" xfId="17466" xr:uid="{00000000-0005-0000-0000-0000958B0000}"/>
    <cellStyle name="Normal 193 4 2 2 2" xfId="35103" xr:uid="{00000000-0005-0000-0000-0000968B0000}"/>
    <cellStyle name="Normal 193 4 2 3" xfId="28056" xr:uid="{00000000-0005-0000-0000-0000978B0000}"/>
    <cellStyle name="Normal 193 4 3" xfId="14251" xr:uid="{00000000-0005-0000-0000-0000988B0000}"/>
    <cellStyle name="Normal 193 4 3 2" xfId="31886" xr:uid="{00000000-0005-0000-0000-0000998B0000}"/>
    <cellStyle name="Normal 193 4 4" xfId="25192" xr:uid="{00000000-0005-0000-0000-00009A8B0000}"/>
    <cellStyle name="Normal 193 5" xfId="7238" xr:uid="{00000000-0005-0000-0000-00009B8B0000}"/>
    <cellStyle name="Normal 193 5 2" xfId="10226" xr:uid="{00000000-0005-0000-0000-00009C8B0000}"/>
    <cellStyle name="Normal 193 5 2 2" xfId="18019" xr:uid="{00000000-0005-0000-0000-00009D8B0000}"/>
    <cellStyle name="Normal 193 5 2 2 2" xfId="35656" xr:uid="{00000000-0005-0000-0000-00009E8B0000}"/>
    <cellStyle name="Normal 193 5 2 3" xfId="28593" xr:uid="{00000000-0005-0000-0000-00009F8B0000}"/>
    <cellStyle name="Normal 193 5 3" xfId="15026" xr:uid="{00000000-0005-0000-0000-0000A08B0000}"/>
    <cellStyle name="Normal 193 5 3 2" xfId="32661" xr:uid="{00000000-0005-0000-0000-0000A18B0000}"/>
    <cellStyle name="Normal 193 5 4" xfId="25730" xr:uid="{00000000-0005-0000-0000-0000A28B0000}"/>
    <cellStyle name="Normal 193 6" xfId="7839" xr:uid="{00000000-0005-0000-0000-0000A38B0000}"/>
    <cellStyle name="Normal 193 6 2" xfId="15636" xr:uid="{00000000-0005-0000-0000-0000A48B0000}"/>
    <cellStyle name="Normal 193 6 2 2" xfId="33271" xr:uid="{00000000-0005-0000-0000-0000A58B0000}"/>
    <cellStyle name="Normal 193 6 3" xfId="26255" xr:uid="{00000000-0005-0000-0000-0000A68B0000}"/>
    <cellStyle name="Normal 193 7" xfId="11754" xr:uid="{00000000-0005-0000-0000-0000A78B0000}"/>
    <cellStyle name="Normal 193 7 2" xfId="29441" xr:uid="{00000000-0005-0000-0000-0000A88B0000}"/>
    <cellStyle name="Normal 193 8" xfId="22823" xr:uid="{00000000-0005-0000-0000-0000A98B0000}"/>
    <cellStyle name="Normal 193 9" xfId="23390" xr:uid="{00000000-0005-0000-0000-0000AA8B0000}"/>
    <cellStyle name="Normal 194" xfId="2268" xr:uid="{00000000-0005-0000-0000-0000AB8B0000}"/>
    <cellStyle name="Normal 194 2" xfId="4392" xr:uid="{00000000-0005-0000-0000-0000AC8B0000}"/>
    <cellStyle name="Normal 194 3" xfId="52033" xr:uid="{00000000-0005-0000-0000-0000AD8B0000}"/>
    <cellStyle name="Normal 195" xfId="2269" xr:uid="{00000000-0005-0000-0000-0000AE8B0000}"/>
    <cellStyle name="Normal 195 2" xfId="4393" xr:uid="{00000000-0005-0000-0000-0000AF8B0000}"/>
    <cellStyle name="Normal 195 3" xfId="52034" xr:uid="{00000000-0005-0000-0000-0000B08B0000}"/>
    <cellStyle name="Normal 196" xfId="2270" xr:uid="{00000000-0005-0000-0000-0000B18B0000}"/>
    <cellStyle name="Normal 196 2" xfId="4394" xr:uid="{00000000-0005-0000-0000-0000B28B0000}"/>
    <cellStyle name="Normal 196 3" xfId="52035" xr:uid="{00000000-0005-0000-0000-0000B38B0000}"/>
    <cellStyle name="Normal 197" xfId="2271" xr:uid="{00000000-0005-0000-0000-0000B48B0000}"/>
    <cellStyle name="Normal 197 2" xfId="4395" xr:uid="{00000000-0005-0000-0000-0000B58B0000}"/>
    <cellStyle name="Normal 197 3" xfId="52036" xr:uid="{00000000-0005-0000-0000-0000B68B0000}"/>
    <cellStyle name="Normal 198" xfId="2272" xr:uid="{00000000-0005-0000-0000-0000B78B0000}"/>
    <cellStyle name="Normal 198 2" xfId="4396" xr:uid="{00000000-0005-0000-0000-0000B88B0000}"/>
    <cellStyle name="Normal 198 3" xfId="52037" xr:uid="{00000000-0005-0000-0000-0000B98B0000}"/>
    <cellStyle name="Normal 199" xfId="2273" xr:uid="{00000000-0005-0000-0000-0000BA8B0000}"/>
    <cellStyle name="Normal 199 2" xfId="4397" xr:uid="{00000000-0005-0000-0000-0000BB8B0000}"/>
    <cellStyle name="Normal 199 3" xfId="52038" xr:uid="{00000000-0005-0000-0000-0000BC8B0000}"/>
    <cellStyle name="Normal 2" xfId="117" xr:uid="{00000000-0005-0000-0000-0000BD8B0000}"/>
    <cellStyle name="Normal 2 10" xfId="2274" xr:uid="{00000000-0005-0000-0000-0000BE8B0000}"/>
    <cellStyle name="Normal 2 10 10" xfId="52040" xr:uid="{00000000-0005-0000-0000-0000BF8B0000}"/>
    <cellStyle name="Normal 2 10 2" xfId="4399" xr:uid="{00000000-0005-0000-0000-0000C08B0000}"/>
    <cellStyle name="Normal 2 10 2 2" xfId="8519" xr:uid="{00000000-0005-0000-0000-0000C18B0000}"/>
    <cellStyle name="Normal 2 10 2 2 2" xfId="16315" xr:uid="{00000000-0005-0000-0000-0000C28B0000}"/>
    <cellStyle name="Normal 2 10 2 2 2 2" xfId="33950" xr:uid="{00000000-0005-0000-0000-0000C38B0000}"/>
    <cellStyle name="Normal 2 10 2 2 3" xfId="26920" xr:uid="{00000000-0005-0000-0000-0000C48B0000}"/>
    <cellStyle name="Normal 2 10 2 3" xfId="12765" xr:uid="{00000000-0005-0000-0000-0000C58B0000}"/>
    <cellStyle name="Normal 2 10 2 3 2" xfId="30423" xr:uid="{00000000-0005-0000-0000-0000C68B0000}"/>
    <cellStyle name="Normal 2 10 2 4" xfId="24055" xr:uid="{00000000-0005-0000-0000-0000C78B0000}"/>
    <cellStyle name="Normal 2 10 3" xfId="5833" xr:uid="{00000000-0005-0000-0000-0000C88B0000}"/>
    <cellStyle name="Normal 2 10 3 2" xfId="9133" xr:uid="{00000000-0005-0000-0000-0000C98B0000}"/>
    <cellStyle name="Normal 2 10 3 2 2" xfId="16928" xr:uid="{00000000-0005-0000-0000-0000CA8B0000}"/>
    <cellStyle name="Normal 2 10 3 2 2 2" xfId="34564" xr:uid="{00000000-0005-0000-0000-0000CB8B0000}"/>
    <cellStyle name="Normal 2 10 3 2 3" xfId="27521" xr:uid="{00000000-0005-0000-0000-0000CC8B0000}"/>
    <cellStyle name="Normal 2 10 3 3" xfId="13689" xr:uid="{00000000-0005-0000-0000-0000CD8B0000}"/>
    <cellStyle name="Normal 2 10 3 3 2" xfId="31329" xr:uid="{00000000-0005-0000-0000-0000CE8B0000}"/>
    <cellStyle name="Normal 2 10 3 4" xfId="24656" xr:uid="{00000000-0005-0000-0000-0000CF8B0000}"/>
    <cellStyle name="Normal 2 10 4" xfId="6463" xr:uid="{00000000-0005-0000-0000-0000D08B0000}"/>
    <cellStyle name="Normal 2 10 4 2" xfId="9673" xr:uid="{00000000-0005-0000-0000-0000D18B0000}"/>
    <cellStyle name="Normal 2 10 4 2 2" xfId="17467" xr:uid="{00000000-0005-0000-0000-0000D28B0000}"/>
    <cellStyle name="Normal 2 10 4 2 2 2" xfId="35104" xr:uid="{00000000-0005-0000-0000-0000D38B0000}"/>
    <cellStyle name="Normal 2 10 4 2 3" xfId="28057" xr:uid="{00000000-0005-0000-0000-0000D48B0000}"/>
    <cellStyle name="Normal 2 10 4 3" xfId="14252" xr:uid="{00000000-0005-0000-0000-0000D58B0000}"/>
    <cellStyle name="Normal 2 10 4 3 2" xfId="31887" xr:uid="{00000000-0005-0000-0000-0000D68B0000}"/>
    <cellStyle name="Normal 2 10 4 4" xfId="25193" xr:uid="{00000000-0005-0000-0000-0000D78B0000}"/>
    <cellStyle name="Normal 2 10 5" xfId="7239" xr:uid="{00000000-0005-0000-0000-0000D88B0000}"/>
    <cellStyle name="Normal 2 10 5 2" xfId="10227" xr:uid="{00000000-0005-0000-0000-0000D98B0000}"/>
    <cellStyle name="Normal 2 10 5 2 2" xfId="18020" xr:uid="{00000000-0005-0000-0000-0000DA8B0000}"/>
    <cellStyle name="Normal 2 10 5 2 2 2" xfId="35657" xr:uid="{00000000-0005-0000-0000-0000DB8B0000}"/>
    <cellStyle name="Normal 2 10 5 2 3" xfId="28594" xr:uid="{00000000-0005-0000-0000-0000DC8B0000}"/>
    <cellStyle name="Normal 2 10 5 3" xfId="15027" xr:uid="{00000000-0005-0000-0000-0000DD8B0000}"/>
    <cellStyle name="Normal 2 10 5 3 2" xfId="32662" xr:uid="{00000000-0005-0000-0000-0000DE8B0000}"/>
    <cellStyle name="Normal 2 10 5 4" xfId="25731" xr:uid="{00000000-0005-0000-0000-0000DF8B0000}"/>
    <cellStyle name="Normal 2 10 6" xfId="7840" xr:uid="{00000000-0005-0000-0000-0000E08B0000}"/>
    <cellStyle name="Normal 2 10 6 2" xfId="15637" xr:uid="{00000000-0005-0000-0000-0000E18B0000}"/>
    <cellStyle name="Normal 2 10 6 2 2" xfId="33272" xr:uid="{00000000-0005-0000-0000-0000E28B0000}"/>
    <cellStyle name="Normal 2 10 6 3" xfId="26256" xr:uid="{00000000-0005-0000-0000-0000E38B0000}"/>
    <cellStyle name="Normal 2 10 7" xfId="11757" xr:uid="{00000000-0005-0000-0000-0000E48B0000}"/>
    <cellStyle name="Normal 2 10 7 2" xfId="29444" xr:uid="{00000000-0005-0000-0000-0000E58B0000}"/>
    <cellStyle name="Normal 2 10 8" xfId="21987" xr:uid="{00000000-0005-0000-0000-0000E68B0000}"/>
    <cellStyle name="Normal 2 10 8 2" xfId="38732" xr:uid="{00000000-0005-0000-0000-0000E78B0000}"/>
    <cellStyle name="Normal 2 10 9" xfId="23391" xr:uid="{00000000-0005-0000-0000-0000E88B0000}"/>
    <cellStyle name="Normal 2 11" xfId="2275" xr:uid="{00000000-0005-0000-0000-0000E98B0000}"/>
    <cellStyle name="Normal 2 11 2" xfId="4400" xr:uid="{00000000-0005-0000-0000-0000EA8B0000}"/>
    <cellStyle name="Normal 2 11 3" xfId="21988" xr:uid="{00000000-0005-0000-0000-0000EB8B0000}"/>
    <cellStyle name="Normal 2 11 4" xfId="52041" xr:uid="{00000000-0005-0000-0000-0000EC8B0000}"/>
    <cellStyle name="Normal 2 12" xfId="4398" xr:uid="{00000000-0005-0000-0000-0000ED8B0000}"/>
    <cellStyle name="Normal 2 13" xfId="52039" xr:uid="{00000000-0005-0000-0000-0000EE8B0000}"/>
    <cellStyle name="Normal 2 2" xfId="118" xr:uid="{00000000-0005-0000-0000-0000EF8B0000}"/>
    <cellStyle name="Normal 2 2 2" xfId="4401" xr:uid="{00000000-0005-0000-0000-0000F08B0000}"/>
    <cellStyle name="Normal 2 2 3" xfId="52042" xr:uid="{00000000-0005-0000-0000-0000F18B0000}"/>
    <cellStyle name="Normal 2 3" xfId="119" xr:uid="{00000000-0005-0000-0000-0000F28B0000}"/>
    <cellStyle name="Normal 2 3 10" xfId="2277" xr:uid="{00000000-0005-0000-0000-0000F38B0000}"/>
    <cellStyle name="Normal 2 3 10 10" xfId="52043" xr:uid="{00000000-0005-0000-0000-0000F48B0000}"/>
    <cellStyle name="Normal 2 3 10 2" xfId="4403" xr:uid="{00000000-0005-0000-0000-0000F58B0000}"/>
    <cellStyle name="Normal 2 3 10 3" xfId="4402" xr:uid="{00000000-0005-0000-0000-0000F68B0000}"/>
    <cellStyle name="Normal 2 3 10 3 2" xfId="8520" xr:uid="{00000000-0005-0000-0000-0000F78B0000}"/>
    <cellStyle name="Normal 2 3 10 3 2 2" xfId="16316" xr:uid="{00000000-0005-0000-0000-0000F88B0000}"/>
    <cellStyle name="Normal 2 3 10 3 2 2 2" xfId="33951" xr:uid="{00000000-0005-0000-0000-0000F98B0000}"/>
    <cellStyle name="Normal 2 3 10 3 2 3" xfId="26921" xr:uid="{00000000-0005-0000-0000-0000FA8B0000}"/>
    <cellStyle name="Normal 2 3 10 3 3" xfId="12767" xr:uid="{00000000-0005-0000-0000-0000FB8B0000}"/>
    <cellStyle name="Normal 2 3 10 3 3 2" xfId="30425" xr:uid="{00000000-0005-0000-0000-0000FC8B0000}"/>
    <cellStyle name="Normal 2 3 10 3 4" xfId="24056" xr:uid="{00000000-0005-0000-0000-0000FD8B0000}"/>
    <cellStyle name="Normal 2 3 10 4" xfId="5834" xr:uid="{00000000-0005-0000-0000-0000FE8B0000}"/>
    <cellStyle name="Normal 2 3 10 4 2" xfId="9134" xr:uid="{00000000-0005-0000-0000-0000FF8B0000}"/>
    <cellStyle name="Normal 2 3 10 4 2 2" xfId="16929" xr:uid="{00000000-0005-0000-0000-0000008C0000}"/>
    <cellStyle name="Normal 2 3 10 4 2 2 2" xfId="34565" xr:uid="{00000000-0005-0000-0000-0000018C0000}"/>
    <cellStyle name="Normal 2 3 10 4 2 3" xfId="27522" xr:uid="{00000000-0005-0000-0000-0000028C0000}"/>
    <cellStyle name="Normal 2 3 10 4 3" xfId="13690" xr:uid="{00000000-0005-0000-0000-0000038C0000}"/>
    <cellStyle name="Normal 2 3 10 4 3 2" xfId="31330" xr:uid="{00000000-0005-0000-0000-0000048C0000}"/>
    <cellStyle name="Normal 2 3 10 4 4" xfId="24657" xr:uid="{00000000-0005-0000-0000-0000058C0000}"/>
    <cellStyle name="Normal 2 3 10 5" xfId="6464" xr:uid="{00000000-0005-0000-0000-0000068C0000}"/>
    <cellStyle name="Normal 2 3 10 5 2" xfId="9674" xr:uid="{00000000-0005-0000-0000-0000078C0000}"/>
    <cellStyle name="Normal 2 3 10 5 2 2" xfId="17468" xr:uid="{00000000-0005-0000-0000-0000088C0000}"/>
    <cellStyle name="Normal 2 3 10 5 2 2 2" xfId="35105" xr:uid="{00000000-0005-0000-0000-0000098C0000}"/>
    <cellStyle name="Normal 2 3 10 5 2 3" xfId="28058" xr:uid="{00000000-0005-0000-0000-00000A8C0000}"/>
    <cellStyle name="Normal 2 3 10 5 3" xfId="14253" xr:uid="{00000000-0005-0000-0000-00000B8C0000}"/>
    <cellStyle name="Normal 2 3 10 5 3 2" xfId="31888" xr:uid="{00000000-0005-0000-0000-00000C8C0000}"/>
    <cellStyle name="Normal 2 3 10 5 4" xfId="25194" xr:uid="{00000000-0005-0000-0000-00000D8C0000}"/>
    <cellStyle name="Normal 2 3 10 6" xfId="7240" xr:uid="{00000000-0005-0000-0000-00000E8C0000}"/>
    <cellStyle name="Normal 2 3 10 6 2" xfId="10228" xr:uid="{00000000-0005-0000-0000-00000F8C0000}"/>
    <cellStyle name="Normal 2 3 10 6 2 2" xfId="18021" xr:uid="{00000000-0005-0000-0000-0000108C0000}"/>
    <cellStyle name="Normal 2 3 10 6 2 2 2" xfId="35658" xr:uid="{00000000-0005-0000-0000-0000118C0000}"/>
    <cellStyle name="Normal 2 3 10 6 2 3" xfId="28595" xr:uid="{00000000-0005-0000-0000-0000128C0000}"/>
    <cellStyle name="Normal 2 3 10 6 3" xfId="15028" xr:uid="{00000000-0005-0000-0000-0000138C0000}"/>
    <cellStyle name="Normal 2 3 10 6 3 2" xfId="32663" xr:uid="{00000000-0005-0000-0000-0000148C0000}"/>
    <cellStyle name="Normal 2 3 10 6 4" xfId="25732" xr:uid="{00000000-0005-0000-0000-0000158C0000}"/>
    <cellStyle name="Normal 2 3 10 7" xfId="7841" xr:uid="{00000000-0005-0000-0000-0000168C0000}"/>
    <cellStyle name="Normal 2 3 10 7 2" xfId="15638" xr:uid="{00000000-0005-0000-0000-0000178C0000}"/>
    <cellStyle name="Normal 2 3 10 7 2 2" xfId="33273" xr:uid="{00000000-0005-0000-0000-0000188C0000}"/>
    <cellStyle name="Normal 2 3 10 7 3" xfId="26257" xr:uid="{00000000-0005-0000-0000-0000198C0000}"/>
    <cellStyle name="Normal 2 3 10 8" xfId="11760" xr:uid="{00000000-0005-0000-0000-00001A8C0000}"/>
    <cellStyle name="Normal 2 3 10 8 2" xfId="29447" xr:uid="{00000000-0005-0000-0000-00001B8C0000}"/>
    <cellStyle name="Normal 2 3 10 9" xfId="23392" xr:uid="{00000000-0005-0000-0000-00001C8C0000}"/>
    <cellStyle name="Normal 2 3 11" xfId="2278" xr:uid="{00000000-0005-0000-0000-00001D8C0000}"/>
    <cellStyle name="Normal 2 3 11 2" xfId="22547" xr:uid="{00000000-0005-0000-0000-00001E8C0000}"/>
    <cellStyle name="Normal 2 3 12" xfId="4404" xr:uid="{00000000-0005-0000-0000-00001F8C0000}"/>
    <cellStyle name="Normal 2 3 13" xfId="4405" xr:uid="{00000000-0005-0000-0000-0000208C0000}"/>
    <cellStyle name="Normal 2 3 14" xfId="2276" xr:uid="{00000000-0005-0000-0000-0000218C0000}"/>
    <cellStyle name="Normal 2 3 2" xfId="2279" xr:uid="{00000000-0005-0000-0000-0000228C0000}"/>
    <cellStyle name="Normal 2 3 2 2" xfId="2280" xr:uid="{00000000-0005-0000-0000-0000238C0000}"/>
    <cellStyle name="Normal 2 3 2 3" xfId="22962" xr:uid="{00000000-0005-0000-0000-0000248C0000}"/>
    <cellStyle name="Normal 2 3 2 4" xfId="22705" xr:uid="{00000000-0005-0000-0000-0000258C0000}"/>
    <cellStyle name="Normal 2 3 2 4 2" xfId="38918" xr:uid="{00000000-0005-0000-0000-0000268C0000}"/>
    <cellStyle name="Normal 2 3 2_Sheet1" xfId="2281" xr:uid="{00000000-0005-0000-0000-0000278C0000}"/>
    <cellStyle name="Normal 2 3 3" xfId="2282" xr:uid="{00000000-0005-0000-0000-0000288C0000}"/>
    <cellStyle name="Normal 2 3 3 2" xfId="22963" xr:uid="{00000000-0005-0000-0000-0000298C0000}"/>
    <cellStyle name="Normal 2 3 3 3" xfId="22794" xr:uid="{00000000-0005-0000-0000-00002A8C0000}"/>
    <cellStyle name="Normal 2 3 3 3 2" xfId="38999" xr:uid="{00000000-0005-0000-0000-00002B8C0000}"/>
    <cellStyle name="Normal 2 3 4" xfId="2283" xr:uid="{00000000-0005-0000-0000-00002C8C0000}"/>
    <cellStyle name="Normal 2 3 4 10" xfId="52044" xr:uid="{00000000-0005-0000-0000-00002D8C0000}"/>
    <cellStyle name="Normal 2 3 4 2" xfId="4406" xr:uid="{00000000-0005-0000-0000-00002E8C0000}"/>
    <cellStyle name="Normal 2 3 4 2 2" xfId="8521" xr:uid="{00000000-0005-0000-0000-00002F8C0000}"/>
    <cellStyle name="Normal 2 3 4 2 2 2" xfId="16317" xr:uid="{00000000-0005-0000-0000-0000308C0000}"/>
    <cellStyle name="Normal 2 3 4 2 2 2 2" xfId="33952" xr:uid="{00000000-0005-0000-0000-0000318C0000}"/>
    <cellStyle name="Normal 2 3 4 2 2 3" xfId="26922" xr:uid="{00000000-0005-0000-0000-0000328C0000}"/>
    <cellStyle name="Normal 2 3 4 2 3" xfId="12769" xr:uid="{00000000-0005-0000-0000-0000338C0000}"/>
    <cellStyle name="Normal 2 3 4 2 3 2" xfId="30427" xr:uid="{00000000-0005-0000-0000-0000348C0000}"/>
    <cellStyle name="Normal 2 3 4 2 4" xfId="24057" xr:uid="{00000000-0005-0000-0000-0000358C0000}"/>
    <cellStyle name="Normal 2 3 4 3" xfId="5835" xr:uid="{00000000-0005-0000-0000-0000368C0000}"/>
    <cellStyle name="Normal 2 3 4 3 2" xfId="9135" xr:uid="{00000000-0005-0000-0000-0000378C0000}"/>
    <cellStyle name="Normal 2 3 4 3 2 2" xfId="16930" xr:uid="{00000000-0005-0000-0000-0000388C0000}"/>
    <cellStyle name="Normal 2 3 4 3 2 2 2" xfId="34566" xr:uid="{00000000-0005-0000-0000-0000398C0000}"/>
    <cellStyle name="Normal 2 3 4 3 2 3" xfId="27523" xr:uid="{00000000-0005-0000-0000-00003A8C0000}"/>
    <cellStyle name="Normal 2 3 4 3 3" xfId="13691" xr:uid="{00000000-0005-0000-0000-00003B8C0000}"/>
    <cellStyle name="Normal 2 3 4 3 3 2" xfId="31331" xr:uid="{00000000-0005-0000-0000-00003C8C0000}"/>
    <cellStyle name="Normal 2 3 4 3 4" xfId="24658" xr:uid="{00000000-0005-0000-0000-00003D8C0000}"/>
    <cellStyle name="Normal 2 3 4 4" xfId="6465" xr:uid="{00000000-0005-0000-0000-00003E8C0000}"/>
    <cellStyle name="Normal 2 3 4 4 2" xfId="9675" xr:uid="{00000000-0005-0000-0000-00003F8C0000}"/>
    <cellStyle name="Normal 2 3 4 4 2 2" xfId="17469" xr:uid="{00000000-0005-0000-0000-0000408C0000}"/>
    <cellStyle name="Normal 2 3 4 4 2 2 2" xfId="35106" xr:uid="{00000000-0005-0000-0000-0000418C0000}"/>
    <cellStyle name="Normal 2 3 4 4 2 3" xfId="28059" xr:uid="{00000000-0005-0000-0000-0000428C0000}"/>
    <cellStyle name="Normal 2 3 4 4 3" xfId="14254" xr:uid="{00000000-0005-0000-0000-0000438C0000}"/>
    <cellStyle name="Normal 2 3 4 4 3 2" xfId="31889" xr:uid="{00000000-0005-0000-0000-0000448C0000}"/>
    <cellStyle name="Normal 2 3 4 4 4" xfId="25195" xr:uid="{00000000-0005-0000-0000-0000458C0000}"/>
    <cellStyle name="Normal 2 3 4 5" xfId="7241" xr:uid="{00000000-0005-0000-0000-0000468C0000}"/>
    <cellStyle name="Normal 2 3 4 5 2" xfId="10229" xr:uid="{00000000-0005-0000-0000-0000478C0000}"/>
    <cellStyle name="Normal 2 3 4 5 2 2" xfId="18022" xr:uid="{00000000-0005-0000-0000-0000488C0000}"/>
    <cellStyle name="Normal 2 3 4 5 2 2 2" xfId="35659" xr:uid="{00000000-0005-0000-0000-0000498C0000}"/>
    <cellStyle name="Normal 2 3 4 5 2 3" xfId="28596" xr:uid="{00000000-0005-0000-0000-00004A8C0000}"/>
    <cellStyle name="Normal 2 3 4 5 3" xfId="15029" xr:uid="{00000000-0005-0000-0000-00004B8C0000}"/>
    <cellStyle name="Normal 2 3 4 5 3 2" xfId="32664" xr:uid="{00000000-0005-0000-0000-00004C8C0000}"/>
    <cellStyle name="Normal 2 3 4 5 4" xfId="25733" xr:uid="{00000000-0005-0000-0000-00004D8C0000}"/>
    <cellStyle name="Normal 2 3 4 6" xfId="7842" xr:uid="{00000000-0005-0000-0000-00004E8C0000}"/>
    <cellStyle name="Normal 2 3 4 6 2" xfId="15639" xr:uid="{00000000-0005-0000-0000-00004F8C0000}"/>
    <cellStyle name="Normal 2 3 4 6 2 2" xfId="33274" xr:uid="{00000000-0005-0000-0000-0000508C0000}"/>
    <cellStyle name="Normal 2 3 4 6 3" xfId="26258" xr:uid="{00000000-0005-0000-0000-0000518C0000}"/>
    <cellStyle name="Normal 2 3 4 7" xfId="11761" xr:uid="{00000000-0005-0000-0000-0000528C0000}"/>
    <cellStyle name="Normal 2 3 4 7 2" xfId="29448" xr:uid="{00000000-0005-0000-0000-0000538C0000}"/>
    <cellStyle name="Normal 2 3 4 8" xfId="22804" xr:uid="{00000000-0005-0000-0000-0000548C0000}"/>
    <cellStyle name="Normal 2 3 4 8 2" xfId="39001" xr:uid="{00000000-0005-0000-0000-0000558C0000}"/>
    <cellStyle name="Normal 2 3 4 9" xfId="23393" xr:uid="{00000000-0005-0000-0000-0000568C0000}"/>
    <cellStyle name="Normal 2 3 5" xfId="2284" xr:uid="{00000000-0005-0000-0000-0000578C0000}"/>
    <cellStyle name="Normal 2 3 5 10" xfId="23394" xr:uid="{00000000-0005-0000-0000-0000588C0000}"/>
    <cellStyle name="Normal 2 3 5 11" xfId="52045" xr:uid="{00000000-0005-0000-0000-0000598C0000}"/>
    <cellStyle name="Normal 2 3 5 2" xfId="2285" xr:uid="{00000000-0005-0000-0000-00005A8C0000}"/>
    <cellStyle name="Normal 2 3 5 3" xfId="4407" xr:uid="{00000000-0005-0000-0000-00005B8C0000}"/>
    <cellStyle name="Normal 2 3 5 3 2" xfId="8522" xr:uid="{00000000-0005-0000-0000-00005C8C0000}"/>
    <cellStyle name="Normal 2 3 5 3 2 2" xfId="16318" xr:uid="{00000000-0005-0000-0000-00005D8C0000}"/>
    <cellStyle name="Normal 2 3 5 3 2 2 2" xfId="33953" xr:uid="{00000000-0005-0000-0000-00005E8C0000}"/>
    <cellStyle name="Normal 2 3 5 3 2 3" xfId="26923" xr:uid="{00000000-0005-0000-0000-00005F8C0000}"/>
    <cellStyle name="Normal 2 3 5 3 3" xfId="12770" xr:uid="{00000000-0005-0000-0000-0000608C0000}"/>
    <cellStyle name="Normal 2 3 5 3 3 2" xfId="30428" xr:uid="{00000000-0005-0000-0000-0000618C0000}"/>
    <cellStyle name="Normal 2 3 5 3 4" xfId="24058" xr:uid="{00000000-0005-0000-0000-0000628C0000}"/>
    <cellStyle name="Normal 2 3 5 4" xfId="5836" xr:uid="{00000000-0005-0000-0000-0000638C0000}"/>
    <cellStyle name="Normal 2 3 5 4 2" xfId="9136" xr:uid="{00000000-0005-0000-0000-0000648C0000}"/>
    <cellStyle name="Normal 2 3 5 4 2 2" xfId="16931" xr:uid="{00000000-0005-0000-0000-0000658C0000}"/>
    <cellStyle name="Normal 2 3 5 4 2 2 2" xfId="34567" xr:uid="{00000000-0005-0000-0000-0000668C0000}"/>
    <cellStyle name="Normal 2 3 5 4 2 3" xfId="27524" xr:uid="{00000000-0005-0000-0000-0000678C0000}"/>
    <cellStyle name="Normal 2 3 5 4 3" xfId="13692" xr:uid="{00000000-0005-0000-0000-0000688C0000}"/>
    <cellStyle name="Normal 2 3 5 4 3 2" xfId="31332" xr:uid="{00000000-0005-0000-0000-0000698C0000}"/>
    <cellStyle name="Normal 2 3 5 4 4" xfId="24659" xr:uid="{00000000-0005-0000-0000-00006A8C0000}"/>
    <cellStyle name="Normal 2 3 5 5" xfId="6466" xr:uid="{00000000-0005-0000-0000-00006B8C0000}"/>
    <cellStyle name="Normal 2 3 5 5 2" xfId="9676" xr:uid="{00000000-0005-0000-0000-00006C8C0000}"/>
    <cellStyle name="Normal 2 3 5 5 2 2" xfId="17470" xr:uid="{00000000-0005-0000-0000-00006D8C0000}"/>
    <cellStyle name="Normal 2 3 5 5 2 2 2" xfId="35107" xr:uid="{00000000-0005-0000-0000-00006E8C0000}"/>
    <cellStyle name="Normal 2 3 5 5 2 3" xfId="28060" xr:uid="{00000000-0005-0000-0000-00006F8C0000}"/>
    <cellStyle name="Normal 2 3 5 5 3" xfId="14255" xr:uid="{00000000-0005-0000-0000-0000708C0000}"/>
    <cellStyle name="Normal 2 3 5 5 3 2" xfId="31890" xr:uid="{00000000-0005-0000-0000-0000718C0000}"/>
    <cellStyle name="Normal 2 3 5 5 4" xfId="25196" xr:uid="{00000000-0005-0000-0000-0000728C0000}"/>
    <cellStyle name="Normal 2 3 5 6" xfId="7242" xr:uid="{00000000-0005-0000-0000-0000738C0000}"/>
    <cellStyle name="Normal 2 3 5 6 2" xfId="10230" xr:uid="{00000000-0005-0000-0000-0000748C0000}"/>
    <cellStyle name="Normal 2 3 5 6 2 2" xfId="18023" xr:uid="{00000000-0005-0000-0000-0000758C0000}"/>
    <cellStyle name="Normal 2 3 5 6 2 2 2" xfId="35660" xr:uid="{00000000-0005-0000-0000-0000768C0000}"/>
    <cellStyle name="Normal 2 3 5 6 2 3" xfId="28597" xr:uid="{00000000-0005-0000-0000-0000778C0000}"/>
    <cellStyle name="Normal 2 3 5 6 3" xfId="15030" xr:uid="{00000000-0005-0000-0000-0000788C0000}"/>
    <cellStyle name="Normal 2 3 5 6 3 2" xfId="32665" xr:uid="{00000000-0005-0000-0000-0000798C0000}"/>
    <cellStyle name="Normal 2 3 5 6 4" xfId="25734" xr:uid="{00000000-0005-0000-0000-00007A8C0000}"/>
    <cellStyle name="Normal 2 3 5 7" xfId="7843" xr:uid="{00000000-0005-0000-0000-00007B8C0000}"/>
    <cellStyle name="Normal 2 3 5 7 2" xfId="15640" xr:uid="{00000000-0005-0000-0000-00007C8C0000}"/>
    <cellStyle name="Normal 2 3 5 7 2 2" xfId="33275" xr:uid="{00000000-0005-0000-0000-00007D8C0000}"/>
    <cellStyle name="Normal 2 3 5 7 3" xfId="26259" xr:uid="{00000000-0005-0000-0000-00007E8C0000}"/>
    <cellStyle name="Normal 2 3 5 8" xfId="11762" xr:uid="{00000000-0005-0000-0000-00007F8C0000}"/>
    <cellStyle name="Normal 2 3 5 8 2" xfId="29449" xr:uid="{00000000-0005-0000-0000-0000808C0000}"/>
    <cellStyle name="Normal 2 3 5 9" xfId="22819" xr:uid="{00000000-0005-0000-0000-0000818C0000}"/>
    <cellStyle name="Normal 2 3 5 9 2" xfId="39003" xr:uid="{00000000-0005-0000-0000-0000828C0000}"/>
    <cellStyle name="Normal 2 3 6" xfId="2286" xr:uid="{00000000-0005-0000-0000-0000838C0000}"/>
    <cellStyle name="Normal 2 3 6 10" xfId="52046" xr:uid="{00000000-0005-0000-0000-0000848C0000}"/>
    <cellStyle name="Normal 2 3 6 2" xfId="4408" xr:uid="{00000000-0005-0000-0000-0000858C0000}"/>
    <cellStyle name="Normal 2 3 6 2 2" xfId="8523" xr:uid="{00000000-0005-0000-0000-0000868C0000}"/>
    <cellStyle name="Normal 2 3 6 2 2 2" xfId="16319" xr:uid="{00000000-0005-0000-0000-0000878C0000}"/>
    <cellStyle name="Normal 2 3 6 2 2 2 2" xfId="33954" xr:uid="{00000000-0005-0000-0000-0000888C0000}"/>
    <cellStyle name="Normal 2 3 6 2 2 3" xfId="26924" xr:uid="{00000000-0005-0000-0000-0000898C0000}"/>
    <cellStyle name="Normal 2 3 6 2 3" xfId="12771" xr:uid="{00000000-0005-0000-0000-00008A8C0000}"/>
    <cellStyle name="Normal 2 3 6 2 3 2" xfId="30429" xr:uid="{00000000-0005-0000-0000-00008B8C0000}"/>
    <cellStyle name="Normal 2 3 6 2 4" xfId="24059" xr:uid="{00000000-0005-0000-0000-00008C8C0000}"/>
    <cellStyle name="Normal 2 3 6 3" xfId="5837" xr:uid="{00000000-0005-0000-0000-00008D8C0000}"/>
    <cellStyle name="Normal 2 3 6 3 2" xfId="9137" xr:uid="{00000000-0005-0000-0000-00008E8C0000}"/>
    <cellStyle name="Normal 2 3 6 3 2 2" xfId="16932" xr:uid="{00000000-0005-0000-0000-00008F8C0000}"/>
    <cellStyle name="Normal 2 3 6 3 2 2 2" xfId="34568" xr:uid="{00000000-0005-0000-0000-0000908C0000}"/>
    <cellStyle name="Normal 2 3 6 3 2 3" xfId="27525" xr:uid="{00000000-0005-0000-0000-0000918C0000}"/>
    <cellStyle name="Normal 2 3 6 3 3" xfId="13693" xr:uid="{00000000-0005-0000-0000-0000928C0000}"/>
    <cellStyle name="Normal 2 3 6 3 3 2" xfId="31333" xr:uid="{00000000-0005-0000-0000-0000938C0000}"/>
    <cellStyle name="Normal 2 3 6 3 4" xfId="24660" xr:uid="{00000000-0005-0000-0000-0000948C0000}"/>
    <cellStyle name="Normal 2 3 6 4" xfId="6467" xr:uid="{00000000-0005-0000-0000-0000958C0000}"/>
    <cellStyle name="Normal 2 3 6 4 2" xfId="9677" xr:uid="{00000000-0005-0000-0000-0000968C0000}"/>
    <cellStyle name="Normal 2 3 6 4 2 2" xfId="17471" xr:uid="{00000000-0005-0000-0000-0000978C0000}"/>
    <cellStyle name="Normal 2 3 6 4 2 2 2" xfId="35108" xr:uid="{00000000-0005-0000-0000-0000988C0000}"/>
    <cellStyle name="Normal 2 3 6 4 2 3" xfId="28061" xr:uid="{00000000-0005-0000-0000-0000998C0000}"/>
    <cellStyle name="Normal 2 3 6 4 3" xfId="14256" xr:uid="{00000000-0005-0000-0000-00009A8C0000}"/>
    <cellStyle name="Normal 2 3 6 4 3 2" xfId="31891" xr:uid="{00000000-0005-0000-0000-00009B8C0000}"/>
    <cellStyle name="Normal 2 3 6 4 4" xfId="25197" xr:uid="{00000000-0005-0000-0000-00009C8C0000}"/>
    <cellStyle name="Normal 2 3 6 5" xfId="7243" xr:uid="{00000000-0005-0000-0000-00009D8C0000}"/>
    <cellStyle name="Normal 2 3 6 5 2" xfId="10231" xr:uid="{00000000-0005-0000-0000-00009E8C0000}"/>
    <cellStyle name="Normal 2 3 6 5 2 2" xfId="18024" xr:uid="{00000000-0005-0000-0000-00009F8C0000}"/>
    <cellStyle name="Normal 2 3 6 5 2 2 2" xfId="35661" xr:uid="{00000000-0005-0000-0000-0000A08C0000}"/>
    <cellStyle name="Normal 2 3 6 5 2 3" xfId="28598" xr:uid="{00000000-0005-0000-0000-0000A18C0000}"/>
    <cellStyle name="Normal 2 3 6 5 3" xfId="15031" xr:uid="{00000000-0005-0000-0000-0000A28C0000}"/>
    <cellStyle name="Normal 2 3 6 5 3 2" xfId="32666" xr:uid="{00000000-0005-0000-0000-0000A38C0000}"/>
    <cellStyle name="Normal 2 3 6 5 4" xfId="25735" xr:uid="{00000000-0005-0000-0000-0000A48C0000}"/>
    <cellStyle name="Normal 2 3 6 6" xfId="7844" xr:uid="{00000000-0005-0000-0000-0000A58C0000}"/>
    <cellStyle name="Normal 2 3 6 6 2" xfId="15641" xr:uid="{00000000-0005-0000-0000-0000A68C0000}"/>
    <cellStyle name="Normal 2 3 6 6 2 2" xfId="33276" xr:uid="{00000000-0005-0000-0000-0000A78C0000}"/>
    <cellStyle name="Normal 2 3 6 6 3" xfId="26260" xr:uid="{00000000-0005-0000-0000-0000A88C0000}"/>
    <cellStyle name="Normal 2 3 6 7" xfId="11763" xr:uid="{00000000-0005-0000-0000-0000A98C0000}"/>
    <cellStyle name="Normal 2 3 6 7 2" xfId="29450" xr:uid="{00000000-0005-0000-0000-0000AA8C0000}"/>
    <cellStyle name="Normal 2 3 6 8" xfId="22821" xr:uid="{00000000-0005-0000-0000-0000AB8C0000}"/>
    <cellStyle name="Normal 2 3 6 8 2" xfId="39005" xr:uid="{00000000-0005-0000-0000-0000AC8C0000}"/>
    <cellStyle name="Normal 2 3 6 9" xfId="23395" xr:uid="{00000000-0005-0000-0000-0000AD8C0000}"/>
    <cellStyle name="Normal 2 3 7" xfId="2287" xr:uid="{00000000-0005-0000-0000-0000AE8C0000}"/>
    <cellStyle name="Normal 2 3 7 10" xfId="52047" xr:uid="{00000000-0005-0000-0000-0000AF8C0000}"/>
    <cellStyle name="Normal 2 3 7 2" xfId="4409" xr:uid="{00000000-0005-0000-0000-0000B08C0000}"/>
    <cellStyle name="Normal 2 3 7 2 2" xfId="8524" xr:uid="{00000000-0005-0000-0000-0000B18C0000}"/>
    <cellStyle name="Normal 2 3 7 2 2 2" xfId="16320" xr:uid="{00000000-0005-0000-0000-0000B28C0000}"/>
    <cellStyle name="Normal 2 3 7 2 2 2 2" xfId="33955" xr:uid="{00000000-0005-0000-0000-0000B38C0000}"/>
    <cellStyle name="Normal 2 3 7 2 2 3" xfId="26925" xr:uid="{00000000-0005-0000-0000-0000B48C0000}"/>
    <cellStyle name="Normal 2 3 7 2 3" xfId="12772" xr:uid="{00000000-0005-0000-0000-0000B58C0000}"/>
    <cellStyle name="Normal 2 3 7 2 3 2" xfId="30430" xr:uid="{00000000-0005-0000-0000-0000B68C0000}"/>
    <cellStyle name="Normal 2 3 7 2 4" xfId="24060" xr:uid="{00000000-0005-0000-0000-0000B78C0000}"/>
    <cellStyle name="Normal 2 3 7 3" xfId="5838" xr:uid="{00000000-0005-0000-0000-0000B88C0000}"/>
    <cellStyle name="Normal 2 3 7 3 2" xfId="9138" xr:uid="{00000000-0005-0000-0000-0000B98C0000}"/>
    <cellStyle name="Normal 2 3 7 3 2 2" xfId="16933" xr:uid="{00000000-0005-0000-0000-0000BA8C0000}"/>
    <cellStyle name="Normal 2 3 7 3 2 2 2" xfId="34569" xr:uid="{00000000-0005-0000-0000-0000BB8C0000}"/>
    <cellStyle name="Normal 2 3 7 3 2 3" xfId="27526" xr:uid="{00000000-0005-0000-0000-0000BC8C0000}"/>
    <cellStyle name="Normal 2 3 7 3 3" xfId="13694" xr:uid="{00000000-0005-0000-0000-0000BD8C0000}"/>
    <cellStyle name="Normal 2 3 7 3 3 2" xfId="31334" xr:uid="{00000000-0005-0000-0000-0000BE8C0000}"/>
    <cellStyle name="Normal 2 3 7 3 4" xfId="24661" xr:uid="{00000000-0005-0000-0000-0000BF8C0000}"/>
    <cellStyle name="Normal 2 3 7 4" xfId="6468" xr:uid="{00000000-0005-0000-0000-0000C08C0000}"/>
    <cellStyle name="Normal 2 3 7 4 2" xfId="9678" xr:uid="{00000000-0005-0000-0000-0000C18C0000}"/>
    <cellStyle name="Normal 2 3 7 4 2 2" xfId="17472" xr:uid="{00000000-0005-0000-0000-0000C28C0000}"/>
    <cellStyle name="Normal 2 3 7 4 2 2 2" xfId="35109" xr:uid="{00000000-0005-0000-0000-0000C38C0000}"/>
    <cellStyle name="Normal 2 3 7 4 2 3" xfId="28062" xr:uid="{00000000-0005-0000-0000-0000C48C0000}"/>
    <cellStyle name="Normal 2 3 7 4 3" xfId="14257" xr:uid="{00000000-0005-0000-0000-0000C58C0000}"/>
    <cellStyle name="Normal 2 3 7 4 3 2" xfId="31892" xr:uid="{00000000-0005-0000-0000-0000C68C0000}"/>
    <cellStyle name="Normal 2 3 7 4 4" xfId="25198" xr:uid="{00000000-0005-0000-0000-0000C78C0000}"/>
    <cellStyle name="Normal 2 3 7 5" xfId="7244" xr:uid="{00000000-0005-0000-0000-0000C88C0000}"/>
    <cellStyle name="Normal 2 3 7 5 2" xfId="10232" xr:uid="{00000000-0005-0000-0000-0000C98C0000}"/>
    <cellStyle name="Normal 2 3 7 5 2 2" xfId="18025" xr:uid="{00000000-0005-0000-0000-0000CA8C0000}"/>
    <cellStyle name="Normal 2 3 7 5 2 2 2" xfId="35662" xr:uid="{00000000-0005-0000-0000-0000CB8C0000}"/>
    <cellStyle name="Normal 2 3 7 5 2 3" xfId="28599" xr:uid="{00000000-0005-0000-0000-0000CC8C0000}"/>
    <cellStyle name="Normal 2 3 7 5 3" xfId="15032" xr:uid="{00000000-0005-0000-0000-0000CD8C0000}"/>
    <cellStyle name="Normal 2 3 7 5 3 2" xfId="32667" xr:uid="{00000000-0005-0000-0000-0000CE8C0000}"/>
    <cellStyle name="Normal 2 3 7 5 4" xfId="25736" xr:uid="{00000000-0005-0000-0000-0000CF8C0000}"/>
    <cellStyle name="Normal 2 3 7 6" xfId="7845" xr:uid="{00000000-0005-0000-0000-0000D08C0000}"/>
    <cellStyle name="Normal 2 3 7 6 2" xfId="15642" xr:uid="{00000000-0005-0000-0000-0000D18C0000}"/>
    <cellStyle name="Normal 2 3 7 6 2 2" xfId="33277" xr:uid="{00000000-0005-0000-0000-0000D28C0000}"/>
    <cellStyle name="Normal 2 3 7 6 3" xfId="26261" xr:uid="{00000000-0005-0000-0000-0000D38C0000}"/>
    <cellStyle name="Normal 2 3 7 7" xfId="11764" xr:uid="{00000000-0005-0000-0000-0000D48C0000}"/>
    <cellStyle name="Normal 2 3 7 7 2" xfId="29451" xr:uid="{00000000-0005-0000-0000-0000D58C0000}"/>
    <cellStyle name="Normal 2 3 7 8" xfId="22825" xr:uid="{00000000-0005-0000-0000-0000D68C0000}"/>
    <cellStyle name="Normal 2 3 7 8 2" xfId="39007" xr:uid="{00000000-0005-0000-0000-0000D78C0000}"/>
    <cellStyle name="Normal 2 3 7 9" xfId="23396" xr:uid="{00000000-0005-0000-0000-0000D88C0000}"/>
    <cellStyle name="Normal 2 3 8" xfId="2288" xr:uid="{00000000-0005-0000-0000-0000D98C0000}"/>
    <cellStyle name="Normal 2 3 8 10" xfId="52048" xr:uid="{00000000-0005-0000-0000-0000DA8C0000}"/>
    <cellStyle name="Normal 2 3 8 2" xfId="4410" xr:uid="{00000000-0005-0000-0000-0000DB8C0000}"/>
    <cellStyle name="Normal 2 3 8 2 2" xfId="8525" xr:uid="{00000000-0005-0000-0000-0000DC8C0000}"/>
    <cellStyle name="Normal 2 3 8 2 2 2" xfId="16321" xr:uid="{00000000-0005-0000-0000-0000DD8C0000}"/>
    <cellStyle name="Normal 2 3 8 2 2 2 2" xfId="33956" xr:uid="{00000000-0005-0000-0000-0000DE8C0000}"/>
    <cellStyle name="Normal 2 3 8 2 2 3" xfId="26926" xr:uid="{00000000-0005-0000-0000-0000DF8C0000}"/>
    <cellStyle name="Normal 2 3 8 2 3" xfId="12773" xr:uid="{00000000-0005-0000-0000-0000E08C0000}"/>
    <cellStyle name="Normal 2 3 8 2 3 2" xfId="30431" xr:uid="{00000000-0005-0000-0000-0000E18C0000}"/>
    <cellStyle name="Normal 2 3 8 2 4" xfId="24061" xr:uid="{00000000-0005-0000-0000-0000E28C0000}"/>
    <cellStyle name="Normal 2 3 8 3" xfId="5839" xr:uid="{00000000-0005-0000-0000-0000E38C0000}"/>
    <cellStyle name="Normal 2 3 8 3 2" xfId="9139" xr:uid="{00000000-0005-0000-0000-0000E48C0000}"/>
    <cellStyle name="Normal 2 3 8 3 2 2" xfId="16934" xr:uid="{00000000-0005-0000-0000-0000E58C0000}"/>
    <cellStyle name="Normal 2 3 8 3 2 2 2" xfId="34570" xr:uid="{00000000-0005-0000-0000-0000E68C0000}"/>
    <cellStyle name="Normal 2 3 8 3 2 3" xfId="27527" xr:uid="{00000000-0005-0000-0000-0000E78C0000}"/>
    <cellStyle name="Normal 2 3 8 3 3" xfId="13695" xr:uid="{00000000-0005-0000-0000-0000E88C0000}"/>
    <cellStyle name="Normal 2 3 8 3 3 2" xfId="31335" xr:uid="{00000000-0005-0000-0000-0000E98C0000}"/>
    <cellStyle name="Normal 2 3 8 3 4" xfId="24662" xr:uid="{00000000-0005-0000-0000-0000EA8C0000}"/>
    <cellStyle name="Normal 2 3 8 4" xfId="6469" xr:uid="{00000000-0005-0000-0000-0000EB8C0000}"/>
    <cellStyle name="Normal 2 3 8 4 2" xfId="9679" xr:uid="{00000000-0005-0000-0000-0000EC8C0000}"/>
    <cellStyle name="Normal 2 3 8 4 2 2" xfId="17473" xr:uid="{00000000-0005-0000-0000-0000ED8C0000}"/>
    <cellStyle name="Normal 2 3 8 4 2 2 2" xfId="35110" xr:uid="{00000000-0005-0000-0000-0000EE8C0000}"/>
    <cellStyle name="Normal 2 3 8 4 2 3" xfId="28063" xr:uid="{00000000-0005-0000-0000-0000EF8C0000}"/>
    <cellStyle name="Normal 2 3 8 4 3" xfId="14258" xr:uid="{00000000-0005-0000-0000-0000F08C0000}"/>
    <cellStyle name="Normal 2 3 8 4 3 2" xfId="31893" xr:uid="{00000000-0005-0000-0000-0000F18C0000}"/>
    <cellStyle name="Normal 2 3 8 4 4" xfId="25199" xr:uid="{00000000-0005-0000-0000-0000F28C0000}"/>
    <cellStyle name="Normal 2 3 8 5" xfId="7245" xr:uid="{00000000-0005-0000-0000-0000F38C0000}"/>
    <cellStyle name="Normal 2 3 8 5 2" xfId="10233" xr:uid="{00000000-0005-0000-0000-0000F48C0000}"/>
    <cellStyle name="Normal 2 3 8 5 2 2" xfId="18026" xr:uid="{00000000-0005-0000-0000-0000F58C0000}"/>
    <cellStyle name="Normal 2 3 8 5 2 2 2" xfId="35663" xr:uid="{00000000-0005-0000-0000-0000F68C0000}"/>
    <cellStyle name="Normal 2 3 8 5 2 3" xfId="28600" xr:uid="{00000000-0005-0000-0000-0000F78C0000}"/>
    <cellStyle name="Normal 2 3 8 5 3" xfId="15033" xr:uid="{00000000-0005-0000-0000-0000F88C0000}"/>
    <cellStyle name="Normal 2 3 8 5 3 2" xfId="32668" xr:uid="{00000000-0005-0000-0000-0000F98C0000}"/>
    <cellStyle name="Normal 2 3 8 5 4" xfId="25737" xr:uid="{00000000-0005-0000-0000-0000FA8C0000}"/>
    <cellStyle name="Normal 2 3 8 6" xfId="7846" xr:uid="{00000000-0005-0000-0000-0000FB8C0000}"/>
    <cellStyle name="Normal 2 3 8 6 2" xfId="15643" xr:uid="{00000000-0005-0000-0000-0000FC8C0000}"/>
    <cellStyle name="Normal 2 3 8 6 2 2" xfId="33278" xr:uid="{00000000-0005-0000-0000-0000FD8C0000}"/>
    <cellStyle name="Normal 2 3 8 6 3" xfId="26262" xr:uid="{00000000-0005-0000-0000-0000FE8C0000}"/>
    <cellStyle name="Normal 2 3 8 7" xfId="11765" xr:uid="{00000000-0005-0000-0000-0000FF8C0000}"/>
    <cellStyle name="Normal 2 3 8 7 2" xfId="29452" xr:uid="{00000000-0005-0000-0000-0000008D0000}"/>
    <cellStyle name="Normal 2 3 8 8" xfId="22827" xr:uid="{00000000-0005-0000-0000-0000018D0000}"/>
    <cellStyle name="Normal 2 3 8 8 2" xfId="39009" xr:uid="{00000000-0005-0000-0000-0000028D0000}"/>
    <cellStyle name="Normal 2 3 8 9" xfId="23397" xr:uid="{00000000-0005-0000-0000-0000038D0000}"/>
    <cellStyle name="Normal 2 3 9" xfId="2289" xr:uid="{00000000-0005-0000-0000-0000048D0000}"/>
    <cellStyle name="Normal 2 3 9 10" xfId="52049" xr:uid="{00000000-0005-0000-0000-0000058D0000}"/>
    <cellStyle name="Normal 2 3 9 2" xfId="4411" xr:uid="{00000000-0005-0000-0000-0000068D0000}"/>
    <cellStyle name="Normal 2 3 9 2 2" xfId="8526" xr:uid="{00000000-0005-0000-0000-0000078D0000}"/>
    <cellStyle name="Normal 2 3 9 2 2 2" xfId="16322" xr:uid="{00000000-0005-0000-0000-0000088D0000}"/>
    <cellStyle name="Normal 2 3 9 2 2 2 2" xfId="33957" xr:uid="{00000000-0005-0000-0000-0000098D0000}"/>
    <cellStyle name="Normal 2 3 9 2 2 3" xfId="26927" xr:uid="{00000000-0005-0000-0000-00000A8D0000}"/>
    <cellStyle name="Normal 2 3 9 2 3" xfId="12774" xr:uid="{00000000-0005-0000-0000-00000B8D0000}"/>
    <cellStyle name="Normal 2 3 9 2 3 2" xfId="30432" xr:uid="{00000000-0005-0000-0000-00000C8D0000}"/>
    <cellStyle name="Normal 2 3 9 2 4" xfId="24062" xr:uid="{00000000-0005-0000-0000-00000D8D0000}"/>
    <cellStyle name="Normal 2 3 9 3" xfId="5840" xr:uid="{00000000-0005-0000-0000-00000E8D0000}"/>
    <cellStyle name="Normal 2 3 9 3 2" xfId="9140" xr:uid="{00000000-0005-0000-0000-00000F8D0000}"/>
    <cellStyle name="Normal 2 3 9 3 2 2" xfId="16935" xr:uid="{00000000-0005-0000-0000-0000108D0000}"/>
    <cellStyle name="Normal 2 3 9 3 2 2 2" xfId="34571" xr:uid="{00000000-0005-0000-0000-0000118D0000}"/>
    <cellStyle name="Normal 2 3 9 3 2 3" xfId="27528" xr:uid="{00000000-0005-0000-0000-0000128D0000}"/>
    <cellStyle name="Normal 2 3 9 3 3" xfId="13696" xr:uid="{00000000-0005-0000-0000-0000138D0000}"/>
    <cellStyle name="Normal 2 3 9 3 3 2" xfId="31336" xr:uid="{00000000-0005-0000-0000-0000148D0000}"/>
    <cellStyle name="Normal 2 3 9 3 4" xfId="24663" xr:uid="{00000000-0005-0000-0000-0000158D0000}"/>
    <cellStyle name="Normal 2 3 9 4" xfId="6470" xr:uid="{00000000-0005-0000-0000-0000168D0000}"/>
    <cellStyle name="Normal 2 3 9 4 2" xfId="9680" xr:uid="{00000000-0005-0000-0000-0000178D0000}"/>
    <cellStyle name="Normal 2 3 9 4 2 2" xfId="17474" xr:uid="{00000000-0005-0000-0000-0000188D0000}"/>
    <cellStyle name="Normal 2 3 9 4 2 2 2" xfId="35111" xr:uid="{00000000-0005-0000-0000-0000198D0000}"/>
    <cellStyle name="Normal 2 3 9 4 2 3" xfId="28064" xr:uid="{00000000-0005-0000-0000-00001A8D0000}"/>
    <cellStyle name="Normal 2 3 9 4 3" xfId="14259" xr:uid="{00000000-0005-0000-0000-00001B8D0000}"/>
    <cellStyle name="Normal 2 3 9 4 3 2" xfId="31894" xr:uid="{00000000-0005-0000-0000-00001C8D0000}"/>
    <cellStyle name="Normal 2 3 9 4 4" xfId="25200" xr:uid="{00000000-0005-0000-0000-00001D8D0000}"/>
    <cellStyle name="Normal 2 3 9 5" xfId="7246" xr:uid="{00000000-0005-0000-0000-00001E8D0000}"/>
    <cellStyle name="Normal 2 3 9 5 2" xfId="10234" xr:uid="{00000000-0005-0000-0000-00001F8D0000}"/>
    <cellStyle name="Normal 2 3 9 5 2 2" xfId="18027" xr:uid="{00000000-0005-0000-0000-0000208D0000}"/>
    <cellStyle name="Normal 2 3 9 5 2 2 2" xfId="35664" xr:uid="{00000000-0005-0000-0000-0000218D0000}"/>
    <cellStyle name="Normal 2 3 9 5 2 3" xfId="28601" xr:uid="{00000000-0005-0000-0000-0000228D0000}"/>
    <cellStyle name="Normal 2 3 9 5 3" xfId="15034" xr:uid="{00000000-0005-0000-0000-0000238D0000}"/>
    <cellStyle name="Normal 2 3 9 5 3 2" xfId="32669" xr:uid="{00000000-0005-0000-0000-0000248D0000}"/>
    <cellStyle name="Normal 2 3 9 5 4" xfId="25738" xr:uid="{00000000-0005-0000-0000-0000258D0000}"/>
    <cellStyle name="Normal 2 3 9 6" xfId="7847" xr:uid="{00000000-0005-0000-0000-0000268D0000}"/>
    <cellStyle name="Normal 2 3 9 6 2" xfId="15644" xr:uid="{00000000-0005-0000-0000-0000278D0000}"/>
    <cellStyle name="Normal 2 3 9 6 2 2" xfId="33279" xr:uid="{00000000-0005-0000-0000-0000288D0000}"/>
    <cellStyle name="Normal 2 3 9 6 3" xfId="26263" xr:uid="{00000000-0005-0000-0000-0000298D0000}"/>
    <cellStyle name="Normal 2 3 9 7" xfId="11766" xr:uid="{00000000-0005-0000-0000-00002A8D0000}"/>
    <cellStyle name="Normal 2 3 9 7 2" xfId="29453" xr:uid="{00000000-0005-0000-0000-00002B8D0000}"/>
    <cellStyle name="Normal 2 3 9 8" xfId="22830" xr:uid="{00000000-0005-0000-0000-00002C8D0000}"/>
    <cellStyle name="Normal 2 3 9 8 2" xfId="39011" xr:uid="{00000000-0005-0000-0000-00002D8D0000}"/>
    <cellStyle name="Normal 2 3 9 9" xfId="23398" xr:uid="{00000000-0005-0000-0000-00002E8D0000}"/>
    <cellStyle name="Normal 2 3_Sheet1" xfId="2290" xr:uid="{00000000-0005-0000-0000-00002F8D0000}"/>
    <cellStyle name="Normal 2 4" xfId="191" xr:uid="{00000000-0005-0000-0000-0000308D0000}"/>
    <cellStyle name="Normal 2 4 10" xfId="2291" xr:uid="{00000000-0005-0000-0000-0000318D0000}"/>
    <cellStyle name="Normal 2 4 2" xfId="2292" xr:uid="{00000000-0005-0000-0000-0000328D0000}"/>
    <cellStyle name="Normal 2 4 2 10" xfId="23399" xr:uid="{00000000-0005-0000-0000-0000338D0000}"/>
    <cellStyle name="Normal 2 4 2 11" xfId="52051" xr:uid="{00000000-0005-0000-0000-0000348D0000}"/>
    <cellStyle name="Normal 2 4 2 2" xfId="4414" xr:uid="{00000000-0005-0000-0000-0000358D0000}"/>
    <cellStyle name="Normal 2 4 2 3" xfId="4413" xr:uid="{00000000-0005-0000-0000-0000368D0000}"/>
    <cellStyle name="Normal 2 4 2 3 2" xfId="8527" xr:uid="{00000000-0005-0000-0000-0000378D0000}"/>
    <cellStyle name="Normal 2 4 2 3 2 2" xfId="16323" xr:uid="{00000000-0005-0000-0000-0000388D0000}"/>
    <cellStyle name="Normal 2 4 2 3 2 2 2" xfId="33958" xr:uid="{00000000-0005-0000-0000-0000398D0000}"/>
    <cellStyle name="Normal 2 4 2 3 2 3" xfId="26928" xr:uid="{00000000-0005-0000-0000-00003A8D0000}"/>
    <cellStyle name="Normal 2 4 2 3 3" xfId="12775" xr:uid="{00000000-0005-0000-0000-00003B8D0000}"/>
    <cellStyle name="Normal 2 4 2 3 3 2" xfId="30433" xr:uid="{00000000-0005-0000-0000-00003C8D0000}"/>
    <cellStyle name="Normal 2 4 2 3 4" xfId="24063" xr:uid="{00000000-0005-0000-0000-00003D8D0000}"/>
    <cellStyle name="Normal 2 4 2 4" xfId="5841" xr:uid="{00000000-0005-0000-0000-00003E8D0000}"/>
    <cellStyle name="Normal 2 4 2 4 2" xfId="9141" xr:uid="{00000000-0005-0000-0000-00003F8D0000}"/>
    <cellStyle name="Normal 2 4 2 4 2 2" xfId="16936" xr:uid="{00000000-0005-0000-0000-0000408D0000}"/>
    <cellStyle name="Normal 2 4 2 4 2 2 2" xfId="34572" xr:uid="{00000000-0005-0000-0000-0000418D0000}"/>
    <cellStyle name="Normal 2 4 2 4 2 3" xfId="27529" xr:uid="{00000000-0005-0000-0000-0000428D0000}"/>
    <cellStyle name="Normal 2 4 2 4 3" xfId="13697" xr:uid="{00000000-0005-0000-0000-0000438D0000}"/>
    <cellStyle name="Normal 2 4 2 4 3 2" xfId="31337" xr:uid="{00000000-0005-0000-0000-0000448D0000}"/>
    <cellStyle name="Normal 2 4 2 4 4" xfId="24664" xr:uid="{00000000-0005-0000-0000-0000458D0000}"/>
    <cellStyle name="Normal 2 4 2 5" xfId="6471" xr:uid="{00000000-0005-0000-0000-0000468D0000}"/>
    <cellStyle name="Normal 2 4 2 5 2" xfId="9681" xr:uid="{00000000-0005-0000-0000-0000478D0000}"/>
    <cellStyle name="Normal 2 4 2 5 2 2" xfId="17475" xr:uid="{00000000-0005-0000-0000-0000488D0000}"/>
    <cellStyle name="Normal 2 4 2 5 2 2 2" xfId="35112" xr:uid="{00000000-0005-0000-0000-0000498D0000}"/>
    <cellStyle name="Normal 2 4 2 5 2 3" xfId="28065" xr:uid="{00000000-0005-0000-0000-00004A8D0000}"/>
    <cellStyle name="Normal 2 4 2 5 3" xfId="14260" xr:uid="{00000000-0005-0000-0000-00004B8D0000}"/>
    <cellStyle name="Normal 2 4 2 5 3 2" xfId="31895" xr:uid="{00000000-0005-0000-0000-00004C8D0000}"/>
    <cellStyle name="Normal 2 4 2 5 4" xfId="25201" xr:uid="{00000000-0005-0000-0000-00004D8D0000}"/>
    <cellStyle name="Normal 2 4 2 6" xfId="7247" xr:uid="{00000000-0005-0000-0000-00004E8D0000}"/>
    <cellStyle name="Normal 2 4 2 6 2" xfId="10235" xr:uid="{00000000-0005-0000-0000-00004F8D0000}"/>
    <cellStyle name="Normal 2 4 2 6 2 2" xfId="18028" xr:uid="{00000000-0005-0000-0000-0000508D0000}"/>
    <cellStyle name="Normal 2 4 2 6 2 2 2" xfId="35665" xr:uid="{00000000-0005-0000-0000-0000518D0000}"/>
    <cellStyle name="Normal 2 4 2 6 2 3" xfId="28602" xr:uid="{00000000-0005-0000-0000-0000528D0000}"/>
    <cellStyle name="Normal 2 4 2 6 3" xfId="15035" xr:uid="{00000000-0005-0000-0000-0000538D0000}"/>
    <cellStyle name="Normal 2 4 2 6 3 2" xfId="32670" xr:uid="{00000000-0005-0000-0000-0000548D0000}"/>
    <cellStyle name="Normal 2 4 2 6 4" xfId="25739" xr:uid="{00000000-0005-0000-0000-0000558D0000}"/>
    <cellStyle name="Normal 2 4 2 7" xfId="7848" xr:uid="{00000000-0005-0000-0000-0000568D0000}"/>
    <cellStyle name="Normal 2 4 2 7 2" xfId="15645" xr:uid="{00000000-0005-0000-0000-0000578D0000}"/>
    <cellStyle name="Normal 2 4 2 7 2 2" xfId="33280" xr:uid="{00000000-0005-0000-0000-0000588D0000}"/>
    <cellStyle name="Normal 2 4 2 7 3" xfId="26264" xr:uid="{00000000-0005-0000-0000-0000598D0000}"/>
    <cellStyle name="Normal 2 4 2 8" xfId="11767" xr:uid="{00000000-0005-0000-0000-00005A8D0000}"/>
    <cellStyle name="Normal 2 4 2 8 2" xfId="29454" xr:uid="{00000000-0005-0000-0000-00005B8D0000}"/>
    <cellStyle name="Normal 2 4 2 9" xfId="22795" xr:uid="{00000000-0005-0000-0000-00005C8D0000}"/>
    <cellStyle name="Normal 2 4 2 9 2" xfId="39000" xr:uid="{00000000-0005-0000-0000-00005D8D0000}"/>
    <cellStyle name="Normal 2 4 3" xfId="2293" xr:uid="{00000000-0005-0000-0000-00005E8D0000}"/>
    <cellStyle name="Normal 2 4 3 2" xfId="4415" xr:uid="{00000000-0005-0000-0000-00005F8D0000}"/>
    <cellStyle name="Normal 2 4 3 3" xfId="22805" xr:uid="{00000000-0005-0000-0000-0000608D0000}"/>
    <cellStyle name="Normal 2 4 3 3 2" xfId="39002" xr:uid="{00000000-0005-0000-0000-0000618D0000}"/>
    <cellStyle name="Normal 2 4 3 4" xfId="52052" xr:uid="{00000000-0005-0000-0000-0000628D0000}"/>
    <cellStyle name="Normal 2 4 4" xfId="4416" xr:uid="{00000000-0005-0000-0000-0000638D0000}"/>
    <cellStyle name="Normal 2 4 4 2" xfId="22820" xr:uid="{00000000-0005-0000-0000-0000648D0000}"/>
    <cellStyle name="Normal 2 4 4 2 2" xfId="39004" xr:uid="{00000000-0005-0000-0000-0000658D0000}"/>
    <cellStyle name="Normal 2 4 5" xfId="4417" xr:uid="{00000000-0005-0000-0000-0000668D0000}"/>
    <cellStyle name="Normal 2 4 5 2" xfId="22822" xr:uid="{00000000-0005-0000-0000-0000678D0000}"/>
    <cellStyle name="Normal 2 4 5 2 2" xfId="39006" xr:uid="{00000000-0005-0000-0000-0000688D0000}"/>
    <cellStyle name="Normal 2 4 6" xfId="4412" xr:uid="{00000000-0005-0000-0000-0000698D0000}"/>
    <cellStyle name="Normal 2 4 6 2" xfId="22826" xr:uid="{00000000-0005-0000-0000-00006A8D0000}"/>
    <cellStyle name="Normal 2 4 6 2 2" xfId="39008" xr:uid="{00000000-0005-0000-0000-00006B8D0000}"/>
    <cellStyle name="Normal 2 4 7" xfId="22828" xr:uid="{00000000-0005-0000-0000-00006C8D0000}"/>
    <cellStyle name="Normal 2 4 7 2" xfId="39010" xr:uid="{00000000-0005-0000-0000-00006D8D0000}"/>
    <cellStyle name="Normal 2 4 8" xfId="22831" xr:uid="{00000000-0005-0000-0000-00006E8D0000}"/>
    <cellStyle name="Normal 2 4 8 2" xfId="39012" xr:uid="{00000000-0005-0000-0000-00006F8D0000}"/>
    <cellStyle name="Normal 2 4 9" xfId="52050" xr:uid="{00000000-0005-0000-0000-0000708D0000}"/>
    <cellStyle name="Normal 2 5" xfId="2294" xr:uid="{00000000-0005-0000-0000-0000718D0000}"/>
    <cellStyle name="Normal 2 5 2" xfId="2295" xr:uid="{00000000-0005-0000-0000-0000728D0000}"/>
    <cellStyle name="Normal 2 5 2 2" xfId="4419" xr:uid="{00000000-0005-0000-0000-0000738D0000}"/>
    <cellStyle name="Normal 2 5 2 3" xfId="52054" xr:uid="{00000000-0005-0000-0000-0000748D0000}"/>
    <cellStyle name="Normal 2 5 3" xfId="4418" xr:uid="{00000000-0005-0000-0000-0000758D0000}"/>
    <cellStyle name="Normal 2 5 4" xfId="52053" xr:uid="{00000000-0005-0000-0000-0000768D0000}"/>
    <cellStyle name="Normal 2 5_BallGrid" xfId="2296" xr:uid="{00000000-0005-0000-0000-0000778D0000}"/>
    <cellStyle name="Normal 2 6" xfId="2297" xr:uid="{00000000-0005-0000-0000-0000788D0000}"/>
    <cellStyle name="Normal 2 6 10" xfId="52055" xr:uid="{00000000-0005-0000-0000-0000798D0000}"/>
    <cellStyle name="Normal 2 6 2" xfId="4420" xr:uid="{00000000-0005-0000-0000-00007A8D0000}"/>
    <cellStyle name="Normal 2 6 2 2" xfId="8528" xr:uid="{00000000-0005-0000-0000-00007B8D0000}"/>
    <cellStyle name="Normal 2 6 2 2 2" xfId="16324" xr:uid="{00000000-0005-0000-0000-00007C8D0000}"/>
    <cellStyle name="Normal 2 6 2 2 2 2" xfId="33959" xr:uid="{00000000-0005-0000-0000-00007D8D0000}"/>
    <cellStyle name="Normal 2 6 2 2 3" xfId="26929" xr:uid="{00000000-0005-0000-0000-00007E8D0000}"/>
    <cellStyle name="Normal 2 6 2 3" xfId="12776" xr:uid="{00000000-0005-0000-0000-00007F8D0000}"/>
    <cellStyle name="Normal 2 6 2 3 2" xfId="30434" xr:uid="{00000000-0005-0000-0000-0000808D0000}"/>
    <cellStyle name="Normal 2 6 2 4" xfId="22758" xr:uid="{00000000-0005-0000-0000-0000818D0000}"/>
    <cellStyle name="Normal 2 6 2 4 2" xfId="38965" xr:uid="{00000000-0005-0000-0000-0000828D0000}"/>
    <cellStyle name="Normal 2 6 2 5" xfId="24064" xr:uid="{00000000-0005-0000-0000-0000838D0000}"/>
    <cellStyle name="Normal 2 6 3" xfId="5842" xr:uid="{00000000-0005-0000-0000-0000848D0000}"/>
    <cellStyle name="Normal 2 6 3 2" xfId="9142" xr:uid="{00000000-0005-0000-0000-0000858D0000}"/>
    <cellStyle name="Normal 2 6 3 2 2" xfId="16937" xr:uid="{00000000-0005-0000-0000-0000868D0000}"/>
    <cellStyle name="Normal 2 6 3 2 2 2" xfId="34573" xr:uid="{00000000-0005-0000-0000-0000878D0000}"/>
    <cellStyle name="Normal 2 6 3 2 3" xfId="27530" xr:uid="{00000000-0005-0000-0000-0000888D0000}"/>
    <cellStyle name="Normal 2 6 3 3" xfId="13698" xr:uid="{00000000-0005-0000-0000-0000898D0000}"/>
    <cellStyle name="Normal 2 6 3 3 2" xfId="31338" xr:uid="{00000000-0005-0000-0000-00008A8D0000}"/>
    <cellStyle name="Normal 2 6 3 4" xfId="24665" xr:uid="{00000000-0005-0000-0000-00008B8D0000}"/>
    <cellStyle name="Normal 2 6 4" xfId="6472" xr:uid="{00000000-0005-0000-0000-00008C8D0000}"/>
    <cellStyle name="Normal 2 6 4 2" xfId="9682" xr:uid="{00000000-0005-0000-0000-00008D8D0000}"/>
    <cellStyle name="Normal 2 6 4 2 2" xfId="17476" xr:uid="{00000000-0005-0000-0000-00008E8D0000}"/>
    <cellStyle name="Normal 2 6 4 2 2 2" xfId="35113" xr:uid="{00000000-0005-0000-0000-00008F8D0000}"/>
    <cellStyle name="Normal 2 6 4 2 3" xfId="28066" xr:uid="{00000000-0005-0000-0000-0000908D0000}"/>
    <cellStyle name="Normal 2 6 4 3" xfId="14261" xr:uid="{00000000-0005-0000-0000-0000918D0000}"/>
    <cellStyle name="Normal 2 6 4 3 2" xfId="31896" xr:uid="{00000000-0005-0000-0000-0000928D0000}"/>
    <cellStyle name="Normal 2 6 4 4" xfId="25202" xr:uid="{00000000-0005-0000-0000-0000938D0000}"/>
    <cellStyle name="Normal 2 6 5" xfId="7248" xr:uid="{00000000-0005-0000-0000-0000948D0000}"/>
    <cellStyle name="Normal 2 6 5 2" xfId="10236" xr:uid="{00000000-0005-0000-0000-0000958D0000}"/>
    <cellStyle name="Normal 2 6 5 2 2" xfId="18029" xr:uid="{00000000-0005-0000-0000-0000968D0000}"/>
    <cellStyle name="Normal 2 6 5 2 2 2" xfId="35666" xr:uid="{00000000-0005-0000-0000-0000978D0000}"/>
    <cellStyle name="Normal 2 6 5 2 3" xfId="28603" xr:uid="{00000000-0005-0000-0000-0000988D0000}"/>
    <cellStyle name="Normal 2 6 5 3" xfId="15036" xr:uid="{00000000-0005-0000-0000-0000998D0000}"/>
    <cellStyle name="Normal 2 6 5 3 2" xfId="32671" xr:uid="{00000000-0005-0000-0000-00009A8D0000}"/>
    <cellStyle name="Normal 2 6 5 4" xfId="25740" xr:uid="{00000000-0005-0000-0000-00009B8D0000}"/>
    <cellStyle name="Normal 2 6 6" xfId="7849" xr:uid="{00000000-0005-0000-0000-00009C8D0000}"/>
    <cellStyle name="Normal 2 6 6 2" xfId="15646" xr:uid="{00000000-0005-0000-0000-00009D8D0000}"/>
    <cellStyle name="Normal 2 6 6 2 2" xfId="33281" xr:uid="{00000000-0005-0000-0000-00009E8D0000}"/>
    <cellStyle name="Normal 2 6 6 3" xfId="26265" xr:uid="{00000000-0005-0000-0000-00009F8D0000}"/>
    <cellStyle name="Normal 2 6 7" xfId="11769" xr:uid="{00000000-0005-0000-0000-0000A08D0000}"/>
    <cellStyle name="Normal 2 6 7 2" xfId="29456" xr:uid="{00000000-0005-0000-0000-0000A18D0000}"/>
    <cellStyle name="Normal 2 6 8" xfId="21989" xr:uid="{00000000-0005-0000-0000-0000A28D0000}"/>
    <cellStyle name="Normal 2 6 8 2" xfId="38733" xr:uid="{00000000-0005-0000-0000-0000A38D0000}"/>
    <cellStyle name="Normal 2 6 9" xfId="23400" xr:uid="{00000000-0005-0000-0000-0000A48D0000}"/>
    <cellStyle name="Normal 2 7" xfId="2298" xr:uid="{00000000-0005-0000-0000-0000A58D0000}"/>
    <cellStyle name="Normal 2 7 10" xfId="52056" xr:uid="{00000000-0005-0000-0000-0000A68D0000}"/>
    <cellStyle name="Normal 2 7 2" xfId="4421" xr:uid="{00000000-0005-0000-0000-0000A78D0000}"/>
    <cellStyle name="Normal 2 7 2 2" xfId="8529" xr:uid="{00000000-0005-0000-0000-0000A88D0000}"/>
    <cellStyle name="Normal 2 7 2 2 2" xfId="16325" xr:uid="{00000000-0005-0000-0000-0000A98D0000}"/>
    <cellStyle name="Normal 2 7 2 2 2 2" xfId="33960" xr:uid="{00000000-0005-0000-0000-0000AA8D0000}"/>
    <cellStyle name="Normal 2 7 2 2 3" xfId="26930" xr:uid="{00000000-0005-0000-0000-0000AB8D0000}"/>
    <cellStyle name="Normal 2 7 2 3" xfId="12777" xr:uid="{00000000-0005-0000-0000-0000AC8D0000}"/>
    <cellStyle name="Normal 2 7 2 3 2" xfId="30435" xr:uid="{00000000-0005-0000-0000-0000AD8D0000}"/>
    <cellStyle name="Normal 2 7 2 4" xfId="24065" xr:uid="{00000000-0005-0000-0000-0000AE8D0000}"/>
    <cellStyle name="Normal 2 7 3" xfId="5843" xr:uid="{00000000-0005-0000-0000-0000AF8D0000}"/>
    <cellStyle name="Normal 2 7 3 2" xfId="9143" xr:uid="{00000000-0005-0000-0000-0000B08D0000}"/>
    <cellStyle name="Normal 2 7 3 2 2" xfId="16938" xr:uid="{00000000-0005-0000-0000-0000B18D0000}"/>
    <cellStyle name="Normal 2 7 3 2 2 2" xfId="34574" xr:uid="{00000000-0005-0000-0000-0000B28D0000}"/>
    <cellStyle name="Normal 2 7 3 2 3" xfId="27531" xr:uid="{00000000-0005-0000-0000-0000B38D0000}"/>
    <cellStyle name="Normal 2 7 3 3" xfId="13699" xr:uid="{00000000-0005-0000-0000-0000B48D0000}"/>
    <cellStyle name="Normal 2 7 3 3 2" xfId="31339" xr:uid="{00000000-0005-0000-0000-0000B58D0000}"/>
    <cellStyle name="Normal 2 7 3 4" xfId="24666" xr:uid="{00000000-0005-0000-0000-0000B68D0000}"/>
    <cellStyle name="Normal 2 7 4" xfId="6473" xr:uid="{00000000-0005-0000-0000-0000B78D0000}"/>
    <cellStyle name="Normal 2 7 4 2" xfId="9683" xr:uid="{00000000-0005-0000-0000-0000B88D0000}"/>
    <cellStyle name="Normal 2 7 4 2 2" xfId="17477" xr:uid="{00000000-0005-0000-0000-0000B98D0000}"/>
    <cellStyle name="Normal 2 7 4 2 2 2" xfId="35114" xr:uid="{00000000-0005-0000-0000-0000BA8D0000}"/>
    <cellStyle name="Normal 2 7 4 2 3" xfId="28067" xr:uid="{00000000-0005-0000-0000-0000BB8D0000}"/>
    <cellStyle name="Normal 2 7 4 3" xfId="14262" xr:uid="{00000000-0005-0000-0000-0000BC8D0000}"/>
    <cellStyle name="Normal 2 7 4 3 2" xfId="31897" xr:uid="{00000000-0005-0000-0000-0000BD8D0000}"/>
    <cellStyle name="Normal 2 7 4 4" xfId="25203" xr:uid="{00000000-0005-0000-0000-0000BE8D0000}"/>
    <cellStyle name="Normal 2 7 5" xfId="7249" xr:uid="{00000000-0005-0000-0000-0000BF8D0000}"/>
    <cellStyle name="Normal 2 7 5 2" xfId="10237" xr:uid="{00000000-0005-0000-0000-0000C08D0000}"/>
    <cellStyle name="Normal 2 7 5 2 2" xfId="18030" xr:uid="{00000000-0005-0000-0000-0000C18D0000}"/>
    <cellStyle name="Normal 2 7 5 2 2 2" xfId="35667" xr:uid="{00000000-0005-0000-0000-0000C28D0000}"/>
    <cellStyle name="Normal 2 7 5 2 3" xfId="28604" xr:uid="{00000000-0005-0000-0000-0000C38D0000}"/>
    <cellStyle name="Normal 2 7 5 3" xfId="15037" xr:uid="{00000000-0005-0000-0000-0000C48D0000}"/>
    <cellStyle name="Normal 2 7 5 3 2" xfId="32672" xr:uid="{00000000-0005-0000-0000-0000C58D0000}"/>
    <cellStyle name="Normal 2 7 5 4" xfId="25741" xr:uid="{00000000-0005-0000-0000-0000C68D0000}"/>
    <cellStyle name="Normal 2 7 6" xfId="7850" xr:uid="{00000000-0005-0000-0000-0000C78D0000}"/>
    <cellStyle name="Normal 2 7 6 2" xfId="15647" xr:uid="{00000000-0005-0000-0000-0000C88D0000}"/>
    <cellStyle name="Normal 2 7 6 2 2" xfId="33282" xr:uid="{00000000-0005-0000-0000-0000C98D0000}"/>
    <cellStyle name="Normal 2 7 6 3" xfId="26266" xr:uid="{00000000-0005-0000-0000-0000CA8D0000}"/>
    <cellStyle name="Normal 2 7 7" xfId="11770" xr:uid="{00000000-0005-0000-0000-0000CB8D0000}"/>
    <cellStyle name="Normal 2 7 7 2" xfId="29457" xr:uid="{00000000-0005-0000-0000-0000CC8D0000}"/>
    <cellStyle name="Normal 2 7 8" xfId="21990" xr:uid="{00000000-0005-0000-0000-0000CD8D0000}"/>
    <cellStyle name="Normal 2 7 8 2" xfId="38734" xr:uid="{00000000-0005-0000-0000-0000CE8D0000}"/>
    <cellStyle name="Normal 2 7 9" xfId="23401" xr:uid="{00000000-0005-0000-0000-0000CF8D0000}"/>
    <cellStyle name="Normal 2 8" xfId="2299" xr:uid="{00000000-0005-0000-0000-0000D08D0000}"/>
    <cellStyle name="Normal 2 8 10" xfId="52057" xr:uid="{00000000-0005-0000-0000-0000D18D0000}"/>
    <cellStyle name="Normal 2 8 2" xfId="4422" xr:uid="{00000000-0005-0000-0000-0000D28D0000}"/>
    <cellStyle name="Normal 2 8 2 2" xfId="8530" xr:uid="{00000000-0005-0000-0000-0000D38D0000}"/>
    <cellStyle name="Normal 2 8 2 2 2" xfId="16326" xr:uid="{00000000-0005-0000-0000-0000D48D0000}"/>
    <cellStyle name="Normal 2 8 2 2 2 2" xfId="33961" xr:uid="{00000000-0005-0000-0000-0000D58D0000}"/>
    <cellStyle name="Normal 2 8 2 2 3" xfId="26931" xr:uid="{00000000-0005-0000-0000-0000D68D0000}"/>
    <cellStyle name="Normal 2 8 2 3" xfId="12778" xr:uid="{00000000-0005-0000-0000-0000D78D0000}"/>
    <cellStyle name="Normal 2 8 2 3 2" xfId="30436" xr:uid="{00000000-0005-0000-0000-0000D88D0000}"/>
    <cellStyle name="Normal 2 8 2 4" xfId="24066" xr:uid="{00000000-0005-0000-0000-0000D98D0000}"/>
    <cellStyle name="Normal 2 8 3" xfId="5844" xr:uid="{00000000-0005-0000-0000-0000DA8D0000}"/>
    <cellStyle name="Normal 2 8 3 2" xfId="9144" xr:uid="{00000000-0005-0000-0000-0000DB8D0000}"/>
    <cellStyle name="Normal 2 8 3 2 2" xfId="16939" xr:uid="{00000000-0005-0000-0000-0000DC8D0000}"/>
    <cellStyle name="Normal 2 8 3 2 2 2" xfId="34575" xr:uid="{00000000-0005-0000-0000-0000DD8D0000}"/>
    <cellStyle name="Normal 2 8 3 2 3" xfId="27532" xr:uid="{00000000-0005-0000-0000-0000DE8D0000}"/>
    <cellStyle name="Normal 2 8 3 3" xfId="13700" xr:uid="{00000000-0005-0000-0000-0000DF8D0000}"/>
    <cellStyle name="Normal 2 8 3 3 2" xfId="31340" xr:uid="{00000000-0005-0000-0000-0000E08D0000}"/>
    <cellStyle name="Normal 2 8 3 4" xfId="24667" xr:uid="{00000000-0005-0000-0000-0000E18D0000}"/>
    <cellStyle name="Normal 2 8 4" xfId="6474" xr:uid="{00000000-0005-0000-0000-0000E28D0000}"/>
    <cellStyle name="Normal 2 8 4 2" xfId="9684" xr:uid="{00000000-0005-0000-0000-0000E38D0000}"/>
    <cellStyle name="Normal 2 8 4 2 2" xfId="17478" xr:uid="{00000000-0005-0000-0000-0000E48D0000}"/>
    <cellStyle name="Normal 2 8 4 2 2 2" xfId="35115" xr:uid="{00000000-0005-0000-0000-0000E58D0000}"/>
    <cellStyle name="Normal 2 8 4 2 3" xfId="28068" xr:uid="{00000000-0005-0000-0000-0000E68D0000}"/>
    <cellStyle name="Normal 2 8 4 3" xfId="14263" xr:uid="{00000000-0005-0000-0000-0000E78D0000}"/>
    <cellStyle name="Normal 2 8 4 3 2" xfId="31898" xr:uid="{00000000-0005-0000-0000-0000E88D0000}"/>
    <cellStyle name="Normal 2 8 4 4" xfId="25204" xr:uid="{00000000-0005-0000-0000-0000E98D0000}"/>
    <cellStyle name="Normal 2 8 5" xfId="7250" xr:uid="{00000000-0005-0000-0000-0000EA8D0000}"/>
    <cellStyle name="Normal 2 8 5 2" xfId="10238" xr:uid="{00000000-0005-0000-0000-0000EB8D0000}"/>
    <cellStyle name="Normal 2 8 5 2 2" xfId="18031" xr:uid="{00000000-0005-0000-0000-0000EC8D0000}"/>
    <cellStyle name="Normal 2 8 5 2 2 2" xfId="35668" xr:uid="{00000000-0005-0000-0000-0000ED8D0000}"/>
    <cellStyle name="Normal 2 8 5 2 3" xfId="28605" xr:uid="{00000000-0005-0000-0000-0000EE8D0000}"/>
    <cellStyle name="Normal 2 8 5 3" xfId="15038" xr:uid="{00000000-0005-0000-0000-0000EF8D0000}"/>
    <cellStyle name="Normal 2 8 5 3 2" xfId="32673" xr:uid="{00000000-0005-0000-0000-0000F08D0000}"/>
    <cellStyle name="Normal 2 8 5 4" xfId="25742" xr:uid="{00000000-0005-0000-0000-0000F18D0000}"/>
    <cellStyle name="Normal 2 8 6" xfId="7851" xr:uid="{00000000-0005-0000-0000-0000F28D0000}"/>
    <cellStyle name="Normal 2 8 6 2" xfId="15648" xr:uid="{00000000-0005-0000-0000-0000F38D0000}"/>
    <cellStyle name="Normal 2 8 6 2 2" xfId="33283" xr:uid="{00000000-0005-0000-0000-0000F48D0000}"/>
    <cellStyle name="Normal 2 8 6 3" xfId="26267" xr:uid="{00000000-0005-0000-0000-0000F58D0000}"/>
    <cellStyle name="Normal 2 8 7" xfId="11771" xr:uid="{00000000-0005-0000-0000-0000F68D0000}"/>
    <cellStyle name="Normal 2 8 7 2" xfId="29458" xr:uid="{00000000-0005-0000-0000-0000F78D0000}"/>
    <cellStyle name="Normal 2 8 8" xfId="21991" xr:uid="{00000000-0005-0000-0000-0000F88D0000}"/>
    <cellStyle name="Normal 2 8 8 2" xfId="38735" xr:uid="{00000000-0005-0000-0000-0000F98D0000}"/>
    <cellStyle name="Normal 2 8 9" xfId="23402" xr:uid="{00000000-0005-0000-0000-0000FA8D0000}"/>
    <cellStyle name="Normal 2 9" xfId="2300" xr:uid="{00000000-0005-0000-0000-0000FB8D0000}"/>
    <cellStyle name="Normal 2 9 10" xfId="52058" xr:uid="{00000000-0005-0000-0000-0000FC8D0000}"/>
    <cellStyle name="Normal 2 9 2" xfId="4423" xr:uid="{00000000-0005-0000-0000-0000FD8D0000}"/>
    <cellStyle name="Normal 2 9 2 2" xfId="8531" xr:uid="{00000000-0005-0000-0000-0000FE8D0000}"/>
    <cellStyle name="Normal 2 9 2 2 2" xfId="16327" xr:uid="{00000000-0005-0000-0000-0000FF8D0000}"/>
    <cellStyle name="Normal 2 9 2 2 2 2" xfId="33962" xr:uid="{00000000-0005-0000-0000-0000008E0000}"/>
    <cellStyle name="Normal 2 9 2 2 3" xfId="26932" xr:uid="{00000000-0005-0000-0000-0000018E0000}"/>
    <cellStyle name="Normal 2 9 2 3" xfId="12779" xr:uid="{00000000-0005-0000-0000-0000028E0000}"/>
    <cellStyle name="Normal 2 9 2 3 2" xfId="30437" xr:uid="{00000000-0005-0000-0000-0000038E0000}"/>
    <cellStyle name="Normal 2 9 2 4" xfId="24067" xr:uid="{00000000-0005-0000-0000-0000048E0000}"/>
    <cellStyle name="Normal 2 9 3" xfId="5845" xr:uid="{00000000-0005-0000-0000-0000058E0000}"/>
    <cellStyle name="Normal 2 9 3 2" xfId="9145" xr:uid="{00000000-0005-0000-0000-0000068E0000}"/>
    <cellStyle name="Normal 2 9 3 2 2" xfId="16940" xr:uid="{00000000-0005-0000-0000-0000078E0000}"/>
    <cellStyle name="Normal 2 9 3 2 2 2" xfId="34576" xr:uid="{00000000-0005-0000-0000-0000088E0000}"/>
    <cellStyle name="Normal 2 9 3 2 3" xfId="27533" xr:uid="{00000000-0005-0000-0000-0000098E0000}"/>
    <cellStyle name="Normal 2 9 3 3" xfId="13701" xr:uid="{00000000-0005-0000-0000-00000A8E0000}"/>
    <cellStyle name="Normal 2 9 3 3 2" xfId="31341" xr:uid="{00000000-0005-0000-0000-00000B8E0000}"/>
    <cellStyle name="Normal 2 9 3 4" xfId="24668" xr:uid="{00000000-0005-0000-0000-00000C8E0000}"/>
    <cellStyle name="Normal 2 9 4" xfId="6475" xr:uid="{00000000-0005-0000-0000-00000D8E0000}"/>
    <cellStyle name="Normal 2 9 4 2" xfId="9685" xr:uid="{00000000-0005-0000-0000-00000E8E0000}"/>
    <cellStyle name="Normal 2 9 4 2 2" xfId="17479" xr:uid="{00000000-0005-0000-0000-00000F8E0000}"/>
    <cellStyle name="Normal 2 9 4 2 2 2" xfId="35116" xr:uid="{00000000-0005-0000-0000-0000108E0000}"/>
    <cellStyle name="Normal 2 9 4 2 3" xfId="28069" xr:uid="{00000000-0005-0000-0000-0000118E0000}"/>
    <cellStyle name="Normal 2 9 4 3" xfId="14264" xr:uid="{00000000-0005-0000-0000-0000128E0000}"/>
    <cellStyle name="Normal 2 9 4 3 2" xfId="31899" xr:uid="{00000000-0005-0000-0000-0000138E0000}"/>
    <cellStyle name="Normal 2 9 4 4" xfId="25205" xr:uid="{00000000-0005-0000-0000-0000148E0000}"/>
    <cellStyle name="Normal 2 9 5" xfId="7251" xr:uid="{00000000-0005-0000-0000-0000158E0000}"/>
    <cellStyle name="Normal 2 9 5 2" xfId="10239" xr:uid="{00000000-0005-0000-0000-0000168E0000}"/>
    <cellStyle name="Normal 2 9 5 2 2" xfId="18032" xr:uid="{00000000-0005-0000-0000-0000178E0000}"/>
    <cellStyle name="Normal 2 9 5 2 2 2" xfId="35669" xr:uid="{00000000-0005-0000-0000-0000188E0000}"/>
    <cellStyle name="Normal 2 9 5 2 3" xfId="28606" xr:uid="{00000000-0005-0000-0000-0000198E0000}"/>
    <cellStyle name="Normal 2 9 5 3" xfId="15039" xr:uid="{00000000-0005-0000-0000-00001A8E0000}"/>
    <cellStyle name="Normal 2 9 5 3 2" xfId="32674" xr:uid="{00000000-0005-0000-0000-00001B8E0000}"/>
    <cellStyle name="Normal 2 9 5 4" xfId="25743" xr:uid="{00000000-0005-0000-0000-00001C8E0000}"/>
    <cellStyle name="Normal 2 9 6" xfId="7852" xr:uid="{00000000-0005-0000-0000-00001D8E0000}"/>
    <cellStyle name="Normal 2 9 6 2" xfId="15649" xr:uid="{00000000-0005-0000-0000-00001E8E0000}"/>
    <cellStyle name="Normal 2 9 6 2 2" xfId="33284" xr:uid="{00000000-0005-0000-0000-00001F8E0000}"/>
    <cellStyle name="Normal 2 9 6 3" xfId="26268" xr:uid="{00000000-0005-0000-0000-0000208E0000}"/>
    <cellStyle name="Normal 2 9 7" xfId="11772" xr:uid="{00000000-0005-0000-0000-0000218E0000}"/>
    <cellStyle name="Normal 2 9 7 2" xfId="29459" xr:uid="{00000000-0005-0000-0000-0000228E0000}"/>
    <cellStyle name="Normal 2 9 8" xfId="21992" xr:uid="{00000000-0005-0000-0000-0000238E0000}"/>
    <cellStyle name="Normal 2 9 8 2" xfId="38736" xr:uid="{00000000-0005-0000-0000-0000248E0000}"/>
    <cellStyle name="Normal 2 9 9" xfId="23403" xr:uid="{00000000-0005-0000-0000-0000258E0000}"/>
    <cellStyle name="Normal 2_BallGrid" xfId="2301" xr:uid="{00000000-0005-0000-0000-0000268E0000}"/>
    <cellStyle name="Normal 20" xfId="2302" xr:uid="{00000000-0005-0000-0000-0000278E0000}"/>
    <cellStyle name="Normal 20 2" xfId="2303" xr:uid="{00000000-0005-0000-0000-0000288E0000}"/>
    <cellStyle name="Normal 20 2 2" xfId="2304" xr:uid="{00000000-0005-0000-0000-0000298E0000}"/>
    <cellStyle name="Normal 20 2 3" xfId="22965" xr:uid="{00000000-0005-0000-0000-00002A8E0000}"/>
    <cellStyle name="Normal 20 2 4" xfId="22759" xr:uid="{00000000-0005-0000-0000-00002B8E0000}"/>
    <cellStyle name="Normal 20 2 4 2" xfId="38966" xr:uid="{00000000-0005-0000-0000-00002C8E0000}"/>
    <cellStyle name="Normal 20 2_Sheet1" xfId="2305" xr:uid="{00000000-0005-0000-0000-00002D8E0000}"/>
    <cellStyle name="Normal 20 3" xfId="2306" xr:uid="{00000000-0005-0000-0000-00002E8E0000}"/>
    <cellStyle name="Normal 20 4" xfId="22964" xr:uid="{00000000-0005-0000-0000-00002F8E0000}"/>
    <cellStyle name="Normal 20 5" xfId="22548" xr:uid="{00000000-0005-0000-0000-0000308E0000}"/>
    <cellStyle name="Normal 20 5 2" xfId="38861" xr:uid="{00000000-0005-0000-0000-0000318E0000}"/>
    <cellStyle name="Normal 20 6" xfId="53242" xr:uid="{00000000-0005-0000-0000-0000328E0000}"/>
    <cellStyle name="Normal 20_Sheet1" xfId="2307" xr:uid="{00000000-0005-0000-0000-0000338E0000}"/>
    <cellStyle name="Normal 200" xfId="2308" xr:uid="{00000000-0005-0000-0000-0000348E0000}"/>
    <cellStyle name="Normal 200 2" xfId="4424" xr:uid="{00000000-0005-0000-0000-0000358E0000}"/>
    <cellStyle name="Normal 200 3" xfId="52059" xr:uid="{00000000-0005-0000-0000-0000368E0000}"/>
    <cellStyle name="Normal 201" xfId="2309" xr:uid="{00000000-0005-0000-0000-0000378E0000}"/>
    <cellStyle name="Normal 201 2" xfId="4425" xr:uid="{00000000-0005-0000-0000-0000388E0000}"/>
    <cellStyle name="Normal 201 3" xfId="52060" xr:uid="{00000000-0005-0000-0000-0000398E0000}"/>
    <cellStyle name="Normal 202" xfId="2310" xr:uid="{00000000-0005-0000-0000-00003A8E0000}"/>
    <cellStyle name="Normal 202 2" xfId="4426" xr:uid="{00000000-0005-0000-0000-00003B8E0000}"/>
    <cellStyle name="Normal 202 3" xfId="52061" xr:uid="{00000000-0005-0000-0000-00003C8E0000}"/>
    <cellStyle name="Normal 203" xfId="2311" xr:uid="{00000000-0005-0000-0000-00003D8E0000}"/>
    <cellStyle name="Normal 203 2" xfId="4427" xr:uid="{00000000-0005-0000-0000-00003E8E0000}"/>
    <cellStyle name="Normal 203 3" xfId="52062" xr:uid="{00000000-0005-0000-0000-00003F8E0000}"/>
    <cellStyle name="Normal 204" xfId="2312" xr:uid="{00000000-0005-0000-0000-0000408E0000}"/>
    <cellStyle name="Normal 204 2" xfId="4428" xr:uid="{00000000-0005-0000-0000-0000418E0000}"/>
    <cellStyle name="Normal 204 3" xfId="52063" xr:uid="{00000000-0005-0000-0000-0000428E0000}"/>
    <cellStyle name="Normal 205" xfId="2313" xr:uid="{00000000-0005-0000-0000-0000438E0000}"/>
    <cellStyle name="Normal 205 2" xfId="4429" xr:uid="{00000000-0005-0000-0000-0000448E0000}"/>
    <cellStyle name="Normal 205 3" xfId="52064" xr:uid="{00000000-0005-0000-0000-0000458E0000}"/>
    <cellStyle name="Normal 206" xfId="2314" xr:uid="{00000000-0005-0000-0000-0000468E0000}"/>
    <cellStyle name="Normal 206 2" xfId="4430" xr:uid="{00000000-0005-0000-0000-0000478E0000}"/>
    <cellStyle name="Normal 206 3" xfId="52065" xr:uid="{00000000-0005-0000-0000-0000488E0000}"/>
    <cellStyle name="Normal 207" xfId="2315" xr:uid="{00000000-0005-0000-0000-0000498E0000}"/>
    <cellStyle name="Normal 207 2" xfId="4431" xr:uid="{00000000-0005-0000-0000-00004A8E0000}"/>
    <cellStyle name="Normal 207 3" xfId="52066" xr:uid="{00000000-0005-0000-0000-00004B8E0000}"/>
    <cellStyle name="Normal 208" xfId="2316" xr:uid="{00000000-0005-0000-0000-00004C8E0000}"/>
    <cellStyle name="Normal 208 2" xfId="4432" xr:uid="{00000000-0005-0000-0000-00004D8E0000}"/>
    <cellStyle name="Normal 208 3" xfId="52067" xr:uid="{00000000-0005-0000-0000-00004E8E0000}"/>
    <cellStyle name="Normal 209" xfId="2317" xr:uid="{00000000-0005-0000-0000-00004F8E0000}"/>
    <cellStyle name="Normal 209 2" xfId="4433" xr:uid="{00000000-0005-0000-0000-0000508E0000}"/>
    <cellStyle name="Normal 209 3" xfId="52068" xr:uid="{00000000-0005-0000-0000-0000518E0000}"/>
    <cellStyle name="Normal 21" xfId="2318" xr:uid="{00000000-0005-0000-0000-0000528E0000}"/>
    <cellStyle name="Normal 21 2" xfId="2319" xr:uid="{00000000-0005-0000-0000-0000538E0000}"/>
    <cellStyle name="Normal 21 2 2" xfId="2320" xr:uid="{00000000-0005-0000-0000-0000548E0000}"/>
    <cellStyle name="Normal 21 2 3" xfId="22967" xr:uid="{00000000-0005-0000-0000-0000558E0000}"/>
    <cellStyle name="Normal 21 2 4" xfId="22760" xr:uid="{00000000-0005-0000-0000-0000568E0000}"/>
    <cellStyle name="Normal 21 2 4 2" xfId="38967" xr:uid="{00000000-0005-0000-0000-0000578E0000}"/>
    <cellStyle name="Normal 21 2_Sheet1" xfId="2321" xr:uid="{00000000-0005-0000-0000-0000588E0000}"/>
    <cellStyle name="Normal 21 3" xfId="2322" xr:uid="{00000000-0005-0000-0000-0000598E0000}"/>
    <cellStyle name="Normal 21 4" xfId="22966" xr:uid="{00000000-0005-0000-0000-00005A8E0000}"/>
    <cellStyle name="Normal 21 5" xfId="22549" xr:uid="{00000000-0005-0000-0000-00005B8E0000}"/>
    <cellStyle name="Normal 21 5 2" xfId="38862" xr:uid="{00000000-0005-0000-0000-00005C8E0000}"/>
    <cellStyle name="Normal 21 6" xfId="53243" xr:uid="{00000000-0005-0000-0000-00005D8E0000}"/>
    <cellStyle name="Normal 21_Sheet1" xfId="2323" xr:uid="{00000000-0005-0000-0000-00005E8E0000}"/>
    <cellStyle name="Normal 210" xfId="2324" xr:uid="{00000000-0005-0000-0000-00005F8E0000}"/>
    <cellStyle name="Normal 210 2" xfId="4434" xr:uid="{00000000-0005-0000-0000-0000608E0000}"/>
    <cellStyle name="Normal 210 3" xfId="52069" xr:uid="{00000000-0005-0000-0000-0000618E0000}"/>
    <cellStyle name="Normal 211" xfId="2325" xr:uid="{00000000-0005-0000-0000-0000628E0000}"/>
    <cellStyle name="Normal 211 2" xfId="4435" xr:uid="{00000000-0005-0000-0000-0000638E0000}"/>
    <cellStyle name="Normal 211 3" xfId="52070" xr:uid="{00000000-0005-0000-0000-0000648E0000}"/>
    <cellStyle name="Normal 212" xfId="2326" xr:uid="{00000000-0005-0000-0000-0000658E0000}"/>
    <cellStyle name="Normal 212 2" xfId="4436" xr:uid="{00000000-0005-0000-0000-0000668E0000}"/>
    <cellStyle name="Normal 212 3" xfId="52071" xr:uid="{00000000-0005-0000-0000-0000678E0000}"/>
    <cellStyle name="Normal 213" xfId="2327" xr:uid="{00000000-0005-0000-0000-0000688E0000}"/>
    <cellStyle name="Normal 213 2" xfId="4437" xr:uid="{00000000-0005-0000-0000-0000698E0000}"/>
    <cellStyle name="Normal 213 3" xfId="52072" xr:uid="{00000000-0005-0000-0000-00006A8E0000}"/>
    <cellStyle name="Normal 214" xfId="2328" xr:uid="{00000000-0005-0000-0000-00006B8E0000}"/>
    <cellStyle name="Normal 214 2" xfId="4438" xr:uid="{00000000-0005-0000-0000-00006C8E0000}"/>
    <cellStyle name="Normal 214 3" xfId="52073" xr:uid="{00000000-0005-0000-0000-00006D8E0000}"/>
    <cellStyle name="Normal 215" xfId="2329" xr:uid="{00000000-0005-0000-0000-00006E8E0000}"/>
    <cellStyle name="Normal 215 2" xfId="4439" xr:uid="{00000000-0005-0000-0000-00006F8E0000}"/>
    <cellStyle name="Normal 215 3" xfId="52074" xr:uid="{00000000-0005-0000-0000-0000708E0000}"/>
    <cellStyle name="Normal 216" xfId="2330" xr:uid="{00000000-0005-0000-0000-0000718E0000}"/>
    <cellStyle name="Normal 216 2" xfId="4440" xr:uid="{00000000-0005-0000-0000-0000728E0000}"/>
    <cellStyle name="Normal 216 3" xfId="52075" xr:uid="{00000000-0005-0000-0000-0000738E0000}"/>
    <cellStyle name="Normal 217" xfId="2331" xr:uid="{00000000-0005-0000-0000-0000748E0000}"/>
    <cellStyle name="Normal 217 10" xfId="52076" xr:uid="{00000000-0005-0000-0000-0000758E0000}"/>
    <cellStyle name="Normal 217 2" xfId="4441" xr:uid="{00000000-0005-0000-0000-0000768E0000}"/>
    <cellStyle name="Normal 217 2 2" xfId="8532" xr:uid="{00000000-0005-0000-0000-0000778E0000}"/>
    <cellStyle name="Normal 217 2 2 2" xfId="16328" xr:uid="{00000000-0005-0000-0000-0000788E0000}"/>
    <cellStyle name="Normal 217 2 2 2 2" xfId="33963" xr:uid="{00000000-0005-0000-0000-0000798E0000}"/>
    <cellStyle name="Normal 217 2 2 3" xfId="26933" xr:uid="{00000000-0005-0000-0000-00007A8E0000}"/>
    <cellStyle name="Normal 217 2 3" xfId="12780" xr:uid="{00000000-0005-0000-0000-00007B8E0000}"/>
    <cellStyle name="Normal 217 2 3 2" xfId="30438" xr:uid="{00000000-0005-0000-0000-00007C8E0000}"/>
    <cellStyle name="Normal 217 2 4" xfId="24068" xr:uid="{00000000-0005-0000-0000-00007D8E0000}"/>
    <cellStyle name="Normal 217 3" xfId="5846" xr:uid="{00000000-0005-0000-0000-00007E8E0000}"/>
    <cellStyle name="Normal 217 3 2" xfId="9146" xr:uid="{00000000-0005-0000-0000-00007F8E0000}"/>
    <cellStyle name="Normal 217 3 2 2" xfId="16941" xr:uid="{00000000-0005-0000-0000-0000808E0000}"/>
    <cellStyle name="Normal 217 3 2 2 2" xfId="34577" xr:uid="{00000000-0005-0000-0000-0000818E0000}"/>
    <cellStyle name="Normal 217 3 2 3" xfId="27534" xr:uid="{00000000-0005-0000-0000-0000828E0000}"/>
    <cellStyle name="Normal 217 3 3" xfId="13702" xr:uid="{00000000-0005-0000-0000-0000838E0000}"/>
    <cellStyle name="Normal 217 3 3 2" xfId="31342" xr:uid="{00000000-0005-0000-0000-0000848E0000}"/>
    <cellStyle name="Normal 217 3 4" xfId="24669" xr:uid="{00000000-0005-0000-0000-0000858E0000}"/>
    <cellStyle name="Normal 217 4" xfId="6476" xr:uid="{00000000-0005-0000-0000-0000868E0000}"/>
    <cellStyle name="Normal 217 4 2" xfId="9686" xr:uid="{00000000-0005-0000-0000-0000878E0000}"/>
    <cellStyle name="Normal 217 4 2 2" xfId="17480" xr:uid="{00000000-0005-0000-0000-0000888E0000}"/>
    <cellStyle name="Normal 217 4 2 2 2" xfId="35117" xr:uid="{00000000-0005-0000-0000-0000898E0000}"/>
    <cellStyle name="Normal 217 4 2 3" xfId="28070" xr:uid="{00000000-0005-0000-0000-00008A8E0000}"/>
    <cellStyle name="Normal 217 4 3" xfId="14265" xr:uid="{00000000-0005-0000-0000-00008B8E0000}"/>
    <cellStyle name="Normal 217 4 3 2" xfId="31900" xr:uid="{00000000-0005-0000-0000-00008C8E0000}"/>
    <cellStyle name="Normal 217 4 4" xfId="25206" xr:uid="{00000000-0005-0000-0000-00008D8E0000}"/>
    <cellStyle name="Normal 217 5" xfId="7252" xr:uid="{00000000-0005-0000-0000-00008E8E0000}"/>
    <cellStyle name="Normal 217 5 2" xfId="10240" xr:uid="{00000000-0005-0000-0000-00008F8E0000}"/>
    <cellStyle name="Normal 217 5 2 2" xfId="18033" xr:uid="{00000000-0005-0000-0000-0000908E0000}"/>
    <cellStyle name="Normal 217 5 2 2 2" xfId="35670" xr:uid="{00000000-0005-0000-0000-0000918E0000}"/>
    <cellStyle name="Normal 217 5 2 3" xfId="28607" xr:uid="{00000000-0005-0000-0000-0000928E0000}"/>
    <cellStyle name="Normal 217 5 3" xfId="15040" xr:uid="{00000000-0005-0000-0000-0000938E0000}"/>
    <cellStyle name="Normal 217 5 3 2" xfId="32675" xr:uid="{00000000-0005-0000-0000-0000948E0000}"/>
    <cellStyle name="Normal 217 5 4" xfId="25744" xr:uid="{00000000-0005-0000-0000-0000958E0000}"/>
    <cellStyle name="Normal 217 6" xfId="7853" xr:uid="{00000000-0005-0000-0000-0000968E0000}"/>
    <cellStyle name="Normal 217 6 2" xfId="15650" xr:uid="{00000000-0005-0000-0000-0000978E0000}"/>
    <cellStyle name="Normal 217 6 2 2" xfId="33285" xr:uid="{00000000-0005-0000-0000-0000988E0000}"/>
    <cellStyle name="Normal 217 6 3" xfId="26269" xr:uid="{00000000-0005-0000-0000-0000998E0000}"/>
    <cellStyle name="Normal 217 7" xfId="11773" xr:uid="{00000000-0005-0000-0000-00009A8E0000}"/>
    <cellStyle name="Normal 217 7 2" xfId="29460" xr:uid="{00000000-0005-0000-0000-00009B8E0000}"/>
    <cellStyle name="Normal 217 8" xfId="22824" xr:uid="{00000000-0005-0000-0000-00009C8E0000}"/>
    <cellStyle name="Normal 217 9" xfId="23404" xr:uid="{00000000-0005-0000-0000-00009D8E0000}"/>
    <cellStyle name="Normal 218" xfId="2332" xr:uid="{00000000-0005-0000-0000-00009E8E0000}"/>
    <cellStyle name="Normal 218 2" xfId="4442" xr:uid="{00000000-0005-0000-0000-00009F8E0000}"/>
    <cellStyle name="Normal 218 3" xfId="52077" xr:uid="{00000000-0005-0000-0000-0000A08E0000}"/>
    <cellStyle name="Normal 219" xfId="2333" xr:uid="{00000000-0005-0000-0000-0000A18E0000}"/>
    <cellStyle name="Normal 219 2" xfId="2334" xr:uid="{00000000-0005-0000-0000-0000A28E0000}"/>
    <cellStyle name="Normal 219 2 2" xfId="4444" xr:uid="{00000000-0005-0000-0000-0000A38E0000}"/>
    <cellStyle name="Normal 219 2 2 2" xfId="8533" xr:uid="{00000000-0005-0000-0000-0000A48E0000}"/>
    <cellStyle name="Normal 219 2 2 2 2" xfId="16329" xr:uid="{00000000-0005-0000-0000-0000A58E0000}"/>
    <cellStyle name="Normal 219 2 2 2 2 2" xfId="33964" xr:uid="{00000000-0005-0000-0000-0000A68E0000}"/>
    <cellStyle name="Normal 219 2 2 2 3" xfId="26934" xr:uid="{00000000-0005-0000-0000-0000A78E0000}"/>
    <cellStyle name="Normal 219 2 2 3" xfId="12782" xr:uid="{00000000-0005-0000-0000-0000A88E0000}"/>
    <cellStyle name="Normal 219 2 2 3 2" xfId="30440" xr:uid="{00000000-0005-0000-0000-0000A98E0000}"/>
    <cellStyle name="Normal 219 2 2 4" xfId="24069" xr:uid="{00000000-0005-0000-0000-0000AA8E0000}"/>
    <cellStyle name="Normal 219 2 3" xfId="5847" xr:uid="{00000000-0005-0000-0000-0000AB8E0000}"/>
    <cellStyle name="Normal 219 2 3 2" xfId="9147" xr:uid="{00000000-0005-0000-0000-0000AC8E0000}"/>
    <cellStyle name="Normal 219 2 3 2 2" xfId="16942" xr:uid="{00000000-0005-0000-0000-0000AD8E0000}"/>
    <cellStyle name="Normal 219 2 3 2 2 2" xfId="34578" xr:uid="{00000000-0005-0000-0000-0000AE8E0000}"/>
    <cellStyle name="Normal 219 2 3 2 3" xfId="27535" xr:uid="{00000000-0005-0000-0000-0000AF8E0000}"/>
    <cellStyle name="Normal 219 2 3 3" xfId="13703" xr:uid="{00000000-0005-0000-0000-0000B08E0000}"/>
    <cellStyle name="Normal 219 2 3 3 2" xfId="31343" xr:uid="{00000000-0005-0000-0000-0000B18E0000}"/>
    <cellStyle name="Normal 219 2 3 4" xfId="24670" xr:uid="{00000000-0005-0000-0000-0000B28E0000}"/>
    <cellStyle name="Normal 219 2 4" xfId="6477" xr:uid="{00000000-0005-0000-0000-0000B38E0000}"/>
    <cellStyle name="Normal 219 2 4 2" xfId="9687" xr:uid="{00000000-0005-0000-0000-0000B48E0000}"/>
    <cellStyle name="Normal 219 2 4 2 2" xfId="17481" xr:uid="{00000000-0005-0000-0000-0000B58E0000}"/>
    <cellStyle name="Normal 219 2 4 2 2 2" xfId="35118" xr:uid="{00000000-0005-0000-0000-0000B68E0000}"/>
    <cellStyle name="Normal 219 2 4 2 3" xfId="28071" xr:uid="{00000000-0005-0000-0000-0000B78E0000}"/>
    <cellStyle name="Normal 219 2 4 3" xfId="14266" xr:uid="{00000000-0005-0000-0000-0000B88E0000}"/>
    <cellStyle name="Normal 219 2 4 3 2" xfId="31901" xr:uid="{00000000-0005-0000-0000-0000B98E0000}"/>
    <cellStyle name="Normal 219 2 4 4" xfId="25207" xr:uid="{00000000-0005-0000-0000-0000BA8E0000}"/>
    <cellStyle name="Normal 219 2 5" xfId="7253" xr:uid="{00000000-0005-0000-0000-0000BB8E0000}"/>
    <cellStyle name="Normal 219 2 5 2" xfId="10241" xr:uid="{00000000-0005-0000-0000-0000BC8E0000}"/>
    <cellStyle name="Normal 219 2 5 2 2" xfId="18034" xr:uid="{00000000-0005-0000-0000-0000BD8E0000}"/>
    <cellStyle name="Normal 219 2 5 2 2 2" xfId="35671" xr:uid="{00000000-0005-0000-0000-0000BE8E0000}"/>
    <cellStyle name="Normal 219 2 5 2 3" xfId="28608" xr:uid="{00000000-0005-0000-0000-0000BF8E0000}"/>
    <cellStyle name="Normal 219 2 5 3" xfId="15041" xr:uid="{00000000-0005-0000-0000-0000C08E0000}"/>
    <cellStyle name="Normal 219 2 5 3 2" xfId="32676" xr:uid="{00000000-0005-0000-0000-0000C18E0000}"/>
    <cellStyle name="Normal 219 2 5 4" xfId="25745" xr:uid="{00000000-0005-0000-0000-0000C28E0000}"/>
    <cellStyle name="Normal 219 2 6" xfId="7854" xr:uid="{00000000-0005-0000-0000-0000C38E0000}"/>
    <cellStyle name="Normal 219 2 6 2" xfId="15651" xr:uid="{00000000-0005-0000-0000-0000C48E0000}"/>
    <cellStyle name="Normal 219 2 6 2 2" xfId="33286" xr:uid="{00000000-0005-0000-0000-0000C58E0000}"/>
    <cellStyle name="Normal 219 2 6 3" xfId="26270" xr:uid="{00000000-0005-0000-0000-0000C68E0000}"/>
    <cellStyle name="Normal 219 2 7" xfId="11774" xr:uid="{00000000-0005-0000-0000-0000C78E0000}"/>
    <cellStyle name="Normal 219 2 7 2" xfId="29461" xr:uid="{00000000-0005-0000-0000-0000C88E0000}"/>
    <cellStyle name="Normal 219 2 8" xfId="23405" xr:uid="{00000000-0005-0000-0000-0000C98E0000}"/>
    <cellStyle name="Normal 219 2 9" xfId="52079" xr:uid="{00000000-0005-0000-0000-0000CA8E0000}"/>
    <cellStyle name="Normal 219 3" xfId="4443" xr:uid="{00000000-0005-0000-0000-0000CB8E0000}"/>
    <cellStyle name="Normal 219 4" xfId="52078" xr:uid="{00000000-0005-0000-0000-0000CC8E0000}"/>
    <cellStyle name="Normal 22" xfId="2335" xr:uid="{00000000-0005-0000-0000-0000CD8E0000}"/>
    <cellStyle name="Normal 22 2" xfId="2336" xr:uid="{00000000-0005-0000-0000-0000CE8E0000}"/>
    <cellStyle name="Normal 22 2 2" xfId="2337" xr:uid="{00000000-0005-0000-0000-0000CF8E0000}"/>
    <cellStyle name="Normal 22 2 3" xfId="22969" xr:uid="{00000000-0005-0000-0000-0000D08E0000}"/>
    <cellStyle name="Normal 22 2 4" xfId="22761" xr:uid="{00000000-0005-0000-0000-0000D18E0000}"/>
    <cellStyle name="Normal 22 2 4 2" xfId="38968" xr:uid="{00000000-0005-0000-0000-0000D28E0000}"/>
    <cellStyle name="Normal 22 2_Sheet1" xfId="2338" xr:uid="{00000000-0005-0000-0000-0000D38E0000}"/>
    <cellStyle name="Normal 22 3" xfId="2339" xr:uid="{00000000-0005-0000-0000-0000D48E0000}"/>
    <cellStyle name="Normal 22 4" xfId="22968" xr:uid="{00000000-0005-0000-0000-0000D58E0000}"/>
    <cellStyle name="Normal 22 5" xfId="22550" xr:uid="{00000000-0005-0000-0000-0000D68E0000}"/>
    <cellStyle name="Normal 22 5 2" xfId="38863" xr:uid="{00000000-0005-0000-0000-0000D78E0000}"/>
    <cellStyle name="Normal 22 6" xfId="53244" xr:uid="{00000000-0005-0000-0000-0000D88E0000}"/>
    <cellStyle name="Normal 22_Sheet1" xfId="2340" xr:uid="{00000000-0005-0000-0000-0000D98E0000}"/>
    <cellStyle name="Normal 220" xfId="2341" xr:uid="{00000000-0005-0000-0000-0000DA8E0000}"/>
    <cellStyle name="Normal 220 2" xfId="2342" xr:uid="{00000000-0005-0000-0000-0000DB8E0000}"/>
    <cellStyle name="Normal 220 2 2" xfId="4446" xr:uid="{00000000-0005-0000-0000-0000DC8E0000}"/>
    <cellStyle name="Normal 220 2 2 2" xfId="8534" xr:uid="{00000000-0005-0000-0000-0000DD8E0000}"/>
    <cellStyle name="Normal 220 2 2 2 2" xfId="16330" xr:uid="{00000000-0005-0000-0000-0000DE8E0000}"/>
    <cellStyle name="Normal 220 2 2 2 2 2" xfId="33965" xr:uid="{00000000-0005-0000-0000-0000DF8E0000}"/>
    <cellStyle name="Normal 220 2 2 2 3" xfId="26935" xr:uid="{00000000-0005-0000-0000-0000E08E0000}"/>
    <cellStyle name="Normal 220 2 2 3" xfId="12783" xr:uid="{00000000-0005-0000-0000-0000E18E0000}"/>
    <cellStyle name="Normal 220 2 2 3 2" xfId="30441" xr:uid="{00000000-0005-0000-0000-0000E28E0000}"/>
    <cellStyle name="Normal 220 2 2 4" xfId="24070" xr:uid="{00000000-0005-0000-0000-0000E38E0000}"/>
    <cellStyle name="Normal 220 2 3" xfId="5848" xr:uid="{00000000-0005-0000-0000-0000E48E0000}"/>
    <cellStyle name="Normal 220 2 3 2" xfId="9148" xr:uid="{00000000-0005-0000-0000-0000E58E0000}"/>
    <cellStyle name="Normal 220 2 3 2 2" xfId="16943" xr:uid="{00000000-0005-0000-0000-0000E68E0000}"/>
    <cellStyle name="Normal 220 2 3 2 2 2" xfId="34579" xr:uid="{00000000-0005-0000-0000-0000E78E0000}"/>
    <cellStyle name="Normal 220 2 3 2 3" xfId="27536" xr:uid="{00000000-0005-0000-0000-0000E88E0000}"/>
    <cellStyle name="Normal 220 2 3 3" xfId="13704" xr:uid="{00000000-0005-0000-0000-0000E98E0000}"/>
    <cellStyle name="Normal 220 2 3 3 2" xfId="31344" xr:uid="{00000000-0005-0000-0000-0000EA8E0000}"/>
    <cellStyle name="Normal 220 2 3 4" xfId="24671" xr:uid="{00000000-0005-0000-0000-0000EB8E0000}"/>
    <cellStyle name="Normal 220 2 4" xfId="6478" xr:uid="{00000000-0005-0000-0000-0000EC8E0000}"/>
    <cellStyle name="Normal 220 2 4 2" xfId="9688" xr:uid="{00000000-0005-0000-0000-0000ED8E0000}"/>
    <cellStyle name="Normal 220 2 4 2 2" xfId="17482" xr:uid="{00000000-0005-0000-0000-0000EE8E0000}"/>
    <cellStyle name="Normal 220 2 4 2 2 2" xfId="35119" xr:uid="{00000000-0005-0000-0000-0000EF8E0000}"/>
    <cellStyle name="Normal 220 2 4 2 3" xfId="28072" xr:uid="{00000000-0005-0000-0000-0000F08E0000}"/>
    <cellStyle name="Normal 220 2 4 3" xfId="14267" xr:uid="{00000000-0005-0000-0000-0000F18E0000}"/>
    <cellStyle name="Normal 220 2 4 3 2" xfId="31902" xr:uid="{00000000-0005-0000-0000-0000F28E0000}"/>
    <cellStyle name="Normal 220 2 4 4" xfId="25208" xr:uid="{00000000-0005-0000-0000-0000F38E0000}"/>
    <cellStyle name="Normal 220 2 5" xfId="7254" xr:uid="{00000000-0005-0000-0000-0000F48E0000}"/>
    <cellStyle name="Normal 220 2 5 2" xfId="10242" xr:uid="{00000000-0005-0000-0000-0000F58E0000}"/>
    <cellStyle name="Normal 220 2 5 2 2" xfId="18035" xr:uid="{00000000-0005-0000-0000-0000F68E0000}"/>
    <cellStyle name="Normal 220 2 5 2 2 2" xfId="35672" xr:uid="{00000000-0005-0000-0000-0000F78E0000}"/>
    <cellStyle name="Normal 220 2 5 2 3" xfId="28609" xr:uid="{00000000-0005-0000-0000-0000F88E0000}"/>
    <cellStyle name="Normal 220 2 5 3" xfId="15042" xr:uid="{00000000-0005-0000-0000-0000F98E0000}"/>
    <cellStyle name="Normal 220 2 5 3 2" xfId="32677" xr:uid="{00000000-0005-0000-0000-0000FA8E0000}"/>
    <cellStyle name="Normal 220 2 5 4" xfId="25746" xr:uid="{00000000-0005-0000-0000-0000FB8E0000}"/>
    <cellStyle name="Normal 220 2 6" xfId="7855" xr:uid="{00000000-0005-0000-0000-0000FC8E0000}"/>
    <cellStyle name="Normal 220 2 6 2" xfId="15652" xr:uid="{00000000-0005-0000-0000-0000FD8E0000}"/>
    <cellStyle name="Normal 220 2 6 2 2" xfId="33287" xr:uid="{00000000-0005-0000-0000-0000FE8E0000}"/>
    <cellStyle name="Normal 220 2 6 3" xfId="26271" xr:uid="{00000000-0005-0000-0000-0000FF8E0000}"/>
    <cellStyle name="Normal 220 2 7" xfId="11775" xr:uid="{00000000-0005-0000-0000-0000008F0000}"/>
    <cellStyle name="Normal 220 2 7 2" xfId="29462" xr:uid="{00000000-0005-0000-0000-0000018F0000}"/>
    <cellStyle name="Normal 220 2 8" xfId="23406" xr:uid="{00000000-0005-0000-0000-0000028F0000}"/>
    <cellStyle name="Normal 220 2 9" xfId="52081" xr:uid="{00000000-0005-0000-0000-0000038F0000}"/>
    <cellStyle name="Normal 220 3" xfId="4445" xr:uid="{00000000-0005-0000-0000-0000048F0000}"/>
    <cellStyle name="Normal 220 4" xfId="52080" xr:uid="{00000000-0005-0000-0000-0000058F0000}"/>
    <cellStyle name="Normal 221" xfId="2343" xr:uid="{00000000-0005-0000-0000-0000068F0000}"/>
    <cellStyle name="Normal 221 2" xfId="4447" xr:uid="{00000000-0005-0000-0000-0000078F0000}"/>
    <cellStyle name="Normal 221 3" xfId="52082" xr:uid="{00000000-0005-0000-0000-0000088F0000}"/>
    <cellStyle name="Normal 222" xfId="2344" xr:uid="{00000000-0005-0000-0000-0000098F0000}"/>
    <cellStyle name="Normal 222 10" xfId="52083" xr:uid="{00000000-0005-0000-0000-00000A8F0000}"/>
    <cellStyle name="Normal 222 2" xfId="4448" xr:uid="{00000000-0005-0000-0000-00000B8F0000}"/>
    <cellStyle name="Normal 222 2 2" xfId="8535" xr:uid="{00000000-0005-0000-0000-00000C8F0000}"/>
    <cellStyle name="Normal 222 2 2 2" xfId="16331" xr:uid="{00000000-0005-0000-0000-00000D8F0000}"/>
    <cellStyle name="Normal 222 2 2 2 2" xfId="33966" xr:uid="{00000000-0005-0000-0000-00000E8F0000}"/>
    <cellStyle name="Normal 222 2 2 3" xfId="26936" xr:uid="{00000000-0005-0000-0000-00000F8F0000}"/>
    <cellStyle name="Normal 222 2 3" xfId="12784" xr:uid="{00000000-0005-0000-0000-0000108F0000}"/>
    <cellStyle name="Normal 222 2 3 2" xfId="30442" xr:uid="{00000000-0005-0000-0000-0000118F0000}"/>
    <cellStyle name="Normal 222 2 4" xfId="24071" xr:uid="{00000000-0005-0000-0000-0000128F0000}"/>
    <cellStyle name="Normal 222 3" xfId="5849" xr:uid="{00000000-0005-0000-0000-0000138F0000}"/>
    <cellStyle name="Normal 222 3 2" xfId="9149" xr:uid="{00000000-0005-0000-0000-0000148F0000}"/>
    <cellStyle name="Normal 222 3 2 2" xfId="16944" xr:uid="{00000000-0005-0000-0000-0000158F0000}"/>
    <cellStyle name="Normal 222 3 2 2 2" xfId="34580" xr:uid="{00000000-0005-0000-0000-0000168F0000}"/>
    <cellStyle name="Normal 222 3 2 3" xfId="27537" xr:uid="{00000000-0005-0000-0000-0000178F0000}"/>
    <cellStyle name="Normal 222 3 3" xfId="13705" xr:uid="{00000000-0005-0000-0000-0000188F0000}"/>
    <cellStyle name="Normal 222 3 3 2" xfId="31345" xr:uid="{00000000-0005-0000-0000-0000198F0000}"/>
    <cellStyle name="Normal 222 3 4" xfId="24672" xr:uid="{00000000-0005-0000-0000-00001A8F0000}"/>
    <cellStyle name="Normal 222 4" xfId="6479" xr:uid="{00000000-0005-0000-0000-00001B8F0000}"/>
    <cellStyle name="Normal 222 4 2" xfId="9689" xr:uid="{00000000-0005-0000-0000-00001C8F0000}"/>
    <cellStyle name="Normal 222 4 2 2" xfId="17483" xr:uid="{00000000-0005-0000-0000-00001D8F0000}"/>
    <cellStyle name="Normal 222 4 2 2 2" xfId="35120" xr:uid="{00000000-0005-0000-0000-00001E8F0000}"/>
    <cellStyle name="Normal 222 4 2 3" xfId="28073" xr:uid="{00000000-0005-0000-0000-00001F8F0000}"/>
    <cellStyle name="Normal 222 4 3" xfId="14268" xr:uid="{00000000-0005-0000-0000-0000208F0000}"/>
    <cellStyle name="Normal 222 4 3 2" xfId="31903" xr:uid="{00000000-0005-0000-0000-0000218F0000}"/>
    <cellStyle name="Normal 222 4 4" xfId="25209" xr:uid="{00000000-0005-0000-0000-0000228F0000}"/>
    <cellStyle name="Normal 222 5" xfId="7255" xr:uid="{00000000-0005-0000-0000-0000238F0000}"/>
    <cellStyle name="Normal 222 5 2" xfId="10243" xr:uid="{00000000-0005-0000-0000-0000248F0000}"/>
    <cellStyle name="Normal 222 5 2 2" xfId="18036" xr:uid="{00000000-0005-0000-0000-0000258F0000}"/>
    <cellStyle name="Normal 222 5 2 2 2" xfId="35673" xr:uid="{00000000-0005-0000-0000-0000268F0000}"/>
    <cellStyle name="Normal 222 5 2 3" xfId="28610" xr:uid="{00000000-0005-0000-0000-0000278F0000}"/>
    <cellStyle name="Normal 222 5 3" xfId="15043" xr:uid="{00000000-0005-0000-0000-0000288F0000}"/>
    <cellStyle name="Normal 222 5 3 2" xfId="32678" xr:uid="{00000000-0005-0000-0000-0000298F0000}"/>
    <cellStyle name="Normal 222 5 4" xfId="25747" xr:uid="{00000000-0005-0000-0000-00002A8F0000}"/>
    <cellStyle name="Normal 222 6" xfId="7856" xr:uid="{00000000-0005-0000-0000-00002B8F0000}"/>
    <cellStyle name="Normal 222 6 2" xfId="15653" xr:uid="{00000000-0005-0000-0000-00002C8F0000}"/>
    <cellStyle name="Normal 222 6 2 2" xfId="33288" xr:uid="{00000000-0005-0000-0000-00002D8F0000}"/>
    <cellStyle name="Normal 222 6 3" xfId="26272" xr:uid="{00000000-0005-0000-0000-00002E8F0000}"/>
    <cellStyle name="Normal 222 7" xfId="11776" xr:uid="{00000000-0005-0000-0000-00002F8F0000}"/>
    <cellStyle name="Normal 222 7 2" xfId="29463" xr:uid="{00000000-0005-0000-0000-0000308F0000}"/>
    <cellStyle name="Normal 222 8" xfId="22829" xr:uid="{00000000-0005-0000-0000-0000318F0000}"/>
    <cellStyle name="Normal 222 9" xfId="23407" xr:uid="{00000000-0005-0000-0000-0000328F0000}"/>
    <cellStyle name="Normal 223" xfId="2345" xr:uid="{00000000-0005-0000-0000-0000338F0000}"/>
    <cellStyle name="Normal 223 10" xfId="52084" xr:uid="{00000000-0005-0000-0000-0000348F0000}"/>
    <cellStyle name="Normal 223 2" xfId="4449" xr:uid="{00000000-0005-0000-0000-0000358F0000}"/>
    <cellStyle name="Normal 223 2 2" xfId="8536" xr:uid="{00000000-0005-0000-0000-0000368F0000}"/>
    <cellStyle name="Normal 223 2 2 2" xfId="16332" xr:uid="{00000000-0005-0000-0000-0000378F0000}"/>
    <cellStyle name="Normal 223 2 2 2 2" xfId="33967" xr:uid="{00000000-0005-0000-0000-0000388F0000}"/>
    <cellStyle name="Normal 223 2 2 3" xfId="26937" xr:uid="{00000000-0005-0000-0000-0000398F0000}"/>
    <cellStyle name="Normal 223 2 3" xfId="12785" xr:uid="{00000000-0005-0000-0000-00003A8F0000}"/>
    <cellStyle name="Normal 223 2 3 2" xfId="30443" xr:uid="{00000000-0005-0000-0000-00003B8F0000}"/>
    <cellStyle name="Normal 223 2 4" xfId="24072" xr:uid="{00000000-0005-0000-0000-00003C8F0000}"/>
    <cellStyle name="Normal 223 3" xfId="5850" xr:uid="{00000000-0005-0000-0000-00003D8F0000}"/>
    <cellStyle name="Normal 223 3 2" xfId="9150" xr:uid="{00000000-0005-0000-0000-00003E8F0000}"/>
    <cellStyle name="Normal 223 3 2 2" xfId="16945" xr:uid="{00000000-0005-0000-0000-00003F8F0000}"/>
    <cellStyle name="Normal 223 3 2 2 2" xfId="34581" xr:uid="{00000000-0005-0000-0000-0000408F0000}"/>
    <cellStyle name="Normal 223 3 2 3" xfId="27538" xr:uid="{00000000-0005-0000-0000-0000418F0000}"/>
    <cellStyle name="Normal 223 3 3" xfId="13706" xr:uid="{00000000-0005-0000-0000-0000428F0000}"/>
    <cellStyle name="Normal 223 3 3 2" xfId="31346" xr:uid="{00000000-0005-0000-0000-0000438F0000}"/>
    <cellStyle name="Normal 223 3 4" xfId="24673" xr:uid="{00000000-0005-0000-0000-0000448F0000}"/>
    <cellStyle name="Normal 223 4" xfId="6480" xr:uid="{00000000-0005-0000-0000-0000458F0000}"/>
    <cellStyle name="Normal 223 4 2" xfId="9690" xr:uid="{00000000-0005-0000-0000-0000468F0000}"/>
    <cellStyle name="Normal 223 4 2 2" xfId="17484" xr:uid="{00000000-0005-0000-0000-0000478F0000}"/>
    <cellStyle name="Normal 223 4 2 2 2" xfId="35121" xr:uid="{00000000-0005-0000-0000-0000488F0000}"/>
    <cellStyle name="Normal 223 4 2 3" xfId="28074" xr:uid="{00000000-0005-0000-0000-0000498F0000}"/>
    <cellStyle name="Normal 223 4 3" xfId="14269" xr:uid="{00000000-0005-0000-0000-00004A8F0000}"/>
    <cellStyle name="Normal 223 4 3 2" xfId="31904" xr:uid="{00000000-0005-0000-0000-00004B8F0000}"/>
    <cellStyle name="Normal 223 4 4" xfId="25210" xr:uid="{00000000-0005-0000-0000-00004C8F0000}"/>
    <cellStyle name="Normal 223 5" xfId="7256" xr:uid="{00000000-0005-0000-0000-00004D8F0000}"/>
    <cellStyle name="Normal 223 5 2" xfId="10244" xr:uid="{00000000-0005-0000-0000-00004E8F0000}"/>
    <cellStyle name="Normal 223 5 2 2" xfId="18037" xr:uid="{00000000-0005-0000-0000-00004F8F0000}"/>
    <cellStyle name="Normal 223 5 2 2 2" xfId="35674" xr:uid="{00000000-0005-0000-0000-0000508F0000}"/>
    <cellStyle name="Normal 223 5 2 3" xfId="28611" xr:uid="{00000000-0005-0000-0000-0000518F0000}"/>
    <cellStyle name="Normal 223 5 3" xfId="15044" xr:uid="{00000000-0005-0000-0000-0000528F0000}"/>
    <cellStyle name="Normal 223 5 3 2" xfId="32679" xr:uid="{00000000-0005-0000-0000-0000538F0000}"/>
    <cellStyle name="Normal 223 5 4" xfId="25748" xr:uid="{00000000-0005-0000-0000-0000548F0000}"/>
    <cellStyle name="Normal 223 6" xfId="7857" xr:uid="{00000000-0005-0000-0000-0000558F0000}"/>
    <cellStyle name="Normal 223 6 2" xfId="15654" xr:uid="{00000000-0005-0000-0000-0000568F0000}"/>
    <cellStyle name="Normal 223 6 2 2" xfId="33289" xr:uid="{00000000-0005-0000-0000-0000578F0000}"/>
    <cellStyle name="Normal 223 6 3" xfId="26273" xr:uid="{00000000-0005-0000-0000-0000588F0000}"/>
    <cellStyle name="Normal 223 7" xfId="11777" xr:uid="{00000000-0005-0000-0000-0000598F0000}"/>
    <cellStyle name="Normal 223 7 2" xfId="29464" xr:uid="{00000000-0005-0000-0000-00005A8F0000}"/>
    <cellStyle name="Normal 223 8" xfId="22832" xr:uid="{00000000-0005-0000-0000-00005B8F0000}"/>
    <cellStyle name="Normal 223 9" xfId="23408" xr:uid="{00000000-0005-0000-0000-00005C8F0000}"/>
    <cellStyle name="Normal 224" xfId="2346" xr:uid="{00000000-0005-0000-0000-00005D8F0000}"/>
    <cellStyle name="Normal 224 10" xfId="52085" xr:uid="{00000000-0005-0000-0000-00005E8F0000}"/>
    <cellStyle name="Normal 224 2" xfId="4450" xr:uid="{00000000-0005-0000-0000-00005F8F0000}"/>
    <cellStyle name="Normal 224 2 2" xfId="8537" xr:uid="{00000000-0005-0000-0000-0000608F0000}"/>
    <cellStyle name="Normal 224 2 2 2" xfId="16333" xr:uid="{00000000-0005-0000-0000-0000618F0000}"/>
    <cellStyle name="Normal 224 2 2 2 2" xfId="33968" xr:uid="{00000000-0005-0000-0000-0000628F0000}"/>
    <cellStyle name="Normal 224 2 2 3" xfId="26938" xr:uid="{00000000-0005-0000-0000-0000638F0000}"/>
    <cellStyle name="Normal 224 2 3" xfId="12786" xr:uid="{00000000-0005-0000-0000-0000648F0000}"/>
    <cellStyle name="Normal 224 2 3 2" xfId="30444" xr:uid="{00000000-0005-0000-0000-0000658F0000}"/>
    <cellStyle name="Normal 224 2 4" xfId="24073" xr:uid="{00000000-0005-0000-0000-0000668F0000}"/>
    <cellStyle name="Normal 224 3" xfId="5851" xr:uid="{00000000-0005-0000-0000-0000678F0000}"/>
    <cellStyle name="Normal 224 3 2" xfId="9151" xr:uid="{00000000-0005-0000-0000-0000688F0000}"/>
    <cellStyle name="Normal 224 3 2 2" xfId="16946" xr:uid="{00000000-0005-0000-0000-0000698F0000}"/>
    <cellStyle name="Normal 224 3 2 2 2" xfId="34582" xr:uid="{00000000-0005-0000-0000-00006A8F0000}"/>
    <cellStyle name="Normal 224 3 2 3" xfId="27539" xr:uid="{00000000-0005-0000-0000-00006B8F0000}"/>
    <cellStyle name="Normal 224 3 3" xfId="13707" xr:uid="{00000000-0005-0000-0000-00006C8F0000}"/>
    <cellStyle name="Normal 224 3 3 2" xfId="31347" xr:uid="{00000000-0005-0000-0000-00006D8F0000}"/>
    <cellStyle name="Normal 224 3 4" xfId="24674" xr:uid="{00000000-0005-0000-0000-00006E8F0000}"/>
    <cellStyle name="Normal 224 4" xfId="6481" xr:uid="{00000000-0005-0000-0000-00006F8F0000}"/>
    <cellStyle name="Normal 224 4 2" xfId="9691" xr:uid="{00000000-0005-0000-0000-0000708F0000}"/>
    <cellStyle name="Normal 224 4 2 2" xfId="17485" xr:uid="{00000000-0005-0000-0000-0000718F0000}"/>
    <cellStyle name="Normal 224 4 2 2 2" xfId="35122" xr:uid="{00000000-0005-0000-0000-0000728F0000}"/>
    <cellStyle name="Normal 224 4 2 3" xfId="28075" xr:uid="{00000000-0005-0000-0000-0000738F0000}"/>
    <cellStyle name="Normal 224 4 3" xfId="14270" xr:uid="{00000000-0005-0000-0000-0000748F0000}"/>
    <cellStyle name="Normal 224 4 3 2" xfId="31905" xr:uid="{00000000-0005-0000-0000-0000758F0000}"/>
    <cellStyle name="Normal 224 4 4" xfId="25211" xr:uid="{00000000-0005-0000-0000-0000768F0000}"/>
    <cellStyle name="Normal 224 5" xfId="7257" xr:uid="{00000000-0005-0000-0000-0000778F0000}"/>
    <cellStyle name="Normal 224 5 2" xfId="10245" xr:uid="{00000000-0005-0000-0000-0000788F0000}"/>
    <cellStyle name="Normal 224 5 2 2" xfId="18038" xr:uid="{00000000-0005-0000-0000-0000798F0000}"/>
    <cellStyle name="Normal 224 5 2 2 2" xfId="35675" xr:uid="{00000000-0005-0000-0000-00007A8F0000}"/>
    <cellStyle name="Normal 224 5 2 3" xfId="28612" xr:uid="{00000000-0005-0000-0000-00007B8F0000}"/>
    <cellStyle name="Normal 224 5 3" xfId="15045" xr:uid="{00000000-0005-0000-0000-00007C8F0000}"/>
    <cellStyle name="Normal 224 5 3 2" xfId="32680" xr:uid="{00000000-0005-0000-0000-00007D8F0000}"/>
    <cellStyle name="Normal 224 5 4" xfId="25749" xr:uid="{00000000-0005-0000-0000-00007E8F0000}"/>
    <cellStyle name="Normal 224 6" xfId="7858" xr:uid="{00000000-0005-0000-0000-00007F8F0000}"/>
    <cellStyle name="Normal 224 6 2" xfId="15655" xr:uid="{00000000-0005-0000-0000-0000808F0000}"/>
    <cellStyle name="Normal 224 6 2 2" xfId="33290" xr:uid="{00000000-0005-0000-0000-0000818F0000}"/>
    <cellStyle name="Normal 224 6 3" xfId="26274" xr:uid="{00000000-0005-0000-0000-0000828F0000}"/>
    <cellStyle name="Normal 224 7" xfId="11778" xr:uid="{00000000-0005-0000-0000-0000838F0000}"/>
    <cellStyle name="Normal 224 7 2" xfId="29465" xr:uid="{00000000-0005-0000-0000-0000848F0000}"/>
    <cellStyle name="Normal 224 8" xfId="22031" xr:uid="{00000000-0005-0000-0000-0000858F0000}"/>
    <cellStyle name="Normal 224 9" xfId="23409" xr:uid="{00000000-0005-0000-0000-0000868F0000}"/>
    <cellStyle name="Normal 225" xfId="2347" xr:uid="{00000000-0005-0000-0000-0000878F0000}"/>
    <cellStyle name="Normal 225 2" xfId="4451" xr:uid="{00000000-0005-0000-0000-0000888F0000}"/>
    <cellStyle name="Normal 225 2 2" xfId="8538" xr:uid="{00000000-0005-0000-0000-0000898F0000}"/>
    <cellStyle name="Normal 225 2 2 2" xfId="16334" xr:uid="{00000000-0005-0000-0000-00008A8F0000}"/>
    <cellStyle name="Normal 225 2 2 2 2" xfId="33969" xr:uid="{00000000-0005-0000-0000-00008B8F0000}"/>
    <cellStyle name="Normal 225 2 2 3" xfId="26939" xr:uid="{00000000-0005-0000-0000-00008C8F0000}"/>
    <cellStyle name="Normal 225 2 3" xfId="12787" xr:uid="{00000000-0005-0000-0000-00008D8F0000}"/>
    <cellStyle name="Normal 225 2 3 2" xfId="30445" xr:uid="{00000000-0005-0000-0000-00008E8F0000}"/>
    <cellStyle name="Normal 225 2 4" xfId="24074" xr:uid="{00000000-0005-0000-0000-00008F8F0000}"/>
    <cellStyle name="Normal 225 3" xfId="5852" xr:uid="{00000000-0005-0000-0000-0000908F0000}"/>
    <cellStyle name="Normal 225 3 2" xfId="9152" xr:uid="{00000000-0005-0000-0000-0000918F0000}"/>
    <cellStyle name="Normal 225 3 2 2" xfId="16947" xr:uid="{00000000-0005-0000-0000-0000928F0000}"/>
    <cellStyle name="Normal 225 3 2 2 2" xfId="34583" xr:uid="{00000000-0005-0000-0000-0000938F0000}"/>
    <cellStyle name="Normal 225 3 2 3" xfId="27540" xr:uid="{00000000-0005-0000-0000-0000948F0000}"/>
    <cellStyle name="Normal 225 3 3" xfId="13708" xr:uid="{00000000-0005-0000-0000-0000958F0000}"/>
    <cellStyle name="Normal 225 3 3 2" xfId="31348" xr:uid="{00000000-0005-0000-0000-0000968F0000}"/>
    <cellStyle name="Normal 225 3 4" xfId="24675" xr:uid="{00000000-0005-0000-0000-0000978F0000}"/>
    <cellStyle name="Normal 225 4" xfId="6482" xr:uid="{00000000-0005-0000-0000-0000988F0000}"/>
    <cellStyle name="Normal 225 4 2" xfId="9692" xr:uid="{00000000-0005-0000-0000-0000998F0000}"/>
    <cellStyle name="Normal 225 4 2 2" xfId="17486" xr:uid="{00000000-0005-0000-0000-00009A8F0000}"/>
    <cellStyle name="Normal 225 4 2 2 2" xfId="35123" xr:uid="{00000000-0005-0000-0000-00009B8F0000}"/>
    <cellStyle name="Normal 225 4 2 3" xfId="28076" xr:uid="{00000000-0005-0000-0000-00009C8F0000}"/>
    <cellStyle name="Normal 225 4 3" xfId="14271" xr:uid="{00000000-0005-0000-0000-00009D8F0000}"/>
    <cellStyle name="Normal 225 4 3 2" xfId="31906" xr:uid="{00000000-0005-0000-0000-00009E8F0000}"/>
    <cellStyle name="Normal 225 4 4" xfId="25212" xr:uid="{00000000-0005-0000-0000-00009F8F0000}"/>
    <cellStyle name="Normal 225 5" xfId="7258" xr:uid="{00000000-0005-0000-0000-0000A08F0000}"/>
    <cellStyle name="Normal 225 5 2" xfId="10246" xr:uid="{00000000-0005-0000-0000-0000A18F0000}"/>
    <cellStyle name="Normal 225 5 2 2" xfId="18039" xr:uid="{00000000-0005-0000-0000-0000A28F0000}"/>
    <cellStyle name="Normal 225 5 2 2 2" xfId="35676" xr:uid="{00000000-0005-0000-0000-0000A38F0000}"/>
    <cellStyle name="Normal 225 5 2 3" xfId="28613" xr:uid="{00000000-0005-0000-0000-0000A48F0000}"/>
    <cellStyle name="Normal 225 5 3" xfId="15046" xr:uid="{00000000-0005-0000-0000-0000A58F0000}"/>
    <cellStyle name="Normal 225 5 3 2" xfId="32681" xr:uid="{00000000-0005-0000-0000-0000A68F0000}"/>
    <cellStyle name="Normal 225 5 4" xfId="25750" xr:uid="{00000000-0005-0000-0000-0000A78F0000}"/>
    <cellStyle name="Normal 225 6" xfId="7859" xr:uid="{00000000-0005-0000-0000-0000A88F0000}"/>
    <cellStyle name="Normal 225 6 2" xfId="15656" xr:uid="{00000000-0005-0000-0000-0000A98F0000}"/>
    <cellStyle name="Normal 225 6 2 2" xfId="33291" xr:uid="{00000000-0005-0000-0000-0000AA8F0000}"/>
    <cellStyle name="Normal 225 6 3" xfId="26275" xr:uid="{00000000-0005-0000-0000-0000AB8F0000}"/>
    <cellStyle name="Normal 225 7" xfId="11779" xr:uid="{00000000-0005-0000-0000-0000AC8F0000}"/>
    <cellStyle name="Normal 225 7 2" xfId="29466" xr:uid="{00000000-0005-0000-0000-0000AD8F0000}"/>
    <cellStyle name="Normal 225 8" xfId="23410" xr:uid="{00000000-0005-0000-0000-0000AE8F0000}"/>
    <cellStyle name="Normal 225 9" xfId="52086" xr:uid="{00000000-0005-0000-0000-0000AF8F0000}"/>
    <cellStyle name="Normal 226" xfId="2348" xr:uid="{00000000-0005-0000-0000-0000B08F0000}"/>
    <cellStyle name="Normal 226 10" xfId="52087" xr:uid="{00000000-0005-0000-0000-0000B18F0000}"/>
    <cellStyle name="Normal 226 2" xfId="2349" xr:uid="{00000000-0005-0000-0000-0000B28F0000}"/>
    <cellStyle name="Normal 226 2 2" xfId="4453" xr:uid="{00000000-0005-0000-0000-0000B38F0000}"/>
    <cellStyle name="Normal 226 2 3" xfId="52088" xr:uid="{00000000-0005-0000-0000-0000B48F0000}"/>
    <cellStyle name="Normal 226 3" xfId="4452" xr:uid="{00000000-0005-0000-0000-0000B58F0000}"/>
    <cellStyle name="Normal 226 3 2" xfId="8539" xr:uid="{00000000-0005-0000-0000-0000B68F0000}"/>
    <cellStyle name="Normal 226 3 2 2" xfId="16335" xr:uid="{00000000-0005-0000-0000-0000B78F0000}"/>
    <cellStyle name="Normal 226 3 2 2 2" xfId="33970" xr:uid="{00000000-0005-0000-0000-0000B88F0000}"/>
    <cellStyle name="Normal 226 3 2 3" xfId="26940" xr:uid="{00000000-0005-0000-0000-0000B98F0000}"/>
    <cellStyle name="Normal 226 3 3" xfId="12788" xr:uid="{00000000-0005-0000-0000-0000BA8F0000}"/>
    <cellStyle name="Normal 226 3 3 2" xfId="30446" xr:uid="{00000000-0005-0000-0000-0000BB8F0000}"/>
    <cellStyle name="Normal 226 3 4" xfId="24075" xr:uid="{00000000-0005-0000-0000-0000BC8F0000}"/>
    <cellStyle name="Normal 226 4" xfId="5853" xr:uid="{00000000-0005-0000-0000-0000BD8F0000}"/>
    <cellStyle name="Normal 226 4 2" xfId="9153" xr:uid="{00000000-0005-0000-0000-0000BE8F0000}"/>
    <cellStyle name="Normal 226 4 2 2" xfId="16948" xr:uid="{00000000-0005-0000-0000-0000BF8F0000}"/>
    <cellStyle name="Normal 226 4 2 2 2" xfId="34584" xr:uid="{00000000-0005-0000-0000-0000C08F0000}"/>
    <cellStyle name="Normal 226 4 2 3" xfId="27541" xr:uid="{00000000-0005-0000-0000-0000C18F0000}"/>
    <cellStyle name="Normal 226 4 3" xfId="13709" xr:uid="{00000000-0005-0000-0000-0000C28F0000}"/>
    <cellStyle name="Normal 226 4 3 2" xfId="31349" xr:uid="{00000000-0005-0000-0000-0000C38F0000}"/>
    <cellStyle name="Normal 226 4 4" xfId="24676" xr:uid="{00000000-0005-0000-0000-0000C48F0000}"/>
    <cellStyle name="Normal 226 5" xfId="6483" xr:uid="{00000000-0005-0000-0000-0000C58F0000}"/>
    <cellStyle name="Normal 226 5 2" xfId="9693" xr:uid="{00000000-0005-0000-0000-0000C68F0000}"/>
    <cellStyle name="Normal 226 5 2 2" xfId="17487" xr:uid="{00000000-0005-0000-0000-0000C78F0000}"/>
    <cellStyle name="Normal 226 5 2 2 2" xfId="35124" xr:uid="{00000000-0005-0000-0000-0000C88F0000}"/>
    <cellStyle name="Normal 226 5 2 3" xfId="28077" xr:uid="{00000000-0005-0000-0000-0000C98F0000}"/>
    <cellStyle name="Normal 226 5 3" xfId="14272" xr:uid="{00000000-0005-0000-0000-0000CA8F0000}"/>
    <cellStyle name="Normal 226 5 3 2" xfId="31907" xr:uid="{00000000-0005-0000-0000-0000CB8F0000}"/>
    <cellStyle name="Normal 226 5 4" xfId="25213" xr:uid="{00000000-0005-0000-0000-0000CC8F0000}"/>
    <cellStyle name="Normal 226 6" xfId="7259" xr:uid="{00000000-0005-0000-0000-0000CD8F0000}"/>
    <cellStyle name="Normal 226 6 2" xfId="10247" xr:uid="{00000000-0005-0000-0000-0000CE8F0000}"/>
    <cellStyle name="Normal 226 6 2 2" xfId="18040" xr:uid="{00000000-0005-0000-0000-0000CF8F0000}"/>
    <cellStyle name="Normal 226 6 2 2 2" xfId="35677" xr:uid="{00000000-0005-0000-0000-0000D08F0000}"/>
    <cellStyle name="Normal 226 6 2 3" xfId="28614" xr:uid="{00000000-0005-0000-0000-0000D18F0000}"/>
    <cellStyle name="Normal 226 6 3" xfId="15047" xr:uid="{00000000-0005-0000-0000-0000D28F0000}"/>
    <cellStyle name="Normal 226 6 3 2" xfId="32682" xr:uid="{00000000-0005-0000-0000-0000D38F0000}"/>
    <cellStyle name="Normal 226 6 4" xfId="25751" xr:uid="{00000000-0005-0000-0000-0000D48F0000}"/>
    <cellStyle name="Normal 226 7" xfId="7860" xr:uid="{00000000-0005-0000-0000-0000D58F0000}"/>
    <cellStyle name="Normal 226 7 2" xfId="15657" xr:uid="{00000000-0005-0000-0000-0000D68F0000}"/>
    <cellStyle name="Normal 226 7 2 2" xfId="33292" xr:uid="{00000000-0005-0000-0000-0000D78F0000}"/>
    <cellStyle name="Normal 226 7 3" xfId="26276" xr:uid="{00000000-0005-0000-0000-0000D88F0000}"/>
    <cellStyle name="Normal 226 8" xfId="11780" xr:uid="{00000000-0005-0000-0000-0000D98F0000}"/>
    <cellStyle name="Normal 226 8 2" xfId="29467" xr:uid="{00000000-0005-0000-0000-0000DA8F0000}"/>
    <cellStyle name="Normal 226 9" xfId="23411" xr:uid="{00000000-0005-0000-0000-0000DB8F0000}"/>
    <cellStyle name="Normal 227" xfId="2350" xr:uid="{00000000-0005-0000-0000-0000DC8F0000}"/>
    <cellStyle name="Normal 227 10" xfId="52089" xr:uid="{00000000-0005-0000-0000-0000DD8F0000}"/>
    <cellStyle name="Normal 227 2" xfId="2351" xr:uid="{00000000-0005-0000-0000-0000DE8F0000}"/>
    <cellStyle name="Normal 227 2 2" xfId="4455" xr:uid="{00000000-0005-0000-0000-0000DF8F0000}"/>
    <cellStyle name="Normal 227 2 3" xfId="52090" xr:uid="{00000000-0005-0000-0000-0000E08F0000}"/>
    <cellStyle name="Normal 227 3" xfId="4454" xr:uid="{00000000-0005-0000-0000-0000E18F0000}"/>
    <cellStyle name="Normal 227 3 2" xfId="8540" xr:uid="{00000000-0005-0000-0000-0000E28F0000}"/>
    <cellStyle name="Normal 227 3 2 2" xfId="16336" xr:uid="{00000000-0005-0000-0000-0000E38F0000}"/>
    <cellStyle name="Normal 227 3 2 2 2" xfId="33971" xr:uid="{00000000-0005-0000-0000-0000E48F0000}"/>
    <cellStyle name="Normal 227 3 2 3" xfId="26941" xr:uid="{00000000-0005-0000-0000-0000E58F0000}"/>
    <cellStyle name="Normal 227 3 3" xfId="12789" xr:uid="{00000000-0005-0000-0000-0000E68F0000}"/>
    <cellStyle name="Normal 227 3 3 2" xfId="30447" xr:uid="{00000000-0005-0000-0000-0000E78F0000}"/>
    <cellStyle name="Normal 227 3 4" xfId="24076" xr:uid="{00000000-0005-0000-0000-0000E88F0000}"/>
    <cellStyle name="Normal 227 4" xfId="5854" xr:uid="{00000000-0005-0000-0000-0000E98F0000}"/>
    <cellStyle name="Normal 227 4 2" xfId="9154" xr:uid="{00000000-0005-0000-0000-0000EA8F0000}"/>
    <cellStyle name="Normal 227 4 2 2" xfId="16949" xr:uid="{00000000-0005-0000-0000-0000EB8F0000}"/>
    <cellStyle name="Normal 227 4 2 2 2" xfId="34585" xr:uid="{00000000-0005-0000-0000-0000EC8F0000}"/>
    <cellStyle name="Normal 227 4 2 3" xfId="27542" xr:uid="{00000000-0005-0000-0000-0000ED8F0000}"/>
    <cellStyle name="Normal 227 4 3" xfId="13710" xr:uid="{00000000-0005-0000-0000-0000EE8F0000}"/>
    <cellStyle name="Normal 227 4 3 2" xfId="31350" xr:uid="{00000000-0005-0000-0000-0000EF8F0000}"/>
    <cellStyle name="Normal 227 4 4" xfId="24677" xr:uid="{00000000-0005-0000-0000-0000F08F0000}"/>
    <cellStyle name="Normal 227 5" xfId="6484" xr:uid="{00000000-0005-0000-0000-0000F18F0000}"/>
    <cellStyle name="Normal 227 5 2" xfId="9694" xr:uid="{00000000-0005-0000-0000-0000F28F0000}"/>
    <cellStyle name="Normal 227 5 2 2" xfId="17488" xr:uid="{00000000-0005-0000-0000-0000F38F0000}"/>
    <cellStyle name="Normal 227 5 2 2 2" xfId="35125" xr:uid="{00000000-0005-0000-0000-0000F48F0000}"/>
    <cellStyle name="Normal 227 5 2 3" xfId="28078" xr:uid="{00000000-0005-0000-0000-0000F58F0000}"/>
    <cellStyle name="Normal 227 5 3" xfId="14273" xr:uid="{00000000-0005-0000-0000-0000F68F0000}"/>
    <cellStyle name="Normal 227 5 3 2" xfId="31908" xr:uid="{00000000-0005-0000-0000-0000F78F0000}"/>
    <cellStyle name="Normal 227 5 4" xfId="25214" xr:uid="{00000000-0005-0000-0000-0000F88F0000}"/>
    <cellStyle name="Normal 227 6" xfId="7260" xr:uid="{00000000-0005-0000-0000-0000F98F0000}"/>
    <cellStyle name="Normal 227 6 2" xfId="10248" xr:uid="{00000000-0005-0000-0000-0000FA8F0000}"/>
    <cellStyle name="Normal 227 6 2 2" xfId="18041" xr:uid="{00000000-0005-0000-0000-0000FB8F0000}"/>
    <cellStyle name="Normal 227 6 2 2 2" xfId="35678" xr:uid="{00000000-0005-0000-0000-0000FC8F0000}"/>
    <cellStyle name="Normal 227 6 2 3" xfId="28615" xr:uid="{00000000-0005-0000-0000-0000FD8F0000}"/>
    <cellStyle name="Normal 227 6 3" xfId="15048" xr:uid="{00000000-0005-0000-0000-0000FE8F0000}"/>
    <cellStyle name="Normal 227 6 3 2" xfId="32683" xr:uid="{00000000-0005-0000-0000-0000FF8F0000}"/>
    <cellStyle name="Normal 227 6 4" xfId="25752" xr:uid="{00000000-0005-0000-0000-000000900000}"/>
    <cellStyle name="Normal 227 7" xfId="7861" xr:uid="{00000000-0005-0000-0000-000001900000}"/>
    <cellStyle name="Normal 227 7 2" xfId="15658" xr:uid="{00000000-0005-0000-0000-000002900000}"/>
    <cellStyle name="Normal 227 7 2 2" xfId="33293" xr:uid="{00000000-0005-0000-0000-000003900000}"/>
    <cellStyle name="Normal 227 7 3" xfId="26277" xr:uid="{00000000-0005-0000-0000-000004900000}"/>
    <cellStyle name="Normal 227 8" xfId="11781" xr:uid="{00000000-0005-0000-0000-000005900000}"/>
    <cellStyle name="Normal 227 8 2" xfId="29468" xr:uid="{00000000-0005-0000-0000-000006900000}"/>
    <cellStyle name="Normal 227 9" xfId="23412" xr:uid="{00000000-0005-0000-0000-000007900000}"/>
    <cellStyle name="Normal 228" xfId="2352" xr:uid="{00000000-0005-0000-0000-000008900000}"/>
    <cellStyle name="Normal 228 2" xfId="4456" xr:uid="{00000000-0005-0000-0000-000009900000}"/>
    <cellStyle name="Normal 228 3" xfId="52091" xr:uid="{00000000-0005-0000-0000-00000A900000}"/>
    <cellStyle name="Normal 229" xfId="2353" xr:uid="{00000000-0005-0000-0000-00000B900000}"/>
    <cellStyle name="Normal 229 2" xfId="4457" xr:uid="{00000000-0005-0000-0000-00000C900000}"/>
    <cellStyle name="Normal 229 3" xfId="52092" xr:uid="{00000000-0005-0000-0000-00000D900000}"/>
    <cellStyle name="Normal 23" xfId="2354" xr:uid="{00000000-0005-0000-0000-00000E900000}"/>
    <cellStyle name="Normal 23 2" xfId="2355" xr:uid="{00000000-0005-0000-0000-00000F900000}"/>
    <cellStyle name="Normal 23 2 2" xfId="2356" xr:uid="{00000000-0005-0000-0000-000010900000}"/>
    <cellStyle name="Normal 23 2 3" xfId="22971" xr:uid="{00000000-0005-0000-0000-000011900000}"/>
    <cellStyle name="Normal 23 2 4" xfId="22762" xr:uid="{00000000-0005-0000-0000-000012900000}"/>
    <cellStyle name="Normal 23 2 4 2" xfId="38969" xr:uid="{00000000-0005-0000-0000-000013900000}"/>
    <cellStyle name="Normal 23 2_Sheet1" xfId="2357" xr:uid="{00000000-0005-0000-0000-000014900000}"/>
    <cellStyle name="Normal 23 3" xfId="2358" xr:uid="{00000000-0005-0000-0000-000015900000}"/>
    <cellStyle name="Normal 23 4" xfId="22970" xr:uid="{00000000-0005-0000-0000-000016900000}"/>
    <cellStyle name="Normal 23 5" xfId="22551" xr:uid="{00000000-0005-0000-0000-000017900000}"/>
    <cellStyle name="Normal 23 5 2" xfId="38864" xr:uid="{00000000-0005-0000-0000-000018900000}"/>
    <cellStyle name="Normal 23 6" xfId="53245" xr:uid="{00000000-0005-0000-0000-000019900000}"/>
    <cellStyle name="Normal 23_Sheet1" xfId="2359" xr:uid="{00000000-0005-0000-0000-00001A900000}"/>
    <cellStyle name="Normal 230" xfId="2360" xr:uid="{00000000-0005-0000-0000-00001B900000}"/>
    <cellStyle name="Normal 230 2" xfId="4458" xr:uid="{00000000-0005-0000-0000-00001C900000}"/>
    <cellStyle name="Normal 230 3" xfId="52093" xr:uid="{00000000-0005-0000-0000-00001D900000}"/>
    <cellStyle name="Normal 231" xfId="2361" xr:uid="{00000000-0005-0000-0000-00001E900000}"/>
    <cellStyle name="Normal 231 2" xfId="4459" xr:uid="{00000000-0005-0000-0000-00001F900000}"/>
    <cellStyle name="Normal 231 3" xfId="52094" xr:uid="{00000000-0005-0000-0000-000020900000}"/>
    <cellStyle name="Normal 232" xfId="2362" xr:uid="{00000000-0005-0000-0000-000021900000}"/>
    <cellStyle name="Normal 232 2" xfId="4460" xr:uid="{00000000-0005-0000-0000-000022900000}"/>
    <cellStyle name="Normal 232 3" xfId="52095" xr:uid="{00000000-0005-0000-0000-000023900000}"/>
    <cellStyle name="Normal 233" xfId="2363" xr:uid="{00000000-0005-0000-0000-000024900000}"/>
    <cellStyle name="Normal 233 2" xfId="4461" xr:uid="{00000000-0005-0000-0000-000025900000}"/>
    <cellStyle name="Normal 233 2 2" xfId="8541" xr:uid="{00000000-0005-0000-0000-000026900000}"/>
    <cellStyle name="Normal 233 2 2 2" xfId="16337" xr:uid="{00000000-0005-0000-0000-000027900000}"/>
    <cellStyle name="Normal 233 2 2 2 2" xfId="33972" xr:uid="{00000000-0005-0000-0000-000028900000}"/>
    <cellStyle name="Normal 233 2 2 3" xfId="26942" xr:uid="{00000000-0005-0000-0000-000029900000}"/>
    <cellStyle name="Normal 233 2 3" xfId="12790" xr:uid="{00000000-0005-0000-0000-00002A900000}"/>
    <cellStyle name="Normal 233 2 3 2" xfId="30448" xr:uid="{00000000-0005-0000-0000-00002B900000}"/>
    <cellStyle name="Normal 233 2 4" xfId="24077" xr:uid="{00000000-0005-0000-0000-00002C900000}"/>
    <cellStyle name="Normal 233 3" xfId="5855" xr:uid="{00000000-0005-0000-0000-00002D900000}"/>
    <cellStyle name="Normal 233 3 2" xfId="9155" xr:uid="{00000000-0005-0000-0000-00002E900000}"/>
    <cellStyle name="Normal 233 3 2 2" xfId="16950" xr:uid="{00000000-0005-0000-0000-00002F900000}"/>
    <cellStyle name="Normal 233 3 2 2 2" xfId="34586" xr:uid="{00000000-0005-0000-0000-000030900000}"/>
    <cellStyle name="Normal 233 3 2 3" xfId="27543" xr:uid="{00000000-0005-0000-0000-000031900000}"/>
    <cellStyle name="Normal 233 3 3" xfId="13711" xr:uid="{00000000-0005-0000-0000-000032900000}"/>
    <cellStyle name="Normal 233 3 3 2" xfId="31351" xr:uid="{00000000-0005-0000-0000-000033900000}"/>
    <cellStyle name="Normal 233 3 4" xfId="24678" xr:uid="{00000000-0005-0000-0000-000034900000}"/>
    <cellStyle name="Normal 233 4" xfId="6485" xr:uid="{00000000-0005-0000-0000-000035900000}"/>
    <cellStyle name="Normal 233 4 2" xfId="9695" xr:uid="{00000000-0005-0000-0000-000036900000}"/>
    <cellStyle name="Normal 233 4 2 2" xfId="17489" xr:uid="{00000000-0005-0000-0000-000037900000}"/>
    <cellStyle name="Normal 233 4 2 2 2" xfId="35126" xr:uid="{00000000-0005-0000-0000-000038900000}"/>
    <cellStyle name="Normal 233 4 2 3" xfId="28079" xr:uid="{00000000-0005-0000-0000-000039900000}"/>
    <cellStyle name="Normal 233 4 3" xfId="14274" xr:uid="{00000000-0005-0000-0000-00003A900000}"/>
    <cellStyle name="Normal 233 4 3 2" xfId="31909" xr:uid="{00000000-0005-0000-0000-00003B900000}"/>
    <cellStyle name="Normal 233 4 4" xfId="25215" xr:uid="{00000000-0005-0000-0000-00003C900000}"/>
    <cellStyle name="Normal 233 5" xfId="7261" xr:uid="{00000000-0005-0000-0000-00003D900000}"/>
    <cellStyle name="Normal 233 5 2" xfId="10249" xr:uid="{00000000-0005-0000-0000-00003E900000}"/>
    <cellStyle name="Normal 233 5 2 2" xfId="18042" xr:uid="{00000000-0005-0000-0000-00003F900000}"/>
    <cellStyle name="Normal 233 5 2 2 2" xfId="35679" xr:uid="{00000000-0005-0000-0000-000040900000}"/>
    <cellStyle name="Normal 233 5 2 3" xfId="28616" xr:uid="{00000000-0005-0000-0000-000041900000}"/>
    <cellStyle name="Normal 233 5 3" xfId="15049" xr:uid="{00000000-0005-0000-0000-000042900000}"/>
    <cellStyle name="Normal 233 5 3 2" xfId="32684" xr:uid="{00000000-0005-0000-0000-000043900000}"/>
    <cellStyle name="Normal 233 5 4" xfId="25753" xr:uid="{00000000-0005-0000-0000-000044900000}"/>
    <cellStyle name="Normal 233 6" xfId="7862" xr:uid="{00000000-0005-0000-0000-000045900000}"/>
    <cellStyle name="Normal 233 6 2" xfId="15659" xr:uid="{00000000-0005-0000-0000-000046900000}"/>
    <cellStyle name="Normal 233 6 2 2" xfId="33294" xr:uid="{00000000-0005-0000-0000-000047900000}"/>
    <cellStyle name="Normal 233 6 3" xfId="26278" xr:uid="{00000000-0005-0000-0000-000048900000}"/>
    <cellStyle name="Normal 233 7" xfId="11782" xr:uid="{00000000-0005-0000-0000-000049900000}"/>
    <cellStyle name="Normal 233 7 2" xfId="29469" xr:uid="{00000000-0005-0000-0000-00004A900000}"/>
    <cellStyle name="Normal 233 8" xfId="23413" xr:uid="{00000000-0005-0000-0000-00004B900000}"/>
    <cellStyle name="Normal 233 9" xfId="52096" xr:uid="{00000000-0005-0000-0000-00004C900000}"/>
    <cellStyle name="Normal 234" xfId="2364" xr:uid="{00000000-0005-0000-0000-00004D900000}"/>
    <cellStyle name="Normal 234 2" xfId="4462" xr:uid="{00000000-0005-0000-0000-00004E900000}"/>
    <cellStyle name="Normal 234 3" xfId="52097" xr:uid="{00000000-0005-0000-0000-00004F900000}"/>
    <cellStyle name="Normal 235" xfId="2365" xr:uid="{00000000-0005-0000-0000-000050900000}"/>
    <cellStyle name="Normal 235 2" xfId="4463" xr:uid="{00000000-0005-0000-0000-000051900000}"/>
    <cellStyle name="Normal 235 3" xfId="52098" xr:uid="{00000000-0005-0000-0000-000052900000}"/>
    <cellStyle name="Normal 236" xfId="2366" xr:uid="{00000000-0005-0000-0000-000053900000}"/>
    <cellStyle name="Normal 236 2" xfId="4464" xr:uid="{00000000-0005-0000-0000-000054900000}"/>
    <cellStyle name="Normal 236 3" xfId="52099" xr:uid="{00000000-0005-0000-0000-000055900000}"/>
    <cellStyle name="Normal 237" xfId="2367" xr:uid="{00000000-0005-0000-0000-000056900000}"/>
    <cellStyle name="Normal 237 2" xfId="4465" xr:uid="{00000000-0005-0000-0000-000057900000}"/>
    <cellStyle name="Normal 237 3" xfId="52100" xr:uid="{00000000-0005-0000-0000-000058900000}"/>
    <cellStyle name="Normal 238" xfId="2368" xr:uid="{00000000-0005-0000-0000-000059900000}"/>
    <cellStyle name="Normal 238 2" xfId="4466" xr:uid="{00000000-0005-0000-0000-00005A900000}"/>
    <cellStyle name="Normal 238 3" xfId="52101" xr:uid="{00000000-0005-0000-0000-00005B900000}"/>
    <cellStyle name="Normal 239" xfId="2369" xr:uid="{00000000-0005-0000-0000-00005C900000}"/>
    <cellStyle name="Normal 239 2" xfId="4467" xr:uid="{00000000-0005-0000-0000-00005D900000}"/>
    <cellStyle name="Normal 239 3" xfId="52102" xr:uid="{00000000-0005-0000-0000-00005E900000}"/>
    <cellStyle name="Normal 24" xfId="2370" xr:uid="{00000000-0005-0000-0000-00005F900000}"/>
    <cellStyle name="Normal 24 2" xfId="2371" xr:uid="{00000000-0005-0000-0000-000060900000}"/>
    <cellStyle name="Normal 24 2 2" xfId="2372" xr:uid="{00000000-0005-0000-0000-000061900000}"/>
    <cellStyle name="Normal 24 2 3" xfId="22973" xr:uid="{00000000-0005-0000-0000-000062900000}"/>
    <cellStyle name="Normal 24 2 4" xfId="22763" xr:uid="{00000000-0005-0000-0000-000063900000}"/>
    <cellStyle name="Normal 24 2 4 2" xfId="38970" xr:uid="{00000000-0005-0000-0000-000064900000}"/>
    <cellStyle name="Normal 24 2_Sheet1" xfId="2373" xr:uid="{00000000-0005-0000-0000-000065900000}"/>
    <cellStyle name="Normal 24 3" xfId="2374" xr:uid="{00000000-0005-0000-0000-000066900000}"/>
    <cellStyle name="Normal 24 4" xfId="22972" xr:uid="{00000000-0005-0000-0000-000067900000}"/>
    <cellStyle name="Normal 24 5" xfId="22552" xr:uid="{00000000-0005-0000-0000-000068900000}"/>
    <cellStyle name="Normal 24 5 2" xfId="38865" xr:uid="{00000000-0005-0000-0000-000069900000}"/>
    <cellStyle name="Normal 24 6" xfId="53246" xr:uid="{00000000-0005-0000-0000-00006A900000}"/>
    <cellStyle name="Normal 24_Sheet1" xfId="2375" xr:uid="{00000000-0005-0000-0000-00006B900000}"/>
    <cellStyle name="Normal 240" xfId="2376" xr:uid="{00000000-0005-0000-0000-00006C900000}"/>
    <cellStyle name="Normal 240 2" xfId="4468" xr:uid="{00000000-0005-0000-0000-00006D900000}"/>
    <cellStyle name="Normal 240 3" xfId="52103" xr:uid="{00000000-0005-0000-0000-00006E900000}"/>
    <cellStyle name="Normal 241" xfId="2377" xr:uid="{00000000-0005-0000-0000-00006F900000}"/>
    <cellStyle name="Normal 241 2" xfId="4469" xr:uid="{00000000-0005-0000-0000-000070900000}"/>
    <cellStyle name="Normal 241 3" xfId="52104" xr:uid="{00000000-0005-0000-0000-000071900000}"/>
    <cellStyle name="Normal 242" xfId="2378" xr:uid="{00000000-0005-0000-0000-000072900000}"/>
    <cellStyle name="Normal 242 2" xfId="4470" xr:uid="{00000000-0005-0000-0000-000073900000}"/>
    <cellStyle name="Normal 242 3" xfId="52105" xr:uid="{00000000-0005-0000-0000-000074900000}"/>
    <cellStyle name="Normal 243" xfId="2379" xr:uid="{00000000-0005-0000-0000-000075900000}"/>
    <cellStyle name="Normal 243 2" xfId="4471" xr:uid="{00000000-0005-0000-0000-000076900000}"/>
    <cellStyle name="Normal 243 3" xfId="52106" xr:uid="{00000000-0005-0000-0000-000077900000}"/>
    <cellStyle name="Normal 244" xfId="2380" xr:uid="{00000000-0005-0000-0000-000078900000}"/>
    <cellStyle name="Normal 244 2" xfId="4472" xr:uid="{00000000-0005-0000-0000-000079900000}"/>
    <cellStyle name="Normal 244 3" xfId="52107" xr:uid="{00000000-0005-0000-0000-00007A900000}"/>
    <cellStyle name="Normal 245" xfId="2381" xr:uid="{00000000-0005-0000-0000-00007B900000}"/>
    <cellStyle name="Normal 245 2" xfId="4473" xr:uid="{00000000-0005-0000-0000-00007C900000}"/>
    <cellStyle name="Normal 245 3" xfId="52108" xr:uid="{00000000-0005-0000-0000-00007D900000}"/>
    <cellStyle name="Normal 246" xfId="2382" xr:uid="{00000000-0005-0000-0000-00007E900000}"/>
    <cellStyle name="Normal 246 2" xfId="4474" xr:uid="{00000000-0005-0000-0000-00007F900000}"/>
    <cellStyle name="Normal 246 3" xfId="52109" xr:uid="{00000000-0005-0000-0000-000080900000}"/>
    <cellStyle name="Normal 247" xfId="2383" xr:uid="{00000000-0005-0000-0000-000081900000}"/>
    <cellStyle name="Normal 247 2" xfId="4475" xr:uid="{00000000-0005-0000-0000-000082900000}"/>
    <cellStyle name="Normal 247 3" xfId="52110" xr:uid="{00000000-0005-0000-0000-000083900000}"/>
    <cellStyle name="Normal 248" xfId="2384" xr:uid="{00000000-0005-0000-0000-000084900000}"/>
    <cellStyle name="Normal 248 2" xfId="4476" xr:uid="{00000000-0005-0000-0000-000085900000}"/>
    <cellStyle name="Normal 248 3" xfId="52111" xr:uid="{00000000-0005-0000-0000-000086900000}"/>
    <cellStyle name="Normal 249" xfId="2385" xr:uid="{00000000-0005-0000-0000-000087900000}"/>
    <cellStyle name="Normal 249 2" xfId="4477" xr:uid="{00000000-0005-0000-0000-000088900000}"/>
    <cellStyle name="Normal 249 3" xfId="52112" xr:uid="{00000000-0005-0000-0000-000089900000}"/>
    <cellStyle name="Normal 25" xfId="2386" xr:uid="{00000000-0005-0000-0000-00008A900000}"/>
    <cellStyle name="Normal 25 2" xfId="2387" xr:uid="{00000000-0005-0000-0000-00008B900000}"/>
    <cellStyle name="Normal 25 2 2" xfId="2388" xr:uid="{00000000-0005-0000-0000-00008C900000}"/>
    <cellStyle name="Normal 25 2 3" xfId="22975" xr:uid="{00000000-0005-0000-0000-00008D900000}"/>
    <cellStyle name="Normal 25 2 4" xfId="22764" xr:uid="{00000000-0005-0000-0000-00008E900000}"/>
    <cellStyle name="Normal 25 2 4 2" xfId="38971" xr:uid="{00000000-0005-0000-0000-00008F900000}"/>
    <cellStyle name="Normal 25 2_Sheet1" xfId="2389" xr:uid="{00000000-0005-0000-0000-000090900000}"/>
    <cellStyle name="Normal 25 3" xfId="2390" xr:uid="{00000000-0005-0000-0000-000091900000}"/>
    <cellStyle name="Normal 25 4" xfId="22974" xr:uid="{00000000-0005-0000-0000-000092900000}"/>
    <cellStyle name="Normal 25 5" xfId="22553" xr:uid="{00000000-0005-0000-0000-000093900000}"/>
    <cellStyle name="Normal 25 5 2" xfId="38866" xr:uid="{00000000-0005-0000-0000-000094900000}"/>
    <cellStyle name="Normal 25 6" xfId="53247" xr:uid="{00000000-0005-0000-0000-000095900000}"/>
    <cellStyle name="Normal 25_Sheet1" xfId="2391" xr:uid="{00000000-0005-0000-0000-000096900000}"/>
    <cellStyle name="Normal 250" xfId="2392" xr:uid="{00000000-0005-0000-0000-000097900000}"/>
    <cellStyle name="Normal 250 2" xfId="4478" xr:uid="{00000000-0005-0000-0000-000098900000}"/>
    <cellStyle name="Normal 250 3" xfId="52113" xr:uid="{00000000-0005-0000-0000-000099900000}"/>
    <cellStyle name="Normal 251" xfId="2393" xr:uid="{00000000-0005-0000-0000-00009A900000}"/>
    <cellStyle name="Normal 251 2" xfId="4479" xr:uid="{00000000-0005-0000-0000-00009B900000}"/>
    <cellStyle name="Normal 251 3" xfId="52114" xr:uid="{00000000-0005-0000-0000-00009C900000}"/>
    <cellStyle name="Normal 252" xfId="2394" xr:uid="{00000000-0005-0000-0000-00009D900000}"/>
    <cellStyle name="Normal 252 2" xfId="4480" xr:uid="{00000000-0005-0000-0000-00009E900000}"/>
    <cellStyle name="Normal 252 3" xfId="52115" xr:uid="{00000000-0005-0000-0000-00009F900000}"/>
    <cellStyle name="Normal 253" xfId="2395" xr:uid="{00000000-0005-0000-0000-0000A0900000}"/>
    <cellStyle name="Normal 253 2" xfId="4481" xr:uid="{00000000-0005-0000-0000-0000A1900000}"/>
    <cellStyle name="Normal 253 2 2" xfId="8542" xr:uid="{00000000-0005-0000-0000-0000A2900000}"/>
    <cellStyle name="Normal 253 2 2 2" xfId="16338" xr:uid="{00000000-0005-0000-0000-0000A3900000}"/>
    <cellStyle name="Normal 253 2 2 2 2" xfId="33973" xr:uid="{00000000-0005-0000-0000-0000A4900000}"/>
    <cellStyle name="Normal 253 2 2 3" xfId="26943" xr:uid="{00000000-0005-0000-0000-0000A5900000}"/>
    <cellStyle name="Normal 253 2 3" xfId="12792" xr:uid="{00000000-0005-0000-0000-0000A6900000}"/>
    <cellStyle name="Normal 253 2 3 2" xfId="30450" xr:uid="{00000000-0005-0000-0000-0000A7900000}"/>
    <cellStyle name="Normal 253 2 4" xfId="24078" xr:uid="{00000000-0005-0000-0000-0000A8900000}"/>
    <cellStyle name="Normal 253 3" xfId="5856" xr:uid="{00000000-0005-0000-0000-0000A9900000}"/>
    <cellStyle name="Normal 253 3 2" xfId="9156" xr:uid="{00000000-0005-0000-0000-0000AA900000}"/>
    <cellStyle name="Normal 253 3 2 2" xfId="16951" xr:uid="{00000000-0005-0000-0000-0000AB900000}"/>
    <cellStyle name="Normal 253 3 2 2 2" xfId="34587" xr:uid="{00000000-0005-0000-0000-0000AC900000}"/>
    <cellStyle name="Normal 253 3 2 3" xfId="27544" xr:uid="{00000000-0005-0000-0000-0000AD900000}"/>
    <cellStyle name="Normal 253 3 3" xfId="13712" xr:uid="{00000000-0005-0000-0000-0000AE900000}"/>
    <cellStyle name="Normal 253 3 3 2" xfId="31352" xr:uid="{00000000-0005-0000-0000-0000AF900000}"/>
    <cellStyle name="Normal 253 3 4" xfId="24679" xr:uid="{00000000-0005-0000-0000-0000B0900000}"/>
    <cellStyle name="Normal 253 4" xfId="6486" xr:uid="{00000000-0005-0000-0000-0000B1900000}"/>
    <cellStyle name="Normal 253 4 2" xfId="9696" xr:uid="{00000000-0005-0000-0000-0000B2900000}"/>
    <cellStyle name="Normal 253 4 2 2" xfId="17490" xr:uid="{00000000-0005-0000-0000-0000B3900000}"/>
    <cellStyle name="Normal 253 4 2 2 2" xfId="35127" xr:uid="{00000000-0005-0000-0000-0000B4900000}"/>
    <cellStyle name="Normal 253 4 2 3" xfId="28080" xr:uid="{00000000-0005-0000-0000-0000B5900000}"/>
    <cellStyle name="Normal 253 4 3" xfId="14275" xr:uid="{00000000-0005-0000-0000-0000B6900000}"/>
    <cellStyle name="Normal 253 4 3 2" xfId="31910" xr:uid="{00000000-0005-0000-0000-0000B7900000}"/>
    <cellStyle name="Normal 253 4 4" xfId="25216" xr:uid="{00000000-0005-0000-0000-0000B8900000}"/>
    <cellStyle name="Normal 253 5" xfId="7262" xr:uid="{00000000-0005-0000-0000-0000B9900000}"/>
    <cellStyle name="Normal 253 5 2" xfId="10250" xr:uid="{00000000-0005-0000-0000-0000BA900000}"/>
    <cellStyle name="Normal 253 5 2 2" xfId="18043" xr:uid="{00000000-0005-0000-0000-0000BB900000}"/>
    <cellStyle name="Normal 253 5 2 2 2" xfId="35680" xr:uid="{00000000-0005-0000-0000-0000BC900000}"/>
    <cellStyle name="Normal 253 5 2 3" xfId="28617" xr:uid="{00000000-0005-0000-0000-0000BD900000}"/>
    <cellStyle name="Normal 253 5 3" xfId="15050" xr:uid="{00000000-0005-0000-0000-0000BE900000}"/>
    <cellStyle name="Normal 253 5 3 2" xfId="32685" xr:uid="{00000000-0005-0000-0000-0000BF900000}"/>
    <cellStyle name="Normal 253 5 4" xfId="25754" xr:uid="{00000000-0005-0000-0000-0000C0900000}"/>
    <cellStyle name="Normal 253 6" xfId="7863" xr:uid="{00000000-0005-0000-0000-0000C1900000}"/>
    <cellStyle name="Normal 253 6 2" xfId="15660" xr:uid="{00000000-0005-0000-0000-0000C2900000}"/>
    <cellStyle name="Normal 253 6 2 2" xfId="33295" xr:uid="{00000000-0005-0000-0000-0000C3900000}"/>
    <cellStyle name="Normal 253 6 3" xfId="26279" xr:uid="{00000000-0005-0000-0000-0000C4900000}"/>
    <cellStyle name="Normal 253 7" xfId="11786" xr:uid="{00000000-0005-0000-0000-0000C5900000}"/>
    <cellStyle name="Normal 253 7 2" xfId="29472" xr:uid="{00000000-0005-0000-0000-0000C6900000}"/>
    <cellStyle name="Normal 253 8" xfId="23414" xr:uid="{00000000-0005-0000-0000-0000C7900000}"/>
    <cellStyle name="Normal 253 9" xfId="52116" xr:uid="{00000000-0005-0000-0000-0000C8900000}"/>
    <cellStyle name="Normal 254" xfId="2396" xr:uid="{00000000-0005-0000-0000-0000C9900000}"/>
    <cellStyle name="Normal 254 2" xfId="4482" xr:uid="{00000000-0005-0000-0000-0000CA900000}"/>
    <cellStyle name="Normal 254 3" xfId="52117" xr:uid="{00000000-0005-0000-0000-0000CB900000}"/>
    <cellStyle name="Normal 255" xfId="2397" xr:uid="{00000000-0005-0000-0000-0000CC900000}"/>
    <cellStyle name="Normal 255 2" xfId="4483" xr:uid="{00000000-0005-0000-0000-0000CD900000}"/>
    <cellStyle name="Normal 255 3" xfId="52118" xr:uid="{00000000-0005-0000-0000-0000CE900000}"/>
    <cellStyle name="Normal 256" xfId="2398" xr:uid="{00000000-0005-0000-0000-0000CF900000}"/>
    <cellStyle name="Normal 256 2" xfId="4484" xr:uid="{00000000-0005-0000-0000-0000D0900000}"/>
    <cellStyle name="Normal 256 3" xfId="52119" xr:uid="{00000000-0005-0000-0000-0000D1900000}"/>
    <cellStyle name="Normal 257" xfId="2399" xr:uid="{00000000-0005-0000-0000-0000D2900000}"/>
    <cellStyle name="Normal 257 2" xfId="4485" xr:uid="{00000000-0005-0000-0000-0000D3900000}"/>
    <cellStyle name="Normal 257 3" xfId="52120" xr:uid="{00000000-0005-0000-0000-0000D4900000}"/>
    <cellStyle name="Normal 258" xfId="2400" xr:uid="{00000000-0005-0000-0000-0000D5900000}"/>
    <cellStyle name="Normal 258 2" xfId="4486" xr:uid="{00000000-0005-0000-0000-0000D6900000}"/>
    <cellStyle name="Normal 258 3" xfId="52121" xr:uid="{00000000-0005-0000-0000-0000D7900000}"/>
    <cellStyle name="Normal 259" xfId="2401" xr:uid="{00000000-0005-0000-0000-0000D8900000}"/>
    <cellStyle name="Normal 259 2" xfId="4487" xr:uid="{00000000-0005-0000-0000-0000D9900000}"/>
    <cellStyle name="Normal 259 3" xfId="52122" xr:uid="{00000000-0005-0000-0000-0000DA900000}"/>
    <cellStyle name="Normal 26" xfId="2402" xr:uid="{00000000-0005-0000-0000-0000DB900000}"/>
    <cellStyle name="Normal 26 2" xfId="2403" xr:uid="{00000000-0005-0000-0000-0000DC900000}"/>
    <cellStyle name="Normal 26 2 2" xfId="2404" xr:uid="{00000000-0005-0000-0000-0000DD900000}"/>
    <cellStyle name="Normal 26 2 3" xfId="22977" xr:uid="{00000000-0005-0000-0000-0000DE900000}"/>
    <cellStyle name="Normal 26 2 4" xfId="22765" xr:uid="{00000000-0005-0000-0000-0000DF900000}"/>
    <cellStyle name="Normal 26 2 4 2" xfId="38972" xr:uid="{00000000-0005-0000-0000-0000E0900000}"/>
    <cellStyle name="Normal 26 2_Sheet1" xfId="2405" xr:uid="{00000000-0005-0000-0000-0000E1900000}"/>
    <cellStyle name="Normal 26 3" xfId="2406" xr:uid="{00000000-0005-0000-0000-0000E2900000}"/>
    <cellStyle name="Normal 26 4" xfId="22976" xr:uid="{00000000-0005-0000-0000-0000E3900000}"/>
    <cellStyle name="Normal 26 5" xfId="22554" xr:uid="{00000000-0005-0000-0000-0000E4900000}"/>
    <cellStyle name="Normal 26 5 2" xfId="38867" xr:uid="{00000000-0005-0000-0000-0000E5900000}"/>
    <cellStyle name="Normal 26 6" xfId="53248" xr:uid="{00000000-0005-0000-0000-0000E6900000}"/>
    <cellStyle name="Normal 26_Sheet1" xfId="2407" xr:uid="{00000000-0005-0000-0000-0000E7900000}"/>
    <cellStyle name="Normal 260" xfId="2408" xr:uid="{00000000-0005-0000-0000-0000E8900000}"/>
    <cellStyle name="Normal 260 2" xfId="4488" xr:uid="{00000000-0005-0000-0000-0000E9900000}"/>
    <cellStyle name="Normal 260 3" xfId="52123" xr:uid="{00000000-0005-0000-0000-0000EA900000}"/>
    <cellStyle name="Normal 261" xfId="2409" xr:uid="{00000000-0005-0000-0000-0000EB900000}"/>
    <cellStyle name="Normal 261 2" xfId="4489" xr:uid="{00000000-0005-0000-0000-0000EC900000}"/>
    <cellStyle name="Normal 261 3" xfId="52124" xr:uid="{00000000-0005-0000-0000-0000ED900000}"/>
    <cellStyle name="Normal 262" xfId="2410" xr:uid="{00000000-0005-0000-0000-0000EE900000}"/>
    <cellStyle name="Normal 262 2" xfId="4490" xr:uid="{00000000-0005-0000-0000-0000EF900000}"/>
    <cellStyle name="Normal 262 3" xfId="52125" xr:uid="{00000000-0005-0000-0000-0000F0900000}"/>
    <cellStyle name="Normal 263" xfId="2411" xr:uid="{00000000-0005-0000-0000-0000F1900000}"/>
    <cellStyle name="Normal 263 2" xfId="4491" xr:uid="{00000000-0005-0000-0000-0000F2900000}"/>
    <cellStyle name="Normal 263 3" xfId="52126" xr:uid="{00000000-0005-0000-0000-0000F3900000}"/>
    <cellStyle name="Normal 264" xfId="2412" xr:uid="{00000000-0005-0000-0000-0000F4900000}"/>
    <cellStyle name="Normal 264 2" xfId="4492" xr:uid="{00000000-0005-0000-0000-0000F5900000}"/>
    <cellStyle name="Normal 264 3" xfId="52127" xr:uid="{00000000-0005-0000-0000-0000F6900000}"/>
    <cellStyle name="Normal 265" xfId="2413" xr:uid="{00000000-0005-0000-0000-0000F7900000}"/>
    <cellStyle name="Normal 265 2" xfId="4493" xr:uid="{00000000-0005-0000-0000-0000F8900000}"/>
    <cellStyle name="Normal 265 3" xfId="52128" xr:uid="{00000000-0005-0000-0000-0000F9900000}"/>
    <cellStyle name="Normal 266" xfId="2414" xr:uid="{00000000-0005-0000-0000-0000FA900000}"/>
    <cellStyle name="Normal 266 2" xfId="4494" xr:uid="{00000000-0005-0000-0000-0000FB900000}"/>
    <cellStyle name="Normal 266 2 2" xfId="8543" xr:uid="{00000000-0005-0000-0000-0000FC900000}"/>
    <cellStyle name="Normal 266 2 2 2" xfId="16339" xr:uid="{00000000-0005-0000-0000-0000FD900000}"/>
    <cellStyle name="Normal 266 2 2 2 2" xfId="33974" xr:uid="{00000000-0005-0000-0000-0000FE900000}"/>
    <cellStyle name="Normal 266 2 2 3" xfId="26944" xr:uid="{00000000-0005-0000-0000-0000FF900000}"/>
    <cellStyle name="Normal 266 2 3" xfId="12796" xr:uid="{00000000-0005-0000-0000-000000910000}"/>
    <cellStyle name="Normal 266 2 3 2" xfId="30453" xr:uid="{00000000-0005-0000-0000-000001910000}"/>
    <cellStyle name="Normal 266 2 4" xfId="24079" xr:uid="{00000000-0005-0000-0000-000002910000}"/>
    <cellStyle name="Normal 266 3" xfId="5857" xr:uid="{00000000-0005-0000-0000-000003910000}"/>
    <cellStyle name="Normal 266 3 2" xfId="9157" xr:uid="{00000000-0005-0000-0000-000004910000}"/>
    <cellStyle name="Normal 266 3 2 2" xfId="16952" xr:uid="{00000000-0005-0000-0000-000005910000}"/>
    <cellStyle name="Normal 266 3 2 2 2" xfId="34588" xr:uid="{00000000-0005-0000-0000-000006910000}"/>
    <cellStyle name="Normal 266 3 2 3" xfId="27545" xr:uid="{00000000-0005-0000-0000-000007910000}"/>
    <cellStyle name="Normal 266 3 3" xfId="13713" xr:uid="{00000000-0005-0000-0000-000008910000}"/>
    <cellStyle name="Normal 266 3 3 2" xfId="31353" xr:uid="{00000000-0005-0000-0000-000009910000}"/>
    <cellStyle name="Normal 266 3 4" xfId="24680" xr:uid="{00000000-0005-0000-0000-00000A910000}"/>
    <cellStyle name="Normal 266 4" xfId="6487" xr:uid="{00000000-0005-0000-0000-00000B910000}"/>
    <cellStyle name="Normal 266 4 2" xfId="9697" xr:uid="{00000000-0005-0000-0000-00000C910000}"/>
    <cellStyle name="Normal 266 4 2 2" xfId="17491" xr:uid="{00000000-0005-0000-0000-00000D910000}"/>
    <cellStyle name="Normal 266 4 2 2 2" xfId="35128" xr:uid="{00000000-0005-0000-0000-00000E910000}"/>
    <cellStyle name="Normal 266 4 2 3" xfId="28081" xr:uid="{00000000-0005-0000-0000-00000F910000}"/>
    <cellStyle name="Normal 266 4 3" xfId="14276" xr:uid="{00000000-0005-0000-0000-000010910000}"/>
    <cellStyle name="Normal 266 4 3 2" xfId="31911" xr:uid="{00000000-0005-0000-0000-000011910000}"/>
    <cellStyle name="Normal 266 4 4" xfId="25217" xr:uid="{00000000-0005-0000-0000-000012910000}"/>
    <cellStyle name="Normal 266 5" xfId="7263" xr:uid="{00000000-0005-0000-0000-000013910000}"/>
    <cellStyle name="Normal 266 5 2" xfId="10251" xr:uid="{00000000-0005-0000-0000-000014910000}"/>
    <cellStyle name="Normal 266 5 2 2" xfId="18044" xr:uid="{00000000-0005-0000-0000-000015910000}"/>
    <cellStyle name="Normal 266 5 2 2 2" xfId="35681" xr:uid="{00000000-0005-0000-0000-000016910000}"/>
    <cellStyle name="Normal 266 5 2 3" xfId="28618" xr:uid="{00000000-0005-0000-0000-000017910000}"/>
    <cellStyle name="Normal 266 5 3" xfId="15051" xr:uid="{00000000-0005-0000-0000-000018910000}"/>
    <cellStyle name="Normal 266 5 3 2" xfId="32686" xr:uid="{00000000-0005-0000-0000-000019910000}"/>
    <cellStyle name="Normal 266 5 4" xfId="25755" xr:uid="{00000000-0005-0000-0000-00001A910000}"/>
    <cellStyle name="Normal 266 6" xfId="7864" xr:uid="{00000000-0005-0000-0000-00001B910000}"/>
    <cellStyle name="Normal 266 6 2" xfId="15661" xr:uid="{00000000-0005-0000-0000-00001C910000}"/>
    <cellStyle name="Normal 266 6 2 2" xfId="33296" xr:uid="{00000000-0005-0000-0000-00001D910000}"/>
    <cellStyle name="Normal 266 6 3" xfId="26280" xr:uid="{00000000-0005-0000-0000-00001E910000}"/>
    <cellStyle name="Normal 266 7" xfId="11791" xr:uid="{00000000-0005-0000-0000-00001F910000}"/>
    <cellStyle name="Normal 266 7 2" xfId="29477" xr:uid="{00000000-0005-0000-0000-000020910000}"/>
    <cellStyle name="Normal 266 8" xfId="23415" xr:uid="{00000000-0005-0000-0000-000021910000}"/>
    <cellStyle name="Normal 266 9" xfId="52129" xr:uid="{00000000-0005-0000-0000-000022910000}"/>
    <cellStyle name="Normal 267" xfId="2415" xr:uid="{00000000-0005-0000-0000-000023910000}"/>
    <cellStyle name="Normal 267 2" xfId="4495" xr:uid="{00000000-0005-0000-0000-000024910000}"/>
    <cellStyle name="Normal 267 3" xfId="52130" xr:uid="{00000000-0005-0000-0000-000025910000}"/>
    <cellStyle name="Normal 268" xfId="2416" xr:uid="{00000000-0005-0000-0000-000026910000}"/>
    <cellStyle name="Normal 268 2" xfId="4496" xr:uid="{00000000-0005-0000-0000-000027910000}"/>
    <cellStyle name="Normal 268 3" xfId="52131" xr:uid="{00000000-0005-0000-0000-000028910000}"/>
    <cellStyle name="Normal 269" xfId="2417" xr:uid="{00000000-0005-0000-0000-000029910000}"/>
    <cellStyle name="Normal 269 2" xfId="4497" xr:uid="{00000000-0005-0000-0000-00002A910000}"/>
    <cellStyle name="Normal 269 3" xfId="52132" xr:uid="{00000000-0005-0000-0000-00002B910000}"/>
    <cellStyle name="Normal 27" xfId="2418" xr:uid="{00000000-0005-0000-0000-00002C910000}"/>
    <cellStyle name="Normal 27 2" xfId="2419" xr:uid="{00000000-0005-0000-0000-00002D910000}"/>
    <cellStyle name="Normal 27 2 2" xfId="2420" xr:uid="{00000000-0005-0000-0000-00002E910000}"/>
    <cellStyle name="Normal 27 2 3" xfId="22979" xr:uid="{00000000-0005-0000-0000-00002F910000}"/>
    <cellStyle name="Normal 27 2 4" xfId="22766" xr:uid="{00000000-0005-0000-0000-000030910000}"/>
    <cellStyle name="Normal 27 2 4 2" xfId="38973" xr:uid="{00000000-0005-0000-0000-000031910000}"/>
    <cellStyle name="Normal 27 2_Sheet1" xfId="2421" xr:uid="{00000000-0005-0000-0000-000032910000}"/>
    <cellStyle name="Normal 27 3" xfId="2422" xr:uid="{00000000-0005-0000-0000-000033910000}"/>
    <cellStyle name="Normal 27 4" xfId="22978" xr:uid="{00000000-0005-0000-0000-000034910000}"/>
    <cellStyle name="Normal 27 5" xfId="22555" xr:uid="{00000000-0005-0000-0000-000035910000}"/>
    <cellStyle name="Normal 27 5 2" xfId="38868" xr:uid="{00000000-0005-0000-0000-000036910000}"/>
    <cellStyle name="Normal 27 6" xfId="53249" xr:uid="{00000000-0005-0000-0000-000037910000}"/>
    <cellStyle name="Normal 27_Sheet1" xfId="2423" xr:uid="{00000000-0005-0000-0000-000038910000}"/>
    <cellStyle name="Normal 270" xfId="2424" xr:uid="{00000000-0005-0000-0000-000039910000}"/>
    <cellStyle name="Normal 270 2" xfId="4498" xr:uid="{00000000-0005-0000-0000-00003A910000}"/>
    <cellStyle name="Normal 270 3" xfId="52133" xr:uid="{00000000-0005-0000-0000-00003B910000}"/>
    <cellStyle name="Normal 271" xfId="2425" xr:uid="{00000000-0005-0000-0000-00003C910000}"/>
    <cellStyle name="Normal 271 2" xfId="4499" xr:uid="{00000000-0005-0000-0000-00003D910000}"/>
    <cellStyle name="Normal 271 3" xfId="52134" xr:uid="{00000000-0005-0000-0000-00003E910000}"/>
    <cellStyle name="Normal 272" xfId="2426" xr:uid="{00000000-0005-0000-0000-00003F910000}"/>
    <cellStyle name="Normal 272 2" xfId="4500" xr:uid="{00000000-0005-0000-0000-000040910000}"/>
    <cellStyle name="Normal 272 3" xfId="52135" xr:uid="{00000000-0005-0000-0000-000041910000}"/>
    <cellStyle name="Normal 273" xfId="2427" xr:uid="{00000000-0005-0000-0000-000042910000}"/>
    <cellStyle name="Normal 273 2" xfId="4501" xr:uid="{00000000-0005-0000-0000-000043910000}"/>
    <cellStyle name="Normal 273 3" xfId="52136" xr:uid="{00000000-0005-0000-0000-000044910000}"/>
    <cellStyle name="Normal 274" xfId="2428" xr:uid="{00000000-0005-0000-0000-000045910000}"/>
    <cellStyle name="Normal 274 2" xfId="4502" xr:uid="{00000000-0005-0000-0000-000046910000}"/>
    <cellStyle name="Normal 274 3" xfId="52137" xr:uid="{00000000-0005-0000-0000-000047910000}"/>
    <cellStyle name="Normal 275" xfId="2429" xr:uid="{00000000-0005-0000-0000-000048910000}"/>
    <cellStyle name="Normal 275 2" xfId="4503" xr:uid="{00000000-0005-0000-0000-000049910000}"/>
    <cellStyle name="Normal 275 3" xfId="52138" xr:uid="{00000000-0005-0000-0000-00004A910000}"/>
    <cellStyle name="Normal 276" xfId="2430" xr:uid="{00000000-0005-0000-0000-00004B910000}"/>
    <cellStyle name="Normal 276 2" xfId="4504" xr:uid="{00000000-0005-0000-0000-00004C910000}"/>
    <cellStyle name="Normal 276 3" xfId="52139" xr:uid="{00000000-0005-0000-0000-00004D910000}"/>
    <cellStyle name="Normal 277" xfId="2431" xr:uid="{00000000-0005-0000-0000-00004E910000}"/>
    <cellStyle name="Normal 277 2" xfId="4505" xr:uid="{00000000-0005-0000-0000-00004F910000}"/>
    <cellStyle name="Normal 277 3" xfId="52140" xr:uid="{00000000-0005-0000-0000-000050910000}"/>
    <cellStyle name="Normal 278" xfId="194" xr:uid="{00000000-0005-0000-0000-000051910000}"/>
    <cellStyle name="Normal 278 10" xfId="11793" xr:uid="{00000000-0005-0000-0000-000052910000}"/>
    <cellStyle name="Normal 278 10 2" xfId="29479" xr:uid="{00000000-0005-0000-0000-000053910000}"/>
    <cellStyle name="Normal 278 11" xfId="23416" xr:uid="{00000000-0005-0000-0000-000054910000}"/>
    <cellStyle name="Normal 278 12" xfId="52141" xr:uid="{00000000-0005-0000-0000-000055910000}"/>
    <cellStyle name="Normal 278 13" xfId="2432" xr:uid="{00000000-0005-0000-0000-000056910000}"/>
    <cellStyle name="Normal 278 2" xfId="4507" xr:uid="{00000000-0005-0000-0000-000057910000}"/>
    <cellStyle name="Normal 278 2 2" xfId="4508" xr:uid="{00000000-0005-0000-0000-000058910000}"/>
    <cellStyle name="Normal 278 2 2 2" xfId="5859" xr:uid="{00000000-0005-0000-0000-000059910000}"/>
    <cellStyle name="Normal 278 2 2 2 2" xfId="9159" xr:uid="{00000000-0005-0000-0000-00005A910000}"/>
    <cellStyle name="Normal 278 2 2 2 2 2" xfId="16954" xr:uid="{00000000-0005-0000-0000-00005B910000}"/>
    <cellStyle name="Normal 278 2 2 2 2 2 2" xfId="34590" xr:uid="{00000000-0005-0000-0000-00005C910000}"/>
    <cellStyle name="Normal 278 2 2 2 2 3" xfId="27547" xr:uid="{00000000-0005-0000-0000-00005D910000}"/>
    <cellStyle name="Normal 278 2 2 2 3" xfId="13715" xr:uid="{00000000-0005-0000-0000-00005E910000}"/>
    <cellStyle name="Normal 278 2 2 2 3 2" xfId="31355" xr:uid="{00000000-0005-0000-0000-00005F910000}"/>
    <cellStyle name="Normal 278 2 2 2 4" xfId="24682" xr:uid="{00000000-0005-0000-0000-000060910000}"/>
    <cellStyle name="Normal 278 2 2 3" xfId="6489" xr:uid="{00000000-0005-0000-0000-000061910000}"/>
    <cellStyle name="Normal 278 2 2 3 2" xfId="9699" xr:uid="{00000000-0005-0000-0000-000062910000}"/>
    <cellStyle name="Normal 278 2 2 3 2 2" xfId="17493" xr:uid="{00000000-0005-0000-0000-000063910000}"/>
    <cellStyle name="Normal 278 2 2 3 2 2 2" xfId="35130" xr:uid="{00000000-0005-0000-0000-000064910000}"/>
    <cellStyle name="Normal 278 2 2 3 2 3" xfId="28083" xr:uid="{00000000-0005-0000-0000-000065910000}"/>
    <cellStyle name="Normal 278 2 2 3 3" xfId="14278" xr:uid="{00000000-0005-0000-0000-000066910000}"/>
    <cellStyle name="Normal 278 2 2 3 3 2" xfId="31913" xr:uid="{00000000-0005-0000-0000-000067910000}"/>
    <cellStyle name="Normal 278 2 2 3 4" xfId="25219" xr:uid="{00000000-0005-0000-0000-000068910000}"/>
    <cellStyle name="Normal 278 2 2 4" xfId="7265" xr:uid="{00000000-0005-0000-0000-000069910000}"/>
    <cellStyle name="Normal 278 2 2 4 2" xfId="10253" xr:uid="{00000000-0005-0000-0000-00006A910000}"/>
    <cellStyle name="Normal 278 2 2 4 2 2" xfId="18046" xr:uid="{00000000-0005-0000-0000-00006B910000}"/>
    <cellStyle name="Normal 278 2 2 4 2 2 2" xfId="35683" xr:uid="{00000000-0005-0000-0000-00006C910000}"/>
    <cellStyle name="Normal 278 2 2 4 2 3" xfId="28620" xr:uid="{00000000-0005-0000-0000-00006D910000}"/>
    <cellStyle name="Normal 278 2 2 4 3" xfId="15053" xr:uid="{00000000-0005-0000-0000-00006E910000}"/>
    <cellStyle name="Normal 278 2 2 4 3 2" xfId="32688" xr:uid="{00000000-0005-0000-0000-00006F910000}"/>
    <cellStyle name="Normal 278 2 2 4 4" xfId="25757" xr:uid="{00000000-0005-0000-0000-000070910000}"/>
    <cellStyle name="Normal 278 2 2 5" xfId="8545" xr:uid="{00000000-0005-0000-0000-000071910000}"/>
    <cellStyle name="Normal 278 2 2 5 2" xfId="16341" xr:uid="{00000000-0005-0000-0000-000072910000}"/>
    <cellStyle name="Normal 278 2 2 5 2 2" xfId="33976" xr:uid="{00000000-0005-0000-0000-000073910000}"/>
    <cellStyle name="Normal 278 2 2 5 3" xfId="26946" xr:uid="{00000000-0005-0000-0000-000074910000}"/>
    <cellStyle name="Normal 278 2 2 6" xfId="12799" xr:uid="{00000000-0005-0000-0000-000075910000}"/>
    <cellStyle name="Normal 278 2 2 6 2" xfId="30456" xr:uid="{00000000-0005-0000-0000-000076910000}"/>
    <cellStyle name="Normal 278 2 2 7" xfId="24081" xr:uid="{00000000-0005-0000-0000-000077910000}"/>
    <cellStyle name="Normal 278 3" xfId="4509" xr:uid="{00000000-0005-0000-0000-000078910000}"/>
    <cellStyle name="Normal 278 3 2" xfId="5860" xr:uid="{00000000-0005-0000-0000-000079910000}"/>
    <cellStyle name="Normal 278 3 2 2" xfId="9160" xr:uid="{00000000-0005-0000-0000-00007A910000}"/>
    <cellStyle name="Normal 278 3 2 2 2" xfId="16955" xr:uid="{00000000-0005-0000-0000-00007B910000}"/>
    <cellStyle name="Normal 278 3 2 2 2 2" xfId="34591" xr:uid="{00000000-0005-0000-0000-00007C910000}"/>
    <cellStyle name="Normal 278 3 2 2 3" xfId="27548" xr:uid="{00000000-0005-0000-0000-00007D910000}"/>
    <cellStyle name="Normal 278 3 2 3" xfId="13716" xr:uid="{00000000-0005-0000-0000-00007E910000}"/>
    <cellStyle name="Normal 278 3 2 3 2" xfId="31356" xr:uid="{00000000-0005-0000-0000-00007F910000}"/>
    <cellStyle name="Normal 278 3 2 4" xfId="24683" xr:uid="{00000000-0005-0000-0000-000080910000}"/>
    <cellStyle name="Normal 278 3 3" xfId="6490" xr:uid="{00000000-0005-0000-0000-000081910000}"/>
    <cellStyle name="Normal 278 3 3 2" xfId="9700" xr:uid="{00000000-0005-0000-0000-000082910000}"/>
    <cellStyle name="Normal 278 3 3 2 2" xfId="17494" xr:uid="{00000000-0005-0000-0000-000083910000}"/>
    <cellStyle name="Normal 278 3 3 2 2 2" xfId="35131" xr:uid="{00000000-0005-0000-0000-000084910000}"/>
    <cellStyle name="Normal 278 3 3 2 3" xfId="28084" xr:uid="{00000000-0005-0000-0000-000085910000}"/>
    <cellStyle name="Normal 278 3 3 3" xfId="14279" xr:uid="{00000000-0005-0000-0000-000086910000}"/>
    <cellStyle name="Normal 278 3 3 3 2" xfId="31914" xr:uid="{00000000-0005-0000-0000-000087910000}"/>
    <cellStyle name="Normal 278 3 3 4" xfId="25220" xr:uid="{00000000-0005-0000-0000-000088910000}"/>
    <cellStyle name="Normal 278 3 4" xfId="7266" xr:uid="{00000000-0005-0000-0000-000089910000}"/>
    <cellStyle name="Normal 278 3 4 2" xfId="10254" xr:uid="{00000000-0005-0000-0000-00008A910000}"/>
    <cellStyle name="Normal 278 3 4 2 2" xfId="18047" xr:uid="{00000000-0005-0000-0000-00008B910000}"/>
    <cellStyle name="Normal 278 3 4 2 2 2" xfId="35684" xr:uid="{00000000-0005-0000-0000-00008C910000}"/>
    <cellStyle name="Normal 278 3 4 2 3" xfId="28621" xr:uid="{00000000-0005-0000-0000-00008D910000}"/>
    <cellStyle name="Normal 278 3 4 3" xfId="15054" xr:uid="{00000000-0005-0000-0000-00008E910000}"/>
    <cellStyle name="Normal 278 3 4 3 2" xfId="32689" xr:uid="{00000000-0005-0000-0000-00008F910000}"/>
    <cellStyle name="Normal 278 3 4 4" xfId="25758" xr:uid="{00000000-0005-0000-0000-000090910000}"/>
    <cellStyle name="Normal 278 3 5" xfId="8546" xr:uid="{00000000-0005-0000-0000-000091910000}"/>
    <cellStyle name="Normal 278 3 5 2" xfId="16342" xr:uid="{00000000-0005-0000-0000-000092910000}"/>
    <cellStyle name="Normal 278 3 5 2 2" xfId="33977" xr:uid="{00000000-0005-0000-0000-000093910000}"/>
    <cellStyle name="Normal 278 3 5 3" xfId="26947" xr:uid="{00000000-0005-0000-0000-000094910000}"/>
    <cellStyle name="Normal 278 3 6" xfId="12800" xr:uid="{00000000-0005-0000-0000-000095910000}"/>
    <cellStyle name="Normal 278 3 6 2" xfId="30457" xr:uid="{00000000-0005-0000-0000-000096910000}"/>
    <cellStyle name="Normal 278 3 7" xfId="24082" xr:uid="{00000000-0005-0000-0000-000097910000}"/>
    <cellStyle name="Normal 278 4" xfId="4510" xr:uid="{00000000-0005-0000-0000-000098910000}"/>
    <cellStyle name="Normal 278 4 2" xfId="8547" xr:uid="{00000000-0005-0000-0000-000099910000}"/>
    <cellStyle name="Normal 278 4 2 2" xfId="16343" xr:uid="{00000000-0005-0000-0000-00009A910000}"/>
    <cellStyle name="Normal 278 4 2 2 2" xfId="33978" xr:uid="{00000000-0005-0000-0000-00009B910000}"/>
    <cellStyle name="Normal 278 4 2 3" xfId="26948" xr:uid="{00000000-0005-0000-0000-00009C910000}"/>
    <cellStyle name="Normal 278 4 3" xfId="12801" xr:uid="{00000000-0005-0000-0000-00009D910000}"/>
    <cellStyle name="Normal 278 4 3 2" xfId="30458" xr:uid="{00000000-0005-0000-0000-00009E910000}"/>
    <cellStyle name="Normal 278 4 4" xfId="24083" xr:uid="{00000000-0005-0000-0000-00009F910000}"/>
    <cellStyle name="Normal 278 5" xfId="4506" xr:uid="{00000000-0005-0000-0000-0000A0910000}"/>
    <cellStyle name="Normal 278 5 2" xfId="8544" xr:uid="{00000000-0005-0000-0000-0000A1910000}"/>
    <cellStyle name="Normal 278 5 2 2" xfId="16340" xr:uid="{00000000-0005-0000-0000-0000A2910000}"/>
    <cellStyle name="Normal 278 5 2 2 2" xfId="33975" xr:uid="{00000000-0005-0000-0000-0000A3910000}"/>
    <cellStyle name="Normal 278 5 2 3" xfId="26945" xr:uid="{00000000-0005-0000-0000-0000A4910000}"/>
    <cellStyle name="Normal 278 5 3" xfId="12798" xr:uid="{00000000-0005-0000-0000-0000A5910000}"/>
    <cellStyle name="Normal 278 5 3 2" xfId="30455" xr:uid="{00000000-0005-0000-0000-0000A6910000}"/>
    <cellStyle name="Normal 278 5 4" xfId="24080" xr:uid="{00000000-0005-0000-0000-0000A7910000}"/>
    <cellStyle name="Normal 278 6" xfId="5858" xr:uid="{00000000-0005-0000-0000-0000A8910000}"/>
    <cellStyle name="Normal 278 6 2" xfId="9158" xr:uid="{00000000-0005-0000-0000-0000A9910000}"/>
    <cellStyle name="Normal 278 6 2 2" xfId="16953" xr:uid="{00000000-0005-0000-0000-0000AA910000}"/>
    <cellStyle name="Normal 278 6 2 2 2" xfId="34589" xr:uid="{00000000-0005-0000-0000-0000AB910000}"/>
    <cellStyle name="Normal 278 6 2 3" xfId="27546" xr:uid="{00000000-0005-0000-0000-0000AC910000}"/>
    <cellStyle name="Normal 278 6 3" xfId="13714" xr:uid="{00000000-0005-0000-0000-0000AD910000}"/>
    <cellStyle name="Normal 278 6 3 2" xfId="31354" xr:uid="{00000000-0005-0000-0000-0000AE910000}"/>
    <cellStyle name="Normal 278 6 4" xfId="24681" xr:uid="{00000000-0005-0000-0000-0000AF910000}"/>
    <cellStyle name="Normal 278 7" xfId="6488" xr:uid="{00000000-0005-0000-0000-0000B0910000}"/>
    <cellStyle name="Normal 278 7 2" xfId="9698" xr:uid="{00000000-0005-0000-0000-0000B1910000}"/>
    <cellStyle name="Normal 278 7 2 2" xfId="17492" xr:uid="{00000000-0005-0000-0000-0000B2910000}"/>
    <cellStyle name="Normal 278 7 2 2 2" xfId="35129" xr:uid="{00000000-0005-0000-0000-0000B3910000}"/>
    <cellStyle name="Normal 278 7 2 3" xfId="28082" xr:uid="{00000000-0005-0000-0000-0000B4910000}"/>
    <cellStyle name="Normal 278 7 3" xfId="14277" xr:uid="{00000000-0005-0000-0000-0000B5910000}"/>
    <cellStyle name="Normal 278 7 3 2" xfId="31912" xr:uid="{00000000-0005-0000-0000-0000B6910000}"/>
    <cellStyle name="Normal 278 7 4" xfId="25218" xr:uid="{00000000-0005-0000-0000-0000B7910000}"/>
    <cellStyle name="Normal 278 8" xfId="7264" xr:uid="{00000000-0005-0000-0000-0000B8910000}"/>
    <cellStyle name="Normal 278 8 2" xfId="10252" xr:uid="{00000000-0005-0000-0000-0000B9910000}"/>
    <cellStyle name="Normal 278 8 2 2" xfId="18045" xr:uid="{00000000-0005-0000-0000-0000BA910000}"/>
    <cellStyle name="Normal 278 8 2 2 2" xfId="35682" xr:uid="{00000000-0005-0000-0000-0000BB910000}"/>
    <cellStyle name="Normal 278 8 2 3" xfId="28619" xr:uid="{00000000-0005-0000-0000-0000BC910000}"/>
    <cellStyle name="Normal 278 8 3" xfId="15052" xr:uid="{00000000-0005-0000-0000-0000BD910000}"/>
    <cellStyle name="Normal 278 8 3 2" xfId="32687" xr:uid="{00000000-0005-0000-0000-0000BE910000}"/>
    <cellStyle name="Normal 278 8 4" xfId="25756" xr:uid="{00000000-0005-0000-0000-0000BF910000}"/>
    <cellStyle name="Normal 278 9" xfId="7865" xr:uid="{00000000-0005-0000-0000-0000C0910000}"/>
    <cellStyle name="Normal 278 9 2" xfId="15662" xr:uid="{00000000-0005-0000-0000-0000C1910000}"/>
    <cellStyle name="Normal 278 9 2 2" xfId="33297" xr:uid="{00000000-0005-0000-0000-0000C2910000}"/>
    <cellStyle name="Normal 278 9 3" xfId="26281" xr:uid="{00000000-0005-0000-0000-0000C3910000}"/>
    <cellStyle name="Normal 279" xfId="2433" xr:uid="{00000000-0005-0000-0000-0000C4910000}"/>
    <cellStyle name="Normal 279 2" xfId="4511" xr:uid="{00000000-0005-0000-0000-0000C5910000}"/>
    <cellStyle name="Normal 279 2 2" xfId="8548" xr:uid="{00000000-0005-0000-0000-0000C6910000}"/>
    <cellStyle name="Normal 279 2 2 2" xfId="16344" xr:uid="{00000000-0005-0000-0000-0000C7910000}"/>
    <cellStyle name="Normal 279 2 2 2 2" xfId="33979" xr:uid="{00000000-0005-0000-0000-0000C8910000}"/>
    <cellStyle name="Normal 279 2 2 3" xfId="26949" xr:uid="{00000000-0005-0000-0000-0000C9910000}"/>
    <cellStyle name="Normal 279 2 3" xfId="12802" xr:uid="{00000000-0005-0000-0000-0000CA910000}"/>
    <cellStyle name="Normal 279 2 3 2" xfId="30459" xr:uid="{00000000-0005-0000-0000-0000CB910000}"/>
    <cellStyle name="Normal 279 2 4" xfId="24084" xr:uid="{00000000-0005-0000-0000-0000CC910000}"/>
    <cellStyle name="Normal 279 3" xfId="5861" xr:uid="{00000000-0005-0000-0000-0000CD910000}"/>
    <cellStyle name="Normal 279 3 2" xfId="9161" xr:uid="{00000000-0005-0000-0000-0000CE910000}"/>
    <cellStyle name="Normal 279 3 2 2" xfId="16956" xr:uid="{00000000-0005-0000-0000-0000CF910000}"/>
    <cellStyle name="Normal 279 3 2 2 2" xfId="34592" xr:uid="{00000000-0005-0000-0000-0000D0910000}"/>
    <cellStyle name="Normal 279 3 2 3" xfId="27549" xr:uid="{00000000-0005-0000-0000-0000D1910000}"/>
    <cellStyle name="Normal 279 3 3" xfId="13717" xr:uid="{00000000-0005-0000-0000-0000D2910000}"/>
    <cellStyle name="Normal 279 3 3 2" xfId="31357" xr:uid="{00000000-0005-0000-0000-0000D3910000}"/>
    <cellStyle name="Normal 279 3 4" xfId="24684" xr:uid="{00000000-0005-0000-0000-0000D4910000}"/>
    <cellStyle name="Normal 279 4" xfId="6491" xr:uid="{00000000-0005-0000-0000-0000D5910000}"/>
    <cellStyle name="Normal 279 4 2" xfId="9701" xr:uid="{00000000-0005-0000-0000-0000D6910000}"/>
    <cellStyle name="Normal 279 4 2 2" xfId="17495" xr:uid="{00000000-0005-0000-0000-0000D7910000}"/>
    <cellStyle name="Normal 279 4 2 2 2" xfId="35132" xr:uid="{00000000-0005-0000-0000-0000D8910000}"/>
    <cellStyle name="Normal 279 4 2 3" xfId="28085" xr:uid="{00000000-0005-0000-0000-0000D9910000}"/>
    <cellStyle name="Normal 279 4 3" xfId="14280" xr:uid="{00000000-0005-0000-0000-0000DA910000}"/>
    <cellStyle name="Normal 279 4 3 2" xfId="31915" xr:uid="{00000000-0005-0000-0000-0000DB910000}"/>
    <cellStyle name="Normal 279 4 4" xfId="25221" xr:uid="{00000000-0005-0000-0000-0000DC910000}"/>
    <cellStyle name="Normal 279 5" xfId="7267" xr:uid="{00000000-0005-0000-0000-0000DD910000}"/>
    <cellStyle name="Normal 279 5 2" xfId="10255" xr:uid="{00000000-0005-0000-0000-0000DE910000}"/>
    <cellStyle name="Normal 279 5 2 2" xfId="18048" xr:uid="{00000000-0005-0000-0000-0000DF910000}"/>
    <cellStyle name="Normal 279 5 2 2 2" xfId="35685" xr:uid="{00000000-0005-0000-0000-0000E0910000}"/>
    <cellStyle name="Normal 279 5 2 3" xfId="28622" xr:uid="{00000000-0005-0000-0000-0000E1910000}"/>
    <cellStyle name="Normal 279 5 3" xfId="15055" xr:uid="{00000000-0005-0000-0000-0000E2910000}"/>
    <cellStyle name="Normal 279 5 3 2" xfId="32690" xr:uid="{00000000-0005-0000-0000-0000E3910000}"/>
    <cellStyle name="Normal 279 5 4" xfId="25759" xr:uid="{00000000-0005-0000-0000-0000E4910000}"/>
    <cellStyle name="Normal 279 6" xfId="7866" xr:uid="{00000000-0005-0000-0000-0000E5910000}"/>
    <cellStyle name="Normal 279 6 2" xfId="15663" xr:uid="{00000000-0005-0000-0000-0000E6910000}"/>
    <cellStyle name="Normal 279 6 2 2" xfId="33298" xr:uid="{00000000-0005-0000-0000-0000E7910000}"/>
    <cellStyle name="Normal 279 6 3" xfId="26282" xr:uid="{00000000-0005-0000-0000-0000E8910000}"/>
    <cellStyle name="Normal 279 7" xfId="11794" xr:uid="{00000000-0005-0000-0000-0000E9910000}"/>
    <cellStyle name="Normal 279 7 2" xfId="29480" xr:uid="{00000000-0005-0000-0000-0000EA910000}"/>
    <cellStyle name="Normal 279 8" xfId="23417" xr:uid="{00000000-0005-0000-0000-0000EB910000}"/>
    <cellStyle name="Normal 279 9" xfId="52142" xr:uid="{00000000-0005-0000-0000-0000EC910000}"/>
    <cellStyle name="Normal 28" xfId="2434" xr:uid="{00000000-0005-0000-0000-0000ED910000}"/>
    <cellStyle name="Normal 28 2" xfId="2435" xr:uid="{00000000-0005-0000-0000-0000EE910000}"/>
    <cellStyle name="Normal 28 2 2" xfId="2436" xr:uid="{00000000-0005-0000-0000-0000EF910000}"/>
    <cellStyle name="Normal 28 2 3" xfId="22981" xr:uid="{00000000-0005-0000-0000-0000F0910000}"/>
    <cellStyle name="Normal 28 2 4" xfId="22767" xr:uid="{00000000-0005-0000-0000-0000F1910000}"/>
    <cellStyle name="Normal 28 2 4 2" xfId="38974" xr:uid="{00000000-0005-0000-0000-0000F2910000}"/>
    <cellStyle name="Normal 28 2_Sheet1" xfId="2437" xr:uid="{00000000-0005-0000-0000-0000F3910000}"/>
    <cellStyle name="Normal 28 3" xfId="2438" xr:uid="{00000000-0005-0000-0000-0000F4910000}"/>
    <cellStyle name="Normal 28 4" xfId="22980" xr:uid="{00000000-0005-0000-0000-0000F5910000}"/>
    <cellStyle name="Normal 28 5" xfId="22556" xr:uid="{00000000-0005-0000-0000-0000F6910000}"/>
    <cellStyle name="Normal 28 5 2" xfId="38869" xr:uid="{00000000-0005-0000-0000-0000F7910000}"/>
    <cellStyle name="Normal 28 6" xfId="53250" xr:uid="{00000000-0005-0000-0000-0000F8910000}"/>
    <cellStyle name="Normal 28_Sheet1" xfId="2439" xr:uid="{00000000-0005-0000-0000-0000F9910000}"/>
    <cellStyle name="Normal 280" xfId="2440" xr:uid="{00000000-0005-0000-0000-0000FA910000}"/>
    <cellStyle name="Normal 280 2" xfId="4512" xr:uid="{00000000-0005-0000-0000-0000FB910000}"/>
    <cellStyle name="Normal 280 3" xfId="52143" xr:uid="{00000000-0005-0000-0000-0000FC910000}"/>
    <cellStyle name="Normal 281" xfId="2441" xr:uid="{00000000-0005-0000-0000-0000FD910000}"/>
    <cellStyle name="Normal 281 2" xfId="4513" xr:uid="{00000000-0005-0000-0000-0000FE910000}"/>
    <cellStyle name="Normal 281 3" xfId="52144" xr:uid="{00000000-0005-0000-0000-0000FF910000}"/>
    <cellStyle name="Normal 282" xfId="2442" xr:uid="{00000000-0005-0000-0000-000000920000}"/>
    <cellStyle name="Normal 282 2" xfId="4514" xr:uid="{00000000-0005-0000-0000-000001920000}"/>
    <cellStyle name="Normal 282 3" xfId="52145" xr:uid="{00000000-0005-0000-0000-000002920000}"/>
    <cellStyle name="Normal 283" xfId="2443" xr:uid="{00000000-0005-0000-0000-000003920000}"/>
    <cellStyle name="Normal 283 2" xfId="4515" xr:uid="{00000000-0005-0000-0000-000004920000}"/>
    <cellStyle name="Normal 283 3" xfId="52146" xr:uid="{00000000-0005-0000-0000-000005920000}"/>
    <cellStyle name="Normal 284" xfId="2444" xr:uid="{00000000-0005-0000-0000-000006920000}"/>
    <cellStyle name="Normal 284 2" xfId="4516" xr:uid="{00000000-0005-0000-0000-000007920000}"/>
    <cellStyle name="Normal 284 3" xfId="52147" xr:uid="{00000000-0005-0000-0000-000008920000}"/>
    <cellStyle name="Normal 285" xfId="2445" xr:uid="{00000000-0005-0000-0000-000009920000}"/>
    <cellStyle name="Normal 285 2" xfId="4517" xr:uid="{00000000-0005-0000-0000-00000A920000}"/>
    <cellStyle name="Normal 285 3" xfId="52148" xr:uid="{00000000-0005-0000-0000-00000B920000}"/>
    <cellStyle name="Normal 286" xfId="2446" xr:uid="{00000000-0005-0000-0000-00000C920000}"/>
    <cellStyle name="Normal 286 2" xfId="4518" xr:uid="{00000000-0005-0000-0000-00000D920000}"/>
    <cellStyle name="Normal 286 3" xfId="52149" xr:uid="{00000000-0005-0000-0000-00000E920000}"/>
    <cellStyle name="Normal 287" xfId="2447" xr:uid="{00000000-0005-0000-0000-00000F920000}"/>
    <cellStyle name="Normal 287 2" xfId="4519" xr:uid="{00000000-0005-0000-0000-000010920000}"/>
    <cellStyle name="Normal 287 3" xfId="52150" xr:uid="{00000000-0005-0000-0000-000011920000}"/>
    <cellStyle name="Normal 288" xfId="2448" xr:uid="{00000000-0005-0000-0000-000012920000}"/>
    <cellStyle name="Normal 288 2" xfId="4520" xr:uid="{00000000-0005-0000-0000-000013920000}"/>
    <cellStyle name="Normal 288 3" xfId="52151" xr:uid="{00000000-0005-0000-0000-000014920000}"/>
    <cellStyle name="Normal 289" xfId="2449" xr:uid="{00000000-0005-0000-0000-000015920000}"/>
    <cellStyle name="Normal 289 2" xfId="4521" xr:uid="{00000000-0005-0000-0000-000016920000}"/>
    <cellStyle name="Normal 289 3" xfId="52152" xr:uid="{00000000-0005-0000-0000-000017920000}"/>
    <cellStyle name="Normal 29" xfId="2450" xr:uid="{00000000-0005-0000-0000-000018920000}"/>
    <cellStyle name="Normal 29 2" xfId="2451" xr:uid="{00000000-0005-0000-0000-000019920000}"/>
    <cellStyle name="Normal 29 2 2" xfId="2452" xr:uid="{00000000-0005-0000-0000-00001A920000}"/>
    <cellStyle name="Normal 29 2 3" xfId="22983" xr:uid="{00000000-0005-0000-0000-00001B920000}"/>
    <cellStyle name="Normal 29 2 4" xfId="22768" xr:uid="{00000000-0005-0000-0000-00001C920000}"/>
    <cellStyle name="Normal 29 2 4 2" xfId="38975" xr:uid="{00000000-0005-0000-0000-00001D920000}"/>
    <cellStyle name="Normal 29 2_Sheet1" xfId="2453" xr:uid="{00000000-0005-0000-0000-00001E920000}"/>
    <cellStyle name="Normal 29 3" xfId="2454" xr:uid="{00000000-0005-0000-0000-00001F920000}"/>
    <cellStyle name="Normal 29 4" xfId="22982" xr:uid="{00000000-0005-0000-0000-000020920000}"/>
    <cellStyle name="Normal 29 5" xfId="22557" xr:uid="{00000000-0005-0000-0000-000021920000}"/>
    <cellStyle name="Normal 29 5 2" xfId="38870" xr:uid="{00000000-0005-0000-0000-000022920000}"/>
    <cellStyle name="Normal 29 6" xfId="53251" xr:uid="{00000000-0005-0000-0000-000023920000}"/>
    <cellStyle name="Normal 29_Sheet1" xfId="2455" xr:uid="{00000000-0005-0000-0000-000024920000}"/>
    <cellStyle name="Normal 290" xfId="2456" xr:uid="{00000000-0005-0000-0000-000025920000}"/>
    <cellStyle name="Normal 290 2" xfId="4522" xr:uid="{00000000-0005-0000-0000-000026920000}"/>
    <cellStyle name="Normal 290 3" xfId="52153" xr:uid="{00000000-0005-0000-0000-000027920000}"/>
    <cellStyle name="Normal 291" xfId="2457" xr:uid="{00000000-0005-0000-0000-000028920000}"/>
    <cellStyle name="Normal 291 2" xfId="4523" xr:uid="{00000000-0005-0000-0000-000029920000}"/>
    <cellStyle name="Normal 291 3" xfId="52154" xr:uid="{00000000-0005-0000-0000-00002A920000}"/>
    <cellStyle name="Normal 292" xfId="2458" xr:uid="{00000000-0005-0000-0000-00002B920000}"/>
    <cellStyle name="Normal 292 2" xfId="4524" xr:uid="{00000000-0005-0000-0000-00002C920000}"/>
    <cellStyle name="Normal 292 3" xfId="52155" xr:uid="{00000000-0005-0000-0000-00002D920000}"/>
    <cellStyle name="Normal 293" xfId="2459" xr:uid="{00000000-0005-0000-0000-00002E920000}"/>
    <cellStyle name="Normal 293 2" xfId="4525" xr:uid="{00000000-0005-0000-0000-00002F920000}"/>
    <cellStyle name="Normal 293 3" xfId="52156" xr:uid="{00000000-0005-0000-0000-000030920000}"/>
    <cellStyle name="Normal 294" xfId="2460" xr:uid="{00000000-0005-0000-0000-000031920000}"/>
    <cellStyle name="Normal 294 2" xfId="4526" xr:uid="{00000000-0005-0000-0000-000032920000}"/>
    <cellStyle name="Normal 294 3" xfId="52157" xr:uid="{00000000-0005-0000-0000-000033920000}"/>
    <cellStyle name="Normal 295" xfId="2461" xr:uid="{00000000-0005-0000-0000-000034920000}"/>
    <cellStyle name="Normal 295 2" xfId="4527" xr:uid="{00000000-0005-0000-0000-000035920000}"/>
    <cellStyle name="Normal 295 3" xfId="52158" xr:uid="{00000000-0005-0000-0000-000036920000}"/>
    <cellStyle name="Normal 296" xfId="2462" xr:uid="{00000000-0005-0000-0000-000037920000}"/>
    <cellStyle name="Normal 296 2" xfId="4528" xr:uid="{00000000-0005-0000-0000-000038920000}"/>
    <cellStyle name="Normal 296 3" xfId="52159" xr:uid="{00000000-0005-0000-0000-000039920000}"/>
    <cellStyle name="Normal 297" xfId="2463" xr:uid="{00000000-0005-0000-0000-00003A920000}"/>
    <cellStyle name="Normal 297 2" xfId="4529" xr:uid="{00000000-0005-0000-0000-00003B920000}"/>
    <cellStyle name="Normal 297 3" xfId="52160" xr:uid="{00000000-0005-0000-0000-00003C920000}"/>
    <cellStyle name="Normal 298" xfId="2464" xr:uid="{00000000-0005-0000-0000-00003D920000}"/>
    <cellStyle name="Normal 298 2" xfId="4530" xr:uid="{00000000-0005-0000-0000-00003E920000}"/>
    <cellStyle name="Normal 298 3" xfId="52161" xr:uid="{00000000-0005-0000-0000-00003F920000}"/>
    <cellStyle name="Normal 299" xfId="2465" xr:uid="{00000000-0005-0000-0000-000040920000}"/>
    <cellStyle name="Normal 299 2" xfId="4531" xr:uid="{00000000-0005-0000-0000-000041920000}"/>
    <cellStyle name="Normal 299 3" xfId="52162" xr:uid="{00000000-0005-0000-0000-000042920000}"/>
    <cellStyle name="Normal 3" xfId="2" xr:uid="{00000000-0005-0000-0000-000043920000}"/>
    <cellStyle name="Normal 3 10" xfId="2466" xr:uid="{00000000-0005-0000-0000-000044920000}"/>
    <cellStyle name="Normal 3 10 2" xfId="4532" xr:uid="{00000000-0005-0000-0000-000045920000}"/>
    <cellStyle name="Normal 3 10 3" xfId="52163" xr:uid="{00000000-0005-0000-0000-000046920000}"/>
    <cellStyle name="Normal 3 11" xfId="2467" xr:uid="{00000000-0005-0000-0000-000047920000}"/>
    <cellStyle name="Normal 3 12" xfId="2468" xr:uid="{00000000-0005-0000-0000-000048920000}"/>
    <cellStyle name="Normal 3 12 2" xfId="4533" xr:uid="{00000000-0005-0000-0000-000049920000}"/>
    <cellStyle name="Normal 3 12 3" xfId="22984" xr:uid="{00000000-0005-0000-0000-00004A920000}"/>
    <cellStyle name="Normal 3 12 4" xfId="52164" xr:uid="{00000000-0005-0000-0000-00004B920000}"/>
    <cellStyle name="Normal 3 13" xfId="2469" xr:uid="{00000000-0005-0000-0000-00004C920000}"/>
    <cellStyle name="Normal 3 13 2" xfId="22558" xr:uid="{00000000-0005-0000-0000-00004D920000}"/>
    <cellStyle name="Normal 3 13 2 2" xfId="38871" xr:uid="{00000000-0005-0000-0000-00004E920000}"/>
    <cellStyle name="Normal 3 14" xfId="2470" xr:uid="{00000000-0005-0000-0000-00004F920000}"/>
    <cellStyle name="Normal 3 15" xfId="4534" xr:uid="{00000000-0005-0000-0000-000050920000}"/>
    <cellStyle name="Normal 3 15 2" xfId="53252" xr:uid="{00000000-0005-0000-0000-000051920000}"/>
    <cellStyle name="Normal 3 16" xfId="4535" xr:uid="{00000000-0005-0000-0000-000052920000}"/>
    <cellStyle name="Normal 3 17" xfId="187" xr:uid="{00000000-0005-0000-0000-000053920000}"/>
    <cellStyle name="Normal 3 2" xfId="120" xr:uid="{00000000-0005-0000-0000-000054920000}"/>
    <cellStyle name="Normal 3 2 2" xfId="2472" xr:uid="{00000000-0005-0000-0000-000055920000}"/>
    <cellStyle name="Normal 3 2 3" xfId="22985" xr:uid="{00000000-0005-0000-0000-000056920000}"/>
    <cellStyle name="Normal 3 2 4" xfId="22559" xr:uid="{00000000-0005-0000-0000-000057920000}"/>
    <cellStyle name="Normal 3 2 5" xfId="2471" xr:uid="{00000000-0005-0000-0000-000058920000}"/>
    <cellStyle name="Normal 3 2_Sheet1" xfId="2473" xr:uid="{00000000-0005-0000-0000-000059920000}"/>
    <cellStyle name="Normal 3 3" xfId="2474" xr:uid="{00000000-0005-0000-0000-00005A920000}"/>
    <cellStyle name="Normal 3 3 2" xfId="22986" xr:uid="{00000000-0005-0000-0000-00005B920000}"/>
    <cellStyle name="Normal 3 3 3" xfId="22560" xr:uid="{00000000-0005-0000-0000-00005C920000}"/>
    <cellStyle name="Normal 3 3 4" xfId="53253" xr:uid="{00000000-0005-0000-0000-00005D920000}"/>
    <cellStyle name="Normal 3 4" xfId="2475" xr:uid="{00000000-0005-0000-0000-00005E920000}"/>
    <cellStyle name="Normal 3 4 2" xfId="2476" xr:uid="{00000000-0005-0000-0000-00005F920000}"/>
    <cellStyle name="Normal 3 4 2 2" xfId="4537" xr:uid="{00000000-0005-0000-0000-000060920000}"/>
    <cellStyle name="Normal 3 4 2 3" xfId="22770" xr:uid="{00000000-0005-0000-0000-000061920000}"/>
    <cellStyle name="Normal 3 4 2 3 2" xfId="38977" xr:uid="{00000000-0005-0000-0000-000062920000}"/>
    <cellStyle name="Normal 3 4 2 4" xfId="52166" xr:uid="{00000000-0005-0000-0000-000063920000}"/>
    <cellStyle name="Normal 3 4 3" xfId="4536" xr:uid="{00000000-0005-0000-0000-000064920000}"/>
    <cellStyle name="Normal 3 4 4" xfId="22561" xr:uid="{00000000-0005-0000-0000-000065920000}"/>
    <cellStyle name="Normal 3 4 4 2" xfId="38872" xr:uid="{00000000-0005-0000-0000-000066920000}"/>
    <cellStyle name="Normal 3 4 5" xfId="52165" xr:uid="{00000000-0005-0000-0000-000067920000}"/>
    <cellStyle name="Normal 3 4_BallGrid" xfId="2477" xr:uid="{00000000-0005-0000-0000-000068920000}"/>
    <cellStyle name="Normal 3 5" xfId="2478" xr:uid="{00000000-0005-0000-0000-000069920000}"/>
    <cellStyle name="Normal 3 5 2" xfId="4538" xr:uid="{00000000-0005-0000-0000-00006A920000}"/>
    <cellStyle name="Normal 3 5 3" xfId="52167" xr:uid="{00000000-0005-0000-0000-00006B920000}"/>
    <cellStyle name="Normal 3 6" xfId="2479" xr:uid="{00000000-0005-0000-0000-00006C920000}"/>
    <cellStyle name="Normal 3 6 2" xfId="4539" xr:uid="{00000000-0005-0000-0000-00006D920000}"/>
    <cellStyle name="Normal 3 6 3" xfId="22695" xr:uid="{00000000-0005-0000-0000-00006E920000}"/>
    <cellStyle name="Normal 3 6 3 2" xfId="38913" xr:uid="{00000000-0005-0000-0000-00006F920000}"/>
    <cellStyle name="Normal 3 6 4" xfId="52168" xr:uid="{00000000-0005-0000-0000-000070920000}"/>
    <cellStyle name="Normal 3 7" xfId="2480" xr:uid="{00000000-0005-0000-0000-000071920000}"/>
    <cellStyle name="Normal 3 7 2" xfId="4540" xr:uid="{00000000-0005-0000-0000-000072920000}"/>
    <cellStyle name="Normal 3 7 3" xfId="22769" xr:uid="{00000000-0005-0000-0000-000073920000}"/>
    <cellStyle name="Normal 3 7 3 2" xfId="38976" xr:uid="{00000000-0005-0000-0000-000074920000}"/>
    <cellStyle name="Normal 3 7 4" xfId="52169" xr:uid="{00000000-0005-0000-0000-000075920000}"/>
    <cellStyle name="Normal 3 8" xfId="2481" xr:uid="{00000000-0005-0000-0000-000076920000}"/>
    <cellStyle name="Normal 3 8 2" xfId="4541" xr:uid="{00000000-0005-0000-0000-000077920000}"/>
    <cellStyle name="Normal 3 8 3" xfId="52170" xr:uid="{00000000-0005-0000-0000-000078920000}"/>
    <cellStyle name="Normal 3 9" xfId="2482" xr:uid="{00000000-0005-0000-0000-000079920000}"/>
    <cellStyle name="Normal 3 9 2" xfId="4542" xr:uid="{00000000-0005-0000-0000-00007A920000}"/>
    <cellStyle name="Normal 3 9 3" xfId="52171" xr:uid="{00000000-0005-0000-0000-00007B920000}"/>
    <cellStyle name="Normal 3_BallGrid" xfId="2483" xr:uid="{00000000-0005-0000-0000-00007C920000}"/>
    <cellStyle name="Normal 30" xfId="2484" xr:uid="{00000000-0005-0000-0000-00007D920000}"/>
    <cellStyle name="Normal 30 2" xfId="2485" xr:uid="{00000000-0005-0000-0000-00007E920000}"/>
    <cellStyle name="Normal 30 2 10" xfId="52172" xr:uid="{00000000-0005-0000-0000-00007F920000}"/>
    <cellStyle name="Normal 30 2 2" xfId="4543" xr:uid="{00000000-0005-0000-0000-000080920000}"/>
    <cellStyle name="Normal 30 2 2 2" xfId="8549" xr:uid="{00000000-0005-0000-0000-000081920000}"/>
    <cellStyle name="Normal 30 2 2 2 2" xfId="16345" xr:uid="{00000000-0005-0000-0000-000082920000}"/>
    <cellStyle name="Normal 30 2 2 2 2 2" xfId="33980" xr:uid="{00000000-0005-0000-0000-000083920000}"/>
    <cellStyle name="Normal 30 2 2 2 3" xfId="26950" xr:uid="{00000000-0005-0000-0000-000084920000}"/>
    <cellStyle name="Normal 30 2 2 3" xfId="12810" xr:uid="{00000000-0005-0000-0000-000085920000}"/>
    <cellStyle name="Normal 30 2 2 3 2" xfId="30466" xr:uid="{00000000-0005-0000-0000-000086920000}"/>
    <cellStyle name="Normal 30 2 2 4" xfId="24085" xr:uid="{00000000-0005-0000-0000-000087920000}"/>
    <cellStyle name="Normal 30 2 3" xfId="5862" xr:uid="{00000000-0005-0000-0000-000088920000}"/>
    <cellStyle name="Normal 30 2 3 2" xfId="9162" xr:uid="{00000000-0005-0000-0000-000089920000}"/>
    <cellStyle name="Normal 30 2 3 2 2" xfId="16957" xr:uid="{00000000-0005-0000-0000-00008A920000}"/>
    <cellStyle name="Normal 30 2 3 2 2 2" xfId="34593" xr:uid="{00000000-0005-0000-0000-00008B920000}"/>
    <cellStyle name="Normal 30 2 3 2 3" xfId="27550" xr:uid="{00000000-0005-0000-0000-00008C920000}"/>
    <cellStyle name="Normal 30 2 3 3" xfId="13718" xr:uid="{00000000-0005-0000-0000-00008D920000}"/>
    <cellStyle name="Normal 30 2 3 3 2" xfId="31358" xr:uid="{00000000-0005-0000-0000-00008E920000}"/>
    <cellStyle name="Normal 30 2 3 4" xfId="24685" xr:uid="{00000000-0005-0000-0000-00008F920000}"/>
    <cellStyle name="Normal 30 2 4" xfId="6492" xr:uid="{00000000-0005-0000-0000-000090920000}"/>
    <cellStyle name="Normal 30 2 4 2" xfId="9702" xr:uid="{00000000-0005-0000-0000-000091920000}"/>
    <cellStyle name="Normal 30 2 4 2 2" xfId="17496" xr:uid="{00000000-0005-0000-0000-000092920000}"/>
    <cellStyle name="Normal 30 2 4 2 2 2" xfId="35133" xr:uid="{00000000-0005-0000-0000-000093920000}"/>
    <cellStyle name="Normal 30 2 4 2 3" xfId="28086" xr:uid="{00000000-0005-0000-0000-000094920000}"/>
    <cellStyle name="Normal 30 2 4 3" xfId="14281" xr:uid="{00000000-0005-0000-0000-000095920000}"/>
    <cellStyle name="Normal 30 2 4 3 2" xfId="31916" xr:uid="{00000000-0005-0000-0000-000096920000}"/>
    <cellStyle name="Normal 30 2 4 4" xfId="25222" xr:uid="{00000000-0005-0000-0000-000097920000}"/>
    <cellStyle name="Normal 30 2 5" xfId="7268" xr:uid="{00000000-0005-0000-0000-000098920000}"/>
    <cellStyle name="Normal 30 2 5 2" xfId="10256" xr:uid="{00000000-0005-0000-0000-000099920000}"/>
    <cellStyle name="Normal 30 2 5 2 2" xfId="18049" xr:uid="{00000000-0005-0000-0000-00009A920000}"/>
    <cellStyle name="Normal 30 2 5 2 2 2" xfId="35686" xr:uid="{00000000-0005-0000-0000-00009B920000}"/>
    <cellStyle name="Normal 30 2 5 2 3" xfId="28623" xr:uid="{00000000-0005-0000-0000-00009C920000}"/>
    <cellStyle name="Normal 30 2 5 3" xfId="15056" xr:uid="{00000000-0005-0000-0000-00009D920000}"/>
    <cellStyle name="Normal 30 2 5 3 2" xfId="32691" xr:uid="{00000000-0005-0000-0000-00009E920000}"/>
    <cellStyle name="Normal 30 2 5 4" xfId="25760" xr:uid="{00000000-0005-0000-0000-00009F920000}"/>
    <cellStyle name="Normal 30 2 6" xfId="7867" xr:uid="{00000000-0005-0000-0000-0000A0920000}"/>
    <cellStyle name="Normal 30 2 6 2" xfId="15664" xr:uid="{00000000-0005-0000-0000-0000A1920000}"/>
    <cellStyle name="Normal 30 2 6 2 2" xfId="33299" xr:uid="{00000000-0005-0000-0000-0000A2920000}"/>
    <cellStyle name="Normal 30 2 6 3" xfId="26283" xr:uid="{00000000-0005-0000-0000-0000A3920000}"/>
    <cellStyle name="Normal 30 2 7" xfId="11803" xr:uid="{00000000-0005-0000-0000-0000A4920000}"/>
    <cellStyle name="Normal 30 2 7 2" xfId="29489" xr:uid="{00000000-0005-0000-0000-0000A5920000}"/>
    <cellStyle name="Normal 30 2 8" xfId="21993" xr:uid="{00000000-0005-0000-0000-0000A6920000}"/>
    <cellStyle name="Normal 30 2 8 2" xfId="38737" xr:uid="{00000000-0005-0000-0000-0000A7920000}"/>
    <cellStyle name="Normal 30 2 9" xfId="23418" xr:uid="{00000000-0005-0000-0000-0000A8920000}"/>
    <cellStyle name="Normal 30 3" xfId="2486" xr:uid="{00000000-0005-0000-0000-0000A9920000}"/>
    <cellStyle name="Normal 30 3 2" xfId="2487" xr:uid="{00000000-0005-0000-0000-0000AA920000}"/>
    <cellStyle name="Normal 30 3_Sheet1" xfId="2488" xr:uid="{00000000-0005-0000-0000-0000AB920000}"/>
    <cellStyle name="Normal 30 4" xfId="2489" xr:uid="{00000000-0005-0000-0000-0000AC920000}"/>
    <cellStyle name="Normal 30 5" xfId="22987" xr:uid="{00000000-0005-0000-0000-0000AD920000}"/>
    <cellStyle name="Normal 30 6" xfId="53254" xr:uid="{00000000-0005-0000-0000-0000AE920000}"/>
    <cellStyle name="Normal 30_Sheet1" xfId="2490" xr:uid="{00000000-0005-0000-0000-0000AF920000}"/>
    <cellStyle name="Normal 300" xfId="2491" xr:uid="{00000000-0005-0000-0000-0000B0920000}"/>
    <cellStyle name="Normal 300 2" xfId="4544" xr:uid="{00000000-0005-0000-0000-0000B1920000}"/>
    <cellStyle name="Normal 300 3" xfId="52173" xr:uid="{00000000-0005-0000-0000-0000B2920000}"/>
    <cellStyle name="Normal 301" xfId="2492" xr:uid="{00000000-0005-0000-0000-0000B3920000}"/>
    <cellStyle name="Normal 301 2" xfId="4545" xr:uid="{00000000-0005-0000-0000-0000B4920000}"/>
    <cellStyle name="Normal 301 3" xfId="52174" xr:uid="{00000000-0005-0000-0000-0000B5920000}"/>
    <cellStyle name="Normal 302" xfId="2493" xr:uid="{00000000-0005-0000-0000-0000B6920000}"/>
    <cellStyle name="Normal 302 2" xfId="4546" xr:uid="{00000000-0005-0000-0000-0000B7920000}"/>
    <cellStyle name="Normal 302 3" xfId="52175" xr:uid="{00000000-0005-0000-0000-0000B8920000}"/>
    <cellStyle name="Normal 303" xfId="2494" xr:uid="{00000000-0005-0000-0000-0000B9920000}"/>
    <cellStyle name="Normal 303 2" xfId="4547" xr:uid="{00000000-0005-0000-0000-0000BA920000}"/>
    <cellStyle name="Normal 303 3" xfId="52176" xr:uid="{00000000-0005-0000-0000-0000BB920000}"/>
    <cellStyle name="Normal 304" xfId="2495" xr:uid="{00000000-0005-0000-0000-0000BC920000}"/>
    <cellStyle name="Normal 304 2" xfId="4548" xr:uid="{00000000-0005-0000-0000-0000BD920000}"/>
    <cellStyle name="Normal 304 3" xfId="52177" xr:uid="{00000000-0005-0000-0000-0000BE920000}"/>
    <cellStyle name="Normal 305" xfId="2496" xr:uid="{00000000-0005-0000-0000-0000BF920000}"/>
    <cellStyle name="Normal 305 2" xfId="4549" xr:uid="{00000000-0005-0000-0000-0000C0920000}"/>
    <cellStyle name="Normal 305 3" xfId="52178" xr:uid="{00000000-0005-0000-0000-0000C1920000}"/>
    <cellStyle name="Normal 306" xfId="2497" xr:uid="{00000000-0005-0000-0000-0000C2920000}"/>
    <cellStyle name="Normal 306 2" xfId="4550" xr:uid="{00000000-0005-0000-0000-0000C3920000}"/>
    <cellStyle name="Normal 306 3" xfId="52179" xr:uid="{00000000-0005-0000-0000-0000C4920000}"/>
    <cellStyle name="Normal 307" xfId="2498" xr:uid="{00000000-0005-0000-0000-0000C5920000}"/>
    <cellStyle name="Normal 307 2" xfId="4551" xr:uid="{00000000-0005-0000-0000-0000C6920000}"/>
    <cellStyle name="Normal 307 3" xfId="52180" xr:uid="{00000000-0005-0000-0000-0000C7920000}"/>
    <cellStyle name="Normal 308" xfId="2499" xr:uid="{00000000-0005-0000-0000-0000C8920000}"/>
    <cellStyle name="Normal 308 2" xfId="4552" xr:uid="{00000000-0005-0000-0000-0000C9920000}"/>
    <cellStyle name="Normal 308 3" xfId="52181" xr:uid="{00000000-0005-0000-0000-0000CA920000}"/>
    <cellStyle name="Normal 309" xfId="2500" xr:uid="{00000000-0005-0000-0000-0000CB920000}"/>
    <cellStyle name="Normal 309 2" xfId="4553" xr:uid="{00000000-0005-0000-0000-0000CC920000}"/>
    <cellStyle name="Normal 309 3" xfId="52182" xr:uid="{00000000-0005-0000-0000-0000CD920000}"/>
    <cellStyle name="Normal 31" xfId="2501" xr:uid="{00000000-0005-0000-0000-0000CE920000}"/>
    <cellStyle name="Normal 31 2" xfId="2502" xr:uid="{00000000-0005-0000-0000-0000CF920000}"/>
    <cellStyle name="Normal 31 2 2" xfId="2503" xr:uid="{00000000-0005-0000-0000-0000D0920000}"/>
    <cellStyle name="Normal 31 2 3" xfId="22989" xr:uid="{00000000-0005-0000-0000-0000D1920000}"/>
    <cellStyle name="Normal 31 2 4" xfId="22771" xr:uid="{00000000-0005-0000-0000-0000D2920000}"/>
    <cellStyle name="Normal 31 2 4 2" xfId="38978" xr:uid="{00000000-0005-0000-0000-0000D3920000}"/>
    <cellStyle name="Normal 31 2_Sheet1" xfId="2504" xr:uid="{00000000-0005-0000-0000-0000D4920000}"/>
    <cellStyle name="Normal 31 3" xfId="2505" xr:uid="{00000000-0005-0000-0000-0000D5920000}"/>
    <cellStyle name="Normal 31 4" xfId="22988" xr:uid="{00000000-0005-0000-0000-0000D6920000}"/>
    <cellStyle name="Normal 31 5" xfId="22562" xr:uid="{00000000-0005-0000-0000-0000D7920000}"/>
    <cellStyle name="Normal 31 5 2" xfId="38873" xr:uid="{00000000-0005-0000-0000-0000D8920000}"/>
    <cellStyle name="Normal 31 6" xfId="53255" xr:uid="{00000000-0005-0000-0000-0000D9920000}"/>
    <cellStyle name="Normal 31_Sheet1" xfId="2506" xr:uid="{00000000-0005-0000-0000-0000DA920000}"/>
    <cellStyle name="Normal 310" xfId="2507" xr:uid="{00000000-0005-0000-0000-0000DB920000}"/>
    <cellStyle name="Normal 310 2" xfId="4554" xr:uid="{00000000-0005-0000-0000-0000DC920000}"/>
    <cellStyle name="Normal 310 3" xfId="52183" xr:uid="{00000000-0005-0000-0000-0000DD920000}"/>
    <cellStyle name="Normal 311" xfId="2508" xr:uid="{00000000-0005-0000-0000-0000DE920000}"/>
    <cellStyle name="Normal 311 2" xfId="4555" xr:uid="{00000000-0005-0000-0000-0000DF920000}"/>
    <cellStyle name="Normal 311 3" xfId="52184" xr:uid="{00000000-0005-0000-0000-0000E0920000}"/>
    <cellStyle name="Normal 312" xfId="2509" xr:uid="{00000000-0005-0000-0000-0000E1920000}"/>
    <cellStyle name="Normal 312 2" xfId="4556" xr:uid="{00000000-0005-0000-0000-0000E2920000}"/>
    <cellStyle name="Normal 312 3" xfId="52185" xr:uid="{00000000-0005-0000-0000-0000E3920000}"/>
    <cellStyle name="Normal 313" xfId="2510" xr:uid="{00000000-0005-0000-0000-0000E4920000}"/>
    <cellStyle name="Normal 313 2" xfId="4557" xr:uid="{00000000-0005-0000-0000-0000E5920000}"/>
    <cellStyle name="Normal 313 3" xfId="52186" xr:uid="{00000000-0005-0000-0000-0000E6920000}"/>
    <cellStyle name="Normal 314" xfId="2511" xr:uid="{00000000-0005-0000-0000-0000E7920000}"/>
    <cellStyle name="Normal 314 2" xfId="4558" xr:uid="{00000000-0005-0000-0000-0000E8920000}"/>
    <cellStyle name="Normal 314 3" xfId="52187" xr:uid="{00000000-0005-0000-0000-0000E9920000}"/>
    <cellStyle name="Normal 315" xfId="2512" xr:uid="{00000000-0005-0000-0000-0000EA920000}"/>
    <cellStyle name="Normal 315 2" xfId="4559" xr:uid="{00000000-0005-0000-0000-0000EB920000}"/>
    <cellStyle name="Normal 315 3" xfId="52188" xr:uid="{00000000-0005-0000-0000-0000EC920000}"/>
    <cellStyle name="Normal 316" xfId="2513" xr:uid="{00000000-0005-0000-0000-0000ED920000}"/>
    <cellStyle name="Normal 316 2" xfId="4560" xr:uid="{00000000-0005-0000-0000-0000EE920000}"/>
    <cellStyle name="Normal 316 3" xfId="52189" xr:uid="{00000000-0005-0000-0000-0000EF920000}"/>
    <cellStyle name="Normal 317" xfId="2514" xr:uid="{00000000-0005-0000-0000-0000F0920000}"/>
    <cellStyle name="Normal 317 2" xfId="4561" xr:uid="{00000000-0005-0000-0000-0000F1920000}"/>
    <cellStyle name="Normal 317 3" xfId="52190" xr:uid="{00000000-0005-0000-0000-0000F2920000}"/>
    <cellStyle name="Normal 318" xfId="2515" xr:uid="{00000000-0005-0000-0000-0000F3920000}"/>
    <cellStyle name="Normal 318 2" xfId="4562" xr:uid="{00000000-0005-0000-0000-0000F4920000}"/>
    <cellStyle name="Normal 318 3" xfId="52191" xr:uid="{00000000-0005-0000-0000-0000F5920000}"/>
    <cellStyle name="Normal 319" xfId="2516" xr:uid="{00000000-0005-0000-0000-0000F6920000}"/>
    <cellStyle name="Normal 319 2" xfId="4563" xr:uid="{00000000-0005-0000-0000-0000F7920000}"/>
    <cellStyle name="Normal 319 2 2" xfId="8550" xr:uid="{00000000-0005-0000-0000-0000F8920000}"/>
    <cellStyle name="Normal 319 2 2 2" xfId="16346" xr:uid="{00000000-0005-0000-0000-0000F9920000}"/>
    <cellStyle name="Normal 319 2 2 2 2" xfId="33981" xr:uid="{00000000-0005-0000-0000-0000FA920000}"/>
    <cellStyle name="Normal 319 2 2 3" xfId="26951" xr:uid="{00000000-0005-0000-0000-0000FB920000}"/>
    <cellStyle name="Normal 319 2 3" xfId="12814" xr:uid="{00000000-0005-0000-0000-0000FC920000}"/>
    <cellStyle name="Normal 319 2 3 2" xfId="30469" xr:uid="{00000000-0005-0000-0000-0000FD920000}"/>
    <cellStyle name="Normal 319 2 4" xfId="24086" xr:uid="{00000000-0005-0000-0000-0000FE920000}"/>
    <cellStyle name="Normal 319 3" xfId="5863" xr:uid="{00000000-0005-0000-0000-0000FF920000}"/>
    <cellStyle name="Normal 319 3 2" xfId="9163" xr:uid="{00000000-0005-0000-0000-000000930000}"/>
    <cellStyle name="Normal 319 3 2 2" xfId="16958" xr:uid="{00000000-0005-0000-0000-000001930000}"/>
    <cellStyle name="Normal 319 3 2 2 2" xfId="34594" xr:uid="{00000000-0005-0000-0000-000002930000}"/>
    <cellStyle name="Normal 319 3 2 3" xfId="27551" xr:uid="{00000000-0005-0000-0000-000003930000}"/>
    <cellStyle name="Normal 319 3 3" xfId="13719" xr:uid="{00000000-0005-0000-0000-000004930000}"/>
    <cellStyle name="Normal 319 3 3 2" xfId="31359" xr:uid="{00000000-0005-0000-0000-000005930000}"/>
    <cellStyle name="Normal 319 3 4" xfId="24686" xr:uid="{00000000-0005-0000-0000-000006930000}"/>
    <cellStyle name="Normal 319 4" xfId="6493" xr:uid="{00000000-0005-0000-0000-000007930000}"/>
    <cellStyle name="Normal 319 4 2" xfId="9703" xr:uid="{00000000-0005-0000-0000-000008930000}"/>
    <cellStyle name="Normal 319 4 2 2" xfId="17497" xr:uid="{00000000-0005-0000-0000-000009930000}"/>
    <cellStyle name="Normal 319 4 2 2 2" xfId="35134" xr:uid="{00000000-0005-0000-0000-00000A930000}"/>
    <cellStyle name="Normal 319 4 2 3" xfId="28087" xr:uid="{00000000-0005-0000-0000-00000B930000}"/>
    <cellStyle name="Normal 319 4 3" xfId="14282" xr:uid="{00000000-0005-0000-0000-00000C930000}"/>
    <cellStyle name="Normal 319 4 3 2" xfId="31917" xr:uid="{00000000-0005-0000-0000-00000D930000}"/>
    <cellStyle name="Normal 319 4 4" xfId="25223" xr:uid="{00000000-0005-0000-0000-00000E930000}"/>
    <cellStyle name="Normal 319 5" xfId="7269" xr:uid="{00000000-0005-0000-0000-00000F930000}"/>
    <cellStyle name="Normal 319 5 2" xfId="10257" xr:uid="{00000000-0005-0000-0000-000010930000}"/>
    <cellStyle name="Normal 319 5 2 2" xfId="18050" xr:uid="{00000000-0005-0000-0000-000011930000}"/>
    <cellStyle name="Normal 319 5 2 2 2" xfId="35687" xr:uid="{00000000-0005-0000-0000-000012930000}"/>
    <cellStyle name="Normal 319 5 2 3" xfId="28624" xr:uid="{00000000-0005-0000-0000-000013930000}"/>
    <cellStyle name="Normal 319 5 3" xfId="15057" xr:uid="{00000000-0005-0000-0000-000014930000}"/>
    <cellStyle name="Normal 319 5 3 2" xfId="32692" xr:uid="{00000000-0005-0000-0000-000015930000}"/>
    <cellStyle name="Normal 319 5 4" xfId="25761" xr:uid="{00000000-0005-0000-0000-000016930000}"/>
    <cellStyle name="Normal 319 6" xfId="7868" xr:uid="{00000000-0005-0000-0000-000017930000}"/>
    <cellStyle name="Normal 319 6 2" xfId="15665" xr:uid="{00000000-0005-0000-0000-000018930000}"/>
    <cellStyle name="Normal 319 6 2 2" xfId="33300" xr:uid="{00000000-0005-0000-0000-000019930000}"/>
    <cellStyle name="Normal 319 6 3" xfId="26284" xr:uid="{00000000-0005-0000-0000-00001A930000}"/>
    <cellStyle name="Normal 319 7" xfId="11808" xr:uid="{00000000-0005-0000-0000-00001B930000}"/>
    <cellStyle name="Normal 319 7 2" xfId="29494" xr:uid="{00000000-0005-0000-0000-00001C930000}"/>
    <cellStyle name="Normal 319 8" xfId="23419" xr:uid="{00000000-0005-0000-0000-00001D930000}"/>
    <cellStyle name="Normal 319 9" xfId="52192" xr:uid="{00000000-0005-0000-0000-00001E930000}"/>
    <cellStyle name="Normal 32" xfId="2517" xr:uid="{00000000-0005-0000-0000-00001F930000}"/>
    <cellStyle name="Normal 32 2" xfId="2518" xr:uid="{00000000-0005-0000-0000-000020930000}"/>
    <cellStyle name="Normal 32 2 2" xfId="2519" xr:uid="{00000000-0005-0000-0000-000021930000}"/>
    <cellStyle name="Normal 32 2 3" xfId="22991" xr:uid="{00000000-0005-0000-0000-000022930000}"/>
    <cellStyle name="Normal 32 2 4" xfId="22772" xr:uid="{00000000-0005-0000-0000-000023930000}"/>
    <cellStyle name="Normal 32 2 4 2" xfId="38979" xr:uid="{00000000-0005-0000-0000-000024930000}"/>
    <cellStyle name="Normal 32 2_Sheet1" xfId="2520" xr:uid="{00000000-0005-0000-0000-000025930000}"/>
    <cellStyle name="Normal 32 3" xfId="2521" xr:uid="{00000000-0005-0000-0000-000026930000}"/>
    <cellStyle name="Normal 32 4" xfId="22990" xr:uid="{00000000-0005-0000-0000-000027930000}"/>
    <cellStyle name="Normal 32 5" xfId="22563" xr:uid="{00000000-0005-0000-0000-000028930000}"/>
    <cellStyle name="Normal 32 5 2" xfId="38874" xr:uid="{00000000-0005-0000-0000-000029930000}"/>
    <cellStyle name="Normal 32 6" xfId="53256" xr:uid="{00000000-0005-0000-0000-00002A930000}"/>
    <cellStyle name="Normal 32_Sheet1" xfId="2522" xr:uid="{00000000-0005-0000-0000-00002B930000}"/>
    <cellStyle name="Normal 320" xfId="2523" xr:uid="{00000000-0005-0000-0000-00002C930000}"/>
    <cellStyle name="Normal 320 2" xfId="4564" xr:uid="{00000000-0005-0000-0000-00002D930000}"/>
    <cellStyle name="Normal 320 2 2" xfId="8551" xr:uid="{00000000-0005-0000-0000-00002E930000}"/>
    <cellStyle name="Normal 320 2 2 2" xfId="16347" xr:uid="{00000000-0005-0000-0000-00002F930000}"/>
    <cellStyle name="Normal 320 2 2 2 2" xfId="33982" xr:uid="{00000000-0005-0000-0000-000030930000}"/>
    <cellStyle name="Normal 320 2 2 3" xfId="26952" xr:uid="{00000000-0005-0000-0000-000031930000}"/>
    <cellStyle name="Normal 320 2 3" xfId="12815" xr:uid="{00000000-0005-0000-0000-000032930000}"/>
    <cellStyle name="Normal 320 2 3 2" xfId="30470" xr:uid="{00000000-0005-0000-0000-000033930000}"/>
    <cellStyle name="Normal 320 2 4" xfId="24087" xr:uid="{00000000-0005-0000-0000-000034930000}"/>
    <cellStyle name="Normal 320 3" xfId="5864" xr:uid="{00000000-0005-0000-0000-000035930000}"/>
    <cellStyle name="Normal 320 3 2" xfId="9164" xr:uid="{00000000-0005-0000-0000-000036930000}"/>
    <cellStyle name="Normal 320 3 2 2" xfId="16959" xr:uid="{00000000-0005-0000-0000-000037930000}"/>
    <cellStyle name="Normal 320 3 2 2 2" xfId="34595" xr:uid="{00000000-0005-0000-0000-000038930000}"/>
    <cellStyle name="Normal 320 3 2 3" xfId="27552" xr:uid="{00000000-0005-0000-0000-000039930000}"/>
    <cellStyle name="Normal 320 3 3" xfId="13720" xr:uid="{00000000-0005-0000-0000-00003A930000}"/>
    <cellStyle name="Normal 320 3 3 2" xfId="31360" xr:uid="{00000000-0005-0000-0000-00003B930000}"/>
    <cellStyle name="Normal 320 3 4" xfId="24687" xr:uid="{00000000-0005-0000-0000-00003C930000}"/>
    <cellStyle name="Normal 320 4" xfId="6494" xr:uid="{00000000-0005-0000-0000-00003D930000}"/>
    <cellStyle name="Normal 320 4 2" xfId="9704" xr:uid="{00000000-0005-0000-0000-00003E930000}"/>
    <cellStyle name="Normal 320 4 2 2" xfId="17498" xr:uid="{00000000-0005-0000-0000-00003F930000}"/>
    <cellStyle name="Normal 320 4 2 2 2" xfId="35135" xr:uid="{00000000-0005-0000-0000-000040930000}"/>
    <cellStyle name="Normal 320 4 2 3" xfId="28088" xr:uid="{00000000-0005-0000-0000-000041930000}"/>
    <cellStyle name="Normal 320 4 3" xfId="14283" xr:uid="{00000000-0005-0000-0000-000042930000}"/>
    <cellStyle name="Normal 320 4 3 2" xfId="31918" xr:uid="{00000000-0005-0000-0000-000043930000}"/>
    <cellStyle name="Normal 320 4 4" xfId="25224" xr:uid="{00000000-0005-0000-0000-000044930000}"/>
    <cellStyle name="Normal 320 5" xfId="7270" xr:uid="{00000000-0005-0000-0000-000045930000}"/>
    <cellStyle name="Normal 320 5 2" xfId="10258" xr:uid="{00000000-0005-0000-0000-000046930000}"/>
    <cellStyle name="Normal 320 5 2 2" xfId="18051" xr:uid="{00000000-0005-0000-0000-000047930000}"/>
    <cellStyle name="Normal 320 5 2 2 2" xfId="35688" xr:uid="{00000000-0005-0000-0000-000048930000}"/>
    <cellStyle name="Normal 320 5 2 3" xfId="28625" xr:uid="{00000000-0005-0000-0000-000049930000}"/>
    <cellStyle name="Normal 320 5 3" xfId="15058" xr:uid="{00000000-0005-0000-0000-00004A930000}"/>
    <cellStyle name="Normal 320 5 3 2" xfId="32693" xr:uid="{00000000-0005-0000-0000-00004B930000}"/>
    <cellStyle name="Normal 320 5 4" xfId="25762" xr:uid="{00000000-0005-0000-0000-00004C930000}"/>
    <cellStyle name="Normal 320 6" xfId="7869" xr:uid="{00000000-0005-0000-0000-00004D930000}"/>
    <cellStyle name="Normal 320 6 2" xfId="15666" xr:uid="{00000000-0005-0000-0000-00004E930000}"/>
    <cellStyle name="Normal 320 6 2 2" xfId="33301" xr:uid="{00000000-0005-0000-0000-00004F930000}"/>
    <cellStyle name="Normal 320 6 3" xfId="26285" xr:uid="{00000000-0005-0000-0000-000050930000}"/>
    <cellStyle name="Normal 320 7" xfId="11810" xr:uid="{00000000-0005-0000-0000-000051930000}"/>
    <cellStyle name="Normal 320 7 2" xfId="29496" xr:uid="{00000000-0005-0000-0000-000052930000}"/>
    <cellStyle name="Normal 320 8" xfId="23420" xr:uid="{00000000-0005-0000-0000-000053930000}"/>
    <cellStyle name="Normal 320 9" xfId="52193" xr:uid="{00000000-0005-0000-0000-000054930000}"/>
    <cellStyle name="Normal 321" xfId="2524" xr:uid="{00000000-0005-0000-0000-000055930000}"/>
    <cellStyle name="Normal 321 2" xfId="4565" xr:uid="{00000000-0005-0000-0000-000056930000}"/>
    <cellStyle name="Normal 321 2 2" xfId="8552" xr:uid="{00000000-0005-0000-0000-000057930000}"/>
    <cellStyle name="Normal 321 2 2 2" xfId="16348" xr:uid="{00000000-0005-0000-0000-000058930000}"/>
    <cellStyle name="Normal 321 2 2 2 2" xfId="33983" xr:uid="{00000000-0005-0000-0000-000059930000}"/>
    <cellStyle name="Normal 321 2 2 3" xfId="26953" xr:uid="{00000000-0005-0000-0000-00005A930000}"/>
    <cellStyle name="Normal 321 2 3" xfId="12816" xr:uid="{00000000-0005-0000-0000-00005B930000}"/>
    <cellStyle name="Normal 321 2 3 2" xfId="30471" xr:uid="{00000000-0005-0000-0000-00005C930000}"/>
    <cellStyle name="Normal 321 2 4" xfId="24088" xr:uid="{00000000-0005-0000-0000-00005D930000}"/>
    <cellStyle name="Normal 321 3" xfId="5865" xr:uid="{00000000-0005-0000-0000-00005E930000}"/>
    <cellStyle name="Normal 321 3 2" xfId="9165" xr:uid="{00000000-0005-0000-0000-00005F930000}"/>
    <cellStyle name="Normal 321 3 2 2" xfId="16960" xr:uid="{00000000-0005-0000-0000-000060930000}"/>
    <cellStyle name="Normal 321 3 2 2 2" xfId="34596" xr:uid="{00000000-0005-0000-0000-000061930000}"/>
    <cellStyle name="Normal 321 3 2 3" xfId="27553" xr:uid="{00000000-0005-0000-0000-000062930000}"/>
    <cellStyle name="Normal 321 3 3" xfId="13721" xr:uid="{00000000-0005-0000-0000-000063930000}"/>
    <cellStyle name="Normal 321 3 3 2" xfId="31361" xr:uid="{00000000-0005-0000-0000-000064930000}"/>
    <cellStyle name="Normal 321 3 4" xfId="24688" xr:uid="{00000000-0005-0000-0000-000065930000}"/>
    <cellStyle name="Normal 321 4" xfId="6495" xr:uid="{00000000-0005-0000-0000-000066930000}"/>
    <cellStyle name="Normal 321 4 2" xfId="9705" xr:uid="{00000000-0005-0000-0000-000067930000}"/>
    <cellStyle name="Normal 321 4 2 2" xfId="17499" xr:uid="{00000000-0005-0000-0000-000068930000}"/>
    <cellStyle name="Normal 321 4 2 2 2" xfId="35136" xr:uid="{00000000-0005-0000-0000-000069930000}"/>
    <cellStyle name="Normal 321 4 2 3" xfId="28089" xr:uid="{00000000-0005-0000-0000-00006A930000}"/>
    <cellStyle name="Normal 321 4 3" xfId="14284" xr:uid="{00000000-0005-0000-0000-00006B930000}"/>
    <cellStyle name="Normal 321 4 3 2" xfId="31919" xr:uid="{00000000-0005-0000-0000-00006C930000}"/>
    <cellStyle name="Normal 321 4 4" xfId="25225" xr:uid="{00000000-0005-0000-0000-00006D930000}"/>
    <cellStyle name="Normal 321 5" xfId="7271" xr:uid="{00000000-0005-0000-0000-00006E930000}"/>
    <cellStyle name="Normal 321 5 2" xfId="10259" xr:uid="{00000000-0005-0000-0000-00006F930000}"/>
    <cellStyle name="Normal 321 5 2 2" xfId="18052" xr:uid="{00000000-0005-0000-0000-000070930000}"/>
    <cellStyle name="Normal 321 5 2 2 2" xfId="35689" xr:uid="{00000000-0005-0000-0000-000071930000}"/>
    <cellStyle name="Normal 321 5 2 3" xfId="28626" xr:uid="{00000000-0005-0000-0000-000072930000}"/>
    <cellStyle name="Normal 321 5 3" xfId="15059" xr:uid="{00000000-0005-0000-0000-000073930000}"/>
    <cellStyle name="Normal 321 5 3 2" xfId="32694" xr:uid="{00000000-0005-0000-0000-000074930000}"/>
    <cellStyle name="Normal 321 5 4" xfId="25763" xr:uid="{00000000-0005-0000-0000-000075930000}"/>
    <cellStyle name="Normal 321 6" xfId="7870" xr:uid="{00000000-0005-0000-0000-000076930000}"/>
    <cellStyle name="Normal 321 6 2" xfId="15667" xr:uid="{00000000-0005-0000-0000-000077930000}"/>
    <cellStyle name="Normal 321 6 2 2" xfId="33302" xr:uid="{00000000-0005-0000-0000-000078930000}"/>
    <cellStyle name="Normal 321 6 3" xfId="26286" xr:uid="{00000000-0005-0000-0000-000079930000}"/>
    <cellStyle name="Normal 321 7" xfId="11811" xr:uid="{00000000-0005-0000-0000-00007A930000}"/>
    <cellStyle name="Normal 321 7 2" xfId="29497" xr:uid="{00000000-0005-0000-0000-00007B930000}"/>
    <cellStyle name="Normal 321 8" xfId="23421" xr:uid="{00000000-0005-0000-0000-00007C930000}"/>
    <cellStyle name="Normal 321 9" xfId="52194" xr:uid="{00000000-0005-0000-0000-00007D930000}"/>
    <cellStyle name="Normal 322" xfId="2525" xr:uid="{00000000-0005-0000-0000-00007E930000}"/>
    <cellStyle name="Normal 322 2" xfId="4566" xr:uid="{00000000-0005-0000-0000-00007F930000}"/>
    <cellStyle name="Normal 322 2 2" xfId="8553" xr:uid="{00000000-0005-0000-0000-000080930000}"/>
    <cellStyle name="Normal 322 2 2 2" xfId="16349" xr:uid="{00000000-0005-0000-0000-000081930000}"/>
    <cellStyle name="Normal 322 2 2 2 2" xfId="33984" xr:uid="{00000000-0005-0000-0000-000082930000}"/>
    <cellStyle name="Normal 322 2 2 3" xfId="26954" xr:uid="{00000000-0005-0000-0000-000083930000}"/>
    <cellStyle name="Normal 322 2 3" xfId="12817" xr:uid="{00000000-0005-0000-0000-000084930000}"/>
    <cellStyle name="Normal 322 2 3 2" xfId="30472" xr:uid="{00000000-0005-0000-0000-000085930000}"/>
    <cellStyle name="Normal 322 2 4" xfId="24089" xr:uid="{00000000-0005-0000-0000-000086930000}"/>
    <cellStyle name="Normal 322 3" xfId="5866" xr:uid="{00000000-0005-0000-0000-000087930000}"/>
    <cellStyle name="Normal 322 3 2" xfId="9166" xr:uid="{00000000-0005-0000-0000-000088930000}"/>
    <cellStyle name="Normal 322 3 2 2" xfId="16961" xr:uid="{00000000-0005-0000-0000-000089930000}"/>
    <cellStyle name="Normal 322 3 2 2 2" xfId="34597" xr:uid="{00000000-0005-0000-0000-00008A930000}"/>
    <cellStyle name="Normal 322 3 2 3" xfId="27554" xr:uid="{00000000-0005-0000-0000-00008B930000}"/>
    <cellStyle name="Normal 322 3 3" xfId="13722" xr:uid="{00000000-0005-0000-0000-00008C930000}"/>
    <cellStyle name="Normal 322 3 3 2" xfId="31362" xr:uid="{00000000-0005-0000-0000-00008D930000}"/>
    <cellStyle name="Normal 322 3 4" xfId="24689" xr:uid="{00000000-0005-0000-0000-00008E930000}"/>
    <cellStyle name="Normal 322 4" xfId="6496" xr:uid="{00000000-0005-0000-0000-00008F930000}"/>
    <cellStyle name="Normal 322 4 2" xfId="9706" xr:uid="{00000000-0005-0000-0000-000090930000}"/>
    <cellStyle name="Normal 322 4 2 2" xfId="17500" xr:uid="{00000000-0005-0000-0000-000091930000}"/>
    <cellStyle name="Normal 322 4 2 2 2" xfId="35137" xr:uid="{00000000-0005-0000-0000-000092930000}"/>
    <cellStyle name="Normal 322 4 2 3" xfId="28090" xr:uid="{00000000-0005-0000-0000-000093930000}"/>
    <cellStyle name="Normal 322 4 3" xfId="14285" xr:uid="{00000000-0005-0000-0000-000094930000}"/>
    <cellStyle name="Normal 322 4 3 2" xfId="31920" xr:uid="{00000000-0005-0000-0000-000095930000}"/>
    <cellStyle name="Normal 322 4 4" xfId="25226" xr:uid="{00000000-0005-0000-0000-000096930000}"/>
    <cellStyle name="Normal 322 5" xfId="7272" xr:uid="{00000000-0005-0000-0000-000097930000}"/>
    <cellStyle name="Normal 322 5 2" xfId="10260" xr:uid="{00000000-0005-0000-0000-000098930000}"/>
    <cellStyle name="Normal 322 5 2 2" xfId="18053" xr:uid="{00000000-0005-0000-0000-000099930000}"/>
    <cellStyle name="Normal 322 5 2 2 2" xfId="35690" xr:uid="{00000000-0005-0000-0000-00009A930000}"/>
    <cellStyle name="Normal 322 5 2 3" xfId="28627" xr:uid="{00000000-0005-0000-0000-00009B930000}"/>
    <cellStyle name="Normal 322 5 3" xfId="15060" xr:uid="{00000000-0005-0000-0000-00009C930000}"/>
    <cellStyle name="Normal 322 5 3 2" xfId="32695" xr:uid="{00000000-0005-0000-0000-00009D930000}"/>
    <cellStyle name="Normal 322 5 4" xfId="25764" xr:uid="{00000000-0005-0000-0000-00009E930000}"/>
    <cellStyle name="Normal 322 6" xfId="7871" xr:uid="{00000000-0005-0000-0000-00009F930000}"/>
    <cellStyle name="Normal 322 6 2" xfId="15668" xr:uid="{00000000-0005-0000-0000-0000A0930000}"/>
    <cellStyle name="Normal 322 6 2 2" xfId="33303" xr:uid="{00000000-0005-0000-0000-0000A1930000}"/>
    <cellStyle name="Normal 322 6 3" xfId="26287" xr:uid="{00000000-0005-0000-0000-0000A2930000}"/>
    <cellStyle name="Normal 322 7" xfId="11812" xr:uid="{00000000-0005-0000-0000-0000A3930000}"/>
    <cellStyle name="Normal 322 7 2" xfId="29498" xr:uid="{00000000-0005-0000-0000-0000A4930000}"/>
    <cellStyle name="Normal 322 8" xfId="23422" xr:uid="{00000000-0005-0000-0000-0000A5930000}"/>
    <cellStyle name="Normal 322 9" xfId="52195" xr:uid="{00000000-0005-0000-0000-0000A6930000}"/>
    <cellStyle name="Normal 323" xfId="2526" xr:uid="{00000000-0005-0000-0000-0000A7930000}"/>
    <cellStyle name="Normal 323 2" xfId="4567" xr:uid="{00000000-0005-0000-0000-0000A8930000}"/>
    <cellStyle name="Normal 323 2 2" xfId="8554" xr:uid="{00000000-0005-0000-0000-0000A9930000}"/>
    <cellStyle name="Normal 323 2 2 2" xfId="16350" xr:uid="{00000000-0005-0000-0000-0000AA930000}"/>
    <cellStyle name="Normal 323 2 2 2 2" xfId="33985" xr:uid="{00000000-0005-0000-0000-0000AB930000}"/>
    <cellStyle name="Normal 323 2 2 3" xfId="26955" xr:uid="{00000000-0005-0000-0000-0000AC930000}"/>
    <cellStyle name="Normal 323 2 3" xfId="12818" xr:uid="{00000000-0005-0000-0000-0000AD930000}"/>
    <cellStyle name="Normal 323 2 3 2" xfId="30473" xr:uid="{00000000-0005-0000-0000-0000AE930000}"/>
    <cellStyle name="Normal 323 2 4" xfId="24090" xr:uid="{00000000-0005-0000-0000-0000AF930000}"/>
    <cellStyle name="Normal 323 3" xfId="5867" xr:uid="{00000000-0005-0000-0000-0000B0930000}"/>
    <cellStyle name="Normal 323 3 2" xfId="9167" xr:uid="{00000000-0005-0000-0000-0000B1930000}"/>
    <cellStyle name="Normal 323 3 2 2" xfId="16962" xr:uid="{00000000-0005-0000-0000-0000B2930000}"/>
    <cellStyle name="Normal 323 3 2 2 2" xfId="34598" xr:uid="{00000000-0005-0000-0000-0000B3930000}"/>
    <cellStyle name="Normal 323 3 2 3" xfId="27555" xr:uid="{00000000-0005-0000-0000-0000B4930000}"/>
    <cellStyle name="Normal 323 3 3" xfId="13723" xr:uid="{00000000-0005-0000-0000-0000B5930000}"/>
    <cellStyle name="Normal 323 3 3 2" xfId="31363" xr:uid="{00000000-0005-0000-0000-0000B6930000}"/>
    <cellStyle name="Normal 323 3 4" xfId="24690" xr:uid="{00000000-0005-0000-0000-0000B7930000}"/>
    <cellStyle name="Normal 323 4" xfId="6497" xr:uid="{00000000-0005-0000-0000-0000B8930000}"/>
    <cellStyle name="Normal 323 4 2" xfId="9707" xr:uid="{00000000-0005-0000-0000-0000B9930000}"/>
    <cellStyle name="Normal 323 4 2 2" xfId="17501" xr:uid="{00000000-0005-0000-0000-0000BA930000}"/>
    <cellStyle name="Normal 323 4 2 2 2" xfId="35138" xr:uid="{00000000-0005-0000-0000-0000BB930000}"/>
    <cellStyle name="Normal 323 4 2 3" xfId="28091" xr:uid="{00000000-0005-0000-0000-0000BC930000}"/>
    <cellStyle name="Normal 323 4 3" xfId="14286" xr:uid="{00000000-0005-0000-0000-0000BD930000}"/>
    <cellStyle name="Normal 323 4 3 2" xfId="31921" xr:uid="{00000000-0005-0000-0000-0000BE930000}"/>
    <cellStyle name="Normal 323 4 4" xfId="25227" xr:uid="{00000000-0005-0000-0000-0000BF930000}"/>
    <cellStyle name="Normal 323 5" xfId="7273" xr:uid="{00000000-0005-0000-0000-0000C0930000}"/>
    <cellStyle name="Normal 323 5 2" xfId="10261" xr:uid="{00000000-0005-0000-0000-0000C1930000}"/>
    <cellStyle name="Normal 323 5 2 2" xfId="18054" xr:uid="{00000000-0005-0000-0000-0000C2930000}"/>
    <cellStyle name="Normal 323 5 2 2 2" xfId="35691" xr:uid="{00000000-0005-0000-0000-0000C3930000}"/>
    <cellStyle name="Normal 323 5 2 3" xfId="28628" xr:uid="{00000000-0005-0000-0000-0000C4930000}"/>
    <cellStyle name="Normal 323 5 3" xfId="15061" xr:uid="{00000000-0005-0000-0000-0000C5930000}"/>
    <cellStyle name="Normal 323 5 3 2" xfId="32696" xr:uid="{00000000-0005-0000-0000-0000C6930000}"/>
    <cellStyle name="Normal 323 5 4" xfId="25765" xr:uid="{00000000-0005-0000-0000-0000C7930000}"/>
    <cellStyle name="Normal 323 6" xfId="7872" xr:uid="{00000000-0005-0000-0000-0000C8930000}"/>
    <cellStyle name="Normal 323 6 2" xfId="15669" xr:uid="{00000000-0005-0000-0000-0000C9930000}"/>
    <cellStyle name="Normal 323 6 2 2" xfId="33304" xr:uid="{00000000-0005-0000-0000-0000CA930000}"/>
    <cellStyle name="Normal 323 6 3" xfId="26288" xr:uid="{00000000-0005-0000-0000-0000CB930000}"/>
    <cellStyle name="Normal 323 7" xfId="11813" xr:uid="{00000000-0005-0000-0000-0000CC930000}"/>
    <cellStyle name="Normal 323 7 2" xfId="29499" xr:uid="{00000000-0005-0000-0000-0000CD930000}"/>
    <cellStyle name="Normal 323 8" xfId="23423" xr:uid="{00000000-0005-0000-0000-0000CE930000}"/>
    <cellStyle name="Normal 323 9" xfId="52196" xr:uid="{00000000-0005-0000-0000-0000CF930000}"/>
    <cellStyle name="Normal 324" xfId="2527" xr:uid="{00000000-0005-0000-0000-0000D0930000}"/>
    <cellStyle name="Normal 324 2" xfId="4568" xr:uid="{00000000-0005-0000-0000-0000D1930000}"/>
    <cellStyle name="Normal 324 2 2" xfId="8555" xr:uid="{00000000-0005-0000-0000-0000D2930000}"/>
    <cellStyle name="Normal 324 2 2 2" xfId="16351" xr:uid="{00000000-0005-0000-0000-0000D3930000}"/>
    <cellStyle name="Normal 324 2 2 2 2" xfId="33986" xr:uid="{00000000-0005-0000-0000-0000D4930000}"/>
    <cellStyle name="Normal 324 2 2 3" xfId="26956" xr:uid="{00000000-0005-0000-0000-0000D5930000}"/>
    <cellStyle name="Normal 324 2 3" xfId="12819" xr:uid="{00000000-0005-0000-0000-0000D6930000}"/>
    <cellStyle name="Normal 324 2 3 2" xfId="30474" xr:uid="{00000000-0005-0000-0000-0000D7930000}"/>
    <cellStyle name="Normal 324 2 4" xfId="24091" xr:uid="{00000000-0005-0000-0000-0000D8930000}"/>
    <cellStyle name="Normal 324 3" xfId="5868" xr:uid="{00000000-0005-0000-0000-0000D9930000}"/>
    <cellStyle name="Normal 324 3 2" xfId="9168" xr:uid="{00000000-0005-0000-0000-0000DA930000}"/>
    <cellStyle name="Normal 324 3 2 2" xfId="16963" xr:uid="{00000000-0005-0000-0000-0000DB930000}"/>
    <cellStyle name="Normal 324 3 2 2 2" xfId="34599" xr:uid="{00000000-0005-0000-0000-0000DC930000}"/>
    <cellStyle name="Normal 324 3 2 3" xfId="27556" xr:uid="{00000000-0005-0000-0000-0000DD930000}"/>
    <cellStyle name="Normal 324 3 3" xfId="13724" xr:uid="{00000000-0005-0000-0000-0000DE930000}"/>
    <cellStyle name="Normal 324 3 3 2" xfId="31364" xr:uid="{00000000-0005-0000-0000-0000DF930000}"/>
    <cellStyle name="Normal 324 3 4" xfId="24691" xr:uid="{00000000-0005-0000-0000-0000E0930000}"/>
    <cellStyle name="Normal 324 4" xfId="6498" xr:uid="{00000000-0005-0000-0000-0000E1930000}"/>
    <cellStyle name="Normal 324 4 2" xfId="9708" xr:uid="{00000000-0005-0000-0000-0000E2930000}"/>
    <cellStyle name="Normal 324 4 2 2" xfId="17502" xr:uid="{00000000-0005-0000-0000-0000E3930000}"/>
    <cellStyle name="Normal 324 4 2 2 2" xfId="35139" xr:uid="{00000000-0005-0000-0000-0000E4930000}"/>
    <cellStyle name="Normal 324 4 2 3" xfId="28092" xr:uid="{00000000-0005-0000-0000-0000E5930000}"/>
    <cellStyle name="Normal 324 4 3" xfId="14287" xr:uid="{00000000-0005-0000-0000-0000E6930000}"/>
    <cellStyle name="Normal 324 4 3 2" xfId="31922" xr:uid="{00000000-0005-0000-0000-0000E7930000}"/>
    <cellStyle name="Normal 324 4 4" xfId="25228" xr:uid="{00000000-0005-0000-0000-0000E8930000}"/>
    <cellStyle name="Normal 324 5" xfId="7274" xr:uid="{00000000-0005-0000-0000-0000E9930000}"/>
    <cellStyle name="Normal 324 5 2" xfId="10262" xr:uid="{00000000-0005-0000-0000-0000EA930000}"/>
    <cellStyle name="Normal 324 5 2 2" xfId="18055" xr:uid="{00000000-0005-0000-0000-0000EB930000}"/>
    <cellStyle name="Normal 324 5 2 2 2" xfId="35692" xr:uid="{00000000-0005-0000-0000-0000EC930000}"/>
    <cellStyle name="Normal 324 5 2 3" xfId="28629" xr:uid="{00000000-0005-0000-0000-0000ED930000}"/>
    <cellStyle name="Normal 324 5 3" xfId="15062" xr:uid="{00000000-0005-0000-0000-0000EE930000}"/>
    <cellStyle name="Normal 324 5 3 2" xfId="32697" xr:uid="{00000000-0005-0000-0000-0000EF930000}"/>
    <cellStyle name="Normal 324 5 4" xfId="25766" xr:uid="{00000000-0005-0000-0000-0000F0930000}"/>
    <cellStyle name="Normal 324 6" xfId="7873" xr:uid="{00000000-0005-0000-0000-0000F1930000}"/>
    <cellStyle name="Normal 324 6 2" xfId="15670" xr:uid="{00000000-0005-0000-0000-0000F2930000}"/>
    <cellStyle name="Normal 324 6 2 2" xfId="33305" xr:uid="{00000000-0005-0000-0000-0000F3930000}"/>
    <cellStyle name="Normal 324 6 3" xfId="26289" xr:uid="{00000000-0005-0000-0000-0000F4930000}"/>
    <cellStyle name="Normal 324 7" xfId="11814" xr:uid="{00000000-0005-0000-0000-0000F5930000}"/>
    <cellStyle name="Normal 324 7 2" xfId="29500" xr:uid="{00000000-0005-0000-0000-0000F6930000}"/>
    <cellStyle name="Normal 324 8" xfId="23424" xr:uid="{00000000-0005-0000-0000-0000F7930000}"/>
    <cellStyle name="Normal 324 9" xfId="52197" xr:uid="{00000000-0005-0000-0000-0000F8930000}"/>
    <cellStyle name="Normal 325" xfId="2528" xr:uid="{00000000-0005-0000-0000-0000F9930000}"/>
    <cellStyle name="Normal 325 2" xfId="4569" xr:uid="{00000000-0005-0000-0000-0000FA930000}"/>
    <cellStyle name="Normal 325 2 2" xfId="8556" xr:uid="{00000000-0005-0000-0000-0000FB930000}"/>
    <cellStyle name="Normal 325 2 2 2" xfId="16352" xr:uid="{00000000-0005-0000-0000-0000FC930000}"/>
    <cellStyle name="Normal 325 2 2 2 2" xfId="33987" xr:uid="{00000000-0005-0000-0000-0000FD930000}"/>
    <cellStyle name="Normal 325 2 2 3" xfId="26957" xr:uid="{00000000-0005-0000-0000-0000FE930000}"/>
    <cellStyle name="Normal 325 2 3" xfId="12820" xr:uid="{00000000-0005-0000-0000-0000FF930000}"/>
    <cellStyle name="Normal 325 2 3 2" xfId="30475" xr:uid="{00000000-0005-0000-0000-000000940000}"/>
    <cellStyle name="Normal 325 2 4" xfId="24092" xr:uid="{00000000-0005-0000-0000-000001940000}"/>
    <cellStyle name="Normal 325 3" xfId="5869" xr:uid="{00000000-0005-0000-0000-000002940000}"/>
    <cellStyle name="Normal 325 3 2" xfId="9169" xr:uid="{00000000-0005-0000-0000-000003940000}"/>
    <cellStyle name="Normal 325 3 2 2" xfId="16964" xr:uid="{00000000-0005-0000-0000-000004940000}"/>
    <cellStyle name="Normal 325 3 2 2 2" xfId="34600" xr:uid="{00000000-0005-0000-0000-000005940000}"/>
    <cellStyle name="Normal 325 3 2 3" xfId="27557" xr:uid="{00000000-0005-0000-0000-000006940000}"/>
    <cellStyle name="Normal 325 3 3" xfId="13725" xr:uid="{00000000-0005-0000-0000-000007940000}"/>
    <cellStyle name="Normal 325 3 3 2" xfId="31365" xr:uid="{00000000-0005-0000-0000-000008940000}"/>
    <cellStyle name="Normal 325 3 4" xfId="24692" xr:uid="{00000000-0005-0000-0000-000009940000}"/>
    <cellStyle name="Normal 325 4" xfId="6499" xr:uid="{00000000-0005-0000-0000-00000A940000}"/>
    <cellStyle name="Normal 325 4 2" xfId="9709" xr:uid="{00000000-0005-0000-0000-00000B940000}"/>
    <cellStyle name="Normal 325 4 2 2" xfId="17503" xr:uid="{00000000-0005-0000-0000-00000C940000}"/>
    <cellStyle name="Normal 325 4 2 2 2" xfId="35140" xr:uid="{00000000-0005-0000-0000-00000D940000}"/>
    <cellStyle name="Normal 325 4 2 3" xfId="28093" xr:uid="{00000000-0005-0000-0000-00000E940000}"/>
    <cellStyle name="Normal 325 4 3" xfId="14288" xr:uid="{00000000-0005-0000-0000-00000F940000}"/>
    <cellStyle name="Normal 325 4 3 2" xfId="31923" xr:uid="{00000000-0005-0000-0000-000010940000}"/>
    <cellStyle name="Normal 325 4 4" xfId="25229" xr:uid="{00000000-0005-0000-0000-000011940000}"/>
    <cellStyle name="Normal 325 5" xfId="7275" xr:uid="{00000000-0005-0000-0000-000012940000}"/>
    <cellStyle name="Normal 325 5 2" xfId="10263" xr:uid="{00000000-0005-0000-0000-000013940000}"/>
    <cellStyle name="Normal 325 5 2 2" xfId="18056" xr:uid="{00000000-0005-0000-0000-000014940000}"/>
    <cellStyle name="Normal 325 5 2 2 2" xfId="35693" xr:uid="{00000000-0005-0000-0000-000015940000}"/>
    <cellStyle name="Normal 325 5 2 3" xfId="28630" xr:uid="{00000000-0005-0000-0000-000016940000}"/>
    <cellStyle name="Normal 325 5 3" xfId="15063" xr:uid="{00000000-0005-0000-0000-000017940000}"/>
    <cellStyle name="Normal 325 5 3 2" xfId="32698" xr:uid="{00000000-0005-0000-0000-000018940000}"/>
    <cellStyle name="Normal 325 5 4" xfId="25767" xr:uid="{00000000-0005-0000-0000-000019940000}"/>
    <cellStyle name="Normal 325 6" xfId="7874" xr:uid="{00000000-0005-0000-0000-00001A940000}"/>
    <cellStyle name="Normal 325 6 2" xfId="15671" xr:uid="{00000000-0005-0000-0000-00001B940000}"/>
    <cellStyle name="Normal 325 6 2 2" xfId="33306" xr:uid="{00000000-0005-0000-0000-00001C940000}"/>
    <cellStyle name="Normal 325 6 3" xfId="26290" xr:uid="{00000000-0005-0000-0000-00001D940000}"/>
    <cellStyle name="Normal 325 7" xfId="11815" xr:uid="{00000000-0005-0000-0000-00001E940000}"/>
    <cellStyle name="Normal 325 7 2" xfId="29501" xr:uid="{00000000-0005-0000-0000-00001F940000}"/>
    <cellStyle name="Normal 325 8" xfId="23425" xr:uid="{00000000-0005-0000-0000-000020940000}"/>
    <cellStyle name="Normal 325 9" xfId="52198" xr:uid="{00000000-0005-0000-0000-000021940000}"/>
    <cellStyle name="Normal 326" xfId="2529" xr:uid="{00000000-0005-0000-0000-000022940000}"/>
    <cellStyle name="Normal 326 2" xfId="4570" xr:uid="{00000000-0005-0000-0000-000023940000}"/>
    <cellStyle name="Normal 326 2 2" xfId="8557" xr:uid="{00000000-0005-0000-0000-000024940000}"/>
    <cellStyle name="Normal 326 2 2 2" xfId="16353" xr:uid="{00000000-0005-0000-0000-000025940000}"/>
    <cellStyle name="Normal 326 2 2 2 2" xfId="33988" xr:uid="{00000000-0005-0000-0000-000026940000}"/>
    <cellStyle name="Normal 326 2 2 3" xfId="26958" xr:uid="{00000000-0005-0000-0000-000027940000}"/>
    <cellStyle name="Normal 326 2 3" xfId="12821" xr:uid="{00000000-0005-0000-0000-000028940000}"/>
    <cellStyle name="Normal 326 2 3 2" xfId="30476" xr:uid="{00000000-0005-0000-0000-000029940000}"/>
    <cellStyle name="Normal 326 2 4" xfId="24093" xr:uid="{00000000-0005-0000-0000-00002A940000}"/>
    <cellStyle name="Normal 326 3" xfId="5870" xr:uid="{00000000-0005-0000-0000-00002B940000}"/>
    <cellStyle name="Normal 326 3 2" xfId="9170" xr:uid="{00000000-0005-0000-0000-00002C940000}"/>
    <cellStyle name="Normal 326 3 2 2" xfId="16965" xr:uid="{00000000-0005-0000-0000-00002D940000}"/>
    <cellStyle name="Normal 326 3 2 2 2" xfId="34601" xr:uid="{00000000-0005-0000-0000-00002E940000}"/>
    <cellStyle name="Normal 326 3 2 3" xfId="27558" xr:uid="{00000000-0005-0000-0000-00002F940000}"/>
    <cellStyle name="Normal 326 3 3" xfId="13726" xr:uid="{00000000-0005-0000-0000-000030940000}"/>
    <cellStyle name="Normal 326 3 3 2" xfId="31366" xr:uid="{00000000-0005-0000-0000-000031940000}"/>
    <cellStyle name="Normal 326 3 4" xfId="24693" xr:uid="{00000000-0005-0000-0000-000032940000}"/>
    <cellStyle name="Normal 326 4" xfId="6500" xr:uid="{00000000-0005-0000-0000-000033940000}"/>
    <cellStyle name="Normal 326 4 2" xfId="9710" xr:uid="{00000000-0005-0000-0000-000034940000}"/>
    <cellStyle name="Normal 326 4 2 2" xfId="17504" xr:uid="{00000000-0005-0000-0000-000035940000}"/>
    <cellStyle name="Normal 326 4 2 2 2" xfId="35141" xr:uid="{00000000-0005-0000-0000-000036940000}"/>
    <cellStyle name="Normal 326 4 2 3" xfId="28094" xr:uid="{00000000-0005-0000-0000-000037940000}"/>
    <cellStyle name="Normal 326 4 3" xfId="14289" xr:uid="{00000000-0005-0000-0000-000038940000}"/>
    <cellStyle name="Normal 326 4 3 2" xfId="31924" xr:uid="{00000000-0005-0000-0000-000039940000}"/>
    <cellStyle name="Normal 326 4 4" xfId="25230" xr:uid="{00000000-0005-0000-0000-00003A940000}"/>
    <cellStyle name="Normal 326 5" xfId="7276" xr:uid="{00000000-0005-0000-0000-00003B940000}"/>
    <cellStyle name="Normal 326 5 2" xfId="10264" xr:uid="{00000000-0005-0000-0000-00003C940000}"/>
    <cellStyle name="Normal 326 5 2 2" xfId="18057" xr:uid="{00000000-0005-0000-0000-00003D940000}"/>
    <cellStyle name="Normal 326 5 2 2 2" xfId="35694" xr:uid="{00000000-0005-0000-0000-00003E940000}"/>
    <cellStyle name="Normal 326 5 2 3" xfId="28631" xr:uid="{00000000-0005-0000-0000-00003F940000}"/>
    <cellStyle name="Normal 326 5 3" xfId="15064" xr:uid="{00000000-0005-0000-0000-000040940000}"/>
    <cellStyle name="Normal 326 5 3 2" xfId="32699" xr:uid="{00000000-0005-0000-0000-000041940000}"/>
    <cellStyle name="Normal 326 5 4" xfId="25768" xr:uid="{00000000-0005-0000-0000-000042940000}"/>
    <cellStyle name="Normal 326 6" xfId="7875" xr:uid="{00000000-0005-0000-0000-000043940000}"/>
    <cellStyle name="Normal 326 6 2" xfId="15672" xr:uid="{00000000-0005-0000-0000-000044940000}"/>
    <cellStyle name="Normal 326 6 2 2" xfId="33307" xr:uid="{00000000-0005-0000-0000-000045940000}"/>
    <cellStyle name="Normal 326 6 3" xfId="26291" xr:uid="{00000000-0005-0000-0000-000046940000}"/>
    <cellStyle name="Normal 326 7" xfId="11816" xr:uid="{00000000-0005-0000-0000-000047940000}"/>
    <cellStyle name="Normal 326 7 2" xfId="29502" xr:uid="{00000000-0005-0000-0000-000048940000}"/>
    <cellStyle name="Normal 326 8" xfId="23426" xr:uid="{00000000-0005-0000-0000-000049940000}"/>
    <cellStyle name="Normal 326 9" xfId="52199" xr:uid="{00000000-0005-0000-0000-00004A940000}"/>
    <cellStyle name="Normal 327" xfId="2530" xr:uid="{00000000-0005-0000-0000-00004B940000}"/>
    <cellStyle name="Normal 327 2" xfId="4571" xr:uid="{00000000-0005-0000-0000-00004C940000}"/>
    <cellStyle name="Normal 327 2 2" xfId="8558" xr:uid="{00000000-0005-0000-0000-00004D940000}"/>
    <cellStyle name="Normal 327 2 2 2" xfId="16354" xr:uid="{00000000-0005-0000-0000-00004E940000}"/>
    <cellStyle name="Normal 327 2 2 2 2" xfId="33989" xr:uid="{00000000-0005-0000-0000-00004F940000}"/>
    <cellStyle name="Normal 327 2 2 3" xfId="26959" xr:uid="{00000000-0005-0000-0000-000050940000}"/>
    <cellStyle name="Normal 327 2 3" xfId="12822" xr:uid="{00000000-0005-0000-0000-000051940000}"/>
    <cellStyle name="Normal 327 2 3 2" xfId="30477" xr:uid="{00000000-0005-0000-0000-000052940000}"/>
    <cellStyle name="Normal 327 2 4" xfId="24094" xr:uid="{00000000-0005-0000-0000-000053940000}"/>
    <cellStyle name="Normal 327 3" xfId="5871" xr:uid="{00000000-0005-0000-0000-000054940000}"/>
    <cellStyle name="Normal 327 3 2" xfId="9171" xr:uid="{00000000-0005-0000-0000-000055940000}"/>
    <cellStyle name="Normal 327 3 2 2" xfId="16966" xr:uid="{00000000-0005-0000-0000-000056940000}"/>
    <cellStyle name="Normal 327 3 2 2 2" xfId="34602" xr:uid="{00000000-0005-0000-0000-000057940000}"/>
    <cellStyle name="Normal 327 3 2 3" xfId="27559" xr:uid="{00000000-0005-0000-0000-000058940000}"/>
    <cellStyle name="Normal 327 3 3" xfId="13727" xr:uid="{00000000-0005-0000-0000-000059940000}"/>
    <cellStyle name="Normal 327 3 3 2" xfId="31367" xr:uid="{00000000-0005-0000-0000-00005A940000}"/>
    <cellStyle name="Normal 327 3 4" xfId="24694" xr:uid="{00000000-0005-0000-0000-00005B940000}"/>
    <cellStyle name="Normal 327 4" xfId="6501" xr:uid="{00000000-0005-0000-0000-00005C940000}"/>
    <cellStyle name="Normal 327 4 2" xfId="9711" xr:uid="{00000000-0005-0000-0000-00005D940000}"/>
    <cellStyle name="Normal 327 4 2 2" xfId="17505" xr:uid="{00000000-0005-0000-0000-00005E940000}"/>
    <cellStyle name="Normal 327 4 2 2 2" xfId="35142" xr:uid="{00000000-0005-0000-0000-00005F940000}"/>
    <cellStyle name="Normal 327 4 2 3" xfId="28095" xr:uid="{00000000-0005-0000-0000-000060940000}"/>
    <cellStyle name="Normal 327 4 3" xfId="14290" xr:uid="{00000000-0005-0000-0000-000061940000}"/>
    <cellStyle name="Normal 327 4 3 2" xfId="31925" xr:uid="{00000000-0005-0000-0000-000062940000}"/>
    <cellStyle name="Normal 327 4 4" xfId="25231" xr:uid="{00000000-0005-0000-0000-000063940000}"/>
    <cellStyle name="Normal 327 5" xfId="7277" xr:uid="{00000000-0005-0000-0000-000064940000}"/>
    <cellStyle name="Normal 327 5 2" xfId="10265" xr:uid="{00000000-0005-0000-0000-000065940000}"/>
    <cellStyle name="Normal 327 5 2 2" xfId="18058" xr:uid="{00000000-0005-0000-0000-000066940000}"/>
    <cellStyle name="Normal 327 5 2 2 2" xfId="35695" xr:uid="{00000000-0005-0000-0000-000067940000}"/>
    <cellStyle name="Normal 327 5 2 3" xfId="28632" xr:uid="{00000000-0005-0000-0000-000068940000}"/>
    <cellStyle name="Normal 327 5 3" xfId="15065" xr:uid="{00000000-0005-0000-0000-000069940000}"/>
    <cellStyle name="Normal 327 5 3 2" xfId="32700" xr:uid="{00000000-0005-0000-0000-00006A940000}"/>
    <cellStyle name="Normal 327 5 4" xfId="25769" xr:uid="{00000000-0005-0000-0000-00006B940000}"/>
    <cellStyle name="Normal 327 6" xfId="7876" xr:uid="{00000000-0005-0000-0000-00006C940000}"/>
    <cellStyle name="Normal 327 6 2" xfId="15673" xr:uid="{00000000-0005-0000-0000-00006D940000}"/>
    <cellStyle name="Normal 327 6 2 2" xfId="33308" xr:uid="{00000000-0005-0000-0000-00006E940000}"/>
    <cellStyle name="Normal 327 6 3" xfId="26292" xr:uid="{00000000-0005-0000-0000-00006F940000}"/>
    <cellStyle name="Normal 327 7" xfId="11817" xr:uid="{00000000-0005-0000-0000-000070940000}"/>
    <cellStyle name="Normal 327 7 2" xfId="29503" xr:uid="{00000000-0005-0000-0000-000071940000}"/>
    <cellStyle name="Normal 327 8" xfId="23427" xr:uid="{00000000-0005-0000-0000-000072940000}"/>
    <cellStyle name="Normal 327 9" xfId="52200" xr:uid="{00000000-0005-0000-0000-000073940000}"/>
    <cellStyle name="Normal 328" xfId="2531" xr:uid="{00000000-0005-0000-0000-000074940000}"/>
    <cellStyle name="Normal 328 2" xfId="4572" xr:uid="{00000000-0005-0000-0000-000075940000}"/>
    <cellStyle name="Normal 328 2 2" xfId="8559" xr:uid="{00000000-0005-0000-0000-000076940000}"/>
    <cellStyle name="Normal 328 2 2 2" xfId="16355" xr:uid="{00000000-0005-0000-0000-000077940000}"/>
    <cellStyle name="Normal 328 2 2 2 2" xfId="33990" xr:uid="{00000000-0005-0000-0000-000078940000}"/>
    <cellStyle name="Normal 328 2 2 3" xfId="26960" xr:uid="{00000000-0005-0000-0000-000079940000}"/>
    <cellStyle name="Normal 328 2 3" xfId="12823" xr:uid="{00000000-0005-0000-0000-00007A940000}"/>
    <cellStyle name="Normal 328 2 3 2" xfId="30478" xr:uid="{00000000-0005-0000-0000-00007B940000}"/>
    <cellStyle name="Normal 328 2 4" xfId="24095" xr:uid="{00000000-0005-0000-0000-00007C940000}"/>
    <cellStyle name="Normal 328 3" xfId="5872" xr:uid="{00000000-0005-0000-0000-00007D940000}"/>
    <cellStyle name="Normal 328 3 2" xfId="9172" xr:uid="{00000000-0005-0000-0000-00007E940000}"/>
    <cellStyle name="Normal 328 3 2 2" xfId="16967" xr:uid="{00000000-0005-0000-0000-00007F940000}"/>
    <cellStyle name="Normal 328 3 2 2 2" xfId="34603" xr:uid="{00000000-0005-0000-0000-000080940000}"/>
    <cellStyle name="Normal 328 3 2 3" xfId="27560" xr:uid="{00000000-0005-0000-0000-000081940000}"/>
    <cellStyle name="Normal 328 3 3" xfId="13728" xr:uid="{00000000-0005-0000-0000-000082940000}"/>
    <cellStyle name="Normal 328 3 3 2" xfId="31368" xr:uid="{00000000-0005-0000-0000-000083940000}"/>
    <cellStyle name="Normal 328 3 4" xfId="24695" xr:uid="{00000000-0005-0000-0000-000084940000}"/>
    <cellStyle name="Normal 328 4" xfId="6502" xr:uid="{00000000-0005-0000-0000-000085940000}"/>
    <cellStyle name="Normal 328 4 2" xfId="9712" xr:uid="{00000000-0005-0000-0000-000086940000}"/>
    <cellStyle name="Normal 328 4 2 2" xfId="17506" xr:uid="{00000000-0005-0000-0000-000087940000}"/>
    <cellStyle name="Normal 328 4 2 2 2" xfId="35143" xr:uid="{00000000-0005-0000-0000-000088940000}"/>
    <cellStyle name="Normal 328 4 2 3" xfId="28096" xr:uid="{00000000-0005-0000-0000-000089940000}"/>
    <cellStyle name="Normal 328 4 3" xfId="14291" xr:uid="{00000000-0005-0000-0000-00008A940000}"/>
    <cellStyle name="Normal 328 4 3 2" xfId="31926" xr:uid="{00000000-0005-0000-0000-00008B940000}"/>
    <cellStyle name="Normal 328 4 4" xfId="25232" xr:uid="{00000000-0005-0000-0000-00008C940000}"/>
    <cellStyle name="Normal 328 5" xfId="7278" xr:uid="{00000000-0005-0000-0000-00008D940000}"/>
    <cellStyle name="Normal 328 5 2" xfId="10266" xr:uid="{00000000-0005-0000-0000-00008E940000}"/>
    <cellStyle name="Normal 328 5 2 2" xfId="18059" xr:uid="{00000000-0005-0000-0000-00008F940000}"/>
    <cellStyle name="Normal 328 5 2 2 2" xfId="35696" xr:uid="{00000000-0005-0000-0000-000090940000}"/>
    <cellStyle name="Normal 328 5 2 3" xfId="28633" xr:uid="{00000000-0005-0000-0000-000091940000}"/>
    <cellStyle name="Normal 328 5 3" xfId="15066" xr:uid="{00000000-0005-0000-0000-000092940000}"/>
    <cellStyle name="Normal 328 5 3 2" xfId="32701" xr:uid="{00000000-0005-0000-0000-000093940000}"/>
    <cellStyle name="Normal 328 5 4" xfId="25770" xr:uid="{00000000-0005-0000-0000-000094940000}"/>
    <cellStyle name="Normal 328 6" xfId="7877" xr:uid="{00000000-0005-0000-0000-000095940000}"/>
    <cellStyle name="Normal 328 6 2" xfId="15674" xr:uid="{00000000-0005-0000-0000-000096940000}"/>
    <cellStyle name="Normal 328 6 2 2" xfId="33309" xr:uid="{00000000-0005-0000-0000-000097940000}"/>
    <cellStyle name="Normal 328 6 3" xfId="26293" xr:uid="{00000000-0005-0000-0000-000098940000}"/>
    <cellStyle name="Normal 328 7" xfId="11818" xr:uid="{00000000-0005-0000-0000-000099940000}"/>
    <cellStyle name="Normal 328 7 2" xfId="29504" xr:uid="{00000000-0005-0000-0000-00009A940000}"/>
    <cellStyle name="Normal 328 8" xfId="23428" xr:uid="{00000000-0005-0000-0000-00009B940000}"/>
    <cellStyle name="Normal 328 9" xfId="52201" xr:uid="{00000000-0005-0000-0000-00009C940000}"/>
    <cellStyle name="Normal 329" xfId="2532" xr:uid="{00000000-0005-0000-0000-00009D940000}"/>
    <cellStyle name="Normal 329 2" xfId="4573" xr:uid="{00000000-0005-0000-0000-00009E940000}"/>
    <cellStyle name="Normal 329 2 2" xfId="8560" xr:uid="{00000000-0005-0000-0000-00009F940000}"/>
    <cellStyle name="Normal 329 2 2 2" xfId="16356" xr:uid="{00000000-0005-0000-0000-0000A0940000}"/>
    <cellStyle name="Normal 329 2 2 2 2" xfId="33991" xr:uid="{00000000-0005-0000-0000-0000A1940000}"/>
    <cellStyle name="Normal 329 2 2 3" xfId="26961" xr:uid="{00000000-0005-0000-0000-0000A2940000}"/>
    <cellStyle name="Normal 329 2 3" xfId="12824" xr:uid="{00000000-0005-0000-0000-0000A3940000}"/>
    <cellStyle name="Normal 329 2 3 2" xfId="30479" xr:uid="{00000000-0005-0000-0000-0000A4940000}"/>
    <cellStyle name="Normal 329 2 4" xfId="24096" xr:uid="{00000000-0005-0000-0000-0000A5940000}"/>
    <cellStyle name="Normal 329 3" xfId="5873" xr:uid="{00000000-0005-0000-0000-0000A6940000}"/>
    <cellStyle name="Normal 329 3 2" xfId="9173" xr:uid="{00000000-0005-0000-0000-0000A7940000}"/>
    <cellStyle name="Normal 329 3 2 2" xfId="16968" xr:uid="{00000000-0005-0000-0000-0000A8940000}"/>
    <cellStyle name="Normal 329 3 2 2 2" xfId="34604" xr:uid="{00000000-0005-0000-0000-0000A9940000}"/>
    <cellStyle name="Normal 329 3 2 3" xfId="27561" xr:uid="{00000000-0005-0000-0000-0000AA940000}"/>
    <cellStyle name="Normal 329 3 3" xfId="13729" xr:uid="{00000000-0005-0000-0000-0000AB940000}"/>
    <cellStyle name="Normal 329 3 3 2" xfId="31369" xr:uid="{00000000-0005-0000-0000-0000AC940000}"/>
    <cellStyle name="Normal 329 3 4" xfId="24696" xr:uid="{00000000-0005-0000-0000-0000AD940000}"/>
    <cellStyle name="Normal 329 4" xfId="6503" xr:uid="{00000000-0005-0000-0000-0000AE940000}"/>
    <cellStyle name="Normal 329 4 2" xfId="9713" xr:uid="{00000000-0005-0000-0000-0000AF940000}"/>
    <cellStyle name="Normal 329 4 2 2" xfId="17507" xr:uid="{00000000-0005-0000-0000-0000B0940000}"/>
    <cellStyle name="Normal 329 4 2 2 2" xfId="35144" xr:uid="{00000000-0005-0000-0000-0000B1940000}"/>
    <cellStyle name="Normal 329 4 2 3" xfId="28097" xr:uid="{00000000-0005-0000-0000-0000B2940000}"/>
    <cellStyle name="Normal 329 4 3" xfId="14292" xr:uid="{00000000-0005-0000-0000-0000B3940000}"/>
    <cellStyle name="Normal 329 4 3 2" xfId="31927" xr:uid="{00000000-0005-0000-0000-0000B4940000}"/>
    <cellStyle name="Normal 329 4 4" xfId="25233" xr:uid="{00000000-0005-0000-0000-0000B5940000}"/>
    <cellStyle name="Normal 329 5" xfId="7279" xr:uid="{00000000-0005-0000-0000-0000B6940000}"/>
    <cellStyle name="Normal 329 5 2" xfId="10267" xr:uid="{00000000-0005-0000-0000-0000B7940000}"/>
    <cellStyle name="Normal 329 5 2 2" xfId="18060" xr:uid="{00000000-0005-0000-0000-0000B8940000}"/>
    <cellStyle name="Normal 329 5 2 2 2" xfId="35697" xr:uid="{00000000-0005-0000-0000-0000B9940000}"/>
    <cellStyle name="Normal 329 5 2 3" xfId="28634" xr:uid="{00000000-0005-0000-0000-0000BA940000}"/>
    <cellStyle name="Normal 329 5 3" xfId="15067" xr:uid="{00000000-0005-0000-0000-0000BB940000}"/>
    <cellStyle name="Normal 329 5 3 2" xfId="32702" xr:uid="{00000000-0005-0000-0000-0000BC940000}"/>
    <cellStyle name="Normal 329 5 4" xfId="25771" xr:uid="{00000000-0005-0000-0000-0000BD940000}"/>
    <cellStyle name="Normal 329 6" xfId="7878" xr:uid="{00000000-0005-0000-0000-0000BE940000}"/>
    <cellStyle name="Normal 329 6 2" xfId="15675" xr:uid="{00000000-0005-0000-0000-0000BF940000}"/>
    <cellStyle name="Normal 329 6 2 2" xfId="33310" xr:uid="{00000000-0005-0000-0000-0000C0940000}"/>
    <cellStyle name="Normal 329 6 3" xfId="26294" xr:uid="{00000000-0005-0000-0000-0000C1940000}"/>
    <cellStyle name="Normal 329 7" xfId="11819" xr:uid="{00000000-0005-0000-0000-0000C2940000}"/>
    <cellStyle name="Normal 329 7 2" xfId="29505" xr:uid="{00000000-0005-0000-0000-0000C3940000}"/>
    <cellStyle name="Normal 329 8" xfId="23429" xr:uid="{00000000-0005-0000-0000-0000C4940000}"/>
    <cellStyle name="Normal 329 9" xfId="52202" xr:uid="{00000000-0005-0000-0000-0000C5940000}"/>
    <cellStyle name="Normal 33" xfId="2533" xr:uid="{00000000-0005-0000-0000-0000C6940000}"/>
    <cellStyle name="Normal 33 10" xfId="2534" xr:uid="{00000000-0005-0000-0000-0000C7940000}"/>
    <cellStyle name="Normal 33 10 2" xfId="2535" xr:uid="{00000000-0005-0000-0000-0000C8940000}"/>
    <cellStyle name="Normal 33 10 2 2" xfId="4575" xr:uid="{00000000-0005-0000-0000-0000C9940000}"/>
    <cellStyle name="Normal 33 10 2 3" xfId="52204" xr:uid="{00000000-0005-0000-0000-0000CA940000}"/>
    <cellStyle name="Normal 33 10 3" xfId="4574" xr:uid="{00000000-0005-0000-0000-0000CB940000}"/>
    <cellStyle name="Normal 33 10 4" xfId="52203" xr:uid="{00000000-0005-0000-0000-0000CC940000}"/>
    <cellStyle name="Normal 33 11" xfId="2536" xr:uid="{00000000-0005-0000-0000-0000CD940000}"/>
    <cellStyle name="Normal 33 11 2" xfId="2537" xr:uid="{00000000-0005-0000-0000-0000CE940000}"/>
    <cellStyle name="Normal 33 11 2 2" xfId="4577" xr:uid="{00000000-0005-0000-0000-0000CF940000}"/>
    <cellStyle name="Normal 33 11 2 3" xfId="52206" xr:uid="{00000000-0005-0000-0000-0000D0940000}"/>
    <cellStyle name="Normal 33 11 3" xfId="4576" xr:uid="{00000000-0005-0000-0000-0000D1940000}"/>
    <cellStyle name="Normal 33 11 4" xfId="52205" xr:uid="{00000000-0005-0000-0000-0000D2940000}"/>
    <cellStyle name="Normal 33 12" xfId="2538" xr:uid="{00000000-0005-0000-0000-0000D3940000}"/>
    <cellStyle name="Normal 33 12 2" xfId="2539" xr:uid="{00000000-0005-0000-0000-0000D4940000}"/>
    <cellStyle name="Normal 33 12 2 2" xfId="4579" xr:uid="{00000000-0005-0000-0000-0000D5940000}"/>
    <cellStyle name="Normal 33 12 2 3" xfId="52208" xr:uid="{00000000-0005-0000-0000-0000D6940000}"/>
    <cellStyle name="Normal 33 12 3" xfId="2540" xr:uid="{00000000-0005-0000-0000-0000D7940000}"/>
    <cellStyle name="Normal 33 12 3 2" xfId="2541" xr:uid="{00000000-0005-0000-0000-0000D8940000}"/>
    <cellStyle name="Normal 33 12 3 2 2" xfId="4581" xr:uid="{00000000-0005-0000-0000-0000D9940000}"/>
    <cellStyle name="Normal 33 12 3 2 3" xfId="52210" xr:uid="{00000000-0005-0000-0000-0000DA940000}"/>
    <cellStyle name="Normal 33 12 3 3" xfId="2542" xr:uid="{00000000-0005-0000-0000-0000DB940000}"/>
    <cellStyle name="Normal 33 12 3 3 2" xfId="2543" xr:uid="{00000000-0005-0000-0000-0000DC940000}"/>
    <cellStyle name="Normal 33 12 3 3 2 2" xfId="4583" xr:uid="{00000000-0005-0000-0000-0000DD940000}"/>
    <cellStyle name="Normal 33 12 3 3 2 3" xfId="52212" xr:uid="{00000000-0005-0000-0000-0000DE940000}"/>
    <cellStyle name="Normal 33 12 3 3 3" xfId="4582" xr:uid="{00000000-0005-0000-0000-0000DF940000}"/>
    <cellStyle name="Normal 33 12 3 3 4" xfId="52211" xr:uid="{00000000-0005-0000-0000-0000E0940000}"/>
    <cellStyle name="Normal 33 12 3 4" xfId="4584" xr:uid="{00000000-0005-0000-0000-0000E1940000}"/>
    <cellStyle name="Normal 33 12 3 5" xfId="4580" xr:uid="{00000000-0005-0000-0000-0000E2940000}"/>
    <cellStyle name="Normal 33 12 3 6" xfId="52209" xr:uid="{00000000-0005-0000-0000-0000E3940000}"/>
    <cellStyle name="Normal 33 12 4" xfId="4578" xr:uid="{00000000-0005-0000-0000-0000E4940000}"/>
    <cellStyle name="Normal 33 12 5" xfId="52207" xr:uid="{00000000-0005-0000-0000-0000E5940000}"/>
    <cellStyle name="Normal 33 13" xfId="2544" xr:uid="{00000000-0005-0000-0000-0000E6940000}"/>
    <cellStyle name="Normal 33 13 2" xfId="2545" xr:uid="{00000000-0005-0000-0000-0000E7940000}"/>
    <cellStyle name="Normal 33 13 2 2" xfId="4586" xr:uid="{00000000-0005-0000-0000-0000E8940000}"/>
    <cellStyle name="Normal 33 13 2 3" xfId="52214" xr:uid="{00000000-0005-0000-0000-0000E9940000}"/>
    <cellStyle name="Normal 33 13 3" xfId="2546" xr:uid="{00000000-0005-0000-0000-0000EA940000}"/>
    <cellStyle name="Normal 33 13 3 2" xfId="4587" xr:uid="{00000000-0005-0000-0000-0000EB940000}"/>
    <cellStyle name="Normal 33 13 3 3" xfId="52215" xr:uid="{00000000-0005-0000-0000-0000EC940000}"/>
    <cellStyle name="Normal 33 13 4" xfId="2547" xr:uid="{00000000-0005-0000-0000-0000ED940000}"/>
    <cellStyle name="Normal 33 13 5" xfId="4588" xr:uid="{00000000-0005-0000-0000-0000EE940000}"/>
    <cellStyle name="Normal 33 13 6" xfId="4589" xr:uid="{00000000-0005-0000-0000-0000EF940000}"/>
    <cellStyle name="Normal 33 13 7" xfId="4585" xr:uid="{00000000-0005-0000-0000-0000F0940000}"/>
    <cellStyle name="Normal 33 13 8" xfId="52213" xr:uid="{00000000-0005-0000-0000-0000F1940000}"/>
    <cellStyle name="Normal 33 14" xfId="2548" xr:uid="{00000000-0005-0000-0000-0000F2940000}"/>
    <cellStyle name="Normal 33 14 2" xfId="2549" xr:uid="{00000000-0005-0000-0000-0000F3940000}"/>
    <cellStyle name="Normal 33 14 2 2" xfId="4590" xr:uid="{00000000-0005-0000-0000-0000F4940000}"/>
    <cellStyle name="Normal 33 14 2 3" xfId="52217" xr:uid="{00000000-0005-0000-0000-0000F5940000}"/>
    <cellStyle name="Normal 33 14 3" xfId="2550" xr:uid="{00000000-0005-0000-0000-0000F6940000}"/>
    <cellStyle name="Normal 33 14 3 2" xfId="4592" xr:uid="{00000000-0005-0000-0000-0000F7940000}"/>
    <cellStyle name="Normal 33 14 3 3" xfId="4591" xr:uid="{00000000-0005-0000-0000-0000F8940000}"/>
    <cellStyle name="Normal 33 14 3 4" xfId="52218" xr:uid="{00000000-0005-0000-0000-0000F9940000}"/>
    <cellStyle name="Normal 33 14 4" xfId="2551" xr:uid="{00000000-0005-0000-0000-0000FA940000}"/>
    <cellStyle name="Normal 33 14 5" xfId="52216" xr:uid="{00000000-0005-0000-0000-0000FB940000}"/>
    <cellStyle name="Normal 33 15" xfId="2552" xr:uid="{00000000-0005-0000-0000-0000FC940000}"/>
    <cellStyle name="Normal 33 15 2" xfId="2553" xr:uid="{00000000-0005-0000-0000-0000FD940000}"/>
    <cellStyle name="Normal 33 15 3" xfId="52219" xr:uid="{00000000-0005-0000-0000-0000FE940000}"/>
    <cellStyle name="Normal 33 16" xfId="2554" xr:uid="{00000000-0005-0000-0000-0000FF940000}"/>
    <cellStyle name="Normal 33 16 2" xfId="2555" xr:uid="{00000000-0005-0000-0000-000000950000}"/>
    <cellStyle name="Normal 33 16 2 2" xfId="52221" xr:uid="{00000000-0005-0000-0000-000001950000}"/>
    <cellStyle name="Normal 33 16 3" xfId="2556" xr:uid="{00000000-0005-0000-0000-000002950000}"/>
    <cellStyle name="Normal 33 16 3 2" xfId="2557" xr:uid="{00000000-0005-0000-0000-000003950000}"/>
    <cellStyle name="Normal 33 16 3 3" xfId="2558" xr:uid="{00000000-0005-0000-0000-000004950000}"/>
    <cellStyle name="Normal 33 16 3 4" xfId="2559" xr:uid="{00000000-0005-0000-0000-000005950000}"/>
    <cellStyle name="Normal 33 16 4" xfId="52220" xr:uid="{00000000-0005-0000-0000-000006950000}"/>
    <cellStyle name="Normal 33 17" xfId="2560" xr:uid="{00000000-0005-0000-0000-000007950000}"/>
    <cellStyle name="Normal 33 17 2" xfId="2561" xr:uid="{00000000-0005-0000-0000-000008950000}"/>
    <cellStyle name="Normal 33 17 3" xfId="2562" xr:uid="{00000000-0005-0000-0000-000009950000}"/>
    <cellStyle name="Normal 33 18" xfId="2563" xr:uid="{00000000-0005-0000-0000-00000A950000}"/>
    <cellStyle name="Normal 33 19" xfId="2564" xr:uid="{00000000-0005-0000-0000-00000B950000}"/>
    <cellStyle name="Normal 33 2" xfId="2565" xr:uid="{00000000-0005-0000-0000-00000C950000}"/>
    <cellStyle name="Normal 33 2 2" xfId="4593" xr:uid="{00000000-0005-0000-0000-00000D950000}"/>
    <cellStyle name="Normal 33 2 3" xfId="22773" xr:uid="{00000000-0005-0000-0000-00000E950000}"/>
    <cellStyle name="Normal 33 2 3 2" xfId="38980" xr:uid="{00000000-0005-0000-0000-00000F950000}"/>
    <cellStyle name="Normal 33 2 4" xfId="52222" xr:uid="{00000000-0005-0000-0000-000010950000}"/>
    <cellStyle name="Normal 33 20" xfId="2566" xr:uid="{00000000-0005-0000-0000-000011950000}"/>
    <cellStyle name="Normal 33 3" xfId="2567" xr:uid="{00000000-0005-0000-0000-000012950000}"/>
    <cellStyle name="Normal 33 3 2" xfId="4594" xr:uid="{00000000-0005-0000-0000-000013950000}"/>
    <cellStyle name="Normal 33 3 3" xfId="52223" xr:uid="{00000000-0005-0000-0000-000014950000}"/>
    <cellStyle name="Normal 33 4" xfId="2568" xr:uid="{00000000-0005-0000-0000-000015950000}"/>
    <cellStyle name="Normal 33 4 2" xfId="4595" xr:uid="{00000000-0005-0000-0000-000016950000}"/>
    <cellStyle name="Normal 33 4 3" xfId="52224" xr:uid="{00000000-0005-0000-0000-000017950000}"/>
    <cellStyle name="Normal 33 5" xfId="2569" xr:uid="{00000000-0005-0000-0000-000018950000}"/>
    <cellStyle name="Normal 33 5 2" xfId="2570" xr:uid="{00000000-0005-0000-0000-000019950000}"/>
    <cellStyle name="Normal 33 5 2 2" xfId="4597" xr:uid="{00000000-0005-0000-0000-00001A950000}"/>
    <cellStyle name="Normal 33 5 2 3" xfId="52226" xr:uid="{00000000-0005-0000-0000-00001B950000}"/>
    <cellStyle name="Normal 33 5 3" xfId="4596" xr:uid="{00000000-0005-0000-0000-00001C950000}"/>
    <cellStyle name="Normal 33 5 4" xfId="52225" xr:uid="{00000000-0005-0000-0000-00001D950000}"/>
    <cellStyle name="Normal 33 5_BallGrid" xfId="2571" xr:uid="{00000000-0005-0000-0000-00001E950000}"/>
    <cellStyle name="Normal 33 6" xfId="2572" xr:uid="{00000000-0005-0000-0000-00001F950000}"/>
    <cellStyle name="Normal 33 6 2" xfId="2573" xr:uid="{00000000-0005-0000-0000-000020950000}"/>
    <cellStyle name="Normal 33 6 2 2" xfId="4599" xr:uid="{00000000-0005-0000-0000-000021950000}"/>
    <cellStyle name="Normal 33 6 2 3" xfId="52228" xr:uid="{00000000-0005-0000-0000-000022950000}"/>
    <cellStyle name="Normal 33 6 3" xfId="4598" xr:uid="{00000000-0005-0000-0000-000023950000}"/>
    <cellStyle name="Normal 33 6 4" xfId="52227" xr:uid="{00000000-0005-0000-0000-000024950000}"/>
    <cellStyle name="Normal 33 7" xfId="2574" xr:uid="{00000000-0005-0000-0000-000025950000}"/>
    <cellStyle name="Normal 33 7 2" xfId="2575" xr:uid="{00000000-0005-0000-0000-000026950000}"/>
    <cellStyle name="Normal 33 7 2 2" xfId="4601" xr:uid="{00000000-0005-0000-0000-000027950000}"/>
    <cellStyle name="Normal 33 7 2 3" xfId="52230" xr:uid="{00000000-0005-0000-0000-000028950000}"/>
    <cellStyle name="Normal 33 7 3" xfId="2576" xr:uid="{00000000-0005-0000-0000-000029950000}"/>
    <cellStyle name="Normal 33 7 3 2" xfId="4602" xr:uid="{00000000-0005-0000-0000-00002A950000}"/>
    <cellStyle name="Normal 33 7 3 3" xfId="52231" xr:uid="{00000000-0005-0000-0000-00002B950000}"/>
    <cellStyle name="Normal 33 7 4" xfId="2577" xr:uid="{00000000-0005-0000-0000-00002C950000}"/>
    <cellStyle name="Normal 33 7 4 2" xfId="2578" xr:uid="{00000000-0005-0000-0000-00002D950000}"/>
    <cellStyle name="Normal 33 7 4 2 2" xfId="4604" xr:uid="{00000000-0005-0000-0000-00002E950000}"/>
    <cellStyle name="Normal 33 7 4 2 3" xfId="52233" xr:uid="{00000000-0005-0000-0000-00002F950000}"/>
    <cellStyle name="Normal 33 7 4 3" xfId="4603" xr:uid="{00000000-0005-0000-0000-000030950000}"/>
    <cellStyle name="Normal 33 7 4 4" xfId="52232" xr:uid="{00000000-0005-0000-0000-000031950000}"/>
    <cellStyle name="Normal 33 7 5" xfId="2579" xr:uid="{00000000-0005-0000-0000-000032950000}"/>
    <cellStyle name="Normal 33 7 5 2" xfId="2580" xr:uid="{00000000-0005-0000-0000-000033950000}"/>
    <cellStyle name="Normal 33 7 5 2 2" xfId="4606" xr:uid="{00000000-0005-0000-0000-000034950000}"/>
    <cellStyle name="Normal 33 7 5 2 3" xfId="52235" xr:uid="{00000000-0005-0000-0000-000035950000}"/>
    <cellStyle name="Normal 33 7 5 3" xfId="2581" xr:uid="{00000000-0005-0000-0000-000036950000}"/>
    <cellStyle name="Normal 33 7 5 3 2" xfId="2582" xr:uid="{00000000-0005-0000-0000-000037950000}"/>
    <cellStyle name="Normal 33 7 5 3 2 2" xfId="4608" xr:uid="{00000000-0005-0000-0000-000038950000}"/>
    <cellStyle name="Normal 33 7 5 3 2 3" xfId="52237" xr:uid="{00000000-0005-0000-0000-000039950000}"/>
    <cellStyle name="Normal 33 7 5 3 3" xfId="2583" xr:uid="{00000000-0005-0000-0000-00003A950000}"/>
    <cellStyle name="Normal 33 7 5 3 3 2" xfId="2584" xr:uid="{00000000-0005-0000-0000-00003B950000}"/>
    <cellStyle name="Normal 33 7 5 3 3 2 2" xfId="4610" xr:uid="{00000000-0005-0000-0000-00003C950000}"/>
    <cellStyle name="Normal 33 7 5 3 3 2 3" xfId="52239" xr:uid="{00000000-0005-0000-0000-00003D950000}"/>
    <cellStyle name="Normal 33 7 5 3 3 3" xfId="4609" xr:uid="{00000000-0005-0000-0000-00003E950000}"/>
    <cellStyle name="Normal 33 7 5 3 3 4" xfId="52238" xr:uid="{00000000-0005-0000-0000-00003F950000}"/>
    <cellStyle name="Normal 33 7 5 3 4" xfId="4611" xr:uid="{00000000-0005-0000-0000-000040950000}"/>
    <cellStyle name="Normal 33 7 5 3 5" xfId="4607" xr:uid="{00000000-0005-0000-0000-000041950000}"/>
    <cellStyle name="Normal 33 7 5 3 6" xfId="52236" xr:uid="{00000000-0005-0000-0000-000042950000}"/>
    <cellStyle name="Normal 33 7 5 4" xfId="4605" xr:uid="{00000000-0005-0000-0000-000043950000}"/>
    <cellStyle name="Normal 33 7 5 5" xfId="52234" xr:uid="{00000000-0005-0000-0000-000044950000}"/>
    <cellStyle name="Normal 33 7 6" xfId="4600" xr:uid="{00000000-0005-0000-0000-000045950000}"/>
    <cellStyle name="Normal 33 7 7" xfId="22564" xr:uid="{00000000-0005-0000-0000-000046950000}"/>
    <cellStyle name="Normal 33 7 7 2" xfId="38875" xr:uid="{00000000-0005-0000-0000-000047950000}"/>
    <cellStyle name="Normal 33 7 8" xfId="52229" xr:uid="{00000000-0005-0000-0000-000048950000}"/>
    <cellStyle name="Normal 33 8" xfId="2585" xr:uid="{00000000-0005-0000-0000-000049950000}"/>
    <cellStyle name="Normal 33 8 2" xfId="2586" xr:uid="{00000000-0005-0000-0000-00004A950000}"/>
    <cellStyle name="Normal 33 8 2 2" xfId="4613" xr:uid="{00000000-0005-0000-0000-00004B950000}"/>
    <cellStyle name="Normal 33 8 2 3" xfId="52241" xr:uid="{00000000-0005-0000-0000-00004C950000}"/>
    <cellStyle name="Normal 33 8 3" xfId="2587" xr:uid="{00000000-0005-0000-0000-00004D950000}"/>
    <cellStyle name="Normal 33 8 3 2" xfId="2588" xr:uid="{00000000-0005-0000-0000-00004E950000}"/>
    <cellStyle name="Normal 33 8 3 2 2" xfId="4615" xr:uid="{00000000-0005-0000-0000-00004F950000}"/>
    <cellStyle name="Normal 33 8 3 2 3" xfId="52243" xr:uid="{00000000-0005-0000-0000-000050950000}"/>
    <cellStyle name="Normal 33 8 3 3" xfId="4614" xr:uid="{00000000-0005-0000-0000-000051950000}"/>
    <cellStyle name="Normal 33 8 3 4" xfId="52242" xr:uid="{00000000-0005-0000-0000-000052950000}"/>
    <cellStyle name="Normal 33 8 4" xfId="2589" xr:uid="{00000000-0005-0000-0000-000053950000}"/>
    <cellStyle name="Normal 33 8 4 2" xfId="2590" xr:uid="{00000000-0005-0000-0000-000054950000}"/>
    <cellStyle name="Normal 33 8 4 2 2" xfId="4617" xr:uid="{00000000-0005-0000-0000-000055950000}"/>
    <cellStyle name="Normal 33 8 4 2 3" xfId="52245" xr:uid="{00000000-0005-0000-0000-000056950000}"/>
    <cellStyle name="Normal 33 8 4 3" xfId="2591" xr:uid="{00000000-0005-0000-0000-000057950000}"/>
    <cellStyle name="Normal 33 8 4 3 2" xfId="2592" xr:uid="{00000000-0005-0000-0000-000058950000}"/>
    <cellStyle name="Normal 33 8 4 3 2 2" xfId="4619" xr:uid="{00000000-0005-0000-0000-000059950000}"/>
    <cellStyle name="Normal 33 8 4 3 2 3" xfId="52247" xr:uid="{00000000-0005-0000-0000-00005A950000}"/>
    <cellStyle name="Normal 33 8 4 3 3" xfId="2593" xr:uid="{00000000-0005-0000-0000-00005B950000}"/>
    <cellStyle name="Normal 33 8 4 3 3 2" xfId="2594" xr:uid="{00000000-0005-0000-0000-00005C950000}"/>
    <cellStyle name="Normal 33 8 4 3 3 2 2" xfId="4621" xr:uid="{00000000-0005-0000-0000-00005D950000}"/>
    <cellStyle name="Normal 33 8 4 3 3 2 3" xfId="52249" xr:uid="{00000000-0005-0000-0000-00005E950000}"/>
    <cellStyle name="Normal 33 8 4 3 3 3" xfId="4620" xr:uid="{00000000-0005-0000-0000-00005F950000}"/>
    <cellStyle name="Normal 33 8 4 3 3 4" xfId="52248" xr:uid="{00000000-0005-0000-0000-000060950000}"/>
    <cellStyle name="Normal 33 8 4 3 4" xfId="4622" xr:uid="{00000000-0005-0000-0000-000061950000}"/>
    <cellStyle name="Normal 33 8 4 3 5" xfId="4618" xr:uid="{00000000-0005-0000-0000-000062950000}"/>
    <cellStyle name="Normal 33 8 4 3 6" xfId="52246" xr:uid="{00000000-0005-0000-0000-000063950000}"/>
    <cellStyle name="Normal 33 8 4 4" xfId="4616" xr:uid="{00000000-0005-0000-0000-000064950000}"/>
    <cellStyle name="Normal 33 8 4 5" xfId="52244" xr:uid="{00000000-0005-0000-0000-000065950000}"/>
    <cellStyle name="Normal 33 8 5" xfId="4612" xr:uid="{00000000-0005-0000-0000-000066950000}"/>
    <cellStyle name="Normal 33 8 6" xfId="52240" xr:uid="{00000000-0005-0000-0000-000067950000}"/>
    <cellStyle name="Normal 33 9" xfId="2595" xr:uid="{00000000-0005-0000-0000-000068950000}"/>
    <cellStyle name="Normal 33 9 2" xfId="2596" xr:uid="{00000000-0005-0000-0000-000069950000}"/>
    <cellStyle name="Normal 33 9 2 2" xfId="4624" xr:uid="{00000000-0005-0000-0000-00006A950000}"/>
    <cellStyle name="Normal 33 9 2 3" xfId="52251" xr:uid="{00000000-0005-0000-0000-00006B950000}"/>
    <cellStyle name="Normal 33 9 3" xfId="2597" xr:uid="{00000000-0005-0000-0000-00006C950000}"/>
    <cellStyle name="Normal 33 9 3 2" xfId="2598" xr:uid="{00000000-0005-0000-0000-00006D950000}"/>
    <cellStyle name="Normal 33 9 3 2 2" xfId="4626" xr:uid="{00000000-0005-0000-0000-00006E950000}"/>
    <cellStyle name="Normal 33 9 3 2 3" xfId="52253" xr:uid="{00000000-0005-0000-0000-00006F950000}"/>
    <cellStyle name="Normal 33 9 3 3" xfId="4625" xr:uid="{00000000-0005-0000-0000-000070950000}"/>
    <cellStyle name="Normal 33 9 3 4" xfId="52252" xr:uid="{00000000-0005-0000-0000-000071950000}"/>
    <cellStyle name="Normal 33 9 4" xfId="2599" xr:uid="{00000000-0005-0000-0000-000072950000}"/>
    <cellStyle name="Normal 33 9 4 2" xfId="4627" xr:uid="{00000000-0005-0000-0000-000073950000}"/>
    <cellStyle name="Normal 33 9 4 3" xfId="52254" xr:uid="{00000000-0005-0000-0000-000074950000}"/>
    <cellStyle name="Normal 33 9 5" xfId="4623" xr:uid="{00000000-0005-0000-0000-000075950000}"/>
    <cellStyle name="Normal 33 9 6" xfId="52250" xr:uid="{00000000-0005-0000-0000-000076950000}"/>
    <cellStyle name="Normal 33_BallGrid" xfId="2600" xr:uid="{00000000-0005-0000-0000-000077950000}"/>
    <cellStyle name="Normal 330" xfId="2601" xr:uid="{00000000-0005-0000-0000-000078950000}"/>
    <cellStyle name="Normal 330 2" xfId="4628" xr:uid="{00000000-0005-0000-0000-000079950000}"/>
    <cellStyle name="Normal 330 2 2" xfId="8561" xr:uid="{00000000-0005-0000-0000-00007A950000}"/>
    <cellStyle name="Normal 330 2 2 2" xfId="16357" xr:uid="{00000000-0005-0000-0000-00007B950000}"/>
    <cellStyle name="Normal 330 2 2 2 2" xfId="33992" xr:uid="{00000000-0005-0000-0000-00007C950000}"/>
    <cellStyle name="Normal 330 2 2 3" xfId="26962" xr:uid="{00000000-0005-0000-0000-00007D950000}"/>
    <cellStyle name="Normal 330 2 3" xfId="12830" xr:uid="{00000000-0005-0000-0000-00007E950000}"/>
    <cellStyle name="Normal 330 2 3 2" xfId="30485" xr:uid="{00000000-0005-0000-0000-00007F950000}"/>
    <cellStyle name="Normal 330 2 4" xfId="24097" xr:uid="{00000000-0005-0000-0000-000080950000}"/>
    <cellStyle name="Normal 330 3" xfId="5874" xr:uid="{00000000-0005-0000-0000-000081950000}"/>
    <cellStyle name="Normal 330 3 2" xfId="9174" xr:uid="{00000000-0005-0000-0000-000082950000}"/>
    <cellStyle name="Normal 330 3 2 2" xfId="16969" xr:uid="{00000000-0005-0000-0000-000083950000}"/>
    <cellStyle name="Normal 330 3 2 2 2" xfId="34605" xr:uid="{00000000-0005-0000-0000-000084950000}"/>
    <cellStyle name="Normal 330 3 2 3" xfId="27562" xr:uid="{00000000-0005-0000-0000-000085950000}"/>
    <cellStyle name="Normal 330 3 3" xfId="13730" xr:uid="{00000000-0005-0000-0000-000086950000}"/>
    <cellStyle name="Normal 330 3 3 2" xfId="31370" xr:uid="{00000000-0005-0000-0000-000087950000}"/>
    <cellStyle name="Normal 330 3 4" xfId="24697" xr:uid="{00000000-0005-0000-0000-000088950000}"/>
    <cellStyle name="Normal 330 4" xfId="6504" xr:uid="{00000000-0005-0000-0000-000089950000}"/>
    <cellStyle name="Normal 330 4 2" xfId="9714" xr:uid="{00000000-0005-0000-0000-00008A950000}"/>
    <cellStyle name="Normal 330 4 2 2" xfId="17508" xr:uid="{00000000-0005-0000-0000-00008B950000}"/>
    <cellStyle name="Normal 330 4 2 2 2" xfId="35145" xr:uid="{00000000-0005-0000-0000-00008C950000}"/>
    <cellStyle name="Normal 330 4 2 3" xfId="28098" xr:uid="{00000000-0005-0000-0000-00008D950000}"/>
    <cellStyle name="Normal 330 4 3" xfId="14293" xr:uid="{00000000-0005-0000-0000-00008E950000}"/>
    <cellStyle name="Normal 330 4 3 2" xfId="31928" xr:uid="{00000000-0005-0000-0000-00008F950000}"/>
    <cellStyle name="Normal 330 4 4" xfId="25234" xr:uid="{00000000-0005-0000-0000-000090950000}"/>
    <cellStyle name="Normal 330 5" xfId="7280" xr:uid="{00000000-0005-0000-0000-000091950000}"/>
    <cellStyle name="Normal 330 5 2" xfId="10268" xr:uid="{00000000-0005-0000-0000-000092950000}"/>
    <cellStyle name="Normal 330 5 2 2" xfId="18061" xr:uid="{00000000-0005-0000-0000-000093950000}"/>
    <cellStyle name="Normal 330 5 2 2 2" xfId="35698" xr:uid="{00000000-0005-0000-0000-000094950000}"/>
    <cellStyle name="Normal 330 5 2 3" xfId="28635" xr:uid="{00000000-0005-0000-0000-000095950000}"/>
    <cellStyle name="Normal 330 5 3" xfId="15068" xr:uid="{00000000-0005-0000-0000-000096950000}"/>
    <cellStyle name="Normal 330 5 3 2" xfId="32703" xr:uid="{00000000-0005-0000-0000-000097950000}"/>
    <cellStyle name="Normal 330 5 4" xfId="25772" xr:uid="{00000000-0005-0000-0000-000098950000}"/>
    <cellStyle name="Normal 330 6" xfId="7879" xr:uid="{00000000-0005-0000-0000-000099950000}"/>
    <cellStyle name="Normal 330 6 2" xfId="15676" xr:uid="{00000000-0005-0000-0000-00009A950000}"/>
    <cellStyle name="Normal 330 6 2 2" xfId="33311" xr:uid="{00000000-0005-0000-0000-00009B950000}"/>
    <cellStyle name="Normal 330 6 3" xfId="26295" xr:uid="{00000000-0005-0000-0000-00009C950000}"/>
    <cellStyle name="Normal 330 7" xfId="11826" xr:uid="{00000000-0005-0000-0000-00009D950000}"/>
    <cellStyle name="Normal 330 7 2" xfId="29511" xr:uid="{00000000-0005-0000-0000-00009E950000}"/>
    <cellStyle name="Normal 330 8" xfId="23430" xr:uid="{00000000-0005-0000-0000-00009F950000}"/>
    <cellStyle name="Normal 330 9" xfId="52255" xr:uid="{00000000-0005-0000-0000-0000A0950000}"/>
    <cellStyle name="Normal 331" xfId="2602" xr:uid="{00000000-0005-0000-0000-0000A1950000}"/>
    <cellStyle name="Normal 331 2" xfId="4629" xr:uid="{00000000-0005-0000-0000-0000A2950000}"/>
    <cellStyle name="Normal 331 2 2" xfId="8562" xr:uid="{00000000-0005-0000-0000-0000A3950000}"/>
    <cellStyle name="Normal 331 2 2 2" xfId="16358" xr:uid="{00000000-0005-0000-0000-0000A4950000}"/>
    <cellStyle name="Normal 331 2 2 2 2" xfId="33993" xr:uid="{00000000-0005-0000-0000-0000A5950000}"/>
    <cellStyle name="Normal 331 2 2 3" xfId="26963" xr:uid="{00000000-0005-0000-0000-0000A6950000}"/>
    <cellStyle name="Normal 331 2 3" xfId="12831" xr:uid="{00000000-0005-0000-0000-0000A7950000}"/>
    <cellStyle name="Normal 331 2 3 2" xfId="30486" xr:uid="{00000000-0005-0000-0000-0000A8950000}"/>
    <cellStyle name="Normal 331 2 4" xfId="24098" xr:uid="{00000000-0005-0000-0000-0000A9950000}"/>
    <cellStyle name="Normal 331 3" xfId="5875" xr:uid="{00000000-0005-0000-0000-0000AA950000}"/>
    <cellStyle name="Normal 331 3 2" xfId="9175" xr:uid="{00000000-0005-0000-0000-0000AB950000}"/>
    <cellStyle name="Normal 331 3 2 2" xfId="16970" xr:uid="{00000000-0005-0000-0000-0000AC950000}"/>
    <cellStyle name="Normal 331 3 2 2 2" xfId="34606" xr:uid="{00000000-0005-0000-0000-0000AD950000}"/>
    <cellStyle name="Normal 331 3 2 3" xfId="27563" xr:uid="{00000000-0005-0000-0000-0000AE950000}"/>
    <cellStyle name="Normal 331 3 3" xfId="13731" xr:uid="{00000000-0005-0000-0000-0000AF950000}"/>
    <cellStyle name="Normal 331 3 3 2" xfId="31371" xr:uid="{00000000-0005-0000-0000-0000B0950000}"/>
    <cellStyle name="Normal 331 3 4" xfId="24698" xr:uid="{00000000-0005-0000-0000-0000B1950000}"/>
    <cellStyle name="Normal 331 4" xfId="6505" xr:uid="{00000000-0005-0000-0000-0000B2950000}"/>
    <cellStyle name="Normal 331 4 2" xfId="9715" xr:uid="{00000000-0005-0000-0000-0000B3950000}"/>
    <cellStyle name="Normal 331 4 2 2" xfId="17509" xr:uid="{00000000-0005-0000-0000-0000B4950000}"/>
    <cellStyle name="Normal 331 4 2 2 2" xfId="35146" xr:uid="{00000000-0005-0000-0000-0000B5950000}"/>
    <cellStyle name="Normal 331 4 2 3" xfId="28099" xr:uid="{00000000-0005-0000-0000-0000B6950000}"/>
    <cellStyle name="Normal 331 4 3" xfId="14294" xr:uid="{00000000-0005-0000-0000-0000B7950000}"/>
    <cellStyle name="Normal 331 4 3 2" xfId="31929" xr:uid="{00000000-0005-0000-0000-0000B8950000}"/>
    <cellStyle name="Normal 331 4 4" xfId="25235" xr:uid="{00000000-0005-0000-0000-0000B9950000}"/>
    <cellStyle name="Normal 331 5" xfId="7281" xr:uid="{00000000-0005-0000-0000-0000BA950000}"/>
    <cellStyle name="Normal 331 5 2" xfId="10269" xr:uid="{00000000-0005-0000-0000-0000BB950000}"/>
    <cellStyle name="Normal 331 5 2 2" xfId="18062" xr:uid="{00000000-0005-0000-0000-0000BC950000}"/>
    <cellStyle name="Normal 331 5 2 2 2" xfId="35699" xr:uid="{00000000-0005-0000-0000-0000BD950000}"/>
    <cellStyle name="Normal 331 5 2 3" xfId="28636" xr:uid="{00000000-0005-0000-0000-0000BE950000}"/>
    <cellStyle name="Normal 331 5 3" xfId="15069" xr:uid="{00000000-0005-0000-0000-0000BF950000}"/>
    <cellStyle name="Normal 331 5 3 2" xfId="32704" xr:uid="{00000000-0005-0000-0000-0000C0950000}"/>
    <cellStyle name="Normal 331 5 4" xfId="25773" xr:uid="{00000000-0005-0000-0000-0000C1950000}"/>
    <cellStyle name="Normal 331 6" xfId="7880" xr:uid="{00000000-0005-0000-0000-0000C2950000}"/>
    <cellStyle name="Normal 331 6 2" xfId="15677" xr:uid="{00000000-0005-0000-0000-0000C3950000}"/>
    <cellStyle name="Normal 331 6 2 2" xfId="33312" xr:uid="{00000000-0005-0000-0000-0000C4950000}"/>
    <cellStyle name="Normal 331 6 3" xfId="26296" xr:uid="{00000000-0005-0000-0000-0000C5950000}"/>
    <cellStyle name="Normal 331 7" xfId="11827" xr:uid="{00000000-0005-0000-0000-0000C6950000}"/>
    <cellStyle name="Normal 331 7 2" xfId="29512" xr:uid="{00000000-0005-0000-0000-0000C7950000}"/>
    <cellStyle name="Normal 331 8" xfId="23431" xr:uid="{00000000-0005-0000-0000-0000C8950000}"/>
    <cellStyle name="Normal 331 9" xfId="52256" xr:uid="{00000000-0005-0000-0000-0000C9950000}"/>
    <cellStyle name="Normal 332" xfId="2603" xr:uid="{00000000-0005-0000-0000-0000CA950000}"/>
    <cellStyle name="Normal 332 2" xfId="4630" xr:uid="{00000000-0005-0000-0000-0000CB950000}"/>
    <cellStyle name="Normal 332 2 2" xfId="8563" xr:uid="{00000000-0005-0000-0000-0000CC950000}"/>
    <cellStyle name="Normal 332 2 2 2" xfId="16359" xr:uid="{00000000-0005-0000-0000-0000CD950000}"/>
    <cellStyle name="Normal 332 2 2 2 2" xfId="33994" xr:uid="{00000000-0005-0000-0000-0000CE950000}"/>
    <cellStyle name="Normal 332 2 2 3" xfId="26964" xr:uid="{00000000-0005-0000-0000-0000CF950000}"/>
    <cellStyle name="Normal 332 2 3" xfId="12832" xr:uid="{00000000-0005-0000-0000-0000D0950000}"/>
    <cellStyle name="Normal 332 2 3 2" xfId="30487" xr:uid="{00000000-0005-0000-0000-0000D1950000}"/>
    <cellStyle name="Normal 332 2 4" xfId="24099" xr:uid="{00000000-0005-0000-0000-0000D2950000}"/>
    <cellStyle name="Normal 332 3" xfId="5876" xr:uid="{00000000-0005-0000-0000-0000D3950000}"/>
    <cellStyle name="Normal 332 3 2" xfId="9176" xr:uid="{00000000-0005-0000-0000-0000D4950000}"/>
    <cellStyle name="Normal 332 3 2 2" xfId="16971" xr:uid="{00000000-0005-0000-0000-0000D5950000}"/>
    <cellStyle name="Normal 332 3 2 2 2" xfId="34607" xr:uid="{00000000-0005-0000-0000-0000D6950000}"/>
    <cellStyle name="Normal 332 3 2 3" xfId="27564" xr:uid="{00000000-0005-0000-0000-0000D7950000}"/>
    <cellStyle name="Normal 332 3 3" xfId="13732" xr:uid="{00000000-0005-0000-0000-0000D8950000}"/>
    <cellStyle name="Normal 332 3 3 2" xfId="31372" xr:uid="{00000000-0005-0000-0000-0000D9950000}"/>
    <cellStyle name="Normal 332 3 4" xfId="24699" xr:uid="{00000000-0005-0000-0000-0000DA950000}"/>
    <cellStyle name="Normal 332 4" xfId="6506" xr:uid="{00000000-0005-0000-0000-0000DB950000}"/>
    <cellStyle name="Normal 332 4 2" xfId="9716" xr:uid="{00000000-0005-0000-0000-0000DC950000}"/>
    <cellStyle name="Normal 332 4 2 2" xfId="17510" xr:uid="{00000000-0005-0000-0000-0000DD950000}"/>
    <cellStyle name="Normal 332 4 2 2 2" xfId="35147" xr:uid="{00000000-0005-0000-0000-0000DE950000}"/>
    <cellStyle name="Normal 332 4 2 3" xfId="28100" xr:uid="{00000000-0005-0000-0000-0000DF950000}"/>
    <cellStyle name="Normal 332 4 3" xfId="14295" xr:uid="{00000000-0005-0000-0000-0000E0950000}"/>
    <cellStyle name="Normal 332 4 3 2" xfId="31930" xr:uid="{00000000-0005-0000-0000-0000E1950000}"/>
    <cellStyle name="Normal 332 4 4" xfId="25236" xr:uid="{00000000-0005-0000-0000-0000E2950000}"/>
    <cellStyle name="Normal 332 5" xfId="7282" xr:uid="{00000000-0005-0000-0000-0000E3950000}"/>
    <cellStyle name="Normal 332 5 2" xfId="10270" xr:uid="{00000000-0005-0000-0000-0000E4950000}"/>
    <cellStyle name="Normal 332 5 2 2" xfId="18063" xr:uid="{00000000-0005-0000-0000-0000E5950000}"/>
    <cellStyle name="Normal 332 5 2 2 2" xfId="35700" xr:uid="{00000000-0005-0000-0000-0000E6950000}"/>
    <cellStyle name="Normal 332 5 2 3" xfId="28637" xr:uid="{00000000-0005-0000-0000-0000E7950000}"/>
    <cellStyle name="Normal 332 5 3" xfId="15070" xr:uid="{00000000-0005-0000-0000-0000E8950000}"/>
    <cellStyle name="Normal 332 5 3 2" xfId="32705" xr:uid="{00000000-0005-0000-0000-0000E9950000}"/>
    <cellStyle name="Normal 332 5 4" xfId="25774" xr:uid="{00000000-0005-0000-0000-0000EA950000}"/>
    <cellStyle name="Normal 332 6" xfId="7881" xr:uid="{00000000-0005-0000-0000-0000EB950000}"/>
    <cellStyle name="Normal 332 6 2" xfId="15678" xr:uid="{00000000-0005-0000-0000-0000EC950000}"/>
    <cellStyle name="Normal 332 6 2 2" xfId="33313" xr:uid="{00000000-0005-0000-0000-0000ED950000}"/>
    <cellStyle name="Normal 332 6 3" xfId="26297" xr:uid="{00000000-0005-0000-0000-0000EE950000}"/>
    <cellStyle name="Normal 332 7" xfId="11828" xr:uid="{00000000-0005-0000-0000-0000EF950000}"/>
    <cellStyle name="Normal 332 7 2" xfId="29513" xr:uid="{00000000-0005-0000-0000-0000F0950000}"/>
    <cellStyle name="Normal 332 8" xfId="23432" xr:uid="{00000000-0005-0000-0000-0000F1950000}"/>
    <cellStyle name="Normal 332 9" xfId="52257" xr:uid="{00000000-0005-0000-0000-0000F2950000}"/>
    <cellStyle name="Normal 333" xfId="2604" xr:uid="{00000000-0005-0000-0000-0000F3950000}"/>
    <cellStyle name="Normal 333 2" xfId="4631" xr:uid="{00000000-0005-0000-0000-0000F4950000}"/>
    <cellStyle name="Normal 333 2 2" xfId="8564" xr:uid="{00000000-0005-0000-0000-0000F5950000}"/>
    <cellStyle name="Normal 333 2 2 2" xfId="16360" xr:uid="{00000000-0005-0000-0000-0000F6950000}"/>
    <cellStyle name="Normal 333 2 2 2 2" xfId="33995" xr:uid="{00000000-0005-0000-0000-0000F7950000}"/>
    <cellStyle name="Normal 333 2 2 3" xfId="26965" xr:uid="{00000000-0005-0000-0000-0000F8950000}"/>
    <cellStyle name="Normal 333 2 3" xfId="12833" xr:uid="{00000000-0005-0000-0000-0000F9950000}"/>
    <cellStyle name="Normal 333 2 3 2" xfId="30488" xr:uid="{00000000-0005-0000-0000-0000FA950000}"/>
    <cellStyle name="Normal 333 2 4" xfId="24100" xr:uid="{00000000-0005-0000-0000-0000FB950000}"/>
    <cellStyle name="Normal 333 3" xfId="5877" xr:uid="{00000000-0005-0000-0000-0000FC950000}"/>
    <cellStyle name="Normal 333 3 2" xfId="9177" xr:uid="{00000000-0005-0000-0000-0000FD950000}"/>
    <cellStyle name="Normal 333 3 2 2" xfId="16972" xr:uid="{00000000-0005-0000-0000-0000FE950000}"/>
    <cellStyle name="Normal 333 3 2 2 2" xfId="34608" xr:uid="{00000000-0005-0000-0000-0000FF950000}"/>
    <cellStyle name="Normal 333 3 2 3" xfId="27565" xr:uid="{00000000-0005-0000-0000-000000960000}"/>
    <cellStyle name="Normal 333 3 3" xfId="13733" xr:uid="{00000000-0005-0000-0000-000001960000}"/>
    <cellStyle name="Normal 333 3 3 2" xfId="31373" xr:uid="{00000000-0005-0000-0000-000002960000}"/>
    <cellStyle name="Normal 333 3 4" xfId="24700" xr:uid="{00000000-0005-0000-0000-000003960000}"/>
    <cellStyle name="Normal 333 4" xfId="6507" xr:uid="{00000000-0005-0000-0000-000004960000}"/>
    <cellStyle name="Normal 333 4 2" xfId="9717" xr:uid="{00000000-0005-0000-0000-000005960000}"/>
    <cellStyle name="Normal 333 4 2 2" xfId="17511" xr:uid="{00000000-0005-0000-0000-000006960000}"/>
    <cellStyle name="Normal 333 4 2 2 2" xfId="35148" xr:uid="{00000000-0005-0000-0000-000007960000}"/>
    <cellStyle name="Normal 333 4 2 3" xfId="28101" xr:uid="{00000000-0005-0000-0000-000008960000}"/>
    <cellStyle name="Normal 333 4 3" xfId="14296" xr:uid="{00000000-0005-0000-0000-000009960000}"/>
    <cellStyle name="Normal 333 4 3 2" xfId="31931" xr:uid="{00000000-0005-0000-0000-00000A960000}"/>
    <cellStyle name="Normal 333 4 4" xfId="25237" xr:uid="{00000000-0005-0000-0000-00000B960000}"/>
    <cellStyle name="Normal 333 5" xfId="7283" xr:uid="{00000000-0005-0000-0000-00000C960000}"/>
    <cellStyle name="Normal 333 5 2" xfId="10271" xr:uid="{00000000-0005-0000-0000-00000D960000}"/>
    <cellStyle name="Normal 333 5 2 2" xfId="18064" xr:uid="{00000000-0005-0000-0000-00000E960000}"/>
    <cellStyle name="Normal 333 5 2 2 2" xfId="35701" xr:uid="{00000000-0005-0000-0000-00000F960000}"/>
    <cellStyle name="Normal 333 5 2 3" xfId="28638" xr:uid="{00000000-0005-0000-0000-000010960000}"/>
    <cellStyle name="Normal 333 5 3" xfId="15071" xr:uid="{00000000-0005-0000-0000-000011960000}"/>
    <cellStyle name="Normal 333 5 3 2" xfId="32706" xr:uid="{00000000-0005-0000-0000-000012960000}"/>
    <cellStyle name="Normal 333 5 4" xfId="25775" xr:uid="{00000000-0005-0000-0000-000013960000}"/>
    <cellStyle name="Normal 333 6" xfId="7882" xr:uid="{00000000-0005-0000-0000-000014960000}"/>
    <cellStyle name="Normal 333 6 2" xfId="15679" xr:uid="{00000000-0005-0000-0000-000015960000}"/>
    <cellStyle name="Normal 333 6 2 2" xfId="33314" xr:uid="{00000000-0005-0000-0000-000016960000}"/>
    <cellStyle name="Normal 333 6 3" xfId="26298" xr:uid="{00000000-0005-0000-0000-000017960000}"/>
    <cellStyle name="Normal 333 7" xfId="11829" xr:uid="{00000000-0005-0000-0000-000018960000}"/>
    <cellStyle name="Normal 333 7 2" xfId="29514" xr:uid="{00000000-0005-0000-0000-000019960000}"/>
    <cellStyle name="Normal 333 8" xfId="23433" xr:uid="{00000000-0005-0000-0000-00001A960000}"/>
    <cellStyle name="Normal 333 9" xfId="52258" xr:uid="{00000000-0005-0000-0000-00001B960000}"/>
    <cellStyle name="Normal 334" xfId="2605" xr:uid="{00000000-0005-0000-0000-00001C960000}"/>
    <cellStyle name="Normal 334 2" xfId="4632" xr:uid="{00000000-0005-0000-0000-00001D960000}"/>
    <cellStyle name="Normal 334 2 2" xfId="8565" xr:uid="{00000000-0005-0000-0000-00001E960000}"/>
    <cellStyle name="Normal 334 2 2 2" xfId="16361" xr:uid="{00000000-0005-0000-0000-00001F960000}"/>
    <cellStyle name="Normal 334 2 2 2 2" xfId="33996" xr:uid="{00000000-0005-0000-0000-000020960000}"/>
    <cellStyle name="Normal 334 2 2 3" xfId="26966" xr:uid="{00000000-0005-0000-0000-000021960000}"/>
    <cellStyle name="Normal 334 2 3" xfId="12834" xr:uid="{00000000-0005-0000-0000-000022960000}"/>
    <cellStyle name="Normal 334 2 3 2" xfId="30489" xr:uid="{00000000-0005-0000-0000-000023960000}"/>
    <cellStyle name="Normal 334 2 4" xfId="24101" xr:uid="{00000000-0005-0000-0000-000024960000}"/>
    <cellStyle name="Normal 334 3" xfId="5878" xr:uid="{00000000-0005-0000-0000-000025960000}"/>
    <cellStyle name="Normal 334 3 2" xfId="9178" xr:uid="{00000000-0005-0000-0000-000026960000}"/>
    <cellStyle name="Normal 334 3 2 2" xfId="16973" xr:uid="{00000000-0005-0000-0000-000027960000}"/>
    <cellStyle name="Normal 334 3 2 2 2" xfId="34609" xr:uid="{00000000-0005-0000-0000-000028960000}"/>
    <cellStyle name="Normal 334 3 2 3" xfId="27566" xr:uid="{00000000-0005-0000-0000-000029960000}"/>
    <cellStyle name="Normal 334 3 3" xfId="13734" xr:uid="{00000000-0005-0000-0000-00002A960000}"/>
    <cellStyle name="Normal 334 3 3 2" xfId="31374" xr:uid="{00000000-0005-0000-0000-00002B960000}"/>
    <cellStyle name="Normal 334 3 4" xfId="24701" xr:uid="{00000000-0005-0000-0000-00002C960000}"/>
    <cellStyle name="Normal 334 4" xfId="6508" xr:uid="{00000000-0005-0000-0000-00002D960000}"/>
    <cellStyle name="Normal 334 4 2" xfId="9718" xr:uid="{00000000-0005-0000-0000-00002E960000}"/>
    <cellStyle name="Normal 334 4 2 2" xfId="17512" xr:uid="{00000000-0005-0000-0000-00002F960000}"/>
    <cellStyle name="Normal 334 4 2 2 2" xfId="35149" xr:uid="{00000000-0005-0000-0000-000030960000}"/>
    <cellStyle name="Normal 334 4 2 3" xfId="28102" xr:uid="{00000000-0005-0000-0000-000031960000}"/>
    <cellStyle name="Normal 334 4 3" xfId="14297" xr:uid="{00000000-0005-0000-0000-000032960000}"/>
    <cellStyle name="Normal 334 4 3 2" xfId="31932" xr:uid="{00000000-0005-0000-0000-000033960000}"/>
    <cellStyle name="Normal 334 4 4" xfId="25238" xr:uid="{00000000-0005-0000-0000-000034960000}"/>
    <cellStyle name="Normal 334 5" xfId="7284" xr:uid="{00000000-0005-0000-0000-000035960000}"/>
    <cellStyle name="Normal 334 5 2" xfId="10272" xr:uid="{00000000-0005-0000-0000-000036960000}"/>
    <cellStyle name="Normal 334 5 2 2" xfId="18065" xr:uid="{00000000-0005-0000-0000-000037960000}"/>
    <cellStyle name="Normal 334 5 2 2 2" xfId="35702" xr:uid="{00000000-0005-0000-0000-000038960000}"/>
    <cellStyle name="Normal 334 5 2 3" xfId="28639" xr:uid="{00000000-0005-0000-0000-000039960000}"/>
    <cellStyle name="Normal 334 5 3" xfId="15072" xr:uid="{00000000-0005-0000-0000-00003A960000}"/>
    <cellStyle name="Normal 334 5 3 2" xfId="32707" xr:uid="{00000000-0005-0000-0000-00003B960000}"/>
    <cellStyle name="Normal 334 5 4" xfId="25776" xr:uid="{00000000-0005-0000-0000-00003C960000}"/>
    <cellStyle name="Normal 334 6" xfId="7883" xr:uid="{00000000-0005-0000-0000-00003D960000}"/>
    <cellStyle name="Normal 334 6 2" xfId="15680" xr:uid="{00000000-0005-0000-0000-00003E960000}"/>
    <cellStyle name="Normal 334 6 2 2" xfId="33315" xr:uid="{00000000-0005-0000-0000-00003F960000}"/>
    <cellStyle name="Normal 334 6 3" xfId="26299" xr:uid="{00000000-0005-0000-0000-000040960000}"/>
    <cellStyle name="Normal 334 7" xfId="11830" xr:uid="{00000000-0005-0000-0000-000041960000}"/>
    <cellStyle name="Normal 334 7 2" xfId="29515" xr:uid="{00000000-0005-0000-0000-000042960000}"/>
    <cellStyle name="Normal 334 8" xfId="23434" xr:uid="{00000000-0005-0000-0000-000043960000}"/>
    <cellStyle name="Normal 334 9" xfId="52259" xr:uid="{00000000-0005-0000-0000-000044960000}"/>
    <cellStyle name="Normal 335" xfId="2606" xr:uid="{00000000-0005-0000-0000-000045960000}"/>
    <cellStyle name="Normal 335 2" xfId="4633" xr:uid="{00000000-0005-0000-0000-000046960000}"/>
    <cellStyle name="Normal 335 2 2" xfId="8566" xr:uid="{00000000-0005-0000-0000-000047960000}"/>
    <cellStyle name="Normal 335 2 2 2" xfId="16362" xr:uid="{00000000-0005-0000-0000-000048960000}"/>
    <cellStyle name="Normal 335 2 2 2 2" xfId="33997" xr:uid="{00000000-0005-0000-0000-000049960000}"/>
    <cellStyle name="Normal 335 2 2 3" xfId="26967" xr:uid="{00000000-0005-0000-0000-00004A960000}"/>
    <cellStyle name="Normal 335 2 3" xfId="12835" xr:uid="{00000000-0005-0000-0000-00004B960000}"/>
    <cellStyle name="Normal 335 2 3 2" xfId="30490" xr:uid="{00000000-0005-0000-0000-00004C960000}"/>
    <cellStyle name="Normal 335 2 4" xfId="24102" xr:uid="{00000000-0005-0000-0000-00004D960000}"/>
    <cellStyle name="Normal 335 3" xfId="5879" xr:uid="{00000000-0005-0000-0000-00004E960000}"/>
    <cellStyle name="Normal 335 3 2" xfId="9179" xr:uid="{00000000-0005-0000-0000-00004F960000}"/>
    <cellStyle name="Normal 335 3 2 2" xfId="16974" xr:uid="{00000000-0005-0000-0000-000050960000}"/>
    <cellStyle name="Normal 335 3 2 2 2" xfId="34610" xr:uid="{00000000-0005-0000-0000-000051960000}"/>
    <cellStyle name="Normal 335 3 2 3" xfId="27567" xr:uid="{00000000-0005-0000-0000-000052960000}"/>
    <cellStyle name="Normal 335 3 3" xfId="13735" xr:uid="{00000000-0005-0000-0000-000053960000}"/>
    <cellStyle name="Normal 335 3 3 2" xfId="31375" xr:uid="{00000000-0005-0000-0000-000054960000}"/>
    <cellStyle name="Normal 335 3 4" xfId="24702" xr:uid="{00000000-0005-0000-0000-000055960000}"/>
    <cellStyle name="Normal 335 4" xfId="6509" xr:uid="{00000000-0005-0000-0000-000056960000}"/>
    <cellStyle name="Normal 335 4 2" xfId="9719" xr:uid="{00000000-0005-0000-0000-000057960000}"/>
    <cellStyle name="Normal 335 4 2 2" xfId="17513" xr:uid="{00000000-0005-0000-0000-000058960000}"/>
    <cellStyle name="Normal 335 4 2 2 2" xfId="35150" xr:uid="{00000000-0005-0000-0000-000059960000}"/>
    <cellStyle name="Normal 335 4 2 3" xfId="28103" xr:uid="{00000000-0005-0000-0000-00005A960000}"/>
    <cellStyle name="Normal 335 4 3" xfId="14298" xr:uid="{00000000-0005-0000-0000-00005B960000}"/>
    <cellStyle name="Normal 335 4 3 2" xfId="31933" xr:uid="{00000000-0005-0000-0000-00005C960000}"/>
    <cellStyle name="Normal 335 4 4" xfId="25239" xr:uid="{00000000-0005-0000-0000-00005D960000}"/>
    <cellStyle name="Normal 335 5" xfId="7285" xr:uid="{00000000-0005-0000-0000-00005E960000}"/>
    <cellStyle name="Normal 335 5 2" xfId="10273" xr:uid="{00000000-0005-0000-0000-00005F960000}"/>
    <cellStyle name="Normal 335 5 2 2" xfId="18066" xr:uid="{00000000-0005-0000-0000-000060960000}"/>
    <cellStyle name="Normal 335 5 2 2 2" xfId="35703" xr:uid="{00000000-0005-0000-0000-000061960000}"/>
    <cellStyle name="Normal 335 5 2 3" xfId="28640" xr:uid="{00000000-0005-0000-0000-000062960000}"/>
    <cellStyle name="Normal 335 5 3" xfId="15073" xr:uid="{00000000-0005-0000-0000-000063960000}"/>
    <cellStyle name="Normal 335 5 3 2" xfId="32708" xr:uid="{00000000-0005-0000-0000-000064960000}"/>
    <cellStyle name="Normal 335 5 4" xfId="25777" xr:uid="{00000000-0005-0000-0000-000065960000}"/>
    <cellStyle name="Normal 335 6" xfId="7884" xr:uid="{00000000-0005-0000-0000-000066960000}"/>
    <cellStyle name="Normal 335 6 2" xfId="15681" xr:uid="{00000000-0005-0000-0000-000067960000}"/>
    <cellStyle name="Normal 335 6 2 2" xfId="33316" xr:uid="{00000000-0005-0000-0000-000068960000}"/>
    <cellStyle name="Normal 335 6 3" xfId="26300" xr:uid="{00000000-0005-0000-0000-000069960000}"/>
    <cellStyle name="Normal 335 7" xfId="11831" xr:uid="{00000000-0005-0000-0000-00006A960000}"/>
    <cellStyle name="Normal 335 7 2" xfId="29516" xr:uid="{00000000-0005-0000-0000-00006B960000}"/>
    <cellStyle name="Normal 335 8" xfId="23435" xr:uid="{00000000-0005-0000-0000-00006C960000}"/>
    <cellStyle name="Normal 335 9" xfId="52260" xr:uid="{00000000-0005-0000-0000-00006D960000}"/>
    <cellStyle name="Normal 336" xfId="2607" xr:uid="{00000000-0005-0000-0000-00006E960000}"/>
    <cellStyle name="Normal 336 2" xfId="4634" xr:uid="{00000000-0005-0000-0000-00006F960000}"/>
    <cellStyle name="Normal 336 2 2" xfId="8567" xr:uid="{00000000-0005-0000-0000-000070960000}"/>
    <cellStyle name="Normal 336 2 2 2" xfId="16363" xr:uid="{00000000-0005-0000-0000-000071960000}"/>
    <cellStyle name="Normal 336 2 2 2 2" xfId="33998" xr:uid="{00000000-0005-0000-0000-000072960000}"/>
    <cellStyle name="Normal 336 2 2 3" xfId="26968" xr:uid="{00000000-0005-0000-0000-000073960000}"/>
    <cellStyle name="Normal 336 2 3" xfId="12836" xr:uid="{00000000-0005-0000-0000-000074960000}"/>
    <cellStyle name="Normal 336 2 3 2" xfId="30491" xr:uid="{00000000-0005-0000-0000-000075960000}"/>
    <cellStyle name="Normal 336 2 4" xfId="24103" xr:uid="{00000000-0005-0000-0000-000076960000}"/>
    <cellStyle name="Normal 336 3" xfId="5880" xr:uid="{00000000-0005-0000-0000-000077960000}"/>
    <cellStyle name="Normal 336 3 2" xfId="9180" xr:uid="{00000000-0005-0000-0000-000078960000}"/>
    <cellStyle name="Normal 336 3 2 2" xfId="16975" xr:uid="{00000000-0005-0000-0000-000079960000}"/>
    <cellStyle name="Normal 336 3 2 2 2" xfId="34611" xr:uid="{00000000-0005-0000-0000-00007A960000}"/>
    <cellStyle name="Normal 336 3 2 3" xfId="27568" xr:uid="{00000000-0005-0000-0000-00007B960000}"/>
    <cellStyle name="Normal 336 3 3" xfId="13736" xr:uid="{00000000-0005-0000-0000-00007C960000}"/>
    <cellStyle name="Normal 336 3 3 2" xfId="31376" xr:uid="{00000000-0005-0000-0000-00007D960000}"/>
    <cellStyle name="Normal 336 3 4" xfId="24703" xr:uid="{00000000-0005-0000-0000-00007E960000}"/>
    <cellStyle name="Normal 336 4" xfId="6510" xr:uid="{00000000-0005-0000-0000-00007F960000}"/>
    <cellStyle name="Normal 336 4 2" xfId="9720" xr:uid="{00000000-0005-0000-0000-000080960000}"/>
    <cellStyle name="Normal 336 4 2 2" xfId="17514" xr:uid="{00000000-0005-0000-0000-000081960000}"/>
    <cellStyle name="Normal 336 4 2 2 2" xfId="35151" xr:uid="{00000000-0005-0000-0000-000082960000}"/>
    <cellStyle name="Normal 336 4 2 3" xfId="28104" xr:uid="{00000000-0005-0000-0000-000083960000}"/>
    <cellStyle name="Normal 336 4 3" xfId="14299" xr:uid="{00000000-0005-0000-0000-000084960000}"/>
    <cellStyle name="Normal 336 4 3 2" xfId="31934" xr:uid="{00000000-0005-0000-0000-000085960000}"/>
    <cellStyle name="Normal 336 4 4" xfId="25240" xr:uid="{00000000-0005-0000-0000-000086960000}"/>
    <cellStyle name="Normal 336 5" xfId="7286" xr:uid="{00000000-0005-0000-0000-000087960000}"/>
    <cellStyle name="Normal 336 5 2" xfId="10274" xr:uid="{00000000-0005-0000-0000-000088960000}"/>
    <cellStyle name="Normal 336 5 2 2" xfId="18067" xr:uid="{00000000-0005-0000-0000-000089960000}"/>
    <cellStyle name="Normal 336 5 2 2 2" xfId="35704" xr:uid="{00000000-0005-0000-0000-00008A960000}"/>
    <cellStyle name="Normal 336 5 2 3" xfId="28641" xr:uid="{00000000-0005-0000-0000-00008B960000}"/>
    <cellStyle name="Normal 336 5 3" xfId="15074" xr:uid="{00000000-0005-0000-0000-00008C960000}"/>
    <cellStyle name="Normal 336 5 3 2" xfId="32709" xr:uid="{00000000-0005-0000-0000-00008D960000}"/>
    <cellStyle name="Normal 336 5 4" xfId="25778" xr:uid="{00000000-0005-0000-0000-00008E960000}"/>
    <cellStyle name="Normal 336 6" xfId="7885" xr:uid="{00000000-0005-0000-0000-00008F960000}"/>
    <cellStyle name="Normal 336 6 2" xfId="15682" xr:uid="{00000000-0005-0000-0000-000090960000}"/>
    <cellStyle name="Normal 336 6 2 2" xfId="33317" xr:uid="{00000000-0005-0000-0000-000091960000}"/>
    <cellStyle name="Normal 336 6 3" xfId="26301" xr:uid="{00000000-0005-0000-0000-000092960000}"/>
    <cellStyle name="Normal 336 7" xfId="11832" xr:uid="{00000000-0005-0000-0000-000093960000}"/>
    <cellStyle name="Normal 336 7 2" xfId="29517" xr:uid="{00000000-0005-0000-0000-000094960000}"/>
    <cellStyle name="Normal 336 8" xfId="23436" xr:uid="{00000000-0005-0000-0000-000095960000}"/>
    <cellStyle name="Normal 336 9" xfId="52261" xr:uid="{00000000-0005-0000-0000-000096960000}"/>
    <cellStyle name="Normal 337" xfId="2608" xr:uid="{00000000-0005-0000-0000-000097960000}"/>
    <cellStyle name="Normal 337 2" xfId="4635" xr:uid="{00000000-0005-0000-0000-000098960000}"/>
    <cellStyle name="Normal 337 2 2" xfId="8568" xr:uid="{00000000-0005-0000-0000-000099960000}"/>
    <cellStyle name="Normal 337 2 2 2" xfId="16364" xr:uid="{00000000-0005-0000-0000-00009A960000}"/>
    <cellStyle name="Normal 337 2 2 2 2" xfId="33999" xr:uid="{00000000-0005-0000-0000-00009B960000}"/>
    <cellStyle name="Normal 337 2 2 3" xfId="26969" xr:uid="{00000000-0005-0000-0000-00009C960000}"/>
    <cellStyle name="Normal 337 2 3" xfId="12837" xr:uid="{00000000-0005-0000-0000-00009D960000}"/>
    <cellStyle name="Normal 337 2 3 2" xfId="30492" xr:uid="{00000000-0005-0000-0000-00009E960000}"/>
    <cellStyle name="Normal 337 2 4" xfId="24104" xr:uid="{00000000-0005-0000-0000-00009F960000}"/>
    <cellStyle name="Normal 337 3" xfId="5881" xr:uid="{00000000-0005-0000-0000-0000A0960000}"/>
    <cellStyle name="Normal 337 3 2" xfId="9181" xr:uid="{00000000-0005-0000-0000-0000A1960000}"/>
    <cellStyle name="Normal 337 3 2 2" xfId="16976" xr:uid="{00000000-0005-0000-0000-0000A2960000}"/>
    <cellStyle name="Normal 337 3 2 2 2" xfId="34612" xr:uid="{00000000-0005-0000-0000-0000A3960000}"/>
    <cellStyle name="Normal 337 3 2 3" xfId="27569" xr:uid="{00000000-0005-0000-0000-0000A4960000}"/>
    <cellStyle name="Normal 337 3 3" xfId="13737" xr:uid="{00000000-0005-0000-0000-0000A5960000}"/>
    <cellStyle name="Normal 337 3 3 2" xfId="31377" xr:uid="{00000000-0005-0000-0000-0000A6960000}"/>
    <cellStyle name="Normal 337 3 4" xfId="24704" xr:uid="{00000000-0005-0000-0000-0000A7960000}"/>
    <cellStyle name="Normal 337 4" xfId="6511" xr:uid="{00000000-0005-0000-0000-0000A8960000}"/>
    <cellStyle name="Normal 337 4 2" xfId="9721" xr:uid="{00000000-0005-0000-0000-0000A9960000}"/>
    <cellStyle name="Normal 337 4 2 2" xfId="17515" xr:uid="{00000000-0005-0000-0000-0000AA960000}"/>
    <cellStyle name="Normal 337 4 2 2 2" xfId="35152" xr:uid="{00000000-0005-0000-0000-0000AB960000}"/>
    <cellStyle name="Normal 337 4 2 3" xfId="28105" xr:uid="{00000000-0005-0000-0000-0000AC960000}"/>
    <cellStyle name="Normal 337 4 3" xfId="14300" xr:uid="{00000000-0005-0000-0000-0000AD960000}"/>
    <cellStyle name="Normal 337 4 3 2" xfId="31935" xr:uid="{00000000-0005-0000-0000-0000AE960000}"/>
    <cellStyle name="Normal 337 4 4" xfId="25241" xr:uid="{00000000-0005-0000-0000-0000AF960000}"/>
    <cellStyle name="Normal 337 5" xfId="7287" xr:uid="{00000000-0005-0000-0000-0000B0960000}"/>
    <cellStyle name="Normal 337 5 2" xfId="10275" xr:uid="{00000000-0005-0000-0000-0000B1960000}"/>
    <cellStyle name="Normal 337 5 2 2" xfId="18068" xr:uid="{00000000-0005-0000-0000-0000B2960000}"/>
    <cellStyle name="Normal 337 5 2 2 2" xfId="35705" xr:uid="{00000000-0005-0000-0000-0000B3960000}"/>
    <cellStyle name="Normal 337 5 2 3" xfId="28642" xr:uid="{00000000-0005-0000-0000-0000B4960000}"/>
    <cellStyle name="Normal 337 5 3" xfId="15075" xr:uid="{00000000-0005-0000-0000-0000B5960000}"/>
    <cellStyle name="Normal 337 5 3 2" xfId="32710" xr:uid="{00000000-0005-0000-0000-0000B6960000}"/>
    <cellStyle name="Normal 337 5 4" xfId="25779" xr:uid="{00000000-0005-0000-0000-0000B7960000}"/>
    <cellStyle name="Normal 337 6" xfId="7886" xr:uid="{00000000-0005-0000-0000-0000B8960000}"/>
    <cellStyle name="Normal 337 6 2" xfId="15683" xr:uid="{00000000-0005-0000-0000-0000B9960000}"/>
    <cellStyle name="Normal 337 6 2 2" xfId="33318" xr:uid="{00000000-0005-0000-0000-0000BA960000}"/>
    <cellStyle name="Normal 337 6 3" xfId="26302" xr:uid="{00000000-0005-0000-0000-0000BB960000}"/>
    <cellStyle name="Normal 337 7" xfId="11833" xr:uid="{00000000-0005-0000-0000-0000BC960000}"/>
    <cellStyle name="Normal 337 7 2" xfId="29518" xr:uid="{00000000-0005-0000-0000-0000BD960000}"/>
    <cellStyle name="Normal 337 8" xfId="23437" xr:uid="{00000000-0005-0000-0000-0000BE960000}"/>
    <cellStyle name="Normal 337 9" xfId="52262" xr:uid="{00000000-0005-0000-0000-0000BF960000}"/>
    <cellStyle name="Normal 338" xfId="2609" xr:uid="{00000000-0005-0000-0000-0000C0960000}"/>
    <cellStyle name="Normal 338 2" xfId="4636" xr:uid="{00000000-0005-0000-0000-0000C1960000}"/>
    <cellStyle name="Normal 338 2 2" xfId="8569" xr:uid="{00000000-0005-0000-0000-0000C2960000}"/>
    <cellStyle name="Normal 338 2 2 2" xfId="16365" xr:uid="{00000000-0005-0000-0000-0000C3960000}"/>
    <cellStyle name="Normal 338 2 2 2 2" xfId="34000" xr:uid="{00000000-0005-0000-0000-0000C4960000}"/>
    <cellStyle name="Normal 338 2 2 3" xfId="26970" xr:uid="{00000000-0005-0000-0000-0000C5960000}"/>
    <cellStyle name="Normal 338 2 3" xfId="12838" xr:uid="{00000000-0005-0000-0000-0000C6960000}"/>
    <cellStyle name="Normal 338 2 3 2" xfId="30493" xr:uid="{00000000-0005-0000-0000-0000C7960000}"/>
    <cellStyle name="Normal 338 2 4" xfId="24105" xr:uid="{00000000-0005-0000-0000-0000C8960000}"/>
    <cellStyle name="Normal 338 3" xfId="5882" xr:uid="{00000000-0005-0000-0000-0000C9960000}"/>
    <cellStyle name="Normal 338 3 2" xfId="9182" xr:uid="{00000000-0005-0000-0000-0000CA960000}"/>
    <cellStyle name="Normal 338 3 2 2" xfId="16977" xr:uid="{00000000-0005-0000-0000-0000CB960000}"/>
    <cellStyle name="Normal 338 3 2 2 2" xfId="34613" xr:uid="{00000000-0005-0000-0000-0000CC960000}"/>
    <cellStyle name="Normal 338 3 2 3" xfId="27570" xr:uid="{00000000-0005-0000-0000-0000CD960000}"/>
    <cellStyle name="Normal 338 3 3" xfId="13738" xr:uid="{00000000-0005-0000-0000-0000CE960000}"/>
    <cellStyle name="Normal 338 3 3 2" xfId="31378" xr:uid="{00000000-0005-0000-0000-0000CF960000}"/>
    <cellStyle name="Normal 338 3 4" xfId="24705" xr:uid="{00000000-0005-0000-0000-0000D0960000}"/>
    <cellStyle name="Normal 338 4" xfId="6512" xr:uid="{00000000-0005-0000-0000-0000D1960000}"/>
    <cellStyle name="Normal 338 4 2" xfId="9722" xr:uid="{00000000-0005-0000-0000-0000D2960000}"/>
    <cellStyle name="Normal 338 4 2 2" xfId="17516" xr:uid="{00000000-0005-0000-0000-0000D3960000}"/>
    <cellStyle name="Normal 338 4 2 2 2" xfId="35153" xr:uid="{00000000-0005-0000-0000-0000D4960000}"/>
    <cellStyle name="Normal 338 4 2 3" xfId="28106" xr:uid="{00000000-0005-0000-0000-0000D5960000}"/>
    <cellStyle name="Normal 338 4 3" xfId="14301" xr:uid="{00000000-0005-0000-0000-0000D6960000}"/>
    <cellStyle name="Normal 338 4 3 2" xfId="31936" xr:uid="{00000000-0005-0000-0000-0000D7960000}"/>
    <cellStyle name="Normal 338 4 4" xfId="25242" xr:uid="{00000000-0005-0000-0000-0000D8960000}"/>
    <cellStyle name="Normal 338 5" xfId="7288" xr:uid="{00000000-0005-0000-0000-0000D9960000}"/>
    <cellStyle name="Normal 338 5 2" xfId="10276" xr:uid="{00000000-0005-0000-0000-0000DA960000}"/>
    <cellStyle name="Normal 338 5 2 2" xfId="18069" xr:uid="{00000000-0005-0000-0000-0000DB960000}"/>
    <cellStyle name="Normal 338 5 2 2 2" xfId="35706" xr:uid="{00000000-0005-0000-0000-0000DC960000}"/>
    <cellStyle name="Normal 338 5 2 3" xfId="28643" xr:uid="{00000000-0005-0000-0000-0000DD960000}"/>
    <cellStyle name="Normal 338 5 3" xfId="15076" xr:uid="{00000000-0005-0000-0000-0000DE960000}"/>
    <cellStyle name="Normal 338 5 3 2" xfId="32711" xr:uid="{00000000-0005-0000-0000-0000DF960000}"/>
    <cellStyle name="Normal 338 5 4" xfId="25780" xr:uid="{00000000-0005-0000-0000-0000E0960000}"/>
    <cellStyle name="Normal 338 6" xfId="7887" xr:uid="{00000000-0005-0000-0000-0000E1960000}"/>
    <cellStyle name="Normal 338 6 2" xfId="15684" xr:uid="{00000000-0005-0000-0000-0000E2960000}"/>
    <cellStyle name="Normal 338 6 2 2" xfId="33319" xr:uid="{00000000-0005-0000-0000-0000E3960000}"/>
    <cellStyle name="Normal 338 6 3" xfId="26303" xr:uid="{00000000-0005-0000-0000-0000E4960000}"/>
    <cellStyle name="Normal 338 7" xfId="11834" xr:uid="{00000000-0005-0000-0000-0000E5960000}"/>
    <cellStyle name="Normal 338 7 2" xfId="29519" xr:uid="{00000000-0005-0000-0000-0000E6960000}"/>
    <cellStyle name="Normal 338 8" xfId="23438" xr:uid="{00000000-0005-0000-0000-0000E7960000}"/>
    <cellStyle name="Normal 338 9" xfId="52263" xr:uid="{00000000-0005-0000-0000-0000E8960000}"/>
    <cellStyle name="Normal 339" xfId="2610" xr:uid="{00000000-0005-0000-0000-0000E9960000}"/>
    <cellStyle name="Normal 339 2" xfId="4637" xr:uid="{00000000-0005-0000-0000-0000EA960000}"/>
    <cellStyle name="Normal 339 2 2" xfId="8570" xr:uid="{00000000-0005-0000-0000-0000EB960000}"/>
    <cellStyle name="Normal 339 2 2 2" xfId="16366" xr:uid="{00000000-0005-0000-0000-0000EC960000}"/>
    <cellStyle name="Normal 339 2 2 2 2" xfId="34001" xr:uid="{00000000-0005-0000-0000-0000ED960000}"/>
    <cellStyle name="Normal 339 2 2 3" xfId="26971" xr:uid="{00000000-0005-0000-0000-0000EE960000}"/>
    <cellStyle name="Normal 339 2 3" xfId="12839" xr:uid="{00000000-0005-0000-0000-0000EF960000}"/>
    <cellStyle name="Normal 339 2 3 2" xfId="30494" xr:uid="{00000000-0005-0000-0000-0000F0960000}"/>
    <cellStyle name="Normal 339 2 4" xfId="24106" xr:uid="{00000000-0005-0000-0000-0000F1960000}"/>
    <cellStyle name="Normal 339 3" xfId="5883" xr:uid="{00000000-0005-0000-0000-0000F2960000}"/>
    <cellStyle name="Normal 339 3 2" xfId="9183" xr:uid="{00000000-0005-0000-0000-0000F3960000}"/>
    <cellStyle name="Normal 339 3 2 2" xfId="16978" xr:uid="{00000000-0005-0000-0000-0000F4960000}"/>
    <cellStyle name="Normal 339 3 2 2 2" xfId="34614" xr:uid="{00000000-0005-0000-0000-0000F5960000}"/>
    <cellStyle name="Normal 339 3 2 3" xfId="27571" xr:uid="{00000000-0005-0000-0000-0000F6960000}"/>
    <cellStyle name="Normal 339 3 3" xfId="13739" xr:uid="{00000000-0005-0000-0000-0000F7960000}"/>
    <cellStyle name="Normal 339 3 3 2" xfId="31379" xr:uid="{00000000-0005-0000-0000-0000F8960000}"/>
    <cellStyle name="Normal 339 3 4" xfId="24706" xr:uid="{00000000-0005-0000-0000-0000F9960000}"/>
    <cellStyle name="Normal 339 4" xfId="6513" xr:uid="{00000000-0005-0000-0000-0000FA960000}"/>
    <cellStyle name="Normal 339 4 2" xfId="9723" xr:uid="{00000000-0005-0000-0000-0000FB960000}"/>
    <cellStyle name="Normal 339 4 2 2" xfId="17517" xr:uid="{00000000-0005-0000-0000-0000FC960000}"/>
    <cellStyle name="Normal 339 4 2 2 2" xfId="35154" xr:uid="{00000000-0005-0000-0000-0000FD960000}"/>
    <cellStyle name="Normal 339 4 2 3" xfId="28107" xr:uid="{00000000-0005-0000-0000-0000FE960000}"/>
    <cellStyle name="Normal 339 4 3" xfId="14302" xr:uid="{00000000-0005-0000-0000-0000FF960000}"/>
    <cellStyle name="Normal 339 4 3 2" xfId="31937" xr:uid="{00000000-0005-0000-0000-000000970000}"/>
    <cellStyle name="Normal 339 4 4" xfId="25243" xr:uid="{00000000-0005-0000-0000-000001970000}"/>
    <cellStyle name="Normal 339 5" xfId="7289" xr:uid="{00000000-0005-0000-0000-000002970000}"/>
    <cellStyle name="Normal 339 5 2" xfId="10277" xr:uid="{00000000-0005-0000-0000-000003970000}"/>
    <cellStyle name="Normal 339 5 2 2" xfId="18070" xr:uid="{00000000-0005-0000-0000-000004970000}"/>
    <cellStyle name="Normal 339 5 2 2 2" xfId="35707" xr:uid="{00000000-0005-0000-0000-000005970000}"/>
    <cellStyle name="Normal 339 5 2 3" xfId="28644" xr:uid="{00000000-0005-0000-0000-000006970000}"/>
    <cellStyle name="Normal 339 5 3" xfId="15077" xr:uid="{00000000-0005-0000-0000-000007970000}"/>
    <cellStyle name="Normal 339 5 3 2" xfId="32712" xr:uid="{00000000-0005-0000-0000-000008970000}"/>
    <cellStyle name="Normal 339 5 4" xfId="25781" xr:uid="{00000000-0005-0000-0000-000009970000}"/>
    <cellStyle name="Normal 339 6" xfId="7888" xr:uid="{00000000-0005-0000-0000-00000A970000}"/>
    <cellStyle name="Normal 339 6 2" xfId="15685" xr:uid="{00000000-0005-0000-0000-00000B970000}"/>
    <cellStyle name="Normal 339 6 2 2" xfId="33320" xr:uid="{00000000-0005-0000-0000-00000C970000}"/>
    <cellStyle name="Normal 339 6 3" xfId="26304" xr:uid="{00000000-0005-0000-0000-00000D970000}"/>
    <cellStyle name="Normal 339 7" xfId="11835" xr:uid="{00000000-0005-0000-0000-00000E970000}"/>
    <cellStyle name="Normal 339 7 2" xfId="29520" xr:uid="{00000000-0005-0000-0000-00000F970000}"/>
    <cellStyle name="Normal 339 8" xfId="23439" xr:uid="{00000000-0005-0000-0000-000010970000}"/>
    <cellStyle name="Normal 339 9" xfId="52264" xr:uid="{00000000-0005-0000-0000-000011970000}"/>
    <cellStyle name="Normal 34" xfId="2611" xr:uid="{00000000-0005-0000-0000-000012970000}"/>
    <cellStyle name="Normal 34 2" xfId="2612" xr:uid="{00000000-0005-0000-0000-000013970000}"/>
    <cellStyle name="Normal 34 2 2" xfId="4639" xr:uid="{00000000-0005-0000-0000-000014970000}"/>
    <cellStyle name="Normal 34 2 3" xfId="22774" xr:uid="{00000000-0005-0000-0000-000015970000}"/>
    <cellStyle name="Normal 34 2 3 2" xfId="38981" xr:uid="{00000000-0005-0000-0000-000016970000}"/>
    <cellStyle name="Normal 34 2 4" xfId="52266" xr:uid="{00000000-0005-0000-0000-000017970000}"/>
    <cellStyle name="Normal 34 3" xfId="4638" xr:uid="{00000000-0005-0000-0000-000018970000}"/>
    <cellStyle name="Normal 34 4" xfId="22565" xr:uid="{00000000-0005-0000-0000-000019970000}"/>
    <cellStyle name="Normal 34 4 2" xfId="38876" xr:uid="{00000000-0005-0000-0000-00001A970000}"/>
    <cellStyle name="Normal 34 5" xfId="52265" xr:uid="{00000000-0005-0000-0000-00001B970000}"/>
    <cellStyle name="Normal 340" xfId="2613" xr:uid="{00000000-0005-0000-0000-00001C970000}"/>
    <cellStyle name="Normal 340 2" xfId="4640" xr:uid="{00000000-0005-0000-0000-00001D970000}"/>
    <cellStyle name="Normal 340 2 2" xfId="8571" xr:uid="{00000000-0005-0000-0000-00001E970000}"/>
    <cellStyle name="Normal 340 2 2 2" xfId="16367" xr:uid="{00000000-0005-0000-0000-00001F970000}"/>
    <cellStyle name="Normal 340 2 2 2 2" xfId="34002" xr:uid="{00000000-0005-0000-0000-000020970000}"/>
    <cellStyle name="Normal 340 2 2 3" xfId="26972" xr:uid="{00000000-0005-0000-0000-000021970000}"/>
    <cellStyle name="Normal 340 2 3" xfId="12840" xr:uid="{00000000-0005-0000-0000-000022970000}"/>
    <cellStyle name="Normal 340 2 3 2" xfId="30495" xr:uid="{00000000-0005-0000-0000-000023970000}"/>
    <cellStyle name="Normal 340 2 4" xfId="24107" xr:uid="{00000000-0005-0000-0000-000024970000}"/>
    <cellStyle name="Normal 340 3" xfId="5884" xr:uid="{00000000-0005-0000-0000-000025970000}"/>
    <cellStyle name="Normal 340 3 2" xfId="9184" xr:uid="{00000000-0005-0000-0000-000026970000}"/>
    <cellStyle name="Normal 340 3 2 2" xfId="16979" xr:uid="{00000000-0005-0000-0000-000027970000}"/>
    <cellStyle name="Normal 340 3 2 2 2" xfId="34615" xr:uid="{00000000-0005-0000-0000-000028970000}"/>
    <cellStyle name="Normal 340 3 2 3" xfId="27572" xr:uid="{00000000-0005-0000-0000-000029970000}"/>
    <cellStyle name="Normal 340 3 3" xfId="13740" xr:uid="{00000000-0005-0000-0000-00002A970000}"/>
    <cellStyle name="Normal 340 3 3 2" xfId="31380" xr:uid="{00000000-0005-0000-0000-00002B970000}"/>
    <cellStyle name="Normal 340 3 4" xfId="24707" xr:uid="{00000000-0005-0000-0000-00002C970000}"/>
    <cellStyle name="Normal 340 4" xfId="6514" xr:uid="{00000000-0005-0000-0000-00002D970000}"/>
    <cellStyle name="Normal 340 4 2" xfId="9724" xr:uid="{00000000-0005-0000-0000-00002E970000}"/>
    <cellStyle name="Normal 340 4 2 2" xfId="17518" xr:uid="{00000000-0005-0000-0000-00002F970000}"/>
    <cellStyle name="Normal 340 4 2 2 2" xfId="35155" xr:uid="{00000000-0005-0000-0000-000030970000}"/>
    <cellStyle name="Normal 340 4 2 3" xfId="28108" xr:uid="{00000000-0005-0000-0000-000031970000}"/>
    <cellStyle name="Normal 340 4 3" xfId="14303" xr:uid="{00000000-0005-0000-0000-000032970000}"/>
    <cellStyle name="Normal 340 4 3 2" xfId="31938" xr:uid="{00000000-0005-0000-0000-000033970000}"/>
    <cellStyle name="Normal 340 4 4" xfId="25244" xr:uid="{00000000-0005-0000-0000-000034970000}"/>
    <cellStyle name="Normal 340 5" xfId="7290" xr:uid="{00000000-0005-0000-0000-000035970000}"/>
    <cellStyle name="Normal 340 5 2" xfId="10278" xr:uid="{00000000-0005-0000-0000-000036970000}"/>
    <cellStyle name="Normal 340 5 2 2" xfId="18071" xr:uid="{00000000-0005-0000-0000-000037970000}"/>
    <cellStyle name="Normal 340 5 2 2 2" xfId="35708" xr:uid="{00000000-0005-0000-0000-000038970000}"/>
    <cellStyle name="Normal 340 5 2 3" xfId="28645" xr:uid="{00000000-0005-0000-0000-000039970000}"/>
    <cellStyle name="Normal 340 5 3" xfId="15078" xr:uid="{00000000-0005-0000-0000-00003A970000}"/>
    <cellStyle name="Normal 340 5 3 2" xfId="32713" xr:uid="{00000000-0005-0000-0000-00003B970000}"/>
    <cellStyle name="Normal 340 5 4" xfId="25782" xr:uid="{00000000-0005-0000-0000-00003C970000}"/>
    <cellStyle name="Normal 340 6" xfId="7889" xr:uid="{00000000-0005-0000-0000-00003D970000}"/>
    <cellStyle name="Normal 340 6 2" xfId="15686" xr:uid="{00000000-0005-0000-0000-00003E970000}"/>
    <cellStyle name="Normal 340 6 2 2" xfId="33321" xr:uid="{00000000-0005-0000-0000-00003F970000}"/>
    <cellStyle name="Normal 340 6 3" xfId="26305" xr:uid="{00000000-0005-0000-0000-000040970000}"/>
    <cellStyle name="Normal 340 7" xfId="11836" xr:uid="{00000000-0005-0000-0000-000041970000}"/>
    <cellStyle name="Normal 340 7 2" xfId="29521" xr:uid="{00000000-0005-0000-0000-000042970000}"/>
    <cellStyle name="Normal 340 8" xfId="23440" xr:uid="{00000000-0005-0000-0000-000043970000}"/>
    <cellStyle name="Normal 340 9" xfId="52267" xr:uid="{00000000-0005-0000-0000-000044970000}"/>
    <cellStyle name="Normal 341" xfId="2614" xr:uid="{00000000-0005-0000-0000-000045970000}"/>
    <cellStyle name="Normal 341 2" xfId="4641" xr:uid="{00000000-0005-0000-0000-000046970000}"/>
    <cellStyle name="Normal 341 2 2" xfId="8572" xr:uid="{00000000-0005-0000-0000-000047970000}"/>
    <cellStyle name="Normal 341 2 2 2" xfId="16368" xr:uid="{00000000-0005-0000-0000-000048970000}"/>
    <cellStyle name="Normal 341 2 2 2 2" xfId="34003" xr:uid="{00000000-0005-0000-0000-000049970000}"/>
    <cellStyle name="Normal 341 2 2 3" xfId="26973" xr:uid="{00000000-0005-0000-0000-00004A970000}"/>
    <cellStyle name="Normal 341 2 3" xfId="12841" xr:uid="{00000000-0005-0000-0000-00004B970000}"/>
    <cellStyle name="Normal 341 2 3 2" xfId="30496" xr:uid="{00000000-0005-0000-0000-00004C970000}"/>
    <cellStyle name="Normal 341 2 4" xfId="24108" xr:uid="{00000000-0005-0000-0000-00004D970000}"/>
    <cellStyle name="Normal 341 3" xfId="5885" xr:uid="{00000000-0005-0000-0000-00004E970000}"/>
    <cellStyle name="Normal 341 3 2" xfId="9185" xr:uid="{00000000-0005-0000-0000-00004F970000}"/>
    <cellStyle name="Normal 341 3 2 2" xfId="16980" xr:uid="{00000000-0005-0000-0000-000050970000}"/>
    <cellStyle name="Normal 341 3 2 2 2" xfId="34616" xr:uid="{00000000-0005-0000-0000-000051970000}"/>
    <cellStyle name="Normal 341 3 2 3" xfId="27573" xr:uid="{00000000-0005-0000-0000-000052970000}"/>
    <cellStyle name="Normal 341 3 3" xfId="13741" xr:uid="{00000000-0005-0000-0000-000053970000}"/>
    <cellStyle name="Normal 341 3 3 2" xfId="31381" xr:uid="{00000000-0005-0000-0000-000054970000}"/>
    <cellStyle name="Normal 341 3 4" xfId="24708" xr:uid="{00000000-0005-0000-0000-000055970000}"/>
    <cellStyle name="Normal 341 4" xfId="6515" xr:uid="{00000000-0005-0000-0000-000056970000}"/>
    <cellStyle name="Normal 341 4 2" xfId="9725" xr:uid="{00000000-0005-0000-0000-000057970000}"/>
    <cellStyle name="Normal 341 4 2 2" xfId="17519" xr:uid="{00000000-0005-0000-0000-000058970000}"/>
    <cellStyle name="Normal 341 4 2 2 2" xfId="35156" xr:uid="{00000000-0005-0000-0000-000059970000}"/>
    <cellStyle name="Normal 341 4 2 3" xfId="28109" xr:uid="{00000000-0005-0000-0000-00005A970000}"/>
    <cellStyle name="Normal 341 4 3" xfId="14304" xr:uid="{00000000-0005-0000-0000-00005B970000}"/>
    <cellStyle name="Normal 341 4 3 2" xfId="31939" xr:uid="{00000000-0005-0000-0000-00005C970000}"/>
    <cellStyle name="Normal 341 4 4" xfId="25245" xr:uid="{00000000-0005-0000-0000-00005D970000}"/>
    <cellStyle name="Normal 341 5" xfId="7291" xr:uid="{00000000-0005-0000-0000-00005E970000}"/>
    <cellStyle name="Normal 341 5 2" xfId="10279" xr:uid="{00000000-0005-0000-0000-00005F970000}"/>
    <cellStyle name="Normal 341 5 2 2" xfId="18072" xr:uid="{00000000-0005-0000-0000-000060970000}"/>
    <cellStyle name="Normal 341 5 2 2 2" xfId="35709" xr:uid="{00000000-0005-0000-0000-000061970000}"/>
    <cellStyle name="Normal 341 5 2 3" xfId="28646" xr:uid="{00000000-0005-0000-0000-000062970000}"/>
    <cellStyle name="Normal 341 5 3" xfId="15079" xr:uid="{00000000-0005-0000-0000-000063970000}"/>
    <cellStyle name="Normal 341 5 3 2" xfId="32714" xr:uid="{00000000-0005-0000-0000-000064970000}"/>
    <cellStyle name="Normal 341 5 4" xfId="25783" xr:uid="{00000000-0005-0000-0000-000065970000}"/>
    <cellStyle name="Normal 341 6" xfId="7890" xr:uid="{00000000-0005-0000-0000-000066970000}"/>
    <cellStyle name="Normal 341 6 2" xfId="15687" xr:uid="{00000000-0005-0000-0000-000067970000}"/>
    <cellStyle name="Normal 341 6 2 2" xfId="33322" xr:uid="{00000000-0005-0000-0000-000068970000}"/>
    <cellStyle name="Normal 341 6 3" xfId="26306" xr:uid="{00000000-0005-0000-0000-000069970000}"/>
    <cellStyle name="Normal 341 7" xfId="11837" xr:uid="{00000000-0005-0000-0000-00006A970000}"/>
    <cellStyle name="Normal 341 7 2" xfId="29522" xr:uid="{00000000-0005-0000-0000-00006B970000}"/>
    <cellStyle name="Normal 341 8" xfId="23441" xr:uid="{00000000-0005-0000-0000-00006C970000}"/>
    <cellStyle name="Normal 341 9" xfId="52268" xr:uid="{00000000-0005-0000-0000-00006D970000}"/>
    <cellStyle name="Normal 342" xfId="2615" xr:uid="{00000000-0005-0000-0000-00006E970000}"/>
    <cellStyle name="Normal 342 2" xfId="4642" xr:uid="{00000000-0005-0000-0000-00006F970000}"/>
    <cellStyle name="Normal 342 2 2" xfId="8573" xr:uid="{00000000-0005-0000-0000-000070970000}"/>
    <cellStyle name="Normal 342 2 2 2" xfId="16369" xr:uid="{00000000-0005-0000-0000-000071970000}"/>
    <cellStyle name="Normal 342 2 2 2 2" xfId="34004" xr:uid="{00000000-0005-0000-0000-000072970000}"/>
    <cellStyle name="Normal 342 2 2 3" xfId="26974" xr:uid="{00000000-0005-0000-0000-000073970000}"/>
    <cellStyle name="Normal 342 2 3" xfId="12842" xr:uid="{00000000-0005-0000-0000-000074970000}"/>
    <cellStyle name="Normal 342 2 3 2" xfId="30497" xr:uid="{00000000-0005-0000-0000-000075970000}"/>
    <cellStyle name="Normal 342 2 4" xfId="24109" xr:uid="{00000000-0005-0000-0000-000076970000}"/>
    <cellStyle name="Normal 342 3" xfId="5886" xr:uid="{00000000-0005-0000-0000-000077970000}"/>
    <cellStyle name="Normal 342 3 2" xfId="9186" xr:uid="{00000000-0005-0000-0000-000078970000}"/>
    <cellStyle name="Normal 342 3 2 2" xfId="16981" xr:uid="{00000000-0005-0000-0000-000079970000}"/>
    <cellStyle name="Normal 342 3 2 2 2" xfId="34617" xr:uid="{00000000-0005-0000-0000-00007A970000}"/>
    <cellStyle name="Normal 342 3 2 3" xfId="27574" xr:uid="{00000000-0005-0000-0000-00007B970000}"/>
    <cellStyle name="Normal 342 3 3" xfId="13742" xr:uid="{00000000-0005-0000-0000-00007C970000}"/>
    <cellStyle name="Normal 342 3 3 2" xfId="31382" xr:uid="{00000000-0005-0000-0000-00007D970000}"/>
    <cellStyle name="Normal 342 3 4" xfId="24709" xr:uid="{00000000-0005-0000-0000-00007E970000}"/>
    <cellStyle name="Normal 342 4" xfId="6516" xr:uid="{00000000-0005-0000-0000-00007F970000}"/>
    <cellStyle name="Normal 342 4 2" xfId="9726" xr:uid="{00000000-0005-0000-0000-000080970000}"/>
    <cellStyle name="Normal 342 4 2 2" xfId="17520" xr:uid="{00000000-0005-0000-0000-000081970000}"/>
    <cellStyle name="Normal 342 4 2 2 2" xfId="35157" xr:uid="{00000000-0005-0000-0000-000082970000}"/>
    <cellStyle name="Normal 342 4 2 3" xfId="28110" xr:uid="{00000000-0005-0000-0000-000083970000}"/>
    <cellStyle name="Normal 342 4 3" xfId="14305" xr:uid="{00000000-0005-0000-0000-000084970000}"/>
    <cellStyle name="Normal 342 4 3 2" xfId="31940" xr:uid="{00000000-0005-0000-0000-000085970000}"/>
    <cellStyle name="Normal 342 4 4" xfId="25246" xr:uid="{00000000-0005-0000-0000-000086970000}"/>
    <cellStyle name="Normal 342 5" xfId="7292" xr:uid="{00000000-0005-0000-0000-000087970000}"/>
    <cellStyle name="Normal 342 5 2" xfId="10280" xr:uid="{00000000-0005-0000-0000-000088970000}"/>
    <cellStyle name="Normal 342 5 2 2" xfId="18073" xr:uid="{00000000-0005-0000-0000-000089970000}"/>
    <cellStyle name="Normal 342 5 2 2 2" xfId="35710" xr:uid="{00000000-0005-0000-0000-00008A970000}"/>
    <cellStyle name="Normal 342 5 2 3" xfId="28647" xr:uid="{00000000-0005-0000-0000-00008B970000}"/>
    <cellStyle name="Normal 342 5 3" xfId="15080" xr:uid="{00000000-0005-0000-0000-00008C970000}"/>
    <cellStyle name="Normal 342 5 3 2" xfId="32715" xr:uid="{00000000-0005-0000-0000-00008D970000}"/>
    <cellStyle name="Normal 342 5 4" xfId="25784" xr:uid="{00000000-0005-0000-0000-00008E970000}"/>
    <cellStyle name="Normal 342 6" xfId="7891" xr:uid="{00000000-0005-0000-0000-00008F970000}"/>
    <cellStyle name="Normal 342 6 2" xfId="15688" xr:uid="{00000000-0005-0000-0000-000090970000}"/>
    <cellStyle name="Normal 342 6 2 2" xfId="33323" xr:uid="{00000000-0005-0000-0000-000091970000}"/>
    <cellStyle name="Normal 342 6 3" xfId="26307" xr:uid="{00000000-0005-0000-0000-000092970000}"/>
    <cellStyle name="Normal 342 7" xfId="11838" xr:uid="{00000000-0005-0000-0000-000093970000}"/>
    <cellStyle name="Normal 342 7 2" xfId="29523" xr:uid="{00000000-0005-0000-0000-000094970000}"/>
    <cellStyle name="Normal 342 8" xfId="23442" xr:uid="{00000000-0005-0000-0000-000095970000}"/>
    <cellStyle name="Normal 342 9" xfId="52269" xr:uid="{00000000-0005-0000-0000-000096970000}"/>
    <cellStyle name="Normal 343" xfId="2616" xr:uid="{00000000-0005-0000-0000-000097970000}"/>
    <cellStyle name="Normal 343 2" xfId="4643" xr:uid="{00000000-0005-0000-0000-000098970000}"/>
    <cellStyle name="Normal 343 2 2" xfId="8574" xr:uid="{00000000-0005-0000-0000-000099970000}"/>
    <cellStyle name="Normal 343 2 2 2" xfId="16370" xr:uid="{00000000-0005-0000-0000-00009A970000}"/>
    <cellStyle name="Normal 343 2 2 2 2" xfId="34005" xr:uid="{00000000-0005-0000-0000-00009B970000}"/>
    <cellStyle name="Normal 343 2 2 3" xfId="26975" xr:uid="{00000000-0005-0000-0000-00009C970000}"/>
    <cellStyle name="Normal 343 2 3" xfId="12843" xr:uid="{00000000-0005-0000-0000-00009D970000}"/>
    <cellStyle name="Normal 343 2 3 2" xfId="30498" xr:uid="{00000000-0005-0000-0000-00009E970000}"/>
    <cellStyle name="Normal 343 2 4" xfId="24110" xr:uid="{00000000-0005-0000-0000-00009F970000}"/>
    <cellStyle name="Normal 343 3" xfId="5887" xr:uid="{00000000-0005-0000-0000-0000A0970000}"/>
    <cellStyle name="Normal 343 3 2" xfId="9187" xr:uid="{00000000-0005-0000-0000-0000A1970000}"/>
    <cellStyle name="Normal 343 3 2 2" xfId="16982" xr:uid="{00000000-0005-0000-0000-0000A2970000}"/>
    <cellStyle name="Normal 343 3 2 2 2" xfId="34618" xr:uid="{00000000-0005-0000-0000-0000A3970000}"/>
    <cellStyle name="Normal 343 3 2 3" xfId="27575" xr:uid="{00000000-0005-0000-0000-0000A4970000}"/>
    <cellStyle name="Normal 343 3 3" xfId="13743" xr:uid="{00000000-0005-0000-0000-0000A5970000}"/>
    <cellStyle name="Normal 343 3 3 2" xfId="31383" xr:uid="{00000000-0005-0000-0000-0000A6970000}"/>
    <cellStyle name="Normal 343 3 4" xfId="24710" xr:uid="{00000000-0005-0000-0000-0000A7970000}"/>
    <cellStyle name="Normal 343 4" xfId="6517" xr:uid="{00000000-0005-0000-0000-0000A8970000}"/>
    <cellStyle name="Normal 343 4 2" xfId="9727" xr:uid="{00000000-0005-0000-0000-0000A9970000}"/>
    <cellStyle name="Normal 343 4 2 2" xfId="17521" xr:uid="{00000000-0005-0000-0000-0000AA970000}"/>
    <cellStyle name="Normal 343 4 2 2 2" xfId="35158" xr:uid="{00000000-0005-0000-0000-0000AB970000}"/>
    <cellStyle name="Normal 343 4 2 3" xfId="28111" xr:uid="{00000000-0005-0000-0000-0000AC970000}"/>
    <cellStyle name="Normal 343 4 3" xfId="14306" xr:uid="{00000000-0005-0000-0000-0000AD970000}"/>
    <cellStyle name="Normal 343 4 3 2" xfId="31941" xr:uid="{00000000-0005-0000-0000-0000AE970000}"/>
    <cellStyle name="Normal 343 4 4" xfId="25247" xr:uid="{00000000-0005-0000-0000-0000AF970000}"/>
    <cellStyle name="Normal 343 5" xfId="7293" xr:uid="{00000000-0005-0000-0000-0000B0970000}"/>
    <cellStyle name="Normal 343 5 2" xfId="10281" xr:uid="{00000000-0005-0000-0000-0000B1970000}"/>
    <cellStyle name="Normal 343 5 2 2" xfId="18074" xr:uid="{00000000-0005-0000-0000-0000B2970000}"/>
    <cellStyle name="Normal 343 5 2 2 2" xfId="35711" xr:uid="{00000000-0005-0000-0000-0000B3970000}"/>
    <cellStyle name="Normal 343 5 2 3" xfId="28648" xr:uid="{00000000-0005-0000-0000-0000B4970000}"/>
    <cellStyle name="Normal 343 5 3" xfId="15081" xr:uid="{00000000-0005-0000-0000-0000B5970000}"/>
    <cellStyle name="Normal 343 5 3 2" xfId="32716" xr:uid="{00000000-0005-0000-0000-0000B6970000}"/>
    <cellStyle name="Normal 343 5 4" xfId="25785" xr:uid="{00000000-0005-0000-0000-0000B7970000}"/>
    <cellStyle name="Normal 343 6" xfId="7892" xr:uid="{00000000-0005-0000-0000-0000B8970000}"/>
    <cellStyle name="Normal 343 6 2" xfId="15689" xr:uid="{00000000-0005-0000-0000-0000B9970000}"/>
    <cellStyle name="Normal 343 6 2 2" xfId="33324" xr:uid="{00000000-0005-0000-0000-0000BA970000}"/>
    <cellStyle name="Normal 343 6 3" xfId="26308" xr:uid="{00000000-0005-0000-0000-0000BB970000}"/>
    <cellStyle name="Normal 343 7" xfId="11839" xr:uid="{00000000-0005-0000-0000-0000BC970000}"/>
    <cellStyle name="Normal 343 7 2" xfId="29524" xr:uid="{00000000-0005-0000-0000-0000BD970000}"/>
    <cellStyle name="Normal 343 8" xfId="23443" xr:uid="{00000000-0005-0000-0000-0000BE970000}"/>
    <cellStyle name="Normal 343 9" xfId="52270" xr:uid="{00000000-0005-0000-0000-0000BF970000}"/>
    <cellStyle name="Normal 344" xfId="2617" xr:uid="{00000000-0005-0000-0000-0000C0970000}"/>
    <cellStyle name="Normal 344 2" xfId="4644" xr:uid="{00000000-0005-0000-0000-0000C1970000}"/>
    <cellStyle name="Normal 344 2 2" xfId="8575" xr:uid="{00000000-0005-0000-0000-0000C2970000}"/>
    <cellStyle name="Normal 344 2 2 2" xfId="16371" xr:uid="{00000000-0005-0000-0000-0000C3970000}"/>
    <cellStyle name="Normal 344 2 2 2 2" xfId="34006" xr:uid="{00000000-0005-0000-0000-0000C4970000}"/>
    <cellStyle name="Normal 344 2 2 3" xfId="26976" xr:uid="{00000000-0005-0000-0000-0000C5970000}"/>
    <cellStyle name="Normal 344 2 3" xfId="12844" xr:uid="{00000000-0005-0000-0000-0000C6970000}"/>
    <cellStyle name="Normal 344 2 3 2" xfId="30499" xr:uid="{00000000-0005-0000-0000-0000C7970000}"/>
    <cellStyle name="Normal 344 2 4" xfId="24111" xr:uid="{00000000-0005-0000-0000-0000C8970000}"/>
    <cellStyle name="Normal 344 3" xfId="5888" xr:uid="{00000000-0005-0000-0000-0000C9970000}"/>
    <cellStyle name="Normal 344 3 2" xfId="9188" xr:uid="{00000000-0005-0000-0000-0000CA970000}"/>
    <cellStyle name="Normal 344 3 2 2" xfId="16983" xr:uid="{00000000-0005-0000-0000-0000CB970000}"/>
    <cellStyle name="Normal 344 3 2 2 2" xfId="34619" xr:uid="{00000000-0005-0000-0000-0000CC970000}"/>
    <cellStyle name="Normal 344 3 2 3" xfId="27576" xr:uid="{00000000-0005-0000-0000-0000CD970000}"/>
    <cellStyle name="Normal 344 3 3" xfId="13744" xr:uid="{00000000-0005-0000-0000-0000CE970000}"/>
    <cellStyle name="Normal 344 3 3 2" xfId="31384" xr:uid="{00000000-0005-0000-0000-0000CF970000}"/>
    <cellStyle name="Normal 344 3 4" xfId="24711" xr:uid="{00000000-0005-0000-0000-0000D0970000}"/>
    <cellStyle name="Normal 344 4" xfId="6518" xr:uid="{00000000-0005-0000-0000-0000D1970000}"/>
    <cellStyle name="Normal 344 4 2" xfId="9728" xr:uid="{00000000-0005-0000-0000-0000D2970000}"/>
    <cellStyle name="Normal 344 4 2 2" xfId="17522" xr:uid="{00000000-0005-0000-0000-0000D3970000}"/>
    <cellStyle name="Normal 344 4 2 2 2" xfId="35159" xr:uid="{00000000-0005-0000-0000-0000D4970000}"/>
    <cellStyle name="Normal 344 4 2 3" xfId="28112" xr:uid="{00000000-0005-0000-0000-0000D5970000}"/>
    <cellStyle name="Normal 344 4 3" xfId="14307" xr:uid="{00000000-0005-0000-0000-0000D6970000}"/>
    <cellStyle name="Normal 344 4 3 2" xfId="31942" xr:uid="{00000000-0005-0000-0000-0000D7970000}"/>
    <cellStyle name="Normal 344 4 4" xfId="25248" xr:uid="{00000000-0005-0000-0000-0000D8970000}"/>
    <cellStyle name="Normal 344 5" xfId="7294" xr:uid="{00000000-0005-0000-0000-0000D9970000}"/>
    <cellStyle name="Normal 344 5 2" xfId="10282" xr:uid="{00000000-0005-0000-0000-0000DA970000}"/>
    <cellStyle name="Normal 344 5 2 2" xfId="18075" xr:uid="{00000000-0005-0000-0000-0000DB970000}"/>
    <cellStyle name="Normal 344 5 2 2 2" xfId="35712" xr:uid="{00000000-0005-0000-0000-0000DC970000}"/>
    <cellStyle name="Normal 344 5 2 3" xfId="28649" xr:uid="{00000000-0005-0000-0000-0000DD970000}"/>
    <cellStyle name="Normal 344 5 3" xfId="15082" xr:uid="{00000000-0005-0000-0000-0000DE970000}"/>
    <cellStyle name="Normal 344 5 3 2" xfId="32717" xr:uid="{00000000-0005-0000-0000-0000DF970000}"/>
    <cellStyle name="Normal 344 5 4" xfId="25786" xr:uid="{00000000-0005-0000-0000-0000E0970000}"/>
    <cellStyle name="Normal 344 6" xfId="7893" xr:uid="{00000000-0005-0000-0000-0000E1970000}"/>
    <cellStyle name="Normal 344 6 2" xfId="15690" xr:uid="{00000000-0005-0000-0000-0000E2970000}"/>
    <cellStyle name="Normal 344 6 2 2" xfId="33325" xr:uid="{00000000-0005-0000-0000-0000E3970000}"/>
    <cellStyle name="Normal 344 6 3" xfId="26309" xr:uid="{00000000-0005-0000-0000-0000E4970000}"/>
    <cellStyle name="Normal 344 7" xfId="11840" xr:uid="{00000000-0005-0000-0000-0000E5970000}"/>
    <cellStyle name="Normal 344 7 2" xfId="29525" xr:uid="{00000000-0005-0000-0000-0000E6970000}"/>
    <cellStyle name="Normal 344 8" xfId="23444" xr:uid="{00000000-0005-0000-0000-0000E7970000}"/>
    <cellStyle name="Normal 344 9" xfId="52271" xr:uid="{00000000-0005-0000-0000-0000E8970000}"/>
    <cellStyle name="Normal 345" xfId="2618" xr:uid="{00000000-0005-0000-0000-0000E9970000}"/>
    <cellStyle name="Normal 345 2" xfId="4645" xr:uid="{00000000-0005-0000-0000-0000EA970000}"/>
    <cellStyle name="Normal 345 2 2" xfId="8576" xr:uid="{00000000-0005-0000-0000-0000EB970000}"/>
    <cellStyle name="Normal 345 2 2 2" xfId="16372" xr:uid="{00000000-0005-0000-0000-0000EC970000}"/>
    <cellStyle name="Normal 345 2 2 2 2" xfId="34007" xr:uid="{00000000-0005-0000-0000-0000ED970000}"/>
    <cellStyle name="Normal 345 2 2 3" xfId="26977" xr:uid="{00000000-0005-0000-0000-0000EE970000}"/>
    <cellStyle name="Normal 345 2 3" xfId="12845" xr:uid="{00000000-0005-0000-0000-0000EF970000}"/>
    <cellStyle name="Normal 345 2 3 2" xfId="30500" xr:uid="{00000000-0005-0000-0000-0000F0970000}"/>
    <cellStyle name="Normal 345 2 4" xfId="24112" xr:uid="{00000000-0005-0000-0000-0000F1970000}"/>
    <cellStyle name="Normal 345 3" xfId="5889" xr:uid="{00000000-0005-0000-0000-0000F2970000}"/>
    <cellStyle name="Normal 345 3 2" xfId="9189" xr:uid="{00000000-0005-0000-0000-0000F3970000}"/>
    <cellStyle name="Normal 345 3 2 2" xfId="16984" xr:uid="{00000000-0005-0000-0000-0000F4970000}"/>
    <cellStyle name="Normal 345 3 2 2 2" xfId="34620" xr:uid="{00000000-0005-0000-0000-0000F5970000}"/>
    <cellStyle name="Normal 345 3 2 3" xfId="27577" xr:uid="{00000000-0005-0000-0000-0000F6970000}"/>
    <cellStyle name="Normal 345 3 3" xfId="13745" xr:uid="{00000000-0005-0000-0000-0000F7970000}"/>
    <cellStyle name="Normal 345 3 3 2" xfId="31385" xr:uid="{00000000-0005-0000-0000-0000F8970000}"/>
    <cellStyle name="Normal 345 3 4" xfId="24712" xr:uid="{00000000-0005-0000-0000-0000F9970000}"/>
    <cellStyle name="Normal 345 4" xfId="6519" xr:uid="{00000000-0005-0000-0000-0000FA970000}"/>
    <cellStyle name="Normal 345 4 2" xfId="9729" xr:uid="{00000000-0005-0000-0000-0000FB970000}"/>
    <cellStyle name="Normal 345 4 2 2" xfId="17523" xr:uid="{00000000-0005-0000-0000-0000FC970000}"/>
    <cellStyle name="Normal 345 4 2 2 2" xfId="35160" xr:uid="{00000000-0005-0000-0000-0000FD970000}"/>
    <cellStyle name="Normal 345 4 2 3" xfId="28113" xr:uid="{00000000-0005-0000-0000-0000FE970000}"/>
    <cellStyle name="Normal 345 4 3" xfId="14308" xr:uid="{00000000-0005-0000-0000-0000FF970000}"/>
    <cellStyle name="Normal 345 4 3 2" xfId="31943" xr:uid="{00000000-0005-0000-0000-000000980000}"/>
    <cellStyle name="Normal 345 4 4" xfId="25249" xr:uid="{00000000-0005-0000-0000-000001980000}"/>
    <cellStyle name="Normal 345 5" xfId="7295" xr:uid="{00000000-0005-0000-0000-000002980000}"/>
    <cellStyle name="Normal 345 5 2" xfId="10283" xr:uid="{00000000-0005-0000-0000-000003980000}"/>
    <cellStyle name="Normal 345 5 2 2" xfId="18076" xr:uid="{00000000-0005-0000-0000-000004980000}"/>
    <cellStyle name="Normal 345 5 2 2 2" xfId="35713" xr:uid="{00000000-0005-0000-0000-000005980000}"/>
    <cellStyle name="Normal 345 5 2 3" xfId="28650" xr:uid="{00000000-0005-0000-0000-000006980000}"/>
    <cellStyle name="Normal 345 5 3" xfId="15083" xr:uid="{00000000-0005-0000-0000-000007980000}"/>
    <cellStyle name="Normal 345 5 3 2" xfId="32718" xr:uid="{00000000-0005-0000-0000-000008980000}"/>
    <cellStyle name="Normal 345 5 4" xfId="25787" xr:uid="{00000000-0005-0000-0000-000009980000}"/>
    <cellStyle name="Normal 345 6" xfId="7894" xr:uid="{00000000-0005-0000-0000-00000A980000}"/>
    <cellStyle name="Normal 345 6 2" xfId="15691" xr:uid="{00000000-0005-0000-0000-00000B980000}"/>
    <cellStyle name="Normal 345 6 2 2" xfId="33326" xr:uid="{00000000-0005-0000-0000-00000C980000}"/>
    <cellStyle name="Normal 345 6 3" xfId="26310" xr:uid="{00000000-0005-0000-0000-00000D980000}"/>
    <cellStyle name="Normal 345 7" xfId="11841" xr:uid="{00000000-0005-0000-0000-00000E980000}"/>
    <cellStyle name="Normal 345 7 2" xfId="29526" xr:uid="{00000000-0005-0000-0000-00000F980000}"/>
    <cellStyle name="Normal 345 8" xfId="23445" xr:uid="{00000000-0005-0000-0000-000010980000}"/>
    <cellStyle name="Normal 345 9" xfId="52272" xr:uid="{00000000-0005-0000-0000-000011980000}"/>
    <cellStyle name="Normal 346" xfId="2619" xr:uid="{00000000-0005-0000-0000-000012980000}"/>
    <cellStyle name="Normal 346 2" xfId="4646" xr:uid="{00000000-0005-0000-0000-000013980000}"/>
    <cellStyle name="Normal 346 2 2" xfId="8577" xr:uid="{00000000-0005-0000-0000-000014980000}"/>
    <cellStyle name="Normal 346 2 2 2" xfId="16373" xr:uid="{00000000-0005-0000-0000-000015980000}"/>
    <cellStyle name="Normal 346 2 2 2 2" xfId="34008" xr:uid="{00000000-0005-0000-0000-000016980000}"/>
    <cellStyle name="Normal 346 2 2 3" xfId="26978" xr:uid="{00000000-0005-0000-0000-000017980000}"/>
    <cellStyle name="Normal 346 2 3" xfId="12846" xr:uid="{00000000-0005-0000-0000-000018980000}"/>
    <cellStyle name="Normal 346 2 3 2" xfId="30501" xr:uid="{00000000-0005-0000-0000-000019980000}"/>
    <cellStyle name="Normal 346 2 4" xfId="24113" xr:uid="{00000000-0005-0000-0000-00001A980000}"/>
    <cellStyle name="Normal 346 3" xfId="5890" xr:uid="{00000000-0005-0000-0000-00001B980000}"/>
    <cellStyle name="Normal 346 3 2" xfId="9190" xr:uid="{00000000-0005-0000-0000-00001C980000}"/>
    <cellStyle name="Normal 346 3 2 2" xfId="16985" xr:uid="{00000000-0005-0000-0000-00001D980000}"/>
    <cellStyle name="Normal 346 3 2 2 2" xfId="34621" xr:uid="{00000000-0005-0000-0000-00001E980000}"/>
    <cellStyle name="Normal 346 3 2 3" xfId="27578" xr:uid="{00000000-0005-0000-0000-00001F980000}"/>
    <cellStyle name="Normal 346 3 3" xfId="13746" xr:uid="{00000000-0005-0000-0000-000020980000}"/>
    <cellStyle name="Normal 346 3 3 2" xfId="31386" xr:uid="{00000000-0005-0000-0000-000021980000}"/>
    <cellStyle name="Normal 346 3 4" xfId="24713" xr:uid="{00000000-0005-0000-0000-000022980000}"/>
    <cellStyle name="Normal 346 4" xfId="6520" xr:uid="{00000000-0005-0000-0000-000023980000}"/>
    <cellStyle name="Normal 346 4 2" xfId="9730" xr:uid="{00000000-0005-0000-0000-000024980000}"/>
    <cellStyle name="Normal 346 4 2 2" xfId="17524" xr:uid="{00000000-0005-0000-0000-000025980000}"/>
    <cellStyle name="Normal 346 4 2 2 2" xfId="35161" xr:uid="{00000000-0005-0000-0000-000026980000}"/>
    <cellStyle name="Normal 346 4 2 3" xfId="28114" xr:uid="{00000000-0005-0000-0000-000027980000}"/>
    <cellStyle name="Normal 346 4 3" xfId="14309" xr:uid="{00000000-0005-0000-0000-000028980000}"/>
    <cellStyle name="Normal 346 4 3 2" xfId="31944" xr:uid="{00000000-0005-0000-0000-000029980000}"/>
    <cellStyle name="Normal 346 4 4" xfId="25250" xr:uid="{00000000-0005-0000-0000-00002A980000}"/>
    <cellStyle name="Normal 346 5" xfId="7296" xr:uid="{00000000-0005-0000-0000-00002B980000}"/>
    <cellStyle name="Normal 346 5 2" xfId="10284" xr:uid="{00000000-0005-0000-0000-00002C980000}"/>
    <cellStyle name="Normal 346 5 2 2" xfId="18077" xr:uid="{00000000-0005-0000-0000-00002D980000}"/>
    <cellStyle name="Normal 346 5 2 2 2" xfId="35714" xr:uid="{00000000-0005-0000-0000-00002E980000}"/>
    <cellStyle name="Normal 346 5 2 3" xfId="28651" xr:uid="{00000000-0005-0000-0000-00002F980000}"/>
    <cellStyle name="Normal 346 5 3" xfId="15084" xr:uid="{00000000-0005-0000-0000-000030980000}"/>
    <cellStyle name="Normal 346 5 3 2" xfId="32719" xr:uid="{00000000-0005-0000-0000-000031980000}"/>
    <cellStyle name="Normal 346 5 4" xfId="25788" xr:uid="{00000000-0005-0000-0000-000032980000}"/>
    <cellStyle name="Normal 346 6" xfId="7895" xr:uid="{00000000-0005-0000-0000-000033980000}"/>
    <cellStyle name="Normal 346 6 2" xfId="15692" xr:uid="{00000000-0005-0000-0000-000034980000}"/>
    <cellStyle name="Normal 346 6 2 2" xfId="33327" xr:uid="{00000000-0005-0000-0000-000035980000}"/>
    <cellStyle name="Normal 346 6 3" xfId="26311" xr:uid="{00000000-0005-0000-0000-000036980000}"/>
    <cellStyle name="Normal 346 7" xfId="11842" xr:uid="{00000000-0005-0000-0000-000037980000}"/>
    <cellStyle name="Normal 346 7 2" xfId="29527" xr:uid="{00000000-0005-0000-0000-000038980000}"/>
    <cellStyle name="Normal 346 8" xfId="23446" xr:uid="{00000000-0005-0000-0000-000039980000}"/>
    <cellStyle name="Normal 346 9" xfId="52273" xr:uid="{00000000-0005-0000-0000-00003A980000}"/>
    <cellStyle name="Normal 347" xfId="2620" xr:uid="{00000000-0005-0000-0000-00003B980000}"/>
    <cellStyle name="Normal 347 2" xfId="4647" xr:uid="{00000000-0005-0000-0000-00003C980000}"/>
    <cellStyle name="Normal 347 2 2" xfId="8578" xr:uid="{00000000-0005-0000-0000-00003D980000}"/>
    <cellStyle name="Normal 347 2 2 2" xfId="16374" xr:uid="{00000000-0005-0000-0000-00003E980000}"/>
    <cellStyle name="Normal 347 2 2 2 2" xfId="34009" xr:uid="{00000000-0005-0000-0000-00003F980000}"/>
    <cellStyle name="Normal 347 2 2 3" xfId="26979" xr:uid="{00000000-0005-0000-0000-000040980000}"/>
    <cellStyle name="Normal 347 2 3" xfId="12847" xr:uid="{00000000-0005-0000-0000-000041980000}"/>
    <cellStyle name="Normal 347 2 3 2" xfId="30502" xr:uid="{00000000-0005-0000-0000-000042980000}"/>
    <cellStyle name="Normal 347 2 4" xfId="24114" xr:uid="{00000000-0005-0000-0000-000043980000}"/>
    <cellStyle name="Normal 347 3" xfId="5891" xr:uid="{00000000-0005-0000-0000-000044980000}"/>
    <cellStyle name="Normal 347 3 2" xfId="9191" xr:uid="{00000000-0005-0000-0000-000045980000}"/>
    <cellStyle name="Normal 347 3 2 2" xfId="16986" xr:uid="{00000000-0005-0000-0000-000046980000}"/>
    <cellStyle name="Normal 347 3 2 2 2" xfId="34622" xr:uid="{00000000-0005-0000-0000-000047980000}"/>
    <cellStyle name="Normal 347 3 2 3" xfId="27579" xr:uid="{00000000-0005-0000-0000-000048980000}"/>
    <cellStyle name="Normal 347 3 3" xfId="13747" xr:uid="{00000000-0005-0000-0000-000049980000}"/>
    <cellStyle name="Normal 347 3 3 2" xfId="31387" xr:uid="{00000000-0005-0000-0000-00004A980000}"/>
    <cellStyle name="Normal 347 3 4" xfId="24714" xr:uid="{00000000-0005-0000-0000-00004B980000}"/>
    <cellStyle name="Normal 347 4" xfId="6521" xr:uid="{00000000-0005-0000-0000-00004C980000}"/>
    <cellStyle name="Normal 347 4 2" xfId="9731" xr:uid="{00000000-0005-0000-0000-00004D980000}"/>
    <cellStyle name="Normal 347 4 2 2" xfId="17525" xr:uid="{00000000-0005-0000-0000-00004E980000}"/>
    <cellStyle name="Normal 347 4 2 2 2" xfId="35162" xr:uid="{00000000-0005-0000-0000-00004F980000}"/>
    <cellStyle name="Normal 347 4 2 3" xfId="28115" xr:uid="{00000000-0005-0000-0000-000050980000}"/>
    <cellStyle name="Normal 347 4 3" xfId="14310" xr:uid="{00000000-0005-0000-0000-000051980000}"/>
    <cellStyle name="Normal 347 4 3 2" xfId="31945" xr:uid="{00000000-0005-0000-0000-000052980000}"/>
    <cellStyle name="Normal 347 4 4" xfId="25251" xr:uid="{00000000-0005-0000-0000-000053980000}"/>
    <cellStyle name="Normal 347 5" xfId="7297" xr:uid="{00000000-0005-0000-0000-000054980000}"/>
    <cellStyle name="Normal 347 5 2" xfId="10285" xr:uid="{00000000-0005-0000-0000-000055980000}"/>
    <cellStyle name="Normal 347 5 2 2" xfId="18078" xr:uid="{00000000-0005-0000-0000-000056980000}"/>
    <cellStyle name="Normal 347 5 2 2 2" xfId="35715" xr:uid="{00000000-0005-0000-0000-000057980000}"/>
    <cellStyle name="Normal 347 5 2 3" xfId="28652" xr:uid="{00000000-0005-0000-0000-000058980000}"/>
    <cellStyle name="Normal 347 5 3" xfId="15085" xr:uid="{00000000-0005-0000-0000-000059980000}"/>
    <cellStyle name="Normal 347 5 3 2" xfId="32720" xr:uid="{00000000-0005-0000-0000-00005A980000}"/>
    <cellStyle name="Normal 347 5 4" xfId="25789" xr:uid="{00000000-0005-0000-0000-00005B980000}"/>
    <cellStyle name="Normal 347 6" xfId="7896" xr:uid="{00000000-0005-0000-0000-00005C980000}"/>
    <cellStyle name="Normal 347 6 2" xfId="15693" xr:uid="{00000000-0005-0000-0000-00005D980000}"/>
    <cellStyle name="Normal 347 6 2 2" xfId="33328" xr:uid="{00000000-0005-0000-0000-00005E980000}"/>
    <cellStyle name="Normal 347 6 3" xfId="26312" xr:uid="{00000000-0005-0000-0000-00005F980000}"/>
    <cellStyle name="Normal 347 7" xfId="11843" xr:uid="{00000000-0005-0000-0000-000060980000}"/>
    <cellStyle name="Normal 347 7 2" xfId="29528" xr:uid="{00000000-0005-0000-0000-000061980000}"/>
    <cellStyle name="Normal 347 8" xfId="23447" xr:uid="{00000000-0005-0000-0000-000062980000}"/>
    <cellStyle name="Normal 347 9" xfId="52274" xr:uid="{00000000-0005-0000-0000-000063980000}"/>
    <cellStyle name="Normal 348" xfId="2621" xr:uid="{00000000-0005-0000-0000-000064980000}"/>
    <cellStyle name="Normal 348 2" xfId="4648" xr:uid="{00000000-0005-0000-0000-000065980000}"/>
    <cellStyle name="Normal 348 2 2" xfId="8579" xr:uid="{00000000-0005-0000-0000-000066980000}"/>
    <cellStyle name="Normal 348 2 2 2" xfId="16375" xr:uid="{00000000-0005-0000-0000-000067980000}"/>
    <cellStyle name="Normal 348 2 2 2 2" xfId="34010" xr:uid="{00000000-0005-0000-0000-000068980000}"/>
    <cellStyle name="Normal 348 2 2 3" xfId="26980" xr:uid="{00000000-0005-0000-0000-000069980000}"/>
    <cellStyle name="Normal 348 2 3" xfId="12848" xr:uid="{00000000-0005-0000-0000-00006A980000}"/>
    <cellStyle name="Normal 348 2 3 2" xfId="30503" xr:uid="{00000000-0005-0000-0000-00006B980000}"/>
    <cellStyle name="Normal 348 2 4" xfId="24115" xr:uid="{00000000-0005-0000-0000-00006C980000}"/>
    <cellStyle name="Normal 348 3" xfId="5892" xr:uid="{00000000-0005-0000-0000-00006D980000}"/>
    <cellStyle name="Normal 348 3 2" xfId="9192" xr:uid="{00000000-0005-0000-0000-00006E980000}"/>
    <cellStyle name="Normal 348 3 2 2" xfId="16987" xr:uid="{00000000-0005-0000-0000-00006F980000}"/>
    <cellStyle name="Normal 348 3 2 2 2" xfId="34623" xr:uid="{00000000-0005-0000-0000-000070980000}"/>
    <cellStyle name="Normal 348 3 2 3" xfId="27580" xr:uid="{00000000-0005-0000-0000-000071980000}"/>
    <cellStyle name="Normal 348 3 3" xfId="13748" xr:uid="{00000000-0005-0000-0000-000072980000}"/>
    <cellStyle name="Normal 348 3 3 2" xfId="31388" xr:uid="{00000000-0005-0000-0000-000073980000}"/>
    <cellStyle name="Normal 348 3 4" xfId="24715" xr:uid="{00000000-0005-0000-0000-000074980000}"/>
    <cellStyle name="Normal 348 4" xfId="6522" xr:uid="{00000000-0005-0000-0000-000075980000}"/>
    <cellStyle name="Normal 348 4 2" xfId="9732" xr:uid="{00000000-0005-0000-0000-000076980000}"/>
    <cellStyle name="Normal 348 4 2 2" xfId="17526" xr:uid="{00000000-0005-0000-0000-000077980000}"/>
    <cellStyle name="Normal 348 4 2 2 2" xfId="35163" xr:uid="{00000000-0005-0000-0000-000078980000}"/>
    <cellStyle name="Normal 348 4 2 3" xfId="28116" xr:uid="{00000000-0005-0000-0000-000079980000}"/>
    <cellStyle name="Normal 348 4 3" xfId="14311" xr:uid="{00000000-0005-0000-0000-00007A980000}"/>
    <cellStyle name="Normal 348 4 3 2" xfId="31946" xr:uid="{00000000-0005-0000-0000-00007B980000}"/>
    <cellStyle name="Normal 348 4 4" xfId="25252" xr:uid="{00000000-0005-0000-0000-00007C980000}"/>
    <cellStyle name="Normal 348 5" xfId="7298" xr:uid="{00000000-0005-0000-0000-00007D980000}"/>
    <cellStyle name="Normal 348 5 2" xfId="10286" xr:uid="{00000000-0005-0000-0000-00007E980000}"/>
    <cellStyle name="Normal 348 5 2 2" xfId="18079" xr:uid="{00000000-0005-0000-0000-00007F980000}"/>
    <cellStyle name="Normal 348 5 2 2 2" xfId="35716" xr:uid="{00000000-0005-0000-0000-000080980000}"/>
    <cellStyle name="Normal 348 5 2 3" xfId="28653" xr:uid="{00000000-0005-0000-0000-000081980000}"/>
    <cellStyle name="Normal 348 5 3" xfId="15086" xr:uid="{00000000-0005-0000-0000-000082980000}"/>
    <cellStyle name="Normal 348 5 3 2" xfId="32721" xr:uid="{00000000-0005-0000-0000-000083980000}"/>
    <cellStyle name="Normal 348 5 4" xfId="25790" xr:uid="{00000000-0005-0000-0000-000084980000}"/>
    <cellStyle name="Normal 348 6" xfId="7897" xr:uid="{00000000-0005-0000-0000-000085980000}"/>
    <cellStyle name="Normal 348 6 2" xfId="15694" xr:uid="{00000000-0005-0000-0000-000086980000}"/>
    <cellStyle name="Normal 348 6 2 2" xfId="33329" xr:uid="{00000000-0005-0000-0000-000087980000}"/>
    <cellStyle name="Normal 348 6 3" xfId="26313" xr:uid="{00000000-0005-0000-0000-000088980000}"/>
    <cellStyle name="Normal 348 7" xfId="11844" xr:uid="{00000000-0005-0000-0000-000089980000}"/>
    <cellStyle name="Normal 348 7 2" xfId="29529" xr:uid="{00000000-0005-0000-0000-00008A980000}"/>
    <cellStyle name="Normal 348 8" xfId="23448" xr:uid="{00000000-0005-0000-0000-00008B980000}"/>
    <cellStyle name="Normal 348 9" xfId="52275" xr:uid="{00000000-0005-0000-0000-00008C980000}"/>
    <cellStyle name="Normal 349" xfId="2622" xr:uid="{00000000-0005-0000-0000-00008D980000}"/>
    <cellStyle name="Normal 349 2" xfId="4649" xr:uid="{00000000-0005-0000-0000-00008E980000}"/>
    <cellStyle name="Normal 349 2 2" xfId="8580" xr:uid="{00000000-0005-0000-0000-00008F980000}"/>
    <cellStyle name="Normal 349 2 2 2" xfId="16376" xr:uid="{00000000-0005-0000-0000-000090980000}"/>
    <cellStyle name="Normal 349 2 2 2 2" xfId="34011" xr:uid="{00000000-0005-0000-0000-000091980000}"/>
    <cellStyle name="Normal 349 2 2 3" xfId="26981" xr:uid="{00000000-0005-0000-0000-000092980000}"/>
    <cellStyle name="Normal 349 2 3" xfId="12849" xr:uid="{00000000-0005-0000-0000-000093980000}"/>
    <cellStyle name="Normal 349 2 3 2" xfId="30504" xr:uid="{00000000-0005-0000-0000-000094980000}"/>
    <cellStyle name="Normal 349 2 4" xfId="24116" xr:uid="{00000000-0005-0000-0000-000095980000}"/>
    <cellStyle name="Normal 349 3" xfId="5893" xr:uid="{00000000-0005-0000-0000-000096980000}"/>
    <cellStyle name="Normal 349 3 2" xfId="9193" xr:uid="{00000000-0005-0000-0000-000097980000}"/>
    <cellStyle name="Normal 349 3 2 2" xfId="16988" xr:uid="{00000000-0005-0000-0000-000098980000}"/>
    <cellStyle name="Normal 349 3 2 2 2" xfId="34624" xr:uid="{00000000-0005-0000-0000-000099980000}"/>
    <cellStyle name="Normal 349 3 2 3" xfId="27581" xr:uid="{00000000-0005-0000-0000-00009A980000}"/>
    <cellStyle name="Normal 349 3 3" xfId="13749" xr:uid="{00000000-0005-0000-0000-00009B980000}"/>
    <cellStyle name="Normal 349 3 3 2" xfId="31389" xr:uid="{00000000-0005-0000-0000-00009C980000}"/>
    <cellStyle name="Normal 349 3 4" xfId="24716" xr:uid="{00000000-0005-0000-0000-00009D980000}"/>
    <cellStyle name="Normal 349 4" xfId="6523" xr:uid="{00000000-0005-0000-0000-00009E980000}"/>
    <cellStyle name="Normal 349 4 2" xfId="9733" xr:uid="{00000000-0005-0000-0000-00009F980000}"/>
    <cellStyle name="Normal 349 4 2 2" xfId="17527" xr:uid="{00000000-0005-0000-0000-0000A0980000}"/>
    <cellStyle name="Normal 349 4 2 2 2" xfId="35164" xr:uid="{00000000-0005-0000-0000-0000A1980000}"/>
    <cellStyle name="Normal 349 4 2 3" xfId="28117" xr:uid="{00000000-0005-0000-0000-0000A2980000}"/>
    <cellStyle name="Normal 349 4 3" xfId="14312" xr:uid="{00000000-0005-0000-0000-0000A3980000}"/>
    <cellStyle name="Normal 349 4 3 2" xfId="31947" xr:uid="{00000000-0005-0000-0000-0000A4980000}"/>
    <cellStyle name="Normal 349 4 4" xfId="25253" xr:uid="{00000000-0005-0000-0000-0000A5980000}"/>
    <cellStyle name="Normal 349 5" xfId="7299" xr:uid="{00000000-0005-0000-0000-0000A6980000}"/>
    <cellStyle name="Normal 349 5 2" xfId="10287" xr:uid="{00000000-0005-0000-0000-0000A7980000}"/>
    <cellStyle name="Normal 349 5 2 2" xfId="18080" xr:uid="{00000000-0005-0000-0000-0000A8980000}"/>
    <cellStyle name="Normal 349 5 2 2 2" xfId="35717" xr:uid="{00000000-0005-0000-0000-0000A9980000}"/>
    <cellStyle name="Normal 349 5 2 3" xfId="28654" xr:uid="{00000000-0005-0000-0000-0000AA980000}"/>
    <cellStyle name="Normal 349 5 3" xfId="15087" xr:uid="{00000000-0005-0000-0000-0000AB980000}"/>
    <cellStyle name="Normal 349 5 3 2" xfId="32722" xr:uid="{00000000-0005-0000-0000-0000AC980000}"/>
    <cellStyle name="Normal 349 5 4" xfId="25791" xr:uid="{00000000-0005-0000-0000-0000AD980000}"/>
    <cellStyle name="Normal 349 6" xfId="7898" xr:uid="{00000000-0005-0000-0000-0000AE980000}"/>
    <cellStyle name="Normal 349 6 2" xfId="15695" xr:uid="{00000000-0005-0000-0000-0000AF980000}"/>
    <cellStyle name="Normal 349 6 2 2" xfId="33330" xr:uid="{00000000-0005-0000-0000-0000B0980000}"/>
    <cellStyle name="Normal 349 6 3" xfId="26314" xr:uid="{00000000-0005-0000-0000-0000B1980000}"/>
    <cellStyle name="Normal 349 7" xfId="11845" xr:uid="{00000000-0005-0000-0000-0000B2980000}"/>
    <cellStyle name="Normal 349 7 2" xfId="29530" xr:uid="{00000000-0005-0000-0000-0000B3980000}"/>
    <cellStyle name="Normal 349 8" xfId="23449" xr:uid="{00000000-0005-0000-0000-0000B4980000}"/>
    <cellStyle name="Normal 349 9" xfId="52276" xr:uid="{00000000-0005-0000-0000-0000B5980000}"/>
    <cellStyle name="Normal 35" xfId="2623" xr:uid="{00000000-0005-0000-0000-0000B6980000}"/>
    <cellStyle name="Normal 35 10" xfId="2624" xr:uid="{00000000-0005-0000-0000-0000B7980000}"/>
    <cellStyle name="Normal 35 10 2" xfId="2625" xr:uid="{00000000-0005-0000-0000-0000B8980000}"/>
    <cellStyle name="Normal 35 10 2 2" xfId="4651" xr:uid="{00000000-0005-0000-0000-0000B9980000}"/>
    <cellStyle name="Normal 35 10 2 3" xfId="52278" xr:uid="{00000000-0005-0000-0000-0000BA980000}"/>
    <cellStyle name="Normal 35 10 3" xfId="4650" xr:uid="{00000000-0005-0000-0000-0000BB980000}"/>
    <cellStyle name="Normal 35 10 4" xfId="52277" xr:uid="{00000000-0005-0000-0000-0000BC980000}"/>
    <cellStyle name="Normal 35 10 5" xfId="53258" xr:uid="{00000000-0005-0000-0000-0000BD980000}"/>
    <cellStyle name="Normal 35 11" xfId="2626" xr:uid="{00000000-0005-0000-0000-0000BE980000}"/>
    <cellStyle name="Normal 35 11 2" xfId="2627" xr:uid="{00000000-0005-0000-0000-0000BF980000}"/>
    <cellStyle name="Normal 35 11 2 2" xfId="4653" xr:uid="{00000000-0005-0000-0000-0000C0980000}"/>
    <cellStyle name="Normal 35 11 2 3" xfId="52280" xr:uid="{00000000-0005-0000-0000-0000C1980000}"/>
    <cellStyle name="Normal 35 11 3" xfId="4652" xr:uid="{00000000-0005-0000-0000-0000C2980000}"/>
    <cellStyle name="Normal 35 11 4" xfId="52279" xr:uid="{00000000-0005-0000-0000-0000C3980000}"/>
    <cellStyle name="Normal 35 12" xfId="2628" xr:uid="{00000000-0005-0000-0000-0000C4980000}"/>
    <cellStyle name="Normal 35 12 2" xfId="2629" xr:uid="{00000000-0005-0000-0000-0000C5980000}"/>
    <cellStyle name="Normal 35 12 2 2" xfId="4655" xr:uid="{00000000-0005-0000-0000-0000C6980000}"/>
    <cellStyle name="Normal 35 12 2 3" xfId="52282" xr:uid="{00000000-0005-0000-0000-0000C7980000}"/>
    <cellStyle name="Normal 35 12 3" xfId="2630" xr:uid="{00000000-0005-0000-0000-0000C8980000}"/>
    <cellStyle name="Normal 35 12 3 2" xfId="2631" xr:uid="{00000000-0005-0000-0000-0000C9980000}"/>
    <cellStyle name="Normal 35 12 3 2 2" xfId="4657" xr:uid="{00000000-0005-0000-0000-0000CA980000}"/>
    <cellStyle name="Normal 35 12 3 2 3" xfId="52284" xr:uid="{00000000-0005-0000-0000-0000CB980000}"/>
    <cellStyle name="Normal 35 12 3 3" xfId="2632" xr:uid="{00000000-0005-0000-0000-0000CC980000}"/>
    <cellStyle name="Normal 35 12 3 3 2" xfId="2633" xr:uid="{00000000-0005-0000-0000-0000CD980000}"/>
    <cellStyle name="Normal 35 12 3 3 2 2" xfId="4659" xr:uid="{00000000-0005-0000-0000-0000CE980000}"/>
    <cellStyle name="Normal 35 12 3 3 2 3" xfId="52286" xr:uid="{00000000-0005-0000-0000-0000CF980000}"/>
    <cellStyle name="Normal 35 12 3 3 3" xfId="4658" xr:uid="{00000000-0005-0000-0000-0000D0980000}"/>
    <cellStyle name="Normal 35 12 3 3 4" xfId="52285" xr:uid="{00000000-0005-0000-0000-0000D1980000}"/>
    <cellStyle name="Normal 35 12 3 4" xfId="4660" xr:uid="{00000000-0005-0000-0000-0000D2980000}"/>
    <cellStyle name="Normal 35 12 3 5" xfId="4656" xr:uid="{00000000-0005-0000-0000-0000D3980000}"/>
    <cellStyle name="Normal 35 12 3 6" xfId="52283" xr:uid="{00000000-0005-0000-0000-0000D4980000}"/>
    <cellStyle name="Normal 35 12 4" xfId="4654" xr:uid="{00000000-0005-0000-0000-0000D5980000}"/>
    <cellStyle name="Normal 35 12 5" xfId="52281" xr:uid="{00000000-0005-0000-0000-0000D6980000}"/>
    <cellStyle name="Normal 35 13" xfId="2634" xr:uid="{00000000-0005-0000-0000-0000D7980000}"/>
    <cellStyle name="Normal 35 13 2" xfId="2635" xr:uid="{00000000-0005-0000-0000-0000D8980000}"/>
    <cellStyle name="Normal 35 13 2 2" xfId="4662" xr:uid="{00000000-0005-0000-0000-0000D9980000}"/>
    <cellStyle name="Normal 35 13 2 3" xfId="52288" xr:uid="{00000000-0005-0000-0000-0000DA980000}"/>
    <cellStyle name="Normal 35 13 3" xfId="2636" xr:uid="{00000000-0005-0000-0000-0000DB980000}"/>
    <cellStyle name="Normal 35 13 3 2" xfId="4663" xr:uid="{00000000-0005-0000-0000-0000DC980000}"/>
    <cellStyle name="Normal 35 13 3 3" xfId="52289" xr:uid="{00000000-0005-0000-0000-0000DD980000}"/>
    <cellStyle name="Normal 35 13 4" xfId="2637" xr:uid="{00000000-0005-0000-0000-0000DE980000}"/>
    <cellStyle name="Normal 35 13 5" xfId="4664" xr:uid="{00000000-0005-0000-0000-0000DF980000}"/>
    <cellStyle name="Normal 35 13 6" xfId="4665" xr:uid="{00000000-0005-0000-0000-0000E0980000}"/>
    <cellStyle name="Normal 35 13 7" xfId="4661" xr:uid="{00000000-0005-0000-0000-0000E1980000}"/>
    <cellStyle name="Normal 35 13 8" xfId="52287" xr:uid="{00000000-0005-0000-0000-0000E2980000}"/>
    <cellStyle name="Normal 35 14" xfId="2638" xr:uid="{00000000-0005-0000-0000-0000E3980000}"/>
    <cellStyle name="Normal 35 14 2" xfId="2639" xr:uid="{00000000-0005-0000-0000-0000E4980000}"/>
    <cellStyle name="Normal 35 14 2 2" xfId="4666" xr:uid="{00000000-0005-0000-0000-0000E5980000}"/>
    <cellStyle name="Normal 35 14 2 3" xfId="52291" xr:uid="{00000000-0005-0000-0000-0000E6980000}"/>
    <cellStyle name="Normal 35 14 3" xfId="2640" xr:uid="{00000000-0005-0000-0000-0000E7980000}"/>
    <cellStyle name="Normal 35 14 3 2" xfId="4668" xr:uid="{00000000-0005-0000-0000-0000E8980000}"/>
    <cellStyle name="Normal 35 14 3 3" xfId="4667" xr:uid="{00000000-0005-0000-0000-0000E9980000}"/>
    <cellStyle name="Normal 35 14 3 4" xfId="52292" xr:uid="{00000000-0005-0000-0000-0000EA980000}"/>
    <cellStyle name="Normal 35 14 4" xfId="2641" xr:uid="{00000000-0005-0000-0000-0000EB980000}"/>
    <cellStyle name="Normal 35 14 5" xfId="52290" xr:uid="{00000000-0005-0000-0000-0000EC980000}"/>
    <cellStyle name="Normal 35 15" xfId="2642" xr:uid="{00000000-0005-0000-0000-0000ED980000}"/>
    <cellStyle name="Normal 35 15 2" xfId="2643" xr:uid="{00000000-0005-0000-0000-0000EE980000}"/>
    <cellStyle name="Normal 35 15 3" xfId="52293" xr:uid="{00000000-0005-0000-0000-0000EF980000}"/>
    <cellStyle name="Normal 35 16" xfId="2644" xr:uid="{00000000-0005-0000-0000-0000F0980000}"/>
    <cellStyle name="Normal 35 16 2" xfId="2645" xr:uid="{00000000-0005-0000-0000-0000F1980000}"/>
    <cellStyle name="Normal 35 16 2 2" xfId="52295" xr:uid="{00000000-0005-0000-0000-0000F2980000}"/>
    <cellStyle name="Normal 35 16 3" xfId="2646" xr:uid="{00000000-0005-0000-0000-0000F3980000}"/>
    <cellStyle name="Normal 35 16 3 2" xfId="2647" xr:uid="{00000000-0005-0000-0000-0000F4980000}"/>
    <cellStyle name="Normal 35 16 3 3" xfId="2648" xr:uid="{00000000-0005-0000-0000-0000F5980000}"/>
    <cellStyle name="Normal 35 16 3 4" xfId="2649" xr:uid="{00000000-0005-0000-0000-0000F6980000}"/>
    <cellStyle name="Normal 35 16 4" xfId="52294" xr:uid="{00000000-0005-0000-0000-0000F7980000}"/>
    <cellStyle name="Normal 35 17" xfId="2650" xr:uid="{00000000-0005-0000-0000-0000F8980000}"/>
    <cellStyle name="Normal 35 17 2" xfId="2651" xr:uid="{00000000-0005-0000-0000-0000F9980000}"/>
    <cellStyle name="Normal 35 17 3" xfId="2652" xr:uid="{00000000-0005-0000-0000-0000FA980000}"/>
    <cellStyle name="Normal 35 18" xfId="2653" xr:uid="{00000000-0005-0000-0000-0000FB980000}"/>
    <cellStyle name="Normal 35 19" xfId="2654" xr:uid="{00000000-0005-0000-0000-0000FC980000}"/>
    <cellStyle name="Normal 35 2" xfId="2655" xr:uid="{00000000-0005-0000-0000-0000FD980000}"/>
    <cellStyle name="Normal 35 2 2" xfId="2656" xr:uid="{00000000-0005-0000-0000-0000FE980000}"/>
    <cellStyle name="Normal 35 2 2 2" xfId="2657" xr:uid="{00000000-0005-0000-0000-0000FF980000}"/>
    <cellStyle name="Normal 35 2 2 2 2" xfId="4671" xr:uid="{00000000-0005-0000-0000-000000990000}"/>
    <cellStyle name="Normal 35 2 2 2 3" xfId="52298" xr:uid="{00000000-0005-0000-0000-000001990000}"/>
    <cellStyle name="Normal 35 2 2 3" xfId="4670" xr:uid="{00000000-0005-0000-0000-000002990000}"/>
    <cellStyle name="Normal 35 2 2 4" xfId="52297" xr:uid="{00000000-0005-0000-0000-000003990000}"/>
    <cellStyle name="Normal 35 2 2_BallGrid" xfId="2658" xr:uid="{00000000-0005-0000-0000-000004990000}"/>
    <cellStyle name="Normal 35 2 3" xfId="2659" xr:uid="{00000000-0005-0000-0000-000005990000}"/>
    <cellStyle name="Normal 35 2 3 2" xfId="4672" xr:uid="{00000000-0005-0000-0000-000006990000}"/>
    <cellStyle name="Normal 35 2 3 3" xfId="52299" xr:uid="{00000000-0005-0000-0000-000007990000}"/>
    <cellStyle name="Normal 35 2 4" xfId="4669" xr:uid="{00000000-0005-0000-0000-000008990000}"/>
    <cellStyle name="Normal 35 2 5" xfId="22775" xr:uid="{00000000-0005-0000-0000-000009990000}"/>
    <cellStyle name="Normal 35 2 5 2" xfId="38982" xr:uid="{00000000-0005-0000-0000-00000A990000}"/>
    <cellStyle name="Normal 35 2 6" xfId="22854" xr:uid="{00000000-0005-0000-0000-00000B990000}"/>
    <cellStyle name="Normal 35 2 6 2" xfId="39027" xr:uid="{00000000-0005-0000-0000-00000C990000}"/>
    <cellStyle name="Normal 35 2 7" xfId="52296" xr:uid="{00000000-0005-0000-0000-00000D990000}"/>
    <cellStyle name="Normal 35 20" xfId="2660" xr:uid="{00000000-0005-0000-0000-00000E990000}"/>
    <cellStyle name="Normal 35 21" xfId="53257" xr:uid="{00000000-0005-0000-0000-00000F990000}"/>
    <cellStyle name="Normal 35 3" xfId="2661" xr:uid="{00000000-0005-0000-0000-000010990000}"/>
    <cellStyle name="Normal 35 3 2" xfId="4673" xr:uid="{00000000-0005-0000-0000-000011990000}"/>
    <cellStyle name="Normal 35 3 3" xfId="52300" xr:uid="{00000000-0005-0000-0000-000012990000}"/>
    <cellStyle name="Normal 35 4" xfId="2662" xr:uid="{00000000-0005-0000-0000-000013990000}"/>
    <cellStyle name="Normal 35 4 2" xfId="4674" xr:uid="{00000000-0005-0000-0000-000014990000}"/>
    <cellStyle name="Normal 35 4 3" xfId="52301" xr:uid="{00000000-0005-0000-0000-000015990000}"/>
    <cellStyle name="Normal 35 5" xfId="2663" xr:uid="{00000000-0005-0000-0000-000016990000}"/>
    <cellStyle name="Normal 35 5 2" xfId="2664" xr:uid="{00000000-0005-0000-0000-000017990000}"/>
    <cellStyle name="Normal 35 5 2 2" xfId="4676" xr:uid="{00000000-0005-0000-0000-000018990000}"/>
    <cellStyle name="Normal 35 5 2 3" xfId="52303" xr:uid="{00000000-0005-0000-0000-000019990000}"/>
    <cellStyle name="Normal 35 5 3" xfId="4675" xr:uid="{00000000-0005-0000-0000-00001A990000}"/>
    <cellStyle name="Normal 35 5 4" xfId="52302" xr:uid="{00000000-0005-0000-0000-00001B990000}"/>
    <cellStyle name="Normal 35 5_BallGrid" xfId="2665" xr:uid="{00000000-0005-0000-0000-00001C990000}"/>
    <cellStyle name="Normal 35 6" xfId="2666" xr:uid="{00000000-0005-0000-0000-00001D990000}"/>
    <cellStyle name="Normal 35 6 2" xfId="2667" xr:uid="{00000000-0005-0000-0000-00001E990000}"/>
    <cellStyle name="Normal 35 6 2 2" xfId="4678" xr:uid="{00000000-0005-0000-0000-00001F990000}"/>
    <cellStyle name="Normal 35 6 2 3" xfId="52305" xr:uid="{00000000-0005-0000-0000-000020990000}"/>
    <cellStyle name="Normal 35 6 3" xfId="4677" xr:uid="{00000000-0005-0000-0000-000021990000}"/>
    <cellStyle name="Normal 35 6 4" xfId="52304" xr:uid="{00000000-0005-0000-0000-000022990000}"/>
    <cellStyle name="Normal 35 7" xfId="2668" xr:uid="{00000000-0005-0000-0000-000023990000}"/>
    <cellStyle name="Normal 35 7 2" xfId="2669" xr:uid="{00000000-0005-0000-0000-000024990000}"/>
    <cellStyle name="Normal 35 7 2 2" xfId="4680" xr:uid="{00000000-0005-0000-0000-000025990000}"/>
    <cellStyle name="Normal 35 7 2 3" xfId="52307" xr:uid="{00000000-0005-0000-0000-000026990000}"/>
    <cellStyle name="Normal 35 7 3" xfId="2670" xr:uid="{00000000-0005-0000-0000-000027990000}"/>
    <cellStyle name="Normal 35 7 3 2" xfId="4681" xr:uid="{00000000-0005-0000-0000-000028990000}"/>
    <cellStyle name="Normal 35 7 3 3" xfId="52308" xr:uid="{00000000-0005-0000-0000-000029990000}"/>
    <cellStyle name="Normal 35 7 4" xfId="2671" xr:uid="{00000000-0005-0000-0000-00002A990000}"/>
    <cellStyle name="Normal 35 7 4 2" xfId="2672" xr:uid="{00000000-0005-0000-0000-00002B990000}"/>
    <cellStyle name="Normal 35 7 4 2 2" xfId="4683" xr:uid="{00000000-0005-0000-0000-00002C990000}"/>
    <cellStyle name="Normal 35 7 4 2 3" xfId="52310" xr:uid="{00000000-0005-0000-0000-00002D990000}"/>
    <cellStyle name="Normal 35 7 4 3" xfId="4682" xr:uid="{00000000-0005-0000-0000-00002E990000}"/>
    <cellStyle name="Normal 35 7 4 4" xfId="52309" xr:uid="{00000000-0005-0000-0000-00002F990000}"/>
    <cellStyle name="Normal 35 7 5" xfId="2673" xr:uid="{00000000-0005-0000-0000-000030990000}"/>
    <cellStyle name="Normal 35 7 5 2" xfId="2674" xr:uid="{00000000-0005-0000-0000-000031990000}"/>
    <cellStyle name="Normal 35 7 5 2 2" xfId="4685" xr:uid="{00000000-0005-0000-0000-000032990000}"/>
    <cellStyle name="Normal 35 7 5 2 3" xfId="52312" xr:uid="{00000000-0005-0000-0000-000033990000}"/>
    <cellStyle name="Normal 35 7 5 3" xfId="2675" xr:uid="{00000000-0005-0000-0000-000034990000}"/>
    <cellStyle name="Normal 35 7 5 3 2" xfId="2676" xr:uid="{00000000-0005-0000-0000-000035990000}"/>
    <cellStyle name="Normal 35 7 5 3 2 2" xfId="4687" xr:uid="{00000000-0005-0000-0000-000036990000}"/>
    <cellStyle name="Normal 35 7 5 3 2 3" xfId="52314" xr:uid="{00000000-0005-0000-0000-000037990000}"/>
    <cellStyle name="Normal 35 7 5 3 3" xfId="2677" xr:uid="{00000000-0005-0000-0000-000038990000}"/>
    <cellStyle name="Normal 35 7 5 3 3 2" xfId="2678" xr:uid="{00000000-0005-0000-0000-000039990000}"/>
    <cellStyle name="Normal 35 7 5 3 3 2 2" xfId="4689" xr:uid="{00000000-0005-0000-0000-00003A990000}"/>
    <cellStyle name="Normal 35 7 5 3 3 2 3" xfId="52316" xr:uid="{00000000-0005-0000-0000-00003B990000}"/>
    <cellStyle name="Normal 35 7 5 3 3 3" xfId="4688" xr:uid="{00000000-0005-0000-0000-00003C990000}"/>
    <cellStyle name="Normal 35 7 5 3 3 4" xfId="52315" xr:uid="{00000000-0005-0000-0000-00003D990000}"/>
    <cellStyle name="Normal 35 7 5 3 4" xfId="4690" xr:uid="{00000000-0005-0000-0000-00003E990000}"/>
    <cellStyle name="Normal 35 7 5 3 5" xfId="4686" xr:uid="{00000000-0005-0000-0000-00003F990000}"/>
    <cellStyle name="Normal 35 7 5 3 6" xfId="52313" xr:uid="{00000000-0005-0000-0000-000040990000}"/>
    <cellStyle name="Normal 35 7 5 4" xfId="4684" xr:uid="{00000000-0005-0000-0000-000041990000}"/>
    <cellStyle name="Normal 35 7 5 5" xfId="52311" xr:uid="{00000000-0005-0000-0000-000042990000}"/>
    <cellStyle name="Normal 35 7 6" xfId="4679" xr:uid="{00000000-0005-0000-0000-000043990000}"/>
    <cellStyle name="Normal 35 7 7" xfId="22566" xr:uid="{00000000-0005-0000-0000-000044990000}"/>
    <cellStyle name="Normal 35 7 7 2" xfId="38877" xr:uid="{00000000-0005-0000-0000-000045990000}"/>
    <cellStyle name="Normal 35 7 8" xfId="52306" xr:uid="{00000000-0005-0000-0000-000046990000}"/>
    <cellStyle name="Normal 35 8" xfId="2679" xr:uid="{00000000-0005-0000-0000-000047990000}"/>
    <cellStyle name="Normal 35 8 2" xfId="2680" xr:uid="{00000000-0005-0000-0000-000048990000}"/>
    <cellStyle name="Normal 35 8 2 2" xfId="4692" xr:uid="{00000000-0005-0000-0000-000049990000}"/>
    <cellStyle name="Normal 35 8 2 3" xfId="52318" xr:uid="{00000000-0005-0000-0000-00004A990000}"/>
    <cellStyle name="Normal 35 8 3" xfId="2681" xr:uid="{00000000-0005-0000-0000-00004B990000}"/>
    <cellStyle name="Normal 35 8 3 2" xfId="2682" xr:uid="{00000000-0005-0000-0000-00004C990000}"/>
    <cellStyle name="Normal 35 8 3 2 2" xfId="4694" xr:uid="{00000000-0005-0000-0000-00004D990000}"/>
    <cellStyle name="Normal 35 8 3 2 3" xfId="52320" xr:uid="{00000000-0005-0000-0000-00004E990000}"/>
    <cellStyle name="Normal 35 8 3 3" xfId="4693" xr:uid="{00000000-0005-0000-0000-00004F990000}"/>
    <cellStyle name="Normal 35 8 3 4" xfId="52319" xr:uid="{00000000-0005-0000-0000-000050990000}"/>
    <cellStyle name="Normal 35 8 4" xfId="2683" xr:uid="{00000000-0005-0000-0000-000051990000}"/>
    <cellStyle name="Normal 35 8 4 2" xfId="2684" xr:uid="{00000000-0005-0000-0000-000052990000}"/>
    <cellStyle name="Normal 35 8 4 2 2" xfId="4696" xr:uid="{00000000-0005-0000-0000-000053990000}"/>
    <cellStyle name="Normal 35 8 4 2 3" xfId="52322" xr:uid="{00000000-0005-0000-0000-000054990000}"/>
    <cellStyle name="Normal 35 8 4 3" xfId="2685" xr:uid="{00000000-0005-0000-0000-000055990000}"/>
    <cellStyle name="Normal 35 8 4 3 2" xfId="2686" xr:uid="{00000000-0005-0000-0000-000056990000}"/>
    <cellStyle name="Normal 35 8 4 3 2 2" xfId="4698" xr:uid="{00000000-0005-0000-0000-000057990000}"/>
    <cellStyle name="Normal 35 8 4 3 2 3" xfId="52324" xr:uid="{00000000-0005-0000-0000-000058990000}"/>
    <cellStyle name="Normal 35 8 4 3 3" xfId="2687" xr:uid="{00000000-0005-0000-0000-000059990000}"/>
    <cellStyle name="Normal 35 8 4 3 3 2" xfId="2688" xr:uid="{00000000-0005-0000-0000-00005A990000}"/>
    <cellStyle name="Normal 35 8 4 3 3 2 2" xfId="4700" xr:uid="{00000000-0005-0000-0000-00005B990000}"/>
    <cellStyle name="Normal 35 8 4 3 3 2 3" xfId="52326" xr:uid="{00000000-0005-0000-0000-00005C990000}"/>
    <cellStyle name="Normal 35 8 4 3 3 3" xfId="4699" xr:uid="{00000000-0005-0000-0000-00005D990000}"/>
    <cellStyle name="Normal 35 8 4 3 3 4" xfId="52325" xr:uid="{00000000-0005-0000-0000-00005E990000}"/>
    <cellStyle name="Normal 35 8 4 3 4" xfId="4701" xr:uid="{00000000-0005-0000-0000-00005F990000}"/>
    <cellStyle name="Normal 35 8 4 3 5" xfId="4697" xr:uid="{00000000-0005-0000-0000-000060990000}"/>
    <cellStyle name="Normal 35 8 4 3 6" xfId="52323" xr:uid="{00000000-0005-0000-0000-000061990000}"/>
    <cellStyle name="Normal 35 8 4 4" xfId="4695" xr:uid="{00000000-0005-0000-0000-000062990000}"/>
    <cellStyle name="Normal 35 8 4 5" xfId="52321" xr:uid="{00000000-0005-0000-0000-000063990000}"/>
    <cellStyle name="Normal 35 8 5" xfId="4691" xr:uid="{00000000-0005-0000-0000-000064990000}"/>
    <cellStyle name="Normal 35 8 6" xfId="22320" xr:uid="{00000000-0005-0000-0000-000065990000}"/>
    <cellStyle name="Normal 35 8 6 2" xfId="38833" xr:uid="{00000000-0005-0000-0000-000066990000}"/>
    <cellStyle name="Normal 35 8 7" xfId="52317" xr:uid="{00000000-0005-0000-0000-000067990000}"/>
    <cellStyle name="Normal 35 9" xfId="2689" xr:uid="{00000000-0005-0000-0000-000068990000}"/>
    <cellStyle name="Normal 35 9 2" xfId="2690" xr:uid="{00000000-0005-0000-0000-000069990000}"/>
    <cellStyle name="Normal 35 9 2 2" xfId="4703" xr:uid="{00000000-0005-0000-0000-00006A990000}"/>
    <cellStyle name="Normal 35 9 2 3" xfId="52328" xr:uid="{00000000-0005-0000-0000-00006B990000}"/>
    <cellStyle name="Normal 35 9 3" xfId="2691" xr:uid="{00000000-0005-0000-0000-00006C990000}"/>
    <cellStyle name="Normal 35 9 3 2" xfId="2692" xr:uid="{00000000-0005-0000-0000-00006D990000}"/>
    <cellStyle name="Normal 35 9 3 2 2" xfId="4705" xr:uid="{00000000-0005-0000-0000-00006E990000}"/>
    <cellStyle name="Normal 35 9 3 2 3" xfId="52330" xr:uid="{00000000-0005-0000-0000-00006F990000}"/>
    <cellStyle name="Normal 35 9 3 3" xfId="4704" xr:uid="{00000000-0005-0000-0000-000070990000}"/>
    <cellStyle name="Normal 35 9 3 4" xfId="52329" xr:uid="{00000000-0005-0000-0000-000071990000}"/>
    <cellStyle name="Normal 35 9 4" xfId="2693" xr:uid="{00000000-0005-0000-0000-000072990000}"/>
    <cellStyle name="Normal 35 9 4 2" xfId="4706" xr:uid="{00000000-0005-0000-0000-000073990000}"/>
    <cellStyle name="Normal 35 9 4 3" xfId="52331" xr:uid="{00000000-0005-0000-0000-000074990000}"/>
    <cellStyle name="Normal 35 9 5" xfId="4702" xr:uid="{00000000-0005-0000-0000-000075990000}"/>
    <cellStyle name="Normal 35 9 6" xfId="52327" xr:uid="{00000000-0005-0000-0000-000076990000}"/>
    <cellStyle name="Normal 35_BallGrid" xfId="2694" xr:uid="{00000000-0005-0000-0000-000077990000}"/>
    <cellStyle name="Normal 350" xfId="2695" xr:uid="{00000000-0005-0000-0000-000078990000}"/>
    <cellStyle name="Normal 350 2" xfId="4707" xr:uid="{00000000-0005-0000-0000-000079990000}"/>
    <cellStyle name="Normal 350 2 2" xfId="8581" xr:uid="{00000000-0005-0000-0000-00007A990000}"/>
    <cellStyle name="Normal 350 2 2 2" xfId="16377" xr:uid="{00000000-0005-0000-0000-00007B990000}"/>
    <cellStyle name="Normal 350 2 2 2 2" xfId="34012" xr:uid="{00000000-0005-0000-0000-00007C990000}"/>
    <cellStyle name="Normal 350 2 2 3" xfId="26982" xr:uid="{00000000-0005-0000-0000-00007D990000}"/>
    <cellStyle name="Normal 350 2 3" xfId="12869" xr:uid="{00000000-0005-0000-0000-00007E990000}"/>
    <cellStyle name="Normal 350 2 3 2" xfId="30519" xr:uid="{00000000-0005-0000-0000-00007F990000}"/>
    <cellStyle name="Normal 350 2 4" xfId="24117" xr:uid="{00000000-0005-0000-0000-000080990000}"/>
    <cellStyle name="Normal 350 3" xfId="5894" xr:uid="{00000000-0005-0000-0000-000081990000}"/>
    <cellStyle name="Normal 350 3 2" xfId="9194" xr:uid="{00000000-0005-0000-0000-000082990000}"/>
    <cellStyle name="Normal 350 3 2 2" xfId="16989" xr:uid="{00000000-0005-0000-0000-000083990000}"/>
    <cellStyle name="Normal 350 3 2 2 2" xfId="34625" xr:uid="{00000000-0005-0000-0000-000084990000}"/>
    <cellStyle name="Normal 350 3 2 3" xfId="27582" xr:uid="{00000000-0005-0000-0000-000085990000}"/>
    <cellStyle name="Normal 350 3 3" xfId="13750" xr:uid="{00000000-0005-0000-0000-000086990000}"/>
    <cellStyle name="Normal 350 3 3 2" xfId="31390" xr:uid="{00000000-0005-0000-0000-000087990000}"/>
    <cellStyle name="Normal 350 3 4" xfId="24717" xr:uid="{00000000-0005-0000-0000-000088990000}"/>
    <cellStyle name="Normal 350 4" xfId="6524" xr:uid="{00000000-0005-0000-0000-000089990000}"/>
    <cellStyle name="Normal 350 4 2" xfId="9734" xr:uid="{00000000-0005-0000-0000-00008A990000}"/>
    <cellStyle name="Normal 350 4 2 2" xfId="17528" xr:uid="{00000000-0005-0000-0000-00008B990000}"/>
    <cellStyle name="Normal 350 4 2 2 2" xfId="35165" xr:uid="{00000000-0005-0000-0000-00008C990000}"/>
    <cellStyle name="Normal 350 4 2 3" xfId="28118" xr:uid="{00000000-0005-0000-0000-00008D990000}"/>
    <cellStyle name="Normal 350 4 3" xfId="14313" xr:uid="{00000000-0005-0000-0000-00008E990000}"/>
    <cellStyle name="Normal 350 4 3 2" xfId="31948" xr:uid="{00000000-0005-0000-0000-00008F990000}"/>
    <cellStyle name="Normal 350 4 4" xfId="25254" xr:uid="{00000000-0005-0000-0000-000090990000}"/>
    <cellStyle name="Normal 350 5" xfId="7300" xr:uid="{00000000-0005-0000-0000-000091990000}"/>
    <cellStyle name="Normal 350 5 2" xfId="10288" xr:uid="{00000000-0005-0000-0000-000092990000}"/>
    <cellStyle name="Normal 350 5 2 2" xfId="18081" xr:uid="{00000000-0005-0000-0000-000093990000}"/>
    <cellStyle name="Normal 350 5 2 2 2" xfId="35718" xr:uid="{00000000-0005-0000-0000-000094990000}"/>
    <cellStyle name="Normal 350 5 2 3" xfId="28655" xr:uid="{00000000-0005-0000-0000-000095990000}"/>
    <cellStyle name="Normal 350 5 3" xfId="15088" xr:uid="{00000000-0005-0000-0000-000096990000}"/>
    <cellStyle name="Normal 350 5 3 2" xfId="32723" xr:uid="{00000000-0005-0000-0000-000097990000}"/>
    <cellStyle name="Normal 350 5 4" xfId="25792" xr:uid="{00000000-0005-0000-0000-000098990000}"/>
    <cellStyle name="Normal 350 6" xfId="7899" xr:uid="{00000000-0005-0000-0000-000099990000}"/>
    <cellStyle name="Normal 350 6 2" xfId="15696" xr:uid="{00000000-0005-0000-0000-00009A990000}"/>
    <cellStyle name="Normal 350 6 2 2" xfId="33331" xr:uid="{00000000-0005-0000-0000-00009B990000}"/>
    <cellStyle name="Normal 350 6 3" xfId="26315" xr:uid="{00000000-0005-0000-0000-00009C990000}"/>
    <cellStyle name="Normal 350 7" xfId="11856" xr:uid="{00000000-0005-0000-0000-00009D990000}"/>
    <cellStyle name="Normal 350 7 2" xfId="29539" xr:uid="{00000000-0005-0000-0000-00009E990000}"/>
    <cellStyle name="Normal 350 8" xfId="23450" xr:uid="{00000000-0005-0000-0000-00009F990000}"/>
    <cellStyle name="Normal 350 9" xfId="52332" xr:uid="{00000000-0005-0000-0000-0000A0990000}"/>
    <cellStyle name="Normal 351" xfId="2696" xr:uid="{00000000-0005-0000-0000-0000A1990000}"/>
    <cellStyle name="Normal 351 2" xfId="4708" xr:uid="{00000000-0005-0000-0000-0000A2990000}"/>
    <cellStyle name="Normal 351 2 2" xfId="8582" xr:uid="{00000000-0005-0000-0000-0000A3990000}"/>
    <cellStyle name="Normal 351 2 2 2" xfId="16378" xr:uid="{00000000-0005-0000-0000-0000A4990000}"/>
    <cellStyle name="Normal 351 2 2 2 2" xfId="34013" xr:uid="{00000000-0005-0000-0000-0000A5990000}"/>
    <cellStyle name="Normal 351 2 2 3" xfId="26983" xr:uid="{00000000-0005-0000-0000-0000A6990000}"/>
    <cellStyle name="Normal 351 2 3" xfId="12870" xr:uid="{00000000-0005-0000-0000-0000A7990000}"/>
    <cellStyle name="Normal 351 2 3 2" xfId="30520" xr:uid="{00000000-0005-0000-0000-0000A8990000}"/>
    <cellStyle name="Normal 351 2 4" xfId="24118" xr:uid="{00000000-0005-0000-0000-0000A9990000}"/>
    <cellStyle name="Normal 351 3" xfId="5895" xr:uid="{00000000-0005-0000-0000-0000AA990000}"/>
    <cellStyle name="Normal 351 3 2" xfId="9195" xr:uid="{00000000-0005-0000-0000-0000AB990000}"/>
    <cellStyle name="Normal 351 3 2 2" xfId="16990" xr:uid="{00000000-0005-0000-0000-0000AC990000}"/>
    <cellStyle name="Normal 351 3 2 2 2" xfId="34626" xr:uid="{00000000-0005-0000-0000-0000AD990000}"/>
    <cellStyle name="Normal 351 3 2 3" xfId="27583" xr:uid="{00000000-0005-0000-0000-0000AE990000}"/>
    <cellStyle name="Normal 351 3 3" xfId="13751" xr:uid="{00000000-0005-0000-0000-0000AF990000}"/>
    <cellStyle name="Normal 351 3 3 2" xfId="31391" xr:uid="{00000000-0005-0000-0000-0000B0990000}"/>
    <cellStyle name="Normal 351 3 4" xfId="24718" xr:uid="{00000000-0005-0000-0000-0000B1990000}"/>
    <cellStyle name="Normal 351 4" xfId="6525" xr:uid="{00000000-0005-0000-0000-0000B2990000}"/>
    <cellStyle name="Normal 351 4 2" xfId="9735" xr:uid="{00000000-0005-0000-0000-0000B3990000}"/>
    <cellStyle name="Normal 351 4 2 2" xfId="17529" xr:uid="{00000000-0005-0000-0000-0000B4990000}"/>
    <cellStyle name="Normal 351 4 2 2 2" xfId="35166" xr:uid="{00000000-0005-0000-0000-0000B5990000}"/>
    <cellStyle name="Normal 351 4 2 3" xfId="28119" xr:uid="{00000000-0005-0000-0000-0000B6990000}"/>
    <cellStyle name="Normal 351 4 3" xfId="14314" xr:uid="{00000000-0005-0000-0000-0000B7990000}"/>
    <cellStyle name="Normal 351 4 3 2" xfId="31949" xr:uid="{00000000-0005-0000-0000-0000B8990000}"/>
    <cellStyle name="Normal 351 4 4" xfId="25255" xr:uid="{00000000-0005-0000-0000-0000B9990000}"/>
    <cellStyle name="Normal 351 5" xfId="7301" xr:uid="{00000000-0005-0000-0000-0000BA990000}"/>
    <cellStyle name="Normal 351 5 2" xfId="10289" xr:uid="{00000000-0005-0000-0000-0000BB990000}"/>
    <cellStyle name="Normal 351 5 2 2" xfId="18082" xr:uid="{00000000-0005-0000-0000-0000BC990000}"/>
    <cellStyle name="Normal 351 5 2 2 2" xfId="35719" xr:uid="{00000000-0005-0000-0000-0000BD990000}"/>
    <cellStyle name="Normal 351 5 2 3" xfId="28656" xr:uid="{00000000-0005-0000-0000-0000BE990000}"/>
    <cellStyle name="Normal 351 5 3" xfId="15089" xr:uid="{00000000-0005-0000-0000-0000BF990000}"/>
    <cellStyle name="Normal 351 5 3 2" xfId="32724" xr:uid="{00000000-0005-0000-0000-0000C0990000}"/>
    <cellStyle name="Normal 351 5 4" xfId="25793" xr:uid="{00000000-0005-0000-0000-0000C1990000}"/>
    <cellStyle name="Normal 351 6" xfId="7900" xr:uid="{00000000-0005-0000-0000-0000C2990000}"/>
    <cellStyle name="Normal 351 6 2" xfId="15697" xr:uid="{00000000-0005-0000-0000-0000C3990000}"/>
    <cellStyle name="Normal 351 6 2 2" xfId="33332" xr:uid="{00000000-0005-0000-0000-0000C4990000}"/>
    <cellStyle name="Normal 351 6 3" xfId="26316" xr:uid="{00000000-0005-0000-0000-0000C5990000}"/>
    <cellStyle name="Normal 351 7" xfId="11857" xr:uid="{00000000-0005-0000-0000-0000C6990000}"/>
    <cellStyle name="Normal 351 7 2" xfId="29540" xr:uid="{00000000-0005-0000-0000-0000C7990000}"/>
    <cellStyle name="Normal 351 8" xfId="23451" xr:uid="{00000000-0005-0000-0000-0000C8990000}"/>
    <cellStyle name="Normal 351 9" xfId="52333" xr:uid="{00000000-0005-0000-0000-0000C9990000}"/>
    <cellStyle name="Normal 352" xfId="2697" xr:uid="{00000000-0005-0000-0000-0000CA990000}"/>
    <cellStyle name="Normal 352 2" xfId="4709" xr:uid="{00000000-0005-0000-0000-0000CB990000}"/>
    <cellStyle name="Normal 352 2 2" xfId="8583" xr:uid="{00000000-0005-0000-0000-0000CC990000}"/>
    <cellStyle name="Normal 352 2 2 2" xfId="16379" xr:uid="{00000000-0005-0000-0000-0000CD990000}"/>
    <cellStyle name="Normal 352 2 2 2 2" xfId="34014" xr:uid="{00000000-0005-0000-0000-0000CE990000}"/>
    <cellStyle name="Normal 352 2 2 3" xfId="26984" xr:uid="{00000000-0005-0000-0000-0000CF990000}"/>
    <cellStyle name="Normal 352 2 3" xfId="12871" xr:uid="{00000000-0005-0000-0000-0000D0990000}"/>
    <cellStyle name="Normal 352 2 3 2" xfId="30521" xr:uid="{00000000-0005-0000-0000-0000D1990000}"/>
    <cellStyle name="Normal 352 2 4" xfId="24119" xr:uid="{00000000-0005-0000-0000-0000D2990000}"/>
    <cellStyle name="Normal 352 3" xfId="5896" xr:uid="{00000000-0005-0000-0000-0000D3990000}"/>
    <cellStyle name="Normal 352 3 2" xfId="9196" xr:uid="{00000000-0005-0000-0000-0000D4990000}"/>
    <cellStyle name="Normal 352 3 2 2" xfId="16991" xr:uid="{00000000-0005-0000-0000-0000D5990000}"/>
    <cellStyle name="Normal 352 3 2 2 2" xfId="34627" xr:uid="{00000000-0005-0000-0000-0000D6990000}"/>
    <cellStyle name="Normal 352 3 2 3" xfId="27584" xr:uid="{00000000-0005-0000-0000-0000D7990000}"/>
    <cellStyle name="Normal 352 3 3" xfId="13752" xr:uid="{00000000-0005-0000-0000-0000D8990000}"/>
    <cellStyle name="Normal 352 3 3 2" xfId="31392" xr:uid="{00000000-0005-0000-0000-0000D9990000}"/>
    <cellStyle name="Normal 352 3 4" xfId="24719" xr:uid="{00000000-0005-0000-0000-0000DA990000}"/>
    <cellStyle name="Normal 352 4" xfId="6526" xr:uid="{00000000-0005-0000-0000-0000DB990000}"/>
    <cellStyle name="Normal 352 4 2" xfId="9736" xr:uid="{00000000-0005-0000-0000-0000DC990000}"/>
    <cellStyle name="Normal 352 4 2 2" xfId="17530" xr:uid="{00000000-0005-0000-0000-0000DD990000}"/>
    <cellStyle name="Normal 352 4 2 2 2" xfId="35167" xr:uid="{00000000-0005-0000-0000-0000DE990000}"/>
    <cellStyle name="Normal 352 4 2 3" xfId="28120" xr:uid="{00000000-0005-0000-0000-0000DF990000}"/>
    <cellStyle name="Normal 352 4 3" xfId="14315" xr:uid="{00000000-0005-0000-0000-0000E0990000}"/>
    <cellStyle name="Normal 352 4 3 2" xfId="31950" xr:uid="{00000000-0005-0000-0000-0000E1990000}"/>
    <cellStyle name="Normal 352 4 4" xfId="25256" xr:uid="{00000000-0005-0000-0000-0000E2990000}"/>
    <cellStyle name="Normal 352 5" xfId="7302" xr:uid="{00000000-0005-0000-0000-0000E3990000}"/>
    <cellStyle name="Normal 352 5 2" xfId="10290" xr:uid="{00000000-0005-0000-0000-0000E4990000}"/>
    <cellStyle name="Normal 352 5 2 2" xfId="18083" xr:uid="{00000000-0005-0000-0000-0000E5990000}"/>
    <cellStyle name="Normal 352 5 2 2 2" xfId="35720" xr:uid="{00000000-0005-0000-0000-0000E6990000}"/>
    <cellStyle name="Normal 352 5 2 3" xfId="28657" xr:uid="{00000000-0005-0000-0000-0000E7990000}"/>
    <cellStyle name="Normal 352 5 3" xfId="15090" xr:uid="{00000000-0005-0000-0000-0000E8990000}"/>
    <cellStyle name="Normal 352 5 3 2" xfId="32725" xr:uid="{00000000-0005-0000-0000-0000E9990000}"/>
    <cellStyle name="Normal 352 5 4" xfId="25794" xr:uid="{00000000-0005-0000-0000-0000EA990000}"/>
    <cellStyle name="Normal 352 6" xfId="7901" xr:uid="{00000000-0005-0000-0000-0000EB990000}"/>
    <cellStyle name="Normal 352 6 2" xfId="15698" xr:uid="{00000000-0005-0000-0000-0000EC990000}"/>
    <cellStyle name="Normal 352 6 2 2" xfId="33333" xr:uid="{00000000-0005-0000-0000-0000ED990000}"/>
    <cellStyle name="Normal 352 6 3" xfId="26317" xr:uid="{00000000-0005-0000-0000-0000EE990000}"/>
    <cellStyle name="Normal 352 7" xfId="11858" xr:uid="{00000000-0005-0000-0000-0000EF990000}"/>
    <cellStyle name="Normal 352 7 2" xfId="29541" xr:uid="{00000000-0005-0000-0000-0000F0990000}"/>
    <cellStyle name="Normal 352 8" xfId="23452" xr:uid="{00000000-0005-0000-0000-0000F1990000}"/>
    <cellStyle name="Normal 352 9" xfId="52334" xr:uid="{00000000-0005-0000-0000-0000F2990000}"/>
    <cellStyle name="Normal 353" xfId="2698" xr:uid="{00000000-0005-0000-0000-0000F3990000}"/>
    <cellStyle name="Normal 353 2" xfId="4710" xr:uid="{00000000-0005-0000-0000-0000F4990000}"/>
    <cellStyle name="Normal 353 2 2" xfId="8584" xr:uid="{00000000-0005-0000-0000-0000F5990000}"/>
    <cellStyle name="Normal 353 2 2 2" xfId="16380" xr:uid="{00000000-0005-0000-0000-0000F6990000}"/>
    <cellStyle name="Normal 353 2 2 2 2" xfId="34015" xr:uid="{00000000-0005-0000-0000-0000F7990000}"/>
    <cellStyle name="Normal 353 2 2 3" xfId="26985" xr:uid="{00000000-0005-0000-0000-0000F8990000}"/>
    <cellStyle name="Normal 353 2 3" xfId="12872" xr:uid="{00000000-0005-0000-0000-0000F9990000}"/>
    <cellStyle name="Normal 353 2 3 2" xfId="30522" xr:uid="{00000000-0005-0000-0000-0000FA990000}"/>
    <cellStyle name="Normal 353 2 4" xfId="24120" xr:uid="{00000000-0005-0000-0000-0000FB990000}"/>
    <cellStyle name="Normal 353 3" xfId="5897" xr:uid="{00000000-0005-0000-0000-0000FC990000}"/>
    <cellStyle name="Normal 353 3 2" xfId="9197" xr:uid="{00000000-0005-0000-0000-0000FD990000}"/>
    <cellStyle name="Normal 353 3 2 2" xfId="16992" xr:uid="{00000000-0005-0000-0000-0000FE990000}"/>
    <cellStyle name="Normal 353 3 2 2 2" xfId="34628" xr:uid="{00000000-0005-0000-0000-0000FF990000}"/>
    <cellStyle name="Normal 353 3 2 3" xfId="27585" xr:uid="{00000000-0005-0000-0000-0000009A0000}"/>
    <cellStyle name="Normal 353 3 3" xfId="13753" xr:uid="{00000000-0005-0000-0000-0000019A0000}"/>
    <cellStyle name="Normal 353 3 3 2" xfId="31393" xr:uid="{00000000-0005-0000-0000-0000029A0000}"/>
    <cellStyle name="Normal 353 3 4" xfId="24720" xr:uid="{00000000-0005-0000-0000-0000039A0000}"/>
    <cellStyle name="Normal 353 4" xfId="6527" xr:uid="{00000000-0005-0000-0000-0000049A0000}"/>
    <cellStyle name="Normal 353 4 2" xfId="9737" xr:uid="{00000000-0005-0000-0000-0000059A0000}"/>
    <cellStyle name="Normal 353 4 2 2" xfId="17531" xr:uid="{00000000-0005-0000-0000-0000069A0000}"/>
    <cellStyle name="Normal 353 4 2 2 2" xfId="35168" xr:uid="{00000000-0005-0000-0000-0000079A0000}"/>
    <cellStyle name="Normal 353 4 2 3" xfId="28121" xr:uid="{00000000-0005-0000-0000-0000089A0000}"/>
    <cellStyle name="Normal 353 4 3" xfId="14316" xr:uid="{00000000-0005-0000-0000-0000099A0000}"/>
    <cellStyle name="Normal 353 4 3 2" xfId="31951" xr:uid="{00000000-0005-0000-0000-00000A9A0000}"/>
    <cellStyle name="Normal 353 4 4" xfId="25257" xr:uid="{00000000-0005-0000-0000-00000B9A0000}"/>
    <cellStyle name="Normal 353 5" xfId="7303" xr:uid="{00000000-0005-0000-0000-00000C9A0000}"/>
    <cellStyle name="Normal 353 5 2" xfId="10291" xr:uid="{00000000-0005-0000-0000-00000D9A0000}"/>
    <cellStyle name="Normal 353 5 2 2" xfId="18084" xr:uid="{00000000-0005-0000-0000-00000E9A0000}"/>
    <cellStyle name="Normal 353 5 2 2 2" xfId="35721" xr:uid="{00000000-0005-0000-0000-00000F9A0000}"/>
    <cellStyle name="Normal 353 5 2 3" xfId="28658" xr:uid="{00000000-0005-0000-0000-0000109A0000}"/>
    <cellStyle name="Normal 353 5 3" xfId="15091" xr:uid="{00000000-0005-0000-0000-0000119A0000}"/>
    <cellStyle name="Normal 353 5 3 2" xfId="32726" xr:uid="{00000000-0005-0000-0000-0000129A0000}"/>
    <cellStyle name="Normal 353 5 4" xfId="25795" xr:uid="{00000000-0005-0000-0000-0000139A0000}"/>
    <cellStyle name="Normal 353 6" xfId="7902" xr:uid="{00000000-0005-0000-0000-0000149A0000}"/>
    <cellStyle name="Normal 353 6 2" xfId="15699" xr:uid="{00000000-0005-0000-0000-0000159A0000}"/>
    <cellStyle name="Normal 353 6 2 2" xfId="33334" xr:uid="{00000000-0005-0000-0000-0000169A0000}"/>
    <cellStyle name="Normal 353 6 3" xfId="26318" xr:uid="{00000000-0005-0000-0000-0000179A0000}"/>
    <cellStyle name="Normal 353 7" xfId="11859" xr:uid="{00000000-0005-0000-0000-0000189A0000}"/>
    <cellStyle name="Normal 353 7 2" xfId="29542" xr:uid="{00000000-0005-0000-0000-0000199A0000}"/>
    <cellStyle name="Normal 353 8" xfId="23453" xr:uid="{00000000-0005-0000-0000-00001A9A0000}"/>
    <cellStyle name="Normal 353 9" xfId="52335" xr:uid="{00000000-0005-0000-0000-00001B9A0000}"/>
    <cellStyle name="Normal 354" xfId="2699" xr:uid="{00000000-0005-0000-0000-00001C9A0000}"/>
    <cellStyle name="Normal 354 2" xfId="4711" xr:uid="{00000000-0005-0000-0000-00001D9A0000}"/>
    <cellStyle name="Normal 354 2 2" xfId="8585" xr:uid="{00000000-0005-0000-0000-00001E9A0000}"/>
    <cellStyle name="Normal 354 2 2 2" xfId="16381" xr:uid="{00000000-0005-0000-0000-00001F9A0000}"/>
    <cellStyle name="Normal 354 2 2 2 2" xfId="34016" xr:uid="{00000000-0005-0000-0000-0000209A0000}"/>
    <cellStyle name="Normal 354 2 2 3" xfId="26986" xr:uid="{00000000-0005-0000-0000-0000219A0000}"/>
    <cellStyle name="Normal 354 2 3" xfId="12873" xr:uid="{00000000-0005-0000-0000-0000229A0000}"/>
    <cellStyle name="Normal 354 2 3 2" xfId="30523" xr:uid="{00000000-0005-0000-0000-0000239A0000}"/>
    <cellStyle name="Normal 354 2 4" xfId="24121" xr:uid="{00000000-0005-0000-0000-0000249A0000}"/>
    <cellStyle name="Normal 354 3" xfId="5898" xr:uid="{00000000-0005-0000-0000-0000259A0000}"/>
    <cellStyle name="Normal 354 3 2" xfId="9198" xr:uid="{00000000-0005-0000-0000-0000269A0000}"/>
    <cellStyle name="Normal 354 3 2 2" xfId="16993" xr:uid="{00000000-0005-0000-0000-0000279A0000}"/>
    <cellStyle name="Normal 354 3 2 2 2" xfId="34629" xr:uid="{00000000-0005-0000-0000-0000289A0000}"/>
    <cellStyle name="Normal 354 3 2 3" xfId="27586" xr:uid="{00000000-0005-0000-0000-0000299A0000}"/>
    <cellStyle name="Normal 354 3 3" xfId="13754" xr:uid="{00000000-0005-0000-0000-00002A9A0000}"/>
    <cellStyle name="Normal 354 3 3 2" xfId="31394" xr:uid="{00000000-0005-0000-0000-00002B9A0000}"/>
    <cellStyle name="Normal 354 3 4" xfId="24721" xr:uid="{00000000-0005-0000-0000-00002C9A0000}"/>
    <cellStyle name="Normal 354 4" xfId="6528" xr:uid="{00000000-0005-0000-0000-00002D9A0000}"/>
    <cellStyle name="Normal 354 4 2" xfId="9738" xr:uid="{00000000-0005-0000-0000-00002E9A0000}"/>
    <cellStyle name="Normal 354 4 2 2" xfId="17532" xr:uid="{00000000-0005-0000-0000-00002F9A0000}"/>
    <cellStyle name="Normal 354 4 2 2 2" xfId="35169" xr:uid="{00000000-0005-0000-0000-0000309A0000}"/>
    <cellStyle name="Normal 354 4 2 3" xfId="28122" xr:uid="{00000000-0005-0000-0000-0000319A0000}"/>
    <cellStyle name="Normal 354 4 3" xfId="14317" xr:uid="{00000000-0005-0000-0000-0000329A0000}"/>
    <cellStyle name="Normal 354 4 3 2" xfId="31952" xr:uid="{00000000-0005-0000-0000-0000339A0000}"/>
    <cellStyle name="Normal 354 4 4" xfId="25258" xr:uid="{00000000-0005-0000-0000-0000349A0000}"/>
    <cellStyle name="Normal 354 5" xfId="7304" xr:uid="{00000000-0005-0000-0000-0000359A0000}"/>
    <cellStyle name="Normal 354 5 2" xfId="10292" xr:uid="{00000000-0005-0000-0000-0000369A0000}"/>
    <cellStyle name="Normal 354 5 2 2" xfId="18085" xr:uid="{00000000-0005-0000-0000-0000379A0000}"/>
    <cellStyle name="Normal 354 5 2 2 2" xfId="35722" xr:uid="{00000000-0005-0000-0000-0000389A0000}"/>
    <cellStyle name="Normal 354 5 2 3" xfId="28659" xr:uid="{00000000-0005-0000-0000-0000399A0000}"/>
    <cellStyle name="Normal 354 5 3" xfId="15092" xr:uid="{00000000-0005-0000-0000-00003A9A0000}"/>
    <cellStyle name="Normal 354 5 3 2" xfId="32727" xr:uid="{00000000-0005-0000-0000-00003B9A0000}"/>
    <cellStyle name="Normal 354 5 4" xfId="25796" xr:uid="{00000000-0005-0000-0000-00003C9A0000}"/>
    <cellStyle name="Normal 354 6" xfId="7903" xr:uid="{00000000-0005-0000-0000-00003D9A0000}"/>
    <cellStyle name="Normal 354 6 2" xfId="15700" xr:uid="{00000000-0005-0000-0000-00003E9A0000}"/>
    <cellStyle name="Normal 354 6 2 2" xfId="33335" xr:uid="{00000000-0005-0000-0000-00003F9A0000}"/>
    <cellStyle name="Normal 354 6 3" xfId="26319" xr:uid="{00000000-0005-0000-0000-0000409A0000}"/>
    <cellStyle name="Normal 354 7" xfId="11860" xr:uid="{00000000-0005-0000-0000-0000419A0000}"/>
    <cellStyle name="Normal 354 7 2" xfId="29543" xr:uid="{00000000-0005-0000-0000-0000429A0000}"/>
    <cellStyle name="Normal 354 8" xfId="23454" xr:uid="{00000000-0005-0000-0000-0000439A0000}"/>
    <cellStyle name="Normal 354 9" xfId="52336" xr:uid="{00000000-0005-0000-0000-0000449A0000}"/>
    <cellStyle name="Normal 355" xfId="2700" xr:uid="{00000000-0005-0000-0000-0000459A0000}"/>
    <cellStyle name="Normal 355 2" xfId="4712" xr:uid="{00000000-0005-0000-0000-0000469A0000}"/>
    <cellStyle name="Normal 355 2 2" xfId="8586" xr:uid="{00000000-0005-0000-0000-0000479A0000}"/>
    <cellStyle name="Normal 355 2 2 2" xfId="16382" xr:uid="{00000000-0005-0000-0000-0000489A0000}"/>
    <cellStyle name="Normal 355 2 2 2 2" xfId="34017" xr:uid="{00000000-0005-0000-0000-0000499A0000}"/>
    <cellStyle name="Normal 355 2 2 3" xfId="26987" xr:uid="{00000000-0005-0000-0000-00004A9A0000}"/>
    <cellStyle name="Normal 355 2 3" xfId="12874" xr:uid="{00000000-0005-0000-0000-00004B9A0000}"/>
    <cellStyle name="Normal 355 2 3 2" xfId="30524" xr:uid="{00000000-0005-0000-0000-00004C9A0000}"/>
    <cellStyle name="Normal 355 2 4" xfId="24122" xr:uid="{00000000-0005-0000-0000-00004D9A0000}"/>
    <cellStyle name="Normal 355 3" xfId="5899" xr:uid="{00000000-0005-0000-0000-00004E9A0000}"/>
    <cellStyle name="Normal 355 3 2" xfId="9199" xr:uid="{00000000-0005-0000-0000-00004F9A0000}"/>
    <cellStyle name="Normal 355 3 2 2" xfId="16994" xr:uid="{00000000-0005-0000-0000-0000509A0000}"/>
    <cellStyle name="Normal 355 3 2 2 2" xfId="34630" xr:uid="{00000000-0005-0000-0000-0000519A0000}"/>
    <cellStyle name="Normal 355 3 2 3" xfId="27587" xr:uid="{00000000-0005-0000-0000-0000529A0000}"/>
    <cellStyle name="Normal 355 3 3" xfId="13755" xr:uid="{00000000-0005-0000-0000-0000539A0000}"/>
    <cellStyle name="Normal 355 3 3 2" xfId="31395" xr:uid="{00000000-0005-0000-0000-0000549A0000}"/>
    <cellStyle name="Normal 355 3 4" xfId="24722" xr:uid="{00000000-0005-0000-0000-0000559A0000}"/>
    <cellStyle name="Normal 355 4" xfId="6529" xr:uid="{00000000-0005-0000-0000-0000569A0000}"/>
    <cellStyle name="Normal 355 4 2" xfId="9739" xr:uid="{00000000-0005-0000-0000-0000579A0000}"/>
    <cellStyle name="Normal 355 4 2 2" xfId="17533" xr:uid="{00000000-0005-0000-0000-0000589A0000}"/>
    <cellStyle name="Normal 355 4 2 2 2" xfId="35170" xr:uid="{00000000-0005-0000-0000-0000599A0000}"/>
    <cellStyle name="Normal 355 4 2 3" xfId="28123" xr:uid="{00000000-0005-0000-0000-00005A9A0000}"/>
    <cellStyle name="Normal 355 4 3" xfId="14318" xr:uid="{00000000-0005-0000-0000-00005B9A0000}"/>
    <cellStyle name="Normal 355 4 3 2" xfId="31953" xr:uid="{00000000-0005-0000-0000-00005C9A0000}"/>
    <cellStyle name="Normal 355 4 4" xfId="25259" xr:uid="{00000000-0005-0000-0000-00005D9A0000}"/>
    <cellStyle name="Normal 355 5" xfId="7305" xr:uid="{00000000-0005-0000-0000-00005E9A0000}"/>
    <cellStyle name="Normal 355 5 2" xfId="10293" xr:uid="{00000000-0005-0000-0000-00005F9A0000}"/>
    <cellStyle name="Normal 355 5 2 2" xfId="18086" xr:uid="{00000000-0005-0000-0000-0000609A0000}"/>
    <cellStyle name="Normal 355 5 2 2 2" xfId="35723" xr:uid="{00000000-0005-0000-0000-0000619A0000}"/>
    <cellStyle name="Normal 355 5 2 3" xfId="28660" xr:uid="{00000000-0005-0000-0000-0000629A0000}"/>
    <cellStyle name="Normal 355 5 3" xfId="15093" xr:uid="{00000000-0005-0000-0000-0000639A0000}"/>
    <cellStyle name="Normal 355 5 3 2" xfId="32728" xr:uid="{00000000-0005-0000-0000-0000649A0000}"/>
    <cellStyle name="Normal 355 5 4" xfId="25797" xr:uid="{00000000-0005-0000-0000-0000659A0000}"/>
    <cellStyle name="Normal 355 6" xfId="7904" xr:uid="{00000000-0005-0000-0000-0000669A0000}"/>
    <cellStyle name="Normal 355 6 2" xfId="15701" xr:uid="{00000000-0005-0000-0000-0000679A0000}"/>
    <cellStyle name="Normal 355 6 2 2" xfId="33336" xr:uid="{00000000-0005-0000-0000-0000689A0000}"/>
    <cellStyle name="Normal 355 6 3" xfId="26320" xr:uid="{00000000-0005-0000-0000-0000699A0000}"/>
    <cellStyle name="Normal 355 7" xfId="11861" xr:uid="{00000000-0005-0000-0000-00006A9A0000}"/>
    <cellStyle name="Normal 355 7 2" xfId="29544" xr:uid="{00000000-0005-0000-0000-00006B9A0000}"/>
    <cellStyle name="Normal 355 8" xfId="23455" xr:uid="{00000000-0005-0000-0000-00006C9A0000}"/>
    <cellStyle name="Normal 355 9" xfId="52337" xr:uid="{00000000-0005-0000-0000-00006D9A0000}"/>
    <cellStyle name="Normal 356" xfId="2701" xr:uid="{00000000-0005-0000-0000-00006E9A0000}"/>
    <cellStyle name="Normal 356 2" xfId="4713" xr:uid="{00000000-0005-0000-0000-00006F9A0000}"/>
    <cellStyle name="Normal 356 2 2" xfId="8587" xr:uid="{00000000-0005-0000-0000-0000709A0000}"/>
    <cellStyle name="Normal 356 2 2 2" xfId="16383" xr:uid="{00000000-0005-0000-0000-0000719A0000}"/>
    <cellStyle name="Normal 356 2 2 2 2" xfId="34018" xr:uid="{00000000-0005-0000-0000-0000729A0000}"/>
    <cellStyle name="Normal 356 2 2 3" xfId="26988" xr:uid="{00000000-0005-0000-0000-0000739A0000}"/>
    <cellStyle name="Normal 356 2 3" xfId="12875" xr:uid="{00000000-0005-0000-0000-0000749A0000}"/>
    <cellStyle name="Normal 356 2 3 2" xfId="30525" xr:uid="{00000000-0005-0000-0000-0000759A0000}"/>
    <cellStyle name="Normal 356 2 4" xfId="24123" xr:uid="{00000000-0005-0000-0000-0000769A0000}"/>
    <cellStyle name="Normal 356 3" xfId="5900" xr:uid="{00000000-0005-0000-0000-0000779A0000}"/>
    <cellStyle name="Normal 356 3 2" xfId="9200" xr:uid="{00000000-0005-0000-0000-0000789A0000}"/>
    <cellStyle name="Normal 356 3 2 2" xfId="16995" xr:uid="{00000000-0005-0000-0000-0000799A0000}"/>
    <cellStyle name="Normal 356 3 2 2 2" xfId="34631" xr:uid="{00000000-0005-0000-0000-00007A9A0000}"/>
    <cellStyle name="Normal 356 3 2 3" xfId="27588" xr:uid="{00000000-0005-0000-0000-00007B9A0000}"/>
    <cellStyle name="Normal 356 3 3" xfId="13756" xr:uid="{00000000-0005-0000-0000-00007C9A0000}"/>
    <cellStyle name="Normal 356 3 3 2" xfId="31396" xr:uid="{00000000-0005-0000-0000-00007D9A0000}"/>
    <cellStyle name="Normal 356 3 4" xfId="24723" xr:uid="{00000000-0005-0000-0000-00007E9A0000}"/>
    <cellStyle name="Normal 356 4" xfId="6530" xr:uid="{00000000-0005-0000-0000-00007F9A0000}"/>
    <cellStyle name="Normal 356 4 2" xfId="9740" xr:uid="{00000000-0005-0000-0000-0000809A0000}"/>
    <cellStyle name="Normal 356 4 2 2" xfId="17534" xr:uid="{00000000-0005-0000-0000-0000819A0000}"/>
    <cellStyle name="Normal 356 4 2 2 2" xfId="35171" xr:uid="{00000000-0005-0000-0000-0000829A0000}"/>
    <cellStyle name="Normal 356 4 2 3" xfId="28124" xr:uid="{00000000-0005-0000-0000-0000839A0000}"/>
    <cellStyle name="Normal 356 4 3" xfId="14319" xr:uid="{00000000-0005-0000-0000-0000849A0000}"/>
    <cellStyle name="Normal 356 4 3 2" xfId="31954" xr:uid="{00000000-0005-0000-0000-0000859A0000}"/>
    <cellStyle name="Normal 356 4 4" xfId="25260" xr:uid="{00000000-0005-0000-0000-0000869A0000}"/>
    <cellStyle name="Normal 356 5" xfId="7306" xr:uid="{00000000-0005-0000-0000-0000879A0000}"/>
    <cellStyle name="Normal 356 5 2" xfId="10294" xr:uid="{00000000-0005-0000-0000-0000889A0000}"/>
    <cellStyle name="Normal 356 5 2 2" xfId="18087" xr:uid="{00000000-0005-0000-0000-0000899A0000}"/>
    <cellStyle name="Normal 356 5 2 2 2" xfId="35724" xr:uid="{00000000-0005-0000-0000-00008A9A0000}"/>
    <cellStyle name="Normal 356 5 2 3" xfId="28661" xr:uid="{00000000-0005-0000-0000-00008B9A0000}"/>
    <cellStyle name="Normal 356 5 3" xfId="15094" xr:uid="{00000000-0005-0000-0000-00008C9A0000}"/>
    <cellStyle name="Normal 356 5 3 2" xfId="32729" xr:uid="{00000000-0005-0000-0000-00008D9A0000}"/>
    <cellStyle name="Normal 356 5 4" xfId="25798" xr:uid="{00000000-0005-0000-0000-00008E9A0000}"/>
    <cellStyle name="Normal 356 6" xfId="7905" xr:uid="{00000000-0005-0000-0000-00008F9A0000}"/>
    <cellStyle name="Normal 356 6 2" xfId="15702" xr:uid="{00000000-0005-0000-0000-0000909A0000}"/>
    <cellStyle name="Normal 356 6 2 2" xfId="33337" xr:uid="{00000000-0005-0000-0000-0000919A0000}"/>
    <cellStyle name="Normal 356 6 3" xfId="26321" xr:uid="{00000000-0005-0000-0000-0000929A0000}"/>
    <cellStyle name="Normal 356 7" xfId="11862" xr:uid="{00000000-0005-0000-0000-0000939A0000}"/>
    <cellStyle name="Normal 356 7 2" xfId="29545" xr:uid="{00000000-0005-0000-0000-0000949A0000}"/>
    <cellStyle name="Normal 356 8" xfId="23456" xr:uid="{00000000-0005-0000-0000-0000959A0000}"/>
    <cellStyle name="Normal 356 9" xfId="52338" xr:uid="{00000000-0005-0000-0000-0000969A0000}"/>
    <cellStyle name="Normal 357" xfId="2702" xr:uid="{00000000-0005-0000-0000-0000979A0000}"/>
    <cellStyle name="Normal 357 2" xfId="4714" xr:uid="{00000000-0005-0000-0000-0000989A0000}"/>
    <cellStyle name="Normal 357 2 2" xfId="8588" xr:uid="{00000000-0005-0000-0000-0000999A0000}"/>
    <cellStyle name="Normal 357 2 2 2" xfId="16384" xr:uid="{00000000-0005-0000-0000-00009A9A0000}"/>
    <cellStyle name="Normal 357 2 2 2 2" xfId="34019" xr:uid="{00000000-0005-0000-0000-00009B9A0000}"/>
    <cellStyle name="Normal 357 2 2 3" xfId="26989" xr:uid="{00000000-0005-0000-0000-00009C9A0000}"/>
    <cellStyle name="Normal 357 2 3" xfId="12876" xr:uid="{00000000-0005-0000-0000-00009D9A0000}"/>
    <cellStyle name="Normal 357 2 3 2" xfId="30526" xr:uid="{00000000-0005-0000-0000-00009E9A0000}"/>
    <cellStyle name="Normal 357 2 4" xfId="24124" xr:uid="{00000000-0005-0000-0000-00009F9A0000}"/>
    <cellStyle name="Normal 357 3" xfId="5901" xr:uid="{00000000-0005-0000-0000-0000A09A0000}"/>
    <cellStyle name="Normal 357 3 2" xfId="9201" xr:uid="{00000000-0005-0000-0000-0000A19A0000}"/>
    <cellStyle name="Normal 357 3 2 2" xfId="16996" xr:uid="{00000000-0005-0000-0000-0000A29A0000}"/>
    <cellStyle name="Normal 357 3 2 2 2" xfId="34632" xr:uid="{00000000-0005-0000-0000-0000A39A0000}"/>
    <cellStyle name="Normal 357 3 2 3" xfId="27589" xr:uid="{00000000-0005-0000-0000-0000A49A0000}"/>
    <cellStyle name="Normal 357 3 3" xfId="13757" xr:uid="{00000000-0005-0000-0000-0000A59A0000}"/>
    <cellStyle name="Normal 357 3 3 2" xfId="31397" xr:uid="{00000000-0005-0000-0000-0000A69A0000}"/>
    <cellStyle name="Normal 357 3 4" xfId="24724" xr:uid="{00000000-0005-0000-0000-0000A79A0000}"/>
    <cellStyle name="Normal 357 4" xfId="6531" xr:uid="{00000000-0005-0000-0000-0000A89A0000}"/>
    <cellStyle name="Normal 357 4 2" xfId="9741" xr:uid="{00000000-0005-0000-0000-0000A99A0000}"/>
    <cellStyle name="Normal 357 4 2 2" xfId="17535" xr:uid="{00000000-0005-0000-0000-0000AA9A0000}"/>
    <cellStyle name="Normal 357 4 2 2 2" xfId="35172" xr:uid="{00000000-0005-0000-0000-0000AB9A0000}"/>
    <cellStyle name="Normal 357 4 2 3" xfId="28125" xr:uid="{00000000-0005-0000-0000-0000AC9A0000}"/>
    <cellStyle name="Normal 357 4 3" xfId="14320" xr:uid="{00000000-0005-0000-0000-0000AD9A0000}"/>
    <cellStyle name="Normal 357 4 3 2" xfId="31955" xr:uid="{00000000-0005-0000-0000-0000AE9A0000}"/>
    <cellStyle name="Normal 357 4 4" xfId="25261" xr:uid="{00000000-0005-0000-0000-0000AF9A0000}"/>
    <cellStyle name="Normal 357 5" xfId="7307" xr:uid="{00000000-0005-0000-0000-0000B09A0000}"/>
    <cellStyle name="Normal 357 5 2" xfId="10295" xr:uid="{00000000-0005-0000-0000-0000B19A0000}"/>
    <cellStyle name="Normal 357 5 2 2" xfId="18088" xr:uid="{00000000-0005-0000-0000-0000B29A0000}"/>
    <cellStyle name="Normal 357 5 2 2 2" xfId="35725" xr:uid="{00000000-0005-0000-0000-0000B39A0000}"/>
    <cellStyle name="Normal 357 5 2 3" xfId="28662" xr:uid="{00000000-0005-0000-0000-0000B49A0000}"/>
    <cellStyle name="Normal 357 5 3" xfId="15095" xr:uid="{00000000-0005-0000-0000-0000B59A0000}"/>
    <cellStyle name="Normal 357 5 3 2" xfId="32730" xr:uid="{00000000-0005-0000-0000-0000B69A0000}"/>
    <cellStyle name="Normal 357 5 4" xfId="25799" xr:uid="{00000000-0005-0000-0000-0000B79A0000}"/>
    <cellStyle name="Normal 357 6" xfId="7906" xr:uid="{00000000-0005-0000-0000-0000B89A0000}"/>
    <cellStyle name="Normal 357 6 2" xfId="15703" xr:uid="{00000000-0005-0000-0000-0000B99A0000}"/>
    <cellStyle name="Normal 357 6 2 2" xfId="33338" xr:uid="{00000000-0005-0000-0000-0000BA9A0000}"/>
    <cellStyle name="Normal 357 6 3" xfId="26322" xr:uid="{00000000-0005-0000-0000-0000BB9A0000}"/>
    <cellStyle name="Normal 357 7" xfId="11863" xr:uid="{00000000-0005-0000-0000-0000BC9A0000}"/>
    <cellStyle name="Normal 357 7 2" xfId="29546" xr:uid="{00000000-0005-0000-0000-0000BD9A0000}"/>
    <cellStyle name="Normal 357 8" xfId="23457" xr:uid="{00000000-0005-0000-0000-0000BE9A0000}"/>
    <cellStyle name="Normal 357 9" xfId="52339" xr:uid="{00000000-0005-0000-0000-0000BF9A0000}"/>
    <cellStyle name="Normal 358" xfId="2703" xr:uid="{00000000-0005-0000-0000-0000C09A0000}"/>
    <cellStyle name="Normal 358 2" xfId="4715" xr:uid="{00000000-0005-0000-0000-0000C19A0000}"/>
    <cellStyle name="Normal 358 2 2" xfId="8589" xr:uid="{00000000-0005-0000-0000-0000C29A0000}"/>
    <cellStyle name="Normal 358 2 2 2" xfId="16385" xr:uid="{00000000-0005-0000-0000-0000C39A0000}"/>
    <cellStyle name="Normal 358 2 2 2 2" xfId="34020" xr:uid="{00000000-0005-0000-0000-0000C49A0000}"/>
    <cellStyle name="Normal 358 2 2 3" xfId="26990" xr:uid="{00000000-0005-0000-0000-0000C59A0000}"/>
    <cellStyle name="Normal 358 2 3" xfId="12877" xr:uid="{00000000-0005-0000-0000-0000C69A0000}"/>
    <cellStyle name="Normal 358 2 3 2" xfId="30527" xr:uid="{00000000-0005-0000-0000-0000C79A0000}"/>
    <cellStyle name="Normal 358 2 4" xfId="24125" xr:uid="{00000000-0005-0000-0000-0000C89A0000}"/>
    <cellStyle name="Normal 358 3" xfId="5902" xr:uid="{00000000-0005-0000-0000-0000C99A0000}"/>
    <cellStyle name="Normal 358 3 2" xfId="9202" xr:uid="{00000000-0005-0000-0000-0000CA9A0000}"/>
    <cellStyle name="Normal 358 3 2 2" xfId="16997" xr:uid="{00000000-0005-0000-0000-0000CB9A0000}"/>
    <cellStyle name="Normal 358 3 2 2 2" xfId="34633" xr:uid="{00000000-0005-0000-0000-0000CC9A0000}"/>
    <cellStyle name="Normal 358 3 2 3" xfId="27590" xr:uid="{00000000-0005-0000-0000-0000CD9A0000}"/>
    <cellStyle name="Normal 358 3 3" xfId="13758" xr:uid="{00000000-0005-0000-0000-0000CE9A0000}"/>
    <cellStyle name="Normal 358 3 3 2" xfId="31398" xr:uid="{00000000-0005-0000-0000-0000CF9A0000}"/>
    <cellStyle name="Normal 358 3 4" xfId="24725" xr:uid="{00000000-0005-0000-0000-0000D09A0000}"/>
    <cellStyle name="Normal 358 4" xfId="6532" xr:uid="{00000000-0005-0000-0000-0000D19A0000}"/>
    <cellStyle name="Normal 358 4 2" xfId="9742" xr:uid="{00000000-0005-0000-0000-0000D29A0000}"/>
    <cellStyle name="Normal 358 4 2 2" xfId="17536" xr:uid="{00000000-0005-0000-0000-0000D39A0000}"/>
    <cellStyle name="Normal 358 4 2 2 2" xfId="35173" xr:uid="{00000000-0005-0000-0000-0000D49A0000}"/>
    <cellStyle name="Normal 358 4 2 3" xfId="28126" xr:uid="{00000000-0005-0000-0000-0000D59A0000}"/>
    <cellStyle name="Normal 358 4 3" xfId="14321" xr:uid="{00000000-0005-0000-0000-0000D69A0000}"/>
    <cellStyle name="Normal 358 4 3 2" xfId="31956" xr:uid="{00000000-0005-0000-0000-0000D79A0000}"/>
    <cellStyle name="Normal 358 4 4" xfId="25262" xr:uid="{00000000-0005-0000-0000-0000D89A0000}"/>
    <cellStyle name="Normal 358 5" xfId="7308" xr:uid="{00000000-0005-0000-0000-0000D99A0000}"/>
    <cellStyle name="Normal 358 5 2" xfId="10296" xr:uid="{00000000-0005-0000-0000-0000DA9A0000}"/>
    <cellStyle name="Normal 358 5 2 2" xfId="18089" xr:uid="{00000000-0005-0000-0000-0000DB9A0000}"/>
    <cellStyle name="Normal 358 5 2 2 2" xfId="35726" xr:uid="{00000000-0005-0000-0000-0000DC9A0000}"/>
    <cellStyle name="Normal 358 5 2 3" xfId="28663" xr:uid="{00000000-0005-0000-0000-0000DD9A0000}"/>
    <cellStyle name="Normal 358 5 3" xfId="15096" xr:uid="{00000000-0005-0000-0000-0000DE9A0000}"/>
    <cellStyle name="Normal 358 5 3 2" xfId="32731" xr:uid="{00000000-0005-0000-0000-0000DF9A0000}"/>
    <cellStyle name="Normal 358 5 4" xfId="25800" xr:uid="{00000000-0005-0000-0000-0000E09A0000}"/>
    <cellStyle name="Normal 358 6" xfId="7907" xr:uid="{00000000-0005-0000-0000-0000E19A0000}"/>
    <cellStyle name="Normal 358 6 2" xfId="15704" xr:uid="{00000000-0005-0000-0000-0000E29A0000}"/>
    <cellStyle name="Normal 358 6 2 2" xfId="33339" xr:uid="{00000000-0005-0000-0000-0000E39A0000}"/>
    <cellStyle name="Normal 358 6 3" xfId="26323" xr:uid="{00000000-0005-0000-0000-0000E49A0000}"/>
    <cellStyle name="Normal 358 7" xfId="11864" xr:uid="{00000000-0005-0000-0000-0000E59A0000}"/>
    <cellStyle name="Normal 358 7 2" xfId="29547" xr:uid="{00000000-0005-0000-0000-0000E69A0000}"/>
    <cellStyle name="Normal 358 8" xfId="23458" xr:uid="{00000000-0005-0000-0000-0000E79A0000}"/>
    <cellStyle name="Normal 358 9" xfId="52340" xr:uid="{00000000-0005-0000-0000-0000E89A0000}"/>
    <cellStyle name="Normal 359" xfId="2704" xr:uid="{00000000-0005-0000-0000-0000E99A0000}"/>
    <cellStyle name="Normal 359 2" xfId="4716" xr:uid="{00000000-0005-0000-0000-0000EA9A0000}"/>
    <cellStyle name="Normal 359 2 2" xfId="8590" xr:uid="{00000000-0005-0000-0000-0000EB9A0000}"/>
    <cellStyle name="Normal 359 2 2 2" xfId="16386" xr:uid="{00000000-0005-0000-0000-0000EC9A0000}"/>
    <cellStyle name="Normal 359 2 2 2 2" xfId="34021" xr:uid="{00000000-0005-0000-0000-0000ED9A0000}"/>
    <cellStyle name="Normal 359 2 2 3" xfId="26991" xr:uid="{00000000-0005-0000-0000-0000EE9A0000}"/>
    <cellStyle name="Normal 359 2 3" xfId="12878" xr:uid="{00000000-0005-0000-0000-0000EF9A0000}"/>
    <cellStyle name="Normal 359 2 3 2" xfId="30528" xr:uid="{00000000-0005-0000-0000-0000F09A0000}"/>
    <cellStyle name="Normal 359 2 4" xfId="24126" xr:uid="{00000000-0005-0000-0000-0000F19A0000}"/>
    <cellStyle name="Normal 359 3" xfId="5903" xr:uid="{00000000-0005-0000-0000-0000F29A0000}"/>
    <cellStyle name="Normal 359 3 2" xfId="9203" xr:uid="{00000000-0005-0000-0000-0000F39A0000}"/>
    <cellStyle name="Normal 359 3 2 2" xfId="16998" xr:uid="{00000000-0005-0000-0000-0000F49A0000}"/>
    <cellStyle name="Normal 359 3 2 2 2" xfId="34634" xr:uid="{00000000-0005-0000-0000-0000F59A0000}"/>
    <cellStyle name="Normal 359 3 2 3" xfId="27591" xr:uid="{00000000-0005-0000-0000-0000F69A0000}"/>
    <cellStyle name="Normal 359 3 3" xfId="13759" xr:uid="{00000000-0005-0000-0000-0000F79A0000}"/>
    <cellStyle name="Normal 359 3 3 2" xfId="31399" xr:uid="{00000000-0005-0000-0000-0000F89A0000}"/>
    <cellStyle name="Normal 359 3 4" xfId="24726" xr:uid="{00000000-0005-0000-0000-0000F99A0000}"/>
    <cellStyle name="Normal 359 4" xfId="6533" xr:uid="{00000000-0005-0000-0000-0000FA9A0000}"/>
    <cellStyle name="Normal 359 4 2" xfId="9743" xr:uid="{00000000-0005-0000-0000-0000FB9A0000}"/>
    <cellStyle name="Normal 359 4 2 2" xfId="17537" xr:uid="{00000000-0005-0000-0000-0000FC9A0000}"/>
    <cellStyle name="Normal 359 4 2 2 2" xfId="35174" xr:uid="{00000000-0005-0000-0000-0000FD9A0000}"/>
    <cellStyle name="Normal 359 4 2 3" xfId="28127" xr:uid="{00000000-0005-0000-0000-0000FE9A0000}"/>
    <cellStyle name="Normal 359 4 3" xfId="14322" xr:uid="{00000000-0005-0000-0000-0000FF9A0000}"/>
    <cellStyle name="Normal 359 4 3 2" xfId="31957" xr:uid="{00000000-0005-0000-0000-0000009B0000}"/>
    <cellStyle name="Normal 359 4 4" xfId="25263" xr:uid="{00000000-0005-0000-0000-0000019B0000}"/>
    <cellStyle name="Normal 359 5" xfId="7309" xr:uid="{00000000-0005-0000-0000-0000029B0000}"/>
    <cellStyle name="Normal 359 5 2" xfId="10297" xr:uid="{00000000-0005-0000-0000-0000039B0000}"/>
    <cellStyle name="Normal 359 5 2 2" xfId="18090" xr:uid="{00000000-0005-0000-0000-0000049B0000}"/>
    <cellStyle name="Normal 359 5 2 2 2" xfId="35727" xr:uid="{00000000-0005-0000-0000-0000059B0000}"/>
    <cellStyle name="Normal 359 5 2 3" xfId="28664" xr:uid="{00000000-0005-0000-0000-0000069B0000}"/>
    <cellStyle name="Normal 359 5 3" xfId="15097" xr:uid="{00000000-0005-0000-0000-0000079B0000}"/>
    <cellStyle name="Normal 359 5 3 2" xfId="32732" xr:uid="{00000000-0005-0000-0000-0000089B0000}"/>
    <cellStyle name="Normal 359 5 4" xfId="25801" xr:uid="{00000000-0005-0000-0000-0000099B0000}"/>
    <cellStyle name="Normal 359 6" xfId="7908" xr:uid="{00000000-0005-0000-0000-00000A9B0000}"/>
    <cellStyle name="Normal 359 6 2" xfId="15705" xr:uid="{00000000-0005-0000-0000-00000B9B0000}"/>
    <cellStyle name="Normal 359 6 2 2" xfId="33340" xr:uid="{00000000-0005-0000-0000-00000C9B0000}"/>
    <cellStyle name="Normal 359 6 3" xfId="26324" xr:uid="{00000000-0005-0000-0000-00000D9B0000}"/>
    <cellStyle name="Normal 359 7" xfId="11865" xr:uid="{00000000-0005-0000-0000-00000E9B0000}"/>
    <cellStyle name="Normal 359 7 2" xfId="29548" xr:uid="{00000000-0005-0000-0000-00000F9B0000}"/>
    <cellStyle name="Normal 359 8" xfId="23459" xr:uid="{00000000-0005-0000-0000-0000109B0000}"/>
    <cellStyle name="Normal 359 9" xfId="52341" xr:uid="{00000000-0005-0000-0000-0000119B0000}"/>
    <cellStyle name="Normal 36" xfId="2705" xr:uid="{00000000-0005-0000-0000-0000129B0000}"/>
    <cellStyle name="Normal 36 2" xfId="4717" xr:uid="{00000000-0005-0000-0000-0000139B0000}"/>
    <cellStyle name="Normal 36 2 2" xfId="22776" xr:uid="{00000000-0005-0000-0000-0000149B0000}"/>
    <cellStyle name="Normal 36 2 2 2" xfId="38983" xr:uid="{00000000-0005-0000-0000-0000159B0000}"/>
    <cellStyle name="Normal 36 3" xfId="22992" xr:uid="{00000000-0005-0000-0000-0000169B0000}"/>
    <cellStyle name="Normal 36 4" xfId="22567" xr:uid="{00000000-0005-0000-0000-0000179B0000}"/>
    <cellStyle name="Normal 36 4 2" xfId="38878" xr:uid="{00000000-0005-0000-0000-0000189B0000}"/>
    <cellStyle name="Normal 36 5" xfId="52342" xr:uid="{00000000-0005-0000-0000-0000199B0000}"/>
    <cellStyle name="Normal 360" xfId="2706" xr:uid="{00000000-0005-0000-0000-00001A9B0000}"/>
    <cellStyle name="Normal 360 2" xfId="4718" xr:uid="{00000000-0005-0000-0000-00001B9B0000}"/>
    <cellStyle name="Normal 360 2 2" xfId="8591" xr:uid="{00000000-0005-0000-0000-00001C9B0000}"/>
    <cellStyle name="Normal 360 2 2 2" xfId="16387" xr:uid="{00000000-0005-0000-0000-00001D9B0000}"/>
    <cellStyle name="Normal 360 2 2 2 2" xfId="34022" xr:uid="{00000000-0005-0000-0000-00001E9B0000}"/>
    <cellStyle name="Normal 360 2 2 3" xfId="26992" xr:uid="{00000000-0005-0000-0000-00001F9B0000}"/>
    <cellStyle name="Normal 360 2 3" xfId="12879" xr:uid="{00000000-0005-0000-0000-0000209B0000}"/>
    <cellStyle name="Normal 360 2 3 2" xfId="30529" xr:uid="{00000000-0005-0000-0000-0000219B0000}"/>
    <cellStyle name="Normal 360 2 4" xfId="24127" xr:uid="{00000000-0005-0000-0000-0000229B0000}"/>
    <cellStyle name="Normal 360 3" xfId="5904" xr:uid="{00000000-0005-0000-0000-0000239B0000}"/>
    <cellStyle name="Normal 360 3 2" xfId="9204" xr:uid="{00000000-0005-0000-0000-0000249B0000}"/>
    <cellStyle name="Normal 360 3 2 2" xfId="16999" xr:uid="{00000000-0005-0000-0000-0000259B0000}"/>
    <cellStyle name="Normal 360 3 2 2 2" xfId="34635" xr:uid="{00000000-0005-0000-0000-0000269B0000}"/>
    <cellStyle name="Normal 360 3 2 3" xfId="27592" xr:uid="{00000000-0005-0000-0000-0000279B0000}"/>
    <cellStyle name="Normal 360 3 3" xfId="13760" xr:uid="{00000000-0005-0000-0000-0000289B0000}"/>
    <cellStyle name="Normal 360 3 3 2" xfId="31400" xr:uid="{00000000-0005-0000-0000-0000299B0000}"/>
    <cellStyle name="Normal 360 3 4" xfId="24727" xr:uid="{00000000-0005-0000-0000-00002A9B0000}"/>
    <cellStyle name="Normal 360 4" xfId="6534" xr:uid="{00000000-0005-0000-0000-00002B9B0000}"/>
    <cellStyle name="Normal 360 4 2" xfId="9744" xr:uid="{00000000-0005-0000-0000-00002C9B0000}"/>
    <cellStyle name="Normal 360 4 2 2" xfId="17538" xr:uid="{00000000-0005-0000-0000-00002D9B0000}"/>
    <cellStyle name="Normal 360 4 2 2 2" xfId="35175" xr:uid="{00000000-0005-0000-0000-00002E9B0000}"/>
    <cellStyle name="Normal 360 4 2 3" xfId="28128" xr:uid="{00000000-0005-0000-0000-00002F9B0000}"/>
    <cellStyle name="Normal 360 4 3" xfId="14323" xr:uid="{00000000-0005-0000-0000-0000309B0000}"/>
    <cellStyle name="Normal 360 4 3 2" xfId="31958" xr:uid="{00000000-0005-0000-0000-0000319B0000}"/>
    <cellStyle name="Normal 360 4 4" xfId="25264" xr:uid="{00000000-0005-0000-0000-0000329B0000}"/>
    <cellStyle name="Normal 360 5" xfId="7310" xr:uid="{00000000-0005-0000-0000-0000339B0000}"/>
    <cellStyle name="Normal 360 5 2" xfId="10298" xr:uid="{00000000-0005-0000-0000-0000349B0000}"/>
    <cellStyle name="Normal 360 5 2 2" xfId="18091" xr:uid="{00000000-0005-0000-0000-0000359B0000}"/>
    <cellStyle name="Normal 360 5 2 2 2" xfId="35728" xr:uid="{00000000-0005-0000-0000-0000369B0000}"/>
    <cellStyle name="Normal 360 5 2 3" xfId="28665" xr:uid="{00000000-0005-0000-0000-0000379B0000}"/>
    <cellStyle name="Normal 360 5 3" xfId="15098" xr:uid="{00000000-0005-0000-0000-0000389B0000}"/>
    <cellStyle name="Normal 360 5 3 2" xfId="32733" xr:uid="{00000000-0005-0000-0000-0000399B0000}"/>
    <cellStyle name="Normal 360 5 4" xfId="25802" xr:uid="{00000000-0005-0000-0000-00003A9B0000}"/>
    <cellStyle name="Normal 360 6" xfId="7909" xr:uid="{00000000-0005-0000-0000-00003B9B0000}"/>
    <cellStyle name="Normal 360 6 2" xfId="15706" xr:uid="{00000000-0005-0000-0000-00003C9B0000}"/>
    <cellStyle name="Normal 360 6 2 2" xfId="33341" xr:uid="{00000000-0005-0000-0000-00003D9B0000}"/>
    <cellStyle name="Normal 360 6 3" xfId="26325" xr:uid="{00000000-0005-0000-0000-00003E9B0000}"/>
    <cellStyle name="Normal 360 7" xfId="11866" xr:uid="{00000000-0005-0000-0000-00003F9B0000}"/>
    <cellStyle name="Normal 360 7 2" xfId="29549" xr:uid="{00000000-0005-0000-0000-0000409B0000}"/>
    <cellStyle name="Normal 360 8" xfId="23460" xr:uid="{00000000-0005-0000-0000-0000419B0000}"/>
    <cellStyle name="Normal 360 9" xfId="52343" xr:uid="{00000000-0005-0000-0000-0000429B0000}"/>
    <cellStyle name="Normal 361" xfId="2707" xr:uid="{00000000-0005-0000-0000-0000439B0000}"/>
    <cellStyle name="Normal 361 2" xfId="4719" xr:uid="{00000000-0005-0000-0000-0000449B0000}"/>
    <cellStyle name="Normal 361 2 2" xfId="8592" xr:uid="{00000000-0005-0000-0000-0000459B0000}"/>
    <cellStyle name="Normal 361 2 2 2" xfId="16388" xr:uid="{00000000-0005-0000-0000-0000469B0000}"/>
    <cellStyle name="Normal 361 2 2 2 2" xfId="34023" xr:uid="{00000000-0005-0000-0000-0000479B0000}"/>
    <cellStyle name="Normal 361 2 2 3" xfId="26993" xr:uid="{00000000-0005-0000-0000-0000489B0000}"/>
    <cellStyle name="Normal 361 2 3" xfId="12880" xr:uid="{00000000-0005-0000-0000-0000499B0000}"/>
    <cellStyle name="Normal 361 2 3 2" xfId="30530" xr:uid="{00000000-0005-0000-0000-00004A9B0000}"/>
    <cellStyle name="Normal 361 2 4" xfId="24128" xr:uid="{00000000-0005-0000-0000-00004B9B0000}"/>
    <cellStyle name="Normal 361 3" xfId="5905" xr:uid="{00000000-0005-0000-0000-00004C9B0000}"/>
    <cellStyle name="Normal 361 3 2" xfId="9205" xr:uid="{00000000-0005-0000-0000-00004D9B0000}"/>
    <cellStyle name="Normal 361 3 2 2" xfId="17000" xr:uid="{00000000-0005-0000-0000-00004E9B0000}"/>
    <cellStyle name="Normal 361 3 2 2 2" xfId="34636" xr:uid="{00000000-0005-0000-0000-00004F9B0000}"/>
    <cellStyle name="Normal 361 3 2 3" xfId="27593" xr:uid="{00000000-0005-0000-0000-0000509B0000}"/>
    <cellStyle name="Normal 361 3 3" xfId="13761" xr:uid="{00000000-0005-0000-0000-0000519B0000}"/>
    <cellStyle name="Normal 361 3 3 2" xfId="31401" xr:uid="{00000000-0005-0000-0000-0000529B0000}"/>
    <cellStyle name="Normal 361 3 4" xfId="24728" xr:uid="{00000000-0005-0000-0000-0000539B0000}"/>
    <cellStyle name="Normal 361 4" xfId="6535" xr:uid="{00000000-0005-0000-0000-0000549B0000}"/>
    <cellStyle name="Normal 361 4 2" xfId="9745" xr:uid="{00000000-0005-0000-0000-0000559B0000}"/>
    <cellStyle name="Normal 361 4 2 2" xfId="17539" xr:uid="{00000000-0005-0000-0000-0000569B0000}"/>
    <cellStyle name="Normal 361 4 2 2 2" xfId="35176" xr:uid="{00000000-0005-0000-0000-0000579B0000}"/>
    <cellStyle name="Normal 361 4 2 3" xfId="28129" xr:uid="{00000000-0005-0000-0000-0000589B0000}"/>
    <cellStyle name="Normal 361 4 3" xfId="14324" xr:uid="{00000000-0005-0000-0000-0000599B0000}"/>
    <cellStyle name="Normal 361 4 3 2" xfId="31959" xr:uid="{00000000-0005-0000-0000-00005A9B0000}"/>
    <cellStyle name="Normal 361 4 4" xfId="25265" xr:uid="{00000000-0005-0000-0000-00005B9B0000}"/>
    <cellStyle name="Normal 361 5" xfId="7311" xr:uid="{00000000-0005-0000-0000-00005C9B0000}"/>
    <cellStyle name="Normal 361 5 2" xfId="10299" xr:uid="{00000000-0005-0000-0000-00005D9B0000}"/>
    <cellStyle name="Normal 361 5 2 2" xfId="18092" xr:uid="{00000000-0005-0000-0000-00005E9B0000}"/>
    <cellStyle name="Normal 361 5 2 2 2" xfId="35729" xr:uid="{00000000-0005-0000-0000-00005F9B0000}"/>
    <cellStyle name="Normal 361 5 2 3" xfId="28666" xr:uid="{00000000-0005-0000-0000-0000609B0000}"/>
    <cellStyle name="Normal 361 5 3" xfId="15099" xr:uid="{00000000-0005-0000-0000-0000619B0000}"/>
    <cellStyle name="Normal 361 5 3 2" xfId="32734" xr:uid="{00000000-0005-0000-0000-0000629B0000}"/>
    <cellStyle name="Normal 361 5 4" xfId="25803" xr:uid="{00000000-0005-0000-0000-0000639B0000}"/>
    <cellStyle name="Normal 361 6" xfId="7910" xr:uid="{00000000-0005-0000-0000-0000649B0000}"/>
    <cellStyle name="Normal 361 6 2" xfId="15707" xr:uid="{00000000-0005-0000-0000-0000659B0000}"/>
    <cellStyle name="Normal 361 6 2 2" xfId="33342" xr:uid="{00000000-0005-0000-0000-0000669B0000}"/>
    <cellStyle name="Normal 361 6 3" xfId="26326" xr:uid="{00000000-0005-0000-0000-0000679B0000}"/>
    <cellStyle name="Normal 361 7" xfId="11867" xr:uid="{00000000-0005-0000-0000-0000689B0000}"/>
    <cellStyle name="Normal 361 7 2" xfId="29550" xr:uid="{00000000-0005-0000-0000-0000699B0000}"/>
    <cellStyle name="Normal 361 8" xfId="23461" xr:uid="{00000000-0005-0000-0000-00006A9B0000}"/>
    <cellStyle name="Normal 361 9" xfId="52344" xr:uid="{00000000-0005-0000-0000-00006B9B0000}"/>
    <cellStyle name="Normal 362" xfId="2708" xr:uid="{00000000-0005-0000-0000-00006C9B0000}"/>
    <cellStyle name="Normal 362 2" xfId="4720" xr:uid="{00000000-0005-0000-0000-00006D9B0000}"/>
    <cellStyle name="Normal 362 2 2" xfId="8593" xr:uid="{00000000-0005-0000-0000-00006E9B0000}"/>
    <cellStyle name="Normal 362 2 2 2" xfId="16389" xr:uid="{00000000-0005-0000-0000-00006F9B0000}"/>
    <cellStyle name="Normal 362 2 2 2 2" xfId="34024" xr:uid="{00000000-0005-0000-0000-0000709B0000}"/>
    <cellStyle name="Normal 362 2 2 3" xfId="26994" xr:uid="{00000000-0005-0000-0000-0000719B0000}"/>
    <cellStyle name="Normal 362 2 3" xfId="12881" xr:uid="{00000000-0005-0000-0000-0000729B0000}"/>
    <cellStyle name="Normal 362 2 3 2" xfId="30531" xr:uid="{00000000-0005-0000-0000-0000739B0000}"/>
    <cellStyle name="Normal 362 2 4" xfId="24129" xr:uid="{00000000-0005-0000-0000-0000749B0000}"/>
    <cellStyle name="Normal 362 3" xfId="5906" xr:uid="{00000000-0005-0000-0000-0000759B0000}"/>
    <cellStyle name="Normal 362 3 2" xfId="9206" xr:uid="{00000000-0005-0000-0000-0000769B0000}"/>
    <cellStyle name="Normal 362 3 2 2" xfId="17001" xr:uid="{00000000-0005-0000-0000-0000779B0000}"/>
    <cellStyle name="Normal 362 3 2 2 2" xfId="34637" xr:uid="{00000000-0005-0000-0000-0000789B0000}"/>
    <cellStyle name="Normal 362 3 2 3" xfId="27594" xr:uid="{00000000-0005-0000-0000-0000799B0000}"/>
    <cellStyle name="Normal 362 3 3" xfId="13762" xr:uid="{00000000-0005-0000-0000-00007A9B0000}"/>
    <cellStyle name="Normal 362 3 3 2" xfId="31402" xr:uid="{00000000-0005-0000-0000-00007B9B0000}"/>
    <cellStyle name="Normal 362 3 4" xfId="24729" xr:uid="{00000000-0005-0000-0000-00007C9B0000}"/>
    <cellStyle name="Normal 362 4" xfId="6536" xr:uid="{00000000-0005-0000-0000-00007D9B0000}"/>
    <cellStyle name="Normal 362 4 2" xfId="9746" xr:uid="{00000000-0005-0000-0000-00007E9B0000}"/>
    <cellStyle name="Normal 362 4 2 2" xfId="17540" xr:uid="{00000000-0005-0000-0000-00007F9B0000}"/>
    <cellStyle name="Normal 362 4 2 2 2" xfId="35177" xr:uid="{00000000-0005-0000-0000-0000809B0000}"/>
    <cellStyle name="Normal 362 4 2 3" xfId="28130" xr:uid="{00000000-0005-0000-0000-0000819B0000}"/>
    <cellStyle name="Normal 362 4 3" xfId="14325" xr:uid="{00000000-0005-0000-0000-0000829B0000}"/>
    <cellStyle name="Normal 362 4 3 2" xfId="31960" xr:uid="{00000000-0005-0000-0000-0000839B0000}"/>
    <cellStyle name="Normal 362 4 4" xfId="25266" xr:uid="{00000000-0005-0000-0000-0000849B0000}"/>
    <cellStyle name="Normal 362 5" xfId="7312" xr:uid="{00000000-0005-0000-0000-0000859B0000}"/>
    <cellStyle name="Normal 362 5 2" xfId="10300" xr:uid="{00000000-0005-0000-0000-0000869B0000}"/>
    <cellStyle name="Normal 362 5 2 2" xfId="18093" xr:uid="{00000000-0005-0000-0000-0000879B0000}"/>
    <cellStyle name="Normal 362 5 2 2 2" xfId="35730" xr:uid="{00000000-0005-0000-0000-0000889B0000}"/>
    <cellStyle name="Normal 362 5 2 3" xfId="28667" xr:uid="{00000000-0005-0000-0000-0000899B0000}"/>
    <cellStyle name="Normal 362 5 3" xfId="15100" xr:uid="{00000000-0005-0000-0000-00008A9B0000}"/>
    <cellStyle name="Normal 362 5 3 2" xfId="32735" xr:uid="{00000000-0005-0000-0000-00008B9B0000}"/>
    <cellStyle name="Normal 362 5 4" xfId="25804" xr:uid="{00000000-0005-0000-0000-00008C9B0000}"/>
    <cellStyle name="Normal 362 6" xfId="7911" xr:uid="{00000000-0005-0000-0000-00008D9B0000}"/>
    <cellStyle name="Normal 362 6 2" xfId="15708" xr:uid="{00000000-0005-0000-0000-00008E9B0000}"/>
    <cellStyle name="Normal 362 6 2 2" xfId="33343" xr:uid="{00000000-0005-0000-0000-00008F9B0000}"/>
    <cellStyle name="Normal 362 6 3" xfId="26327" xr:uid="{00000000-0005-0000-0000-0000909B0000}"/>
    <cellStyle name="Normal 362 7" xfId="11868" xr:uid="{00000000-0005-0000-0000-0000919B0000}"/>
    <cellStyle name="Normal 362 7 2" xfId="29551" xr:uid="{00000000-0005-0000-0000-0000929B0000}"/>
    <cellStyle name="Normal 362 8" xfId="23462" xr:uid="{00000000-0005-0000-0000-0000939B0000}"/>
    <cellStyle name="Normal 362 9" xfId="52345" xr:uid="{00000000-0005-0000-0000-0000949B0000}"/>
    <cellStyle name="Normal 363" xfId="2709" xr:uid="{00000000-0005-0000-0000-0000959B0000}"/>
    <cellStyle name="Normal 363 2" xfId="4721" xr:uid="{00000000-0005-0000-0000-0000969B0000}"/>
    <cellStyle name="Normal 363 2 2" xfId="8594" xr:uid="{00000000-0005-0000-0000-0000979B0000}"/>
    <cellStyle name="Normal 363 2 2 2" xfId="16390" xr:uid="{00000000-0005-0000-0000-0000989B0000}"/>
    <cellStyle name="Normal 363 2 2 2 2" xfId="34025" xr:uid="{00000000-0005-0000-0000-0000999B0000}"/>
    <cellStyle name="Normal 363 2 2 3" xfId="26995" xr:uid="{00000000-0005-0000-0000-00009A9B0000}"/>
    <cellStyle name="Normal 363 2 3" xfId="12882" xr:uid="{00000000-0005-0000-0000-00009B9B0000}"/>
    <cellStyle name="Normal 363 2 3 2" xfId="30532" xr:uid="{00000000-0005-0000-0000-00009C9B0000}"/>
    <cellStyle name="Normal 363 2 4" xfId="24130" xr:uid="{00000000-0005-0000-0000-00009D9B0000}"/>
    <cellStyle name="Normal 363 3" xfId="5907" xr:uid="{00000000-0005-0000-0000-00009E9B0000}"/>
    <cellStyle name="Normal 363 3 2" xfId="9207" xr:uid="{00000000-0005-0000-0000-00009F9B0000}"/>
    <cellStyle name="Normal 363 3 2 2" xfId="17002" xr:uid="{00000000-0005-0000-0000-0000A09B0000}"/>
    <cellStyle name="Normal 363 3 2 2 2" xfId="34638" xr:uid="{00000000-0005-0000-0000-0000A19B0000}"/>
    <cellStyle name="Normal 363 3 2 3" xfId="27595" xr:uid="{00000000-0005-0000-0000-0000A29B0000}"/>
    <cellStyle name="Normal 363 3 3" xfId="13763" xr:uid="{00000000-0005-0000-0000-0000A39B0000}"/>
    <cellStyle name="Normal 363 3 3 2" xfId="31403" xr:uid="{00000000-0005-0000-0000-0000A49B0000}"/>
    <cellStyle name="Normal 363 3 4" xfId="24730" xr:uid="{00000000-0005-0000-0000-0000A59B0000}"/>
    <cellStyle name="Normal 363 4" xfId="6537" xr:uid="{00000000-0005-0000-0000-0000A69B0000}"/>
    <cellStyle name="Normal 363 4 2" xfId="9747" xr:uid="{00000000-0005-0000-0000-0000A79B0000}"/>
    <cellStyle name="Normal 363 4 2 2" xfId="17541" xr:uid="{00000000-0005-0000-0000-0000A89B0000}"/>
    <cellStyle name="Normal 363 4 2 2 2" xfId="35178" xr:uid="{00000000-0005-0000-0000-0000A99B0000}"/>
    <cellStyle name="Normal 363 4 2 3" xfId="28131" xr:uid="{00000000-0005-0000-0000-0000AA9B0000}"/>
    <cellStyle name="Normal 363 4 3" xfId="14326" xr:uid="{00000000-0005-0000-0000-0000AB9B0000}"/>
    <cellStyle name="Normal 363 4 3 2" xfId="31961" xr:uid="{00000000-0005-0000-0000-0000AC9B0000}"/>
    <cellStyle name="Normal 363 4 4" xfId="25267" xr:uid="{00000000-0005-0000-0000-0000AD9B0000}"/>
    <cellStyle name="Normal 363 5" xfId="7313" xr:uid="{00000000-0005-0000-0000-0000AE9B0000}"/>
    <cellStyle name="Normal 363 5 2" xfId="10301" xr:uid="{00000000-0005-0000-0000-0000AF9B0000}"/>
    <cellStyle name="Normal 363 5 2 2" xfId="18094" xr:uid="{00000000-0005-0000-0000-0000B09B0000}"/>
    <cellStyle name="Normal 363 5 2 2 2" xfId="35731" xr:uid="{00000000-0005-0000-0000-0000B19B0000}"/>
    <cellStyle name="Normal 363 5 2 3" xfId="28668" xr:uid="{00000000-0005-0000-0000-0000B29B0000}"/>
    <cellStyle name="Normal 363 5 3" xfId="15101" xr:uid="{00000000-0005-0000-0000-0000B39B0000}"/>
    <cellStyle name="Normal 363 5 3 2" xfId="32736" xr:uid="{00000000-0005-0000-0000-0000B49B0000}"/>
    <cellStyle name="Normal 363 5 4" xfId="25805" xr:uid="{00000000-0005-0000-0000-0000B59B0000}"/>
    <cellStyle name="Normal 363 6" xfId="7912" xr:uid="{00000000-0005-0000-0000-0000B69B0000}"/>
    <cellStyle name="Normal 363 6 2" xfId="15709" xr:uid="{00000000-0005-0000-0000-0000B79B0000}"/>
    <cellStyle name="Normal 363 6 2 2" xfId="33344" xr:uid="{00000000-0005-0000-0000-0000B89B0000}"/>
    <cellStyle name="Normal 363 6 3" xfId="26328" xr:uid="{00000000-0005-0000-0000-0000B99B0000}"/>
    <cellStyle name="Normal 363 7" xfId="11869" xr:uid="{00000000-0005-0000-0000-0000BA9B0000}"/>
    <cellStyle name="Normal 363 7 2" xfId="29552" xr:uid="{00000000-0005-0000-0000-0000BB9B0000}"/>
    <cellStyle name="Normal 363 8" xfId="23463" xr:uid="{00000000-0005-0000-0000-0000BC9B0000}"/>
    <cellStyle name="Normal 363 9" xfId="52346" xr:uid="{00000000-0005-0000-0000-0000BD9B0000}"/>
    <cellStyle name="Normal 364" xfId="2710" xr:uid="{00000000-0005-0000-0000-0000BE9B0000}"/>
    <cellStyle name="Normal 364 2" xfId="4722" xr:uid="{00000000-0005-0000-0000-0000BF9B0000}"/>
    <cellStyle name="Normal 364 2 2" xfId="8595" xr:uid="{00000000-0005-0000-0000-0000C09B0000}"/>
    <cellStyle name="Normal 364 2 2 2" xfId="16391" xr:uid="{00000000-0005-0000-0000-0000C19B0000}"/>
    <cellStyle name="Normal 364 2 2 2 2" xfId="34026" xr:uid="{00000000-0005-0000-0000-0000C29B0000}"/>
    <cellStyle name="Normal 364 2 2 3" xfId="26996" xr:uid="{00000000-0005-0000-0000-0000C39B0000}"/>
    <cellStyle name="Normal 364 2 3" xfId="12883" xr:uid="{00000000-0005-0000-0000-0000C49B0000}"/>
    <cellStyle name="Normal 364 2 3 2" xfId="30533" xr:uid="{00000000-0005-0000-0000-0000C59B0000}"/>
    <cellStyle name="Normal 364 2 4" xfId="24131" xr:uid="{00000000-0005-0000-0000-0000C69B0000}"/>
    <cellStyle name="Normal 364 3" xfId="5908" xr:uid="{00000000-0005-0000-0000-0000C79B0000}"/>
    <cellStyle name="Normal 364 3 2" xfId="9208" xr:uid="{00000000-0005-0000-0000-0000C89B0000}"/>
    <cellStyle name="Normal 364 3 2 2" xfId="17003" xr:uid="{00000000-0005-0000-0000-0000C99B0000}"/>
    <cellStyle name="Normal 364 3 2 2 2" xfId="34639" xr:uid="{00000000-0005-0000-0000-0000CA9B0000}"/>
    <cellStyle name="Normal 364 3 2 3" xfId="27596" xr:uid="{00000000-0005-0000-0000-0000CB9B0000}"/>
    <cellStyle name="Normal 364 3 3" xfId="13764" xr:uid="{00000000-0005-0000-0000-0000CC9B0000}"/>
    <cellStyle name="Normal 364 3 3 2" xfId="31404" xr:uid="{00000000-0005-0000-0000-0000CD9B0000}"/>
    <cellStyle name="Normal 364 3 4" xfId="24731" xr:uid="{00000000-0005-0000-0000-0000CE9B0000}"/>
    <cellStyle name="Normal 364 4" xfId="6538" xr:uid="{00000000-0005-0000-0000-0000CF9B0000}"/>
    <cellStyle name="Normal 364 4 2" xfId="9748" xr:uid="{00000000-0005-0000-0000-0000D09B0000}"/>
    <cellStyle name="Normal 364 4 2 2" xfId="17542" xr:uid="{00000000-0005-0000-0000-0000D19B0000}"/>
    <cellStyle name="Normal 364 4 2 2 2" xfId="35179" xr:uid="{00000000-0005-0000-0000-0000D29B0000}"/>
    <cellStyle name="Normal 364 4 2 3" xfId="28132" xr:uid="{00000000-0005-0000-0000-0000D39B0000}"/>
    <cellStyle name="Normal 364 4 3" xfId="14327" xr:uid="{00000000-0005-0000-0000-0000D49B0000}"/>
    <cellStyle name="Normal 364 4 3 2" xfId="31962" xr:uid="{00000000-0005-0000-0000-0000D59B0000}"/>
    <cellStyle name="Normal 364 4 4" xfId="25268" xr:uid="{00000000-0005-0000-0000-0000D69B0000}"/>
    <cellStyle name="Normal 364 5" xfId="7314" xr:uid="{00000000-0005-0000-0000-0000D79B0000}"/>
    <cellStyle name="Normal 364 5 2" xfId="10302" xr:uid="{00000000-0005-0000-0000-0000D89B0000}"/>
    <cellStyle name="Normal 364 5 2 2" xfId="18095" xr:uid="{00000000-0005-0000-0000-0000D99B0000}"/>
    <cellStyle name="Normal 364 5 2 2 2" xfId="35732" xr:uid="{00000000-0005-0000-0000-0000DA9B0000}"/>
    <cellStyle name="Normal 364 5 2 3" xfId="28669" xr:uid="{00000000-0005-0000-0000-0000DB9B0000}"/>
    <cellStyle name="Normal 364 5 3" xfId="15102" xr:uid="{00000000-0005-0000-0000-0000DC9B0000}"/>
    <cellStyle name="Normal 364 5 3 2" xfId="32737" xr:uid="{00000000-0005-0000-0000-0000DD9B0000}"/>
    <cellStyle name="Normal 364 5 4" xfId="25806" xr:uid="{00000000-0005-0000-0000-0000DE9B0000}"/>
    <cellStyle name="Normal 364 6" xfId="7913" xr:uid="{00000000-0005-0000-0000-0000DF9B0000}"/>
    <cellStyle name="Normal 364 6 2" xfId="15710" xr:uid="{00000000-0005-0000-0000-0000E09B0000}"/>
    <cellStyle name="Normal 364 6 2 2" xfId="33345" xr:uid="{00000000-0005-0000-0000-0000E19B0000}"/>
    <cellStyle name="Normal 364 6 3" xfId="26329" xr:uid="{00000000-0005-0000-0000-0000E29B0000}"/>
    <cellStyle name="Normal 364 7" xfId="11870" xr:uid="{00000000-0005-0000-0000-0000E39B0000}"/>
    <cellStyle name="Normal 364 7 2" xfId="29553" xr:uid="{00000000-0005-0000-0000-0000E49B0000}"/>
    <cellStyle name="Normal 364 8" xfId="23464" xr:uid="{00000000-0005-0000-0000-0000E59B0000}"/>
    <cellStyle name="Normal 364 9" xfId="52347" xr:uid="{00000000-0005-0000-0000-0000E69B0000}"/>
    <cellStyle name="Normal 365" xfId="2711" xr:uid="{00000000-0005-0000-0000-0000E79B0000}"/>
    <cellStyle name="Normal 365 2" xfId="4723" xr:uid="{00000000-0005-0000-0000-0000E89B0000}"/>
    <cellStyle name="Normal 365 2 2" xfId="8596" xr:uid="{00000000-0005-0000-0000-0000E99B0000}"/>
    <cellStyle name="Normal 365 2 2 2" xfId="16392" xr:uid="{00000000-0005-0000-0000-0000EA9B0000}"/>
    <cellStyle name="Normal 365 2 2 2 2" xfId="34027" xr:uid="{00000000-0005-0000-0000-0000EB9B0000}"/>
    <cellStyle name="Normal 365 2 2 3" xfId="26997" xr:uid="{00000000-0005-0000-0000-0000EC9B0000}"/>
    <cellStyle name="Normal 365 2 3" xfId="12884" xr:uid="{00000000-0005-0000-0000-0000ED9B0000}"/>
    <cellStyle name="Normal 365 2 3 2" xfId="30534" xr:uid="{00000000-0005-0000-0000-0000EE9B0000}"/>
    <cellStyle name="Normal 365 2 4" xfId="24132" xr:uid="{00000000-0005-0000-0000-0000EF9B0000}"/>
    <cellStyle name="Normal 365 3" xfId="5909" xr:uid="{00000000-0005-0000-0000-0000F09B0000}"/>
    <cellStyle name="Normal 365 3 2" xfId="9209" xr:uid="{00000000-0005-0000-0000-0000F19B0000}"/>
    <cellStyle name="Normal 365 3 2 2" xfId="17004" xr:uid="{00000000-0005-0000-0000-0000F29B0000}"/>
    <cellStyle name="Normal 365 3 2 2 2" xfId="34640" xr:uid="{00000000-0005-0000-0000-0000F39B0000}"/>
    <cellStyle name="Normal 365 3 2 3" xfId="27597" xr:uid="{00000000-0005-0000-0000-0000F49B0000}"/>
    <cellStyle name="Normal 365 3 3" xfId="13765" xr:uid="{00000000-0005-0000-0000-0000F59B0000}"/>
    <cellStyle name="Normal 365 3 3 2" xfId="31405" xr:uid="{00000000-0005-0000-0000-0000F69B0000}"/>
    <cellStyle name="Normal 365 3 4" xfId="24732" xr:uid="{00000000-0005-0000-0000-0000F79B0000}"/>
    <cellStyle name="Normal 365 4" xfId="6539" xr:uid="{00000000-0005-0000-0000-0000F89B0000}"/>
    <cellStyle name="Normal 365 4 2" xfId="9749" xr:uid="{00000000-0005-0000-0000-0000F99B0000}"/>
    <cellStyle name="Normal 365 4 2 2" xfId="17543" xr:uid="{00000000-0005-0000-0000-0000FA9B0000}"/>
    <cellStyle name="Normal 365 4 2 2 2" xfId="35180" xr:uid="{00000000-0005-0000-0000-0000FB9B0000}"/>
    <cellStyle name="Normal 365 4 2 3" xfId="28133" xr:uid="{00000000-0005-0000-0000-0000FC9B0000}"/>
    <cellStyle name="Normal 365 4 3" xfId="14328" xr:uid="{00000000-0005-0000-0000-0000FD9B0000}"/>
    <cellStyle name="Normal 365 4 3 2" xfId="31963" xr:uid="{00000000-0005-0000-0000-0000FE9B0000}"/>
    <cellStyle name="Normal 365 4 4" xfId="25269" xr:uid="{00000000-0005-0000-0000-0000FF9B0000}"/>
    <cellStyle name="Normal 365 5" xfId="7315" xr:uid="{00000000-0005-0000-0000-0000009C0000}"/>
    <cellStyle name="Normal 365 5 2" xfId="10303" xr:uid="{00000000-0005-0000-0000-0000019C0000}"/>
    <cellStyle name="Normal 365 5 2 2" xfId="18096" xr:uid="{00000000-0005-0000-0000-0000029C0000}"/>
    <cellStyle name="Normal 365 5 2 2 2" xfId="35733" xr:uid="{00000000-0005-0000-0000-0000039C0000}"/>
    <cellStyle name="Normal 365 5 2 3" xfId="28670" xr:uid="{00000000-0005-0000-0000-0000049C0000}"/>
    <cellStyle name="Normal 365 5 3" xfId="15103" xr:uid="{00000000-0005-0000-0000-0000059C0000}"/>
    <cellStyle name="Normal 365 5 3 2" xfId="32738" xr:uid="{00000000-0005-0000-0000-0000069C0000}"/>
    <cellStyle name="Normal 365 5 4" xfId="25807" xr:uid="{00000000-0005-0000-0000-0000079C0000}"/>
    <cellStyle name="Normal 365 6" xfId="7914" xr:uid="{00000000-0005-0000-0000-0000089C0000}"/>
    <cellStyle name="Normal 365 6 2" xfId="15711" xr:uid="{00000000-0005-0000-0000-0000099C0000}"/>
    <cellStyle name="Normal 365 6 2 2" xfId="33346" xr:uid="{00000000-0005-0000-0000-00000A9C0000}"/>
    <cellStyle name="Normal 365 6 3" xfId="26330" xr:uid="{00000000-0005-0000-0000-00000B9C0000}"/>
    <cellStyle name="Normal 365 7" xfId="11871" xr:uid="{00000000-0005-0000-0000-00000C9C0000}"/>
    <cellStyle name="Normal 365 7 2" xfId="29554" xr:uid="{00000000-0005-0000-0000-00000D9C0000}"/>
    <cellStyle name="Normal 365 8" xfId="23465" xr:uid="{00000000-0005-0000-0000-00000E9C0000}"/>
    <cellStyle name="Normal 365 9" xfId="52348" xr:uid="{00000000-0005-0000-0000-00000F9C0000}"/>
    <cellStyle name="Normal 366" xfId="2712" xr:uid="{00000000-0005-0000-0000-0000109C0000}"/>
    <cellStyle name="Normal 366 2" xfId="4724" xr:uid="{00000000-0005-0000-0000-0000119C0000}"/>
    <cellStyle name="Normal 366 2 2" xfId="8597" xr:uid="{00000000-0005-0000-0000-0000129C0000}"/>
    <cellStyle name="Normal 366 2 2 2" xfId="16393" xr:uid="{00000000-0005-0000-0000-0000139C0000}"/>
    <cellStyle name="Normal 366 2 2 2 2" xfId="34028" xr:uid="{00000000-0005-0000-0000-0000149C0000}"/>
    <cellStyle name="Normal 366 2 2 3" xfId="26998" xr:uid="{00000000-0005-0000-0000-0000159C0000}"/>
    <cellStyle name="Normal 366 2 3" xfId="12885" xr:uid="{00000000-0005-0000-0000-0000169C0000}"/>
    <cellStyle name="Normal 366 2 3 2" xfId="30535" xr:uid="{00000000-0005-0000-0000-0000179C0000}"/>
    <cellStyle name="Normal 366 2 4" xfId="24133" xr:uid="{00000000-0005-0000-0000-0000189C0000}"/>
    <cellStyle name="Normal 366 3" xfId="5910" xr:uid="{00000000-0005-0000-0000-0000199C0000}"/>
    <cellStyle name="Normal 366 3 2" xfId="9210" xr:uid="{00000000-0005-0000-0000-00001A9C0000}"/>
    <cellStyle name="Normal 366 3 2 2" xfId="17005" xr:uid="{00000000-0005-0000-0000-00001B9C0000}"/>
    <cellStyle name="Normal 366 3 2 2 2" xfId="34641" xr:uid="{00000000-0005-0000-0000-00001C9C0000}"/>
    <cellStyle name="Normal 366 3 2 3" xfId="27598" xr:uid="{00000000-0005-0000-0000-00001D9C0000}"/>
    <cellStyle name="Normal 366 3 3" xfId="13766" xr:uid="{00000000-0005-0000-0000-00001E9C0000}"/>
    <cellStyle name="Normal 366 3 3 2" xfId="31406" xr:uid="{00000000-0005-0000-0000-00001F9C0000}"/>
    <cellStyle name="Normal 366 3 4" xfId="24733" xr:uid="{00000000-0005-0000-0000-0000209C0000}"/>
    <cellStyle name="Normal 366 4" xfId="6540" xr:uid="{00000000-0005-0000-0000-0000219C0000}"/>
    <cellStyle name="Normal 366 4 2" xfId="9750" xr:uid="{00000000-0005-0000-0000-0000229C0000}"/>
    <cellStyle name="Normal 366 4 2 2" xfId="17544" xr:uid="{00000000-0005-0000-0000-0000239C0000}"/>
    <cellStyle name="Normal 366 4 2 2 2" xfId="35181" xr:uid="{00000000-0005-0000-0000-0000249C0000}"/>
    <cellStyle name="Normal 366 4 2 3" xfId="28134" xr:uid="{00000000-0005-0000-0000-0000259C0000}"/>
    <cellStyle name="Normal 366 4 3" xfId="14329" xr:uid="{00000000-0005-0000-0000-0000269C0000}"/>
    <cellStyle name="Normal 366 4 3 2" xfId="31964" xr:uid="{00000000-0005-0000-0000-0000279C0000}"/>
    <cellStyle name="Normal 366 4 4" xfId="25270" xr:uid="{00000000-0005-0000-0000-0000289C0000}"/>
    <cellStyle name="Normal 366 5" xfId="7316" xr:uid="{00000000-0005-0000-0000-0000299C0000}"/>
    <cellStyle name="Normal 366 5 2" xfId="10304" xr:uid="{00000000-0005-0000-0000-00002A9C0000}"/>
    <cellStyle name="Normal 366 5 2 2" xfId="18097" xr:uid="{00000000-0005-0000-0000-00002B9C0000}"/>
    <cellStyle name="Normal 366 5 2 2 2" xfId="35734" xr:uid="{00000000-0005-0000-0000-00002C9C0000}"/>
    <cellStyle name="Normal 366 5 2 3" xfId="28671" xr:uid="{00000000-0005-0000-0000-00002D9C0000}"/>
    <cellStyle name="Normal 366 5 3" xfId="15104" xr:uid="{00000000-0005-0000-0000-00002E9C0000}"/>
    <cellStyle name="Normal 366 5 3 2" xfId="32739" xr:uid="{00000000-0005-0000-0000-00002F9C0000}"/>
    <cellStyle name="Normal 366 5 4" xfId="25808" xr:uid="{00000000-0005-0000-0000-0000309C0000}"/>
    <cellStyle name="Normal 366 6" xfId="7915" xr:uid="{00000000-0005-0000-0000-0000319C0000}"/>
    <cellStyle name="Normal 366 6 2" xfId="15712" xr:uid="{00000000-0005-0000-0000-0000329C0000}"/>
    <cellStyle name="Normal 366 6 2 2" xfId="33347" xr:uid="{00000000-0005-0000-0000-0000339C0000}"/>
    <cellStyle name="Normal 366 6 3" xfId="26331" xr:uid="{00000000-0005-0000-0000-0000349C0000}"/>
    <cellStyle name="Normal 366 7" xfId="11872" xr:uid="{00000000-0005-0000-0000-0000359C0000}"/>
    <cellStyle name="Normal 366 7 2" xfId="29555" xr:uid="{00000000-0005-0000-0000-0000369C0000}"/>
    <cellStyle name="Normal 366 8" xfId="23466" xr:uid="{00000000-0005-0000-0000-0000379C0000}"/>
    <cellStyle name="Normal 366 9" xfId="52349" xr:uid="{00000000-0005-0000-0000-0000389C0000}"/>
    <cellStyle name="Normal 367" xfId="2713" xr:uid="{00000000-0005-0000-0000-0000399C0000}"/>
    <cellStyle name="Normal 367 2" xfId="4725" xr:uid="{00000000-0005-0000-0000-00003A9C0000}"/>
    <cellStyle name="Normal 367 2 2" xfId="8598" xr:uid="{00000000-0005-0000-0000-00003B9C0000}"/>
    <cellStyle name="Normal 367 2 2 2" xfId="16394" xr:uid="{00000000-0005-0000-0000-00003C9C0000}"/>
    <cellStyle name="Normal 367 2 2 2 2" xfId="34029" xr:uid="{00000000-0005-0000-0000-00003D9C0000}"/>
    <cellStyle name="Normal 367 2 2 3" xfId="26999" xr:uid="{00000000-0005-0000-0000-00003E9C0000}"/>
    <cellStyle name="Normal 367 2 3" xfId="12886" xr:uid="{00000000-0005-0000-0000-00003F9C0000}"/>
    <cellStyle name="Normal 367 2 3 2" xfId="30536" xr:uid="{00000000-0005-0000-0000-0000409C0000}"/>
    <cellStyle name="Normal 367 2 4" xfId="24134" xr:uid="{00000000-0005-0000-0000-0000419C0000}"/>
    <cellStyle name="Normal 367 3" xfId="5911" xr:uid="{00000000-0005-0000-0000-0000429C0000}"/>
    <cellStyle name="Normal 367 3 2" xfId="9211" xr:uid="{00000000-0005-0000-0000-0000439C0000}"/>
    <cellStyle name="Normal 367 3 2 2" xfId="17006" xr:uid="{00000000-0005-0000-0000-0000449C0000}"/>
    <cellStyle name="Normal 367 3 2 2 2" xfId="34642" xr:uid="{00000000-0005-0000-0000-0000459C0000}"/>
    <cellStyle name="Normal 367 3 2 3" xfId="27599" xr:uid="{00000000-0005-0000-0000-0000469C0000}"/>
    <cellStyle name="Normal 367 3 3" xfId="13767" xr:uid="{00000000-0005-0000-0000-0000479C0000}"/>
    <cellStyle name="Normal 367 3 3 2" xfId="31407" xr:uid="{00000000-0005-0000-0000-0000489C0000}"/>
    <cellStyle name="Normal 367 3 4" xfId="24734" xr:uid="{00000000-0005-0000-0000-0000499C0000}"/>
    <cellStyle name="Normal 367 4" xfId="6541" xr:uid="{00000000-0005-0000-0000-00004A9C0000}"/>
    <cellStyle name="Normal 367 4 2" xfId="9751" xr:uid="{00000000-0005-0000-0000-00004B9C0000}"/>
    <cellStyle name="Normal 367 4 2 2" xfId="17545" xr:uid="{00000000-0005-0000-0000-00004C9C0000}"/>
    <cellStyle name="Normal 367 4 2 2 2" xfId="35182" xr:uid="{00000000-0005-0000-0000-00004D9C0000}"/>
    <cellStyle name="Normal 367 4 2 3" xfId="28135" xr:uid="{00000000-0005-0000-0000-00004E9C0000}"/>
    <cellStyle name="Normal 367 4 3" xfId="14330" xr:uid="{00000000-0005-0000-0000-00004F9C0000}"/>
    <cellStyle name="Normal 367 4 3 2" xfId="31965" xr:uid="{00000000-0005-0000-0000-0000509C0000}"/>
    <cellStyle name="Normal 367 4 4" xfId="25271" xr:uid="{00000000-0005-0000-0000-0000519C0000}"/>
    <cellStyle name="Normal 367 5" xfId="7317" xr:uid="{00000000-0005-0000-0000-0000529C0000}"/>
    <cellStyle name="Normal 367 5 2" xfId="10305" xr:uid="{00000000-0005-0000-0000-0000539C0000}"/>
    <cellStyle name="Normal 367 5 2 2" xfId="18098" xr:uid="{00000000-0005-0000-0000-0000549C0000}"/>
    <cellStyle name="Normal 367 5 2 2 2" xfId="35735" xr:uid="{00000000-0005-0000-0000-0000559C0000}"/>
    <cellStyle name="Normal 367 5 2 3" xfId="28672" xr:uid="{00000000-0005-0000-0000-0000569C0000}"/>
    <cellStyle name="Normal 367 5 3" xfId="15105" xr:uid="{00000000-0005-0000-0000-0000579C0000}"/>
    <cellStyle name="Normal 367 5 3 2" xfId="32740" xr:uid="{00000000-0005-0000-0000-0000589C0000}"/>
    <cellStyle name="Normal 367 5 4" xfId="25809" xr:uid="{00000000-0005-0000-0000-0000599C0000}"/>
    <cellStyle name="Normal 367 6" xfId="7916" xr:uid="{00000000-0005-0000-0000-00005A9C0000}"/>
    <cellStyle name="Normal 367 6 2" xfId="15713" xr:uid="{00000000-0005-0000-0000-00005B9C0000}"/>
    <cellStyle name="Normal 367 6 2 2" xfId="33348" xr:uid="{00000000-0005-0000-0000-00005C9C0000}"/>
    <cellStyle name="Normal 367 6 3" xfId="26332" xr:uid="{00000000-0005-0000-0000-00005D9C0000}"/>
    <cellStyle name="Normal 367 7" xfId="11873" xr:uid="{00000000-0005-0000-0000-00005E9C0000}"/>
    <cellStyle name="Normal 367 7 2" xfId="29556" xr:uid="{00000000-0005-0000-0000-00005F9C0000}"/>
    <cellStyle name="Normal 367 8" xfId="23467" xr:uid="{00000000-0005-0000-0000-0000609C0000}"/>
    <cellStyle name="Normal 367 9" xfId="52350" xr:uid="{00000000-0005-0000-0000-0000619C0000}"/>
    <cellStyle name="Normal 368" xfId="2714" xr:uid="{00000000-0005-0000-0000-0000629C0000}"/>
    <cellStyle name="Normal 368 2" xfId="4726" xr:uid="{00000000-0005-0000-0000-0000639C0000}"/>
    <cellStyle name="Normal 368 2 2" xfId="8599" xr:uid="{00000000-0005-0000-0000-0000649C0000}"/>
    <cellStyle name="Normal 368 2 2 2" xfId="16395" xr:uid="{00000000-0005-0000-0000-0000659C0000}"/>
    <cellStyle name="Normal 368 2 2 2 2" xfId="34030" xr:uid="{00000000-0005-0000-0000-0000669C0000}"/>
    <cellStyle name="Normal 368 2 2 3" xfId="27000" xr:uid="{00000000-0005-0000-0000-0000679C0000}"/>
    <cellStyle name="Normal 368 2 3" xfId="12887" xr:uid="{00000000-0005-0000-0000-0000689C0000}"/>
    <cellStyle name="Normal 368 2 3 2" xfId="30537" xr:uid="{00000000-0005-0000-0000-0000699C0000}"/>
    <cellStyle name="Normal 368 2 4" xfId="24135" xr:uid="{00000000-0005-0000-0000-00006A9C0000}"/>
    <cellStyle name="Normal 368 3" xfId="5912" xr:uid="{00000000-0005-0000-0000-00006B9C0000}"/>
    <cellStyle name="Normal 368 3 2" xfId="9212" xr:uid="{00000000-0005-0000-0000-00006C9C0000}"/>
    <cellStyle name="Normal 368 3 2 2" xfId="17007" xr:uid="{00000000-0005-0000-0000-00006D9C0000}"/>
    <cellStyle name="Normal 368 3 2 2 2" xfId="34643" xr:uid="{00000000-0005-0000-0000-00006E9C0000}"/>
    <cellStyle name="Normal 368 3 2 3" xfId="27600" xr:uid="{00000000-0005-0000-0000-00006F9C0000}"/>
    <cellStyle name="Normal 368 3 3" xfId="13768" xr:uid="{00000000-0005-0000-0000-0000709C0000}"/>
    <cellStyle name="Normal 368 3 3 2" xfId="31408" xr:uid="{00000000-0005-0000-0000-0000719C0000}"/>
    <cellStyle name="Normal 368 3 4" xfId="24735" xr:uid="{00000000-0005-0000-0000-0000729C0000}"/>
    <cellStyle name="Normal 368 4" xfId="6542" xr:uid="{00000000-0005-0000-0000-0000739C0000}"/>
    <cellStyle name="Normal 368 4 2" xfId="9752" xr:uid="{00000000-0005-0000-0000-0000749C0000}"/>
    <cellStyle name="Normal 368 4 2 2" xfId="17546" xr:uid="{00000000-0005-0000-0000-0000759C0000}"/>
    <cellStyle name="Normal 368 4 2 2 2" xfId="35183" xr:uid="{00000000-0005-0000-0000-0000769C0000}"/>
    <cellStyle name="Normal 368 4 2 3" xfId="28136" xr:uid="{00000000-0005-0000-0000-0000779C0000}"/>
    <cellStyle name="Normal 368 4 3" xfId="14331" xr:uid="{00000000-0005-0000-0000-0000789C0000}"/>
    <cellStyle name="Normal 368 4 3 2" xfId="31966" xr:uid="{00000000-0005-0000-0000-0000799C0000}"/>
    <cellStyle name="Normal 368 4 4" xfId="25272" xr:uid="{00000000-0005-0000-0000-00007A9C0000}"/>
    <cellStyle name="Normal 368 5" xfId="7318" xr:uid="{00000000-0005-0000-0000-00007B9C0000}"/>
    <cellStyle name="Normal 368 5 2" xfId="10306" xr:uid="{00000000-0005-0000-0000-00007C9C0000}"/>
    <cellStyle name="Normal 368 5 2 2" xfId="18099" xr:uid="{00000000-0005-0000-0000-00007D9C0000}"/>
    <cellStyle name="Normal 368 5 2 2 2" xfId="35736" xr:uid="{00000000-0005-0000-0000-00007E9C0000}"/>
    <cellStyle name="Normal 368 5 2 3" xfId="28673" xr:uid="{00000000-0005-0000-0000-00007F9C0000}"/>
    <cellStyle name="Normal 368 5 3" xfId="15106" xr:uid="{00000000-0005-0000-0000-0000809C0000}"/>
    <cellStyle name="Normal 368 5 3 2" xfId="32741" xr:uid="{00000000-0005-0000-0000-0000819C0000}"/>
    <cellStyle name="Normal 368 5 4" xfId="25810" xr:uid="{00000000-0005-0000-0000-0000829C0000}"/>
    <cellStyle name="Normal 368 6" xfId="7917" xr:uid="{00000000-0005-0000-0000-0000839C0000}"/>
    <cellStyle name="Normal 368 6 2" xfId="15714" xr:uid="{00000000-0005-0000-0000-0000849C0000}"/>
    <cellStyle name="Normal 368 6 2 2" xfId="33349" xr:uid="{00000000-0005-0000-0000-0000859C0000}"/>
    <cellStyle name="Normal 368 6 3" xfId="26333" xr:uid="{00000000-0005-0000-0000-0000869C0000}"/>
    <cellStyle name="Normal 368 7" xfId="11874" xr:uid="{00000000-0005-0000-0000-0000879C0000}"/>
    <cellStyle name="Normal 368 7 2" xfId="29557" xr:uid="{00000000-0005-0000-0000-0000889C0000}"/>
    <cellStyle name="Normal 368 8" xfId="23468" xr:uid="{00000000-0005-0000-0000-0000899C0000}"/>
    <cellStyle name="Normal 368 9" xfId="52351" xr:uid="{00000000-0005-0000-0000-00008A9C0000}"/>
    <cellStyle name="Normal 369" xfId="2715" xr:uid="{00000000-0005-0000-0000-00008B9C0000}"/>
    <cellStyle name="Normal 369 2" xfId="4727" xr:uid="{00000000-0005-0000-0000-00008C9C0000}"/>
    <cellStyle name="Normal 369 2 2" xfId="8600" xr:uid="{00000000-0005-0000-0000-00008D9C0000}"/>
    <cellStyle name="Normal 369 2 2 2" xfId="16396" xr:uid="{00000000-0005-0000-0000-00008E9C0000}"/>
    <cellStyle name="Normal 369 2 2 2 2" xfId="34031" xr:uid="{00000000-0005-0000-0000-00008F9C0000}"/>
    <cellStyle name="Normal 369 2 2 3" xfId="27001" xr:uid="{00000000-0005-0000-0000-0000909C0000}"/>
    <cellStyle name="Normal 369 2 3" xfId="12888" xr:uid="{00000000-0005-0000-0000-0000919C0000}"/>
    <cellStyle name="Normal 369 2 3 2" xfId="30538" xr:uid="{00000000-0005-0000-0000-0000929C0000}"/>
    <cellStyle name="Normal 369 2 4" xfId="24136" xr:uid="{00000000-0005-0000-0000-0000939C0000}"/>
    <cellStyle name="Normal 369 3" xfId="5913" xr:uid="{00000000-0005-0000-0000-0000949C0000}"/>
    <cellStyle name="Normal 369 3 2" xfId="9213" xr:uid="{00000000-0005-0000-0000-0000959C0000}"/>
    <cellStyle name="Normal 369 3 2 2" xfId="17008" xr:uid="{00000000-0005-0000-0000-0000969C0000}"/>
    <cellStyle name="Normal 369 3 2 2 2" xfId="34644" xr:uid="{00000000-0005-0000-0000-0000979C0000}"/>
    <cellStyle name="Normal 369 3 2 3" xfId="27601" xr:uid="{00000000-0005-0000-0000-0000989C0000}"/>
    <cellStyle name="Normal 369 3 3" xfId="13769" xr:uid="{00000000-0005-0000-0000-0000999C0000}"/>
    <cellStyle name="Normal 369 3 3 2" xfId="31409" xr:uid="{00000000-0005-0000-0000-00009A9C0000}"/>
    <cellStyle name="Normal 369 3 4" xfId="24736" xr:uid="{00000000-0005-0000-0000-00009B9C0000}"/>
    <cellStyle name="Normal 369 4" xfId="6543" xr:uid="{00000000-0005-0000-0000-00009C9C0000}"/>
    <cellStyle name="Normal 369 4 2" xfId="9753" xr:uid="{00000000-0005-0000-0000-00009D9C0000}"/>
    <cellStyle name="Normal 369 4 2 2" xfId="17547" xr:uid="{00000000-0005-0000-0000-00009E9C0000}"/>
    <cellStyle name="Normal 369 4 2 2 2" xfId="35184" xr:uid="{00000000-0005-0000-0000-00009F9C0000}"/>
    <cellStyle name="Normal 369 4 2 3" xfId="28137" xr:uid="{00000000-0005-0000-0000-0000A09C0000}"/>
    <cellStyle name="Normal 369 4 3" xfId="14332" xr:uid="{00000000-0005-0000-0000-0000A19C0000}"/>
    <cellStyle name="Normal 369 4 3 2" xfId="31967" xr:uid="{00000000-0005-0000-0000-0000A29C0000}"/>
    <cellStyle name="Normal 369 4 4" xfId="25273" xr:uid="{00000000-0005-0000-0000-0000A39C0000}"/>
    <cellStyle name="Normal 369 5" xfId="7319" xr:uid="{00000000-0005-0000-0000-0000A49C0000}"/>
    <cellStyle name="Normal 369 5 2" xfId="10307" xr:uid="{00000000-0005-0000-0000-0000A59C0000}"/>
    <cellStyle name="Normal 369 5 2 2" xfId="18100" xr:uid="{00000000-0005-0000-0000-0000A69C0000}"/>
    <cellStyle name="Normal 369 5 2 2 2" xfId="35737" xr:uid="{00000000-0005-0000-0000-0000A79C0000}"/>
    <cellStyle name="Normal 369 5 2 3" xfId="28674" xr:uid="{00000000-0005-0000-0000-0000A89C0000}"/>
    <cellStyle name="Normal 369 5 3" xfId="15107" xr:uid="{00000000-0005-0000-0000-0000A99C0000}"/>
    <cellStyle name="Normal 369 5 3 2" xfId="32742" xr:uid="{00000000-0005-0000-0000-0000AA9C0000}"/>
    <cellStyle name="Normal 369 5 4" xfId="25811" xr:uid="{00000000-0005-0000-0000-0000AB9C0000}"/>
    <cellStyle name="Normal 369 6" xfId="7918" xr:uid="{00000000-0005-0000-0000-0000AC9C0000}"/>
    <cellStyle name="Normal 369 6 2" xfId="15715" xr:uid="{00000000-0005-0000-0000-0000AD9C0000}"/>
    <cellStyle name="Normal 369 6 2 2" xfId="33350" xr:uid="{00000000-0005-0000-0000-0000AE9C0000}"/>
    <cellStyle name="Normal 369 6 3" xfId="26334" xr:uid="{00000000-0005-0000-0000-0000AF9C0000}"/>
    <cellStyle name="Normal 369 7" xfId="11875" xr:uid="{00000000-0005-0000-0000-0000B09C0000}"/>
    <cellStyle name="Normal 369 7 2" xfId="29558" xr:uid="{00000000-0005-0000-0000-0000B19C0000}"/>
    <cellStyle name="Normal 369 8" xfId="23469" xr:uid="{00000000-0005-0000-0000-0000B29C0000}"/>
    <cellStyle name="Normal 369 9" xfId="52352" xr:uid="{00000000-0005-0000-0000-0000B39C0000}"/>
    <cellStyle name="Normal 37" xfId="2716" xr:uid="{00000000-0005-0000-0000-0000B49C0000}"/>
    <cellStyle name="Normal 37 2" xfId="4728" xr:uid="{00000000-0005-0000-0000-0000B59C0000}"/>
    <cellStyle name="Normal 37 2 2" xfId="22777" xr:uid="{00000000-0005-0000-0000-0000B69C0000}"/>
    <cellStyle name="Normal 37 2 2 2" xfId="38984" xr:uid="{00000000-0005-0000-0000-0000B79C0000}"/>
    <cellStyle name="Normal 37 3" xfId="22993" xr:uid="{00000000-0005-0000-0000-0000B89C0000}"/>
    <cellStyle name="Normal 37 4" xfId="22568" xr:uid="{00000000-0005-0000-0000-0000B99C0000}"/>
    <cellStyle name="Normal 37 4 2" xfId="38879" xr:uid="{00000000-0005-0000-0000-0000BA9C0000}"/>
    <cellStyle name="Normal 37 5" xfId="52353" xr:uid="{00000000-0005-0000-0000-0000BB9C0000}"/>
    <cellStyle name="Normal 370" xfId="2717" xr:uid="{00000000-0005-0000-0000-0000BC9C0000}"/>
    <cellStyle name="Normal 370 2" xfId="4729" xr:uid="{00000000-0005-0000-0000-0000BD9C0000}"/>
    <cellStyle name="Normal 370 2 2" xfId="8601" xr:uid="{00000000-0005-0000-0000-0000BE9C0000}"/>
    <cellStyle name="Normal 370 2 2 2" xfId="16397" xr:uid="{00000000-0005-0000-0000-0000BF9C0000}"/>
    <cellStyle name="Normal 370 2 2 2 2" xfId="34032" xr:uid="{00000000-0005-0000-0000-0000C09C0000}"/>
    <cellStyle name="Normal 370 2 2 3" xfId="27002" xr:uid="{00000000-0005-0000-0000-0000C19C0000}"/>
    <cellStyle name="Normal 370 2 3" xfId="12889" xr:uid="{00000000-0005-0000-0000-0000C29C0000}"/>
    <cellStyle name="Normal 370 2 3 2" xfId="30539" xr:uid="{00000000-0005-0000-0000-0000C39C0000}"/>
    <cellStyle name="Normal 370 2 4" xfId="24137" xr:uid="{00000000-0005-0000-0000-0000C49C0000}"/>
    <cellStyle name="Normal 370 3" xfId="5914" xr:uid="{00000000-0005-0000-0000-0000C59C0000}"/>
    <cellStyle name="Normal 370 3 2" xfId="9214" xr:uid="{00000000-0005-0000-0000-0000C69C0000}"/>
    <cellStyle name="Normal 370 3 2 2" xfId="17009" xr:uid="{00000000-0005-0000-0000-0000C79C0000}"/>
    <cellStyle name="Normal 370 3 2 2 2" xfId="34645" xr:uid="{00000000-0005-0000-0000-0000C89C0000}"/>
    <cellStyle name="Normal 370 3 2 3" xfId="27602" xr:uid="{00000000-0005-0000-0000-0000C99C0000}"/>
    <cellStyle name="Normal 370 3 3" xfId="13770" xr:uid="{00000000-0005-0000-0000-0000CA9C0000}"/>
    <cellStyle name="Normal 370 3 3 2" xfId="31410" xr:uid="{00000000-0005-0000-0000-0000CB9C0000}"/>
    <cellStyle name="Normal 370 3 4" xfId="24737" xr:uid="{00000000-0005-0000-0000-0000CC9C0000}"/>
    <cellStyle name="Normal 370 4" xfId="6544" xr:uid="{00000000-0005-0000-0000-0000CD9C0000}"/>
    <cellStyle name="Normal 370 4 2" xfId="9754" xr:uid="{00000000-0005-0000-0000-0000CE9C0000}"/>
    <cellStyle name="Normal 370 4 2 2" xfId="17548" xr:uid="{00000000-0005-0000-0000-0000CF9C0000}"/>
    <cellStyle name="Normal 370 4 2 2 2" xfId="35185" xr:uid="{00000000-0005-0000-0000-0000D09C0000}"/>
    <cellStyle name="Normal 370 4 2 3" xfId="28138" xr:uid="{00000000-0005-0000-0000-0000D19C0000}"/>
    <cellStyle name="Normal 370 4 3" xfId="14333" xr:uid="{00000000-0005-0000-0000-0000D29C0000}"/>
    <cellStyle name="Normal 370 4 3 2" xfId="31968" xr:uid="{00000000-0005-0000-0000-0000D39C0000}"/>
    <cellStyle name="Normal 370 4 4" xfId="25274" xr:uid="{00000000-0005-0000-0000-0000D49C0000}"/>
    <cellStyle name="Normal 370 5" xfId="7320" xr:uid="{00000000-0005-0000-0000-0000D59C0000}"/>
    <cellStyle name="Normal 370 5 2" xfId="10308" xr:uid="{00000000-0005-0000-0000-0000D69C0000}"/>
    <cellStyle name="Normal 370 5 2 2" xfId="18101" xr:uid="{00000000-0005-0000-0000-0000D79C0000}"/>
    <cellStyle name="Normal 370 5 2 2 2" xfId="35738" xr:uid="{00000000-0005-0000-0000-0000D89C0000}"/>
    <cellStyle name="Normal 370 5 2 3" xfId="28675" xr:uid="{00000000-0005-0000-0000-0000D99C0000}"/>
    <cellStyle name="Normal 370 5 3" xfId="15108" xr:uid="{00000000-0005-0000-0000-0000DA9C0000}"/>
    <cellStyle name="Normal 370 5 3 2" xfId="32743" xr:uid="{00000000-0005-0000-0000-0000DB9C0000}"/>
    <cellStyle name="Normal 370 5 4" xfId="25812" xr:uid="{00000000-0005-0000-0000-0000DC9C0000}"/>
    <cellStyle name="Normal 370 6" xfId="7919" xr:uid="{00000000-0005-0000-0000-0000DD9C0000}"/>
    <cellStyle name="Normal 370 6 2" xfId="15716" xr:uid="{00000000-0005-0000-0000-0000DE9C0000}"/>
    <cellStyle name="Normal 370 6 2 2" xfId="33351" xr:uid="{00000000-0005-0000-0000-0000DF9C0000}"/>
    <cellStyle name="Normal 370 6 3" xfId="26335" xr:uid="{00000000-0005-0000-0000-0000E09C0000}"/>
    <cellStyle name="Normal 370 7" xfId="11876" xr:uid="{00000000-0005-0000-0000-0000E19C0000}"/>
    <cellStyle name="Normal 370 7 2" xfId="29559" xr:uid="{00000000-0005-0000-0000-0000E29C0000}"/>
    <cellStyle name="Normal 370 8" xfId="23470" xr:uid="{00000000-0005-0000-0000-0000E39C0000}"/>
    <cellStyle name="Normal 370 9" xfId="52354" xr:uid="{00000000-0005-0000-0000-0000E49C0000}"/>
    <cellStyle name="Normal 371" xfId="2718" xr:uid="{00000000-0005-0000-0000-0000E59C0000}"/>
    <cellStyle name="Normal 371 2" xfId="4730" xr:uid="{00000000-0005-0000-0000-0000E69C0000}"/>
    <cellStyle name="Normal 371 2 2" xfId="8602" xr:uid="{00000000-0005-0000-0000-0000E79C0000}"/>
    <cellStyle name="Normal 371 2 2 2" xfId="16398" xr:uid="{00000000-0005-0000-0000-0000E89C0000}"/>
    <cellStyle name="Normal 371 2 2 2 2" xfId="34033" xr:uid="{00000000-0005-0000-0000-0000E99C0000}"/>
    <cellStyle name="Normal 371 2 2 3" xfId="27003" xr:uid="{00000000-0005-0000-0000-0000EA9C0000}"/>
    <cellStyle name="Normal 371 2 3" xfId="12890" xr:uid="{00000000-0005-0000-0000-0000EB9C0000}"/>
    <cellStyle name="Normal 371 2 3 2" xfId="30540" xr:uid="{00000000-0005-0000-0000-0000EC9C0000}"/>
    <cellStyle name="Normal 371 2 4" xfId="24138" xr:uid="{00000000-0005-0000-0000-0000ED9C0000}"/>
    <cellStyle name="Normal 371 3" xfId="5915" xr:uid="{00000000-0005-0000-0000-0000EE9C0000}"/>
    <cellStyle name="Normal 371 3 2" xfId="9215" xr:uid="{00000000-0005-0000-0000-0000EF9C0000}"/>
    <cellStyle name="Normal 371 3 2 2" xfId="17010" xr:uid="{00000000-0005-0000-0000-0000F09C0000}"/>
    <cellStyle name="Normal 371 3 2 2 2" xfId="34646" xr:uid="{00000000-0005-0000-0000-0000F19C0000}"/>
    <cellStyle name="Normal 371 3 2 3" xfId="27603" xr:uid="{00000000-0005-0000-0000-0000F29C0000}"/>
    <cellStyle name="Normal 371 3 3" xfId="13771" xr:uid="{00000000-0005-0000-0000-0000F39C0000}"/>
    <cellStyle name="Normal 371 3 3 2" xfId="31411" xr:uid="{00000000-0005-0000-0000-0000F49C0000}"/>
    <cellStyle name="Normal 371 3 4" xfId="24738" xr:uid="{00000000-0005-0000-0000-0000F59C0000}"/>
    <cellStyle name="Normal 371 4" xfId="6545" xr:uid="{00000000-0005-0000-0000-0000F69C0000}"/>
    <cellStyle name="Normal 371 4 2" xfId="9755" xr:uid="{00000000-0005-0000-0000-0000F79C0000}"/>
    <cellStyle name="Normal 371 4 2 2" xfId="17549" xr:uid="{00000000-0005-0000-0000-0000F89C0000}"/>
    <cellStyle name="Normal 371 4 2 2 2" xfId="35186" xr:uid="{00000000-0005-0000-0000-0000F99C0000}"/>
    <cellStyle name="Normal 371 4 2 3" xfId="28139" xr:uid="{00000000-0005-0000-0000-0000FA9C0000}"/>
    <cellStyle name="Normal 371 4 3" xfId="14334" xr:uid="{00000000-0005-0000-0000-0000FB9C0000}"/>
    <cellStyle name="Normal 371 4 3 2" xfId="31969" xr:uid="{00000000-0005-0000-0000-0000FC9C0000}"/>
    <cellStyle name="Normal 371 4 4" xfId="25275" xr:uid="{00000000-0005-0000-0000-0000FD9C0000}"/>
    <cellStyle name="Normal 371 5" xfId="7321" xr:uid="{00000000-0005-0000-0000-0000FE9C0000}"/>
    <cellStyle name="Normal 371 5 2" xfId="10309" xr:uid="{00000000-0005-0000-0000-0000FF9C0000}"/>
    <cellStyle name="Normal 371 5 2 2" xfId="18102" xr:uid="{00000000-0005-0000-0000-0000009D0000}"/>
    <cellStyle name="Normal 371 5 2 2 2" xfId="35739" xr:uid="{00000000-0005-0000-0000-0000019D0000}"/>
    <cellStyle name="Normal 371 5 2 3" xfId="28676" xr:uid="{00000000-0005-0000-0000-0000029D0000}"/>
    <cellStyle name="Normal 371 5 3" xfId="15109" xr:uid="{00000000-0005-0000-0000-0000039D0000}"/>
    <cellStyle name="Normal 371 5 3 2" xfId="32744" xr:uid="{00000000-0005-0000-0000-0000049D0000}"/>
    <cellStyle name="Normal 371 5 4" xfId="25813" xr:uid="{00000000-0005-0000-0000-0000059D0000}"/>
    <cellStyle name="Normal 371 6" xfId="7920" xr:uid="{00000000-0005-0000-0000-0000069D0000}"/>
    <cellStyle name="Normal 371 6 2" xfId="15717" xr:uid="{00000000-0005-0000-0000-0000079D0000}"/>
    <cellStyle name="Normal 371 6 2 2" xfId="33352" xr:uid="{00000000-0005-0000-0000-0000089D0000}"/>
    <cellStyle name="Normal 371 6 3" xfId="26336" xr:uid="{00000000-0005-0000-0000-0000099D0000}"/>
    <cellStyle name="Normal 371 7" xfId="11877" xr:uid="{00000000-0005-0000-0000-00000A9D0000}"/>
    <cellStyle name="Normal 371 7 2" xfId="29560" xr:uid="{00000000-0005-0000-0000-00000B9D0000}"/>
    <cellStyle name="Normal 371 8" xfId="23471" xr:uid="{00000000-0005-0000-0000-00000C9D0000}"/>
    <cellStyle name="Normal 371 9" xfId="52355" xr:uid="{00000000-0005-0000-0000-00000D9D0000}"/>
    <cellStyle name="Normal 372" xfId="2719" xr:uid="{00000000-0005-0000-0000-00000E9D0000}"/>
    <cellStyle name="Normal 372 2" xfId="4731" xr:uid="{00000000-0005-0000-0000-00000F9D0000}"/>
    <cellStyle name="Normal 372 2 2" xfId="8603" xr:uid="{00000000-0005-0000-0000-0000109D0000}"/>
    <cellStyle name="Normal 372 2 2 2" xfId="16399" xr:uid="{00000000-0005-0000-0000-0000119D0000}"/>
    <cellStyle name="Normal 372 2 2 2 2" xfId="34034" xr:uid="{00000000-0005-0000-0000-0000129D0000}"/>
    <cellStyle name="Normal 372 2 2 3" xfId="27004" xr:uid="{00000000-0005-0000-0000-0000139D0000}"/>
    <cellStyle name="Normal 372 2 3" xfId="12891" xr:uid="{00000000-0005-0000-0000-0000149D0000}"/>
    <cellStyle name="Normal 372 2 3 2" xfId="30541" xr:uid="{00000000-0005-0000-0000-0000159D0000}"/>
    <cellStyle name="Normal 372 2 4" xfId="24139" xr:uid="{00000000-0005-0000-0000-0000169D0000}"/>
    <cellStyle name="Normal 372 3" xfId="5916" xr:uid="{00000000-0005-0000-0000-0000179D0000}"/>
    <cellStyle name="Normal 372 3 2" xfId="9216" xr:uid="{00000000-0005-0000-0000-0000189D0000}"/>
    <cellStyle name="Normal 372 3 2 2" xfId="17011" xr:uid="{00000000-0005-0000-0000-0000199D0000}"/>
    <cellStyle name="Normal 372 3 2 2 2" xfId="34647" xr:uid="{00000000-0005-0000-0000-00001A9D0000}"/>
    <cellStyle name="Normal 372 3 2 3" xfId="27604" xr:uid="{00000000-0005-0000-0000-00001B9D0000}"/>
    <cellStyle name="Normal 372 3 3" xfId="13772" xr:uid="{00000000-0005-0000-0000-00001C9D0000}"/>
    <cellStyle name="Normal 372 3 3 2" xfId="31412" xr:uid="{00000000-0005-0000-0000-00001D9D0000}"/>
    <cellStyle name="Normal 372 3 4" xfId="24739" xr:uid="{00000000-0005-0000-0000-00001E9D0000}"/>
    <cellStyle name="Normal 372 4" xfId="6546" xr:uid="{00000000-0005-0000-0000-00001F9D0000}"/>
    <cellStyle name="Normal 372 4 2" xfId="9756" xr:uid="{00000000-0005-0000-0000-0000209D0000}"/>
    <cellStyle name="Normal 372 4 2 2" xfId="17550" xr:uid="{00000000-0005-0000-0000-0000219D0000}"/>
    <cellStyle name="Normal 372 4 2 2 2" xfId="35187" xr:uid="{00000000-0005-0000-0000-0000229D0000}"/>
    <cellStyle name="Normal 372 4 2 3" xfId="28140" xr:uid="{00000000-0005-0000-0000-0000239D0000}"/>
    <cellStyle name="Normal 372 4 3" xfId="14335" xr:uid="{00000000-0005-0000-0000-0000249D0000}"/>
    <cellStyle name="Normal 372 4 3 2" xfId="31970" xr:uid="{00000000-0005-0000-0000-0000259D0000}"/>
    <cellStyle name="Normal 372 4 4" xfId="25276" xr:uid="{00000000-0005-0000-0000-0000269D0000}"/>
    <cellStyle name="Normal 372 5" xfId="7322" xr:uid="{00000000-0005-0000-0000-0000279D0000}"/>
    <cellStyle name="Normal 372 5 2" xfId="10310" xr:uid="{00000000-0005-0000-0000-0000289D0000}"/>
    <cellStyle name="Normal 372 5 2 2" xfId="18103" xr:uid="{00000000-0005-0000-0000-0000299D0000}"/>
    <cellStyle name="Normal 372 5 2 2 2" xfId="35740" xr:uid="{00000000-0005-0000-0000-00002A9D0000}"/>
    <cellStyle name="Normal 372 5 2 3" xfId="28677" xr:uid="{00000000-0005-0000-0000-00002B9D0000}"/>
    <cellStyle name="Normal 372 5 3" xfId="15110" xr:uid="{00000000-0005-0000-0000-00002C9D0000}"/>
    <cellStyle name="Normal 372 5 3 2" xfId="32745" xr:uid="{00000000-0005-0000-0000-00002D9D0000}"/>
    <cellStyle name="Normal 372 5 4" xfId="25814" xr:uid="{00000000-0005-0000-0000-00002E9D0000}"/>
    <cellStyle name="Normal 372 6" xfId="7921" xr:uid="{00000000-0005-0000-0000-00002F9D0000}"/>
    <cellStyle name="Normal 372 6 2" xfId="15718" xr:uid="{00000000-0005-0000-0000-0000309D0000}"/>
    <cellStyle name="Normal 372 6 2 2" xfId="33353" xr:uid="{00000000-0005-0000-0000-0000319D0000}"/>
    <cellStyle name="Normal 372 6 3" xfId="26337" xr:uid="{00000000-0005-0000-0000-0000329D0000}"/>
    <cellStyle name="Normal 372 7" xfId="11878" xr:uid="{00000000-0005-0000-0000-0000339D0000}"/>
    <cellStyle name="Normal 372 7 2" xfId="29561" xr:uid="{00000000-0005-0000-0000-0000349D0000}"/>
    <cellStyle name="Normal 372 8" xfId="23472" xr:uid="{00000000-0005-0000-0000-0000359D0000}"/>
    <cellStyle name="Normal 372 9" xfId="52356" xr:uid="{00000000-0005-0000-0000-0000369D0000}"/>
    <cellStyle name="Normal 373" xfId="2720" xr:uid="{00000000-0005-0000-0000-0000379D0000}"/>
    <cellStyle name="Normal 373 2" xfId="4732" xr:uid="{00000000-0005-0000-0000-0000389D0000}"/>
    <cellStyle name="Normal 373 2 2" xfId="8604" xr:uid="{00000000-0005-0000-0000-0000399D0000}"/>
    <cellStyle name="Normal 373 2 2 2" xfId="16400" xr:uid="{00000000-0005-0000-0000-00003A9D0000}"/>
    <cellStyle name="Normal 373 2 2 2 2" xfId="34035" xr:uid="{00000000-0005-0000-0000-00003B9D0000}"/>
    <cellStyle name="Normal 373 2 2 3" xfId="27005" xr:uid="{00000000-0005-0000-0000-00003C9D0000}"/>
    <cellStyle name="Normal 373 2 3" xfId="12892" xr:uid="{00000000-0005-0000-0000-00003D9D0000}"/>
    <cellStyle name="Normal 373 2 3 2" xfId="30542" xr:uid="{00000000-0005-0000-0000-00003E9D0000}"/>
    <cellStyle name="Normal 373 2 4" xfId="24140" xr:uid="{00000000-0005-0000-0000-00003F9D0000}"/>
    <cellStyle name="Normal 373 3" xfId="5917" xr:uid="{00000000-0005-0000-0000-0000409D0000}"/>
    <cellStyle name="Normal 373 3 2" xfId="9217" xr:uid="{00000000-0005-0000-0000-0000419D0000}"/>
    <cellStyle name="Normal 373 3 2 2" xfId="17012" xr:uid="{00000000-0005-0000-0000-0000429D0000}"/>
    <cellStyle name="Normal 373 3 2 2 2" xfId="34648" xr:uid="{00000000-0005-0000-0000-0000439D0000}"/>
    <cellStyle name="Normal 373 3 2 3" xfId="27605" xr:uid="{00000000-0005-0000-0000-0000449D0000}"/>
    <cellStyle name="Normal 373 3 3" xfId="13773" xr:uid="{00000000-0005-0000-0000-0000459D0000}"/>
    <cellStyle name="Normal 373 3 3 2" xfId="31413" xr:uid="{00000000-0005-0000-0000-0000469D0000}"/>
    <cellStyle name="Normal 373 3 4" xfId="24740" xr:uid="{00000000-0005-0000-0000-0000479D0000}"/>
    <cellStyle name="Normal 373 4" xfId="6547" xr:uid="{00000000-0005-0000-0000-0000489D0000}"/>
    <cellStyle name="Normal 373 4 2" xfId="9757" xr:uid="{00000000-0005-0000-0000-0000499D0000}"/>
    <cellStyle name="Normal 373 4 2 2" xfId="17551" xr:uid="{00000000-0005-0000-0000-00004A9D0000}"/>
    <cellStyle name="Normal 373 4 2 2 2" xfId="35188" xr:uid="{00000000-0005-0000-0000-00004B9D0000}"/>
    <cellStyle name="Normal 373 4 2 3" xfId="28141" xr:uid="{00000000-0005-0000-0000-00004C9D0000}"/>
    <cellStyle name="Normal 373 4 3" xfId="14336" xr:uid="{00000000-0005-0000-0000-00004D9D0000}"/>
    <cellStyle name="Normal 373 4 3 2" xfId="31971" xr:uid="{00000000-0005-0000-0000-00004E9D0000}"/>
    <cellStyle name="Normal 373 4 4" xfId="25277" xr:uid="{00000000-0005-0000-0000-00004F9D0000}"/>
    <cellStyle name="Normal 373 5" xfId="7323" xr:uid="{00000000-0005-0000-0000-0000509D0000}"/>
    <cellStyle name="Normal 373 5 2" xfId="10311" xr:uid="{00000000-0005-0000-0000-0000519D0000}"/>
    <cellStyle name="Normal 373 5 2 2" xfId="18104" xr:uid="{00000000-0005-0000-0000-0000529D0000}"/>
    <cellStyle name="Normal 373 5 2 2 2" xfId="35741" xr:uid="{00000000-0005-0000-0000-0000539D0000}"/>
    <cellStyle name="Normal 373 5 2 3" xfId="28678" xr:uid="{00000000-0005-0000-0000-0000549D0000}"/>
    <cellStyle name="Normal 373 5 3" xfId="15111" xr:uid="{00000000-0005-0000-0000-0000559D0000}"/>
    <cellStyle name="Normal 373 5 3 2" xfId="32746" xr:uid="{00000000-0005-0000-0000-0000569D0000}"/>
    <cellStyle name="Normal 373 5 4" xfId="25815" xr:uid="{00000000-0005-0000-0000-0000579D0000}"/>
    <cellStyle name="Normal 373 6" xfId="7922" xr:uid="{00000000-0005-0000-0000-0000589D0000}"/>
    <cellStyle name="Normal 373 6 2" xfId="15719" xr:uid="{00000000-0005-0000-0000-0000599D0000}"/>
    <cellStyle name="Normal 373 6 2 2" xfId="33354" xr:uid="{00000000-0005-0000-0000-00005A9D0000}"/>
    <cellStyle name="Normal 373 6 3" xfId="26338" xr:uid="{00000000-0005-0000-0000-00005B9D0000}"/>
    <cellStyle name="Normal 373 7" xfId="11879" xr:uid="{00000000-0005-0000-0000-00005C9D0000}"/>
    <cellStyle name="Normal 373 7 2" xfId="29562" xr:uid="{00000000-0005-0000-0000-00005D9D0000}"/>
    <cellStyle name="Normal 373 8" xfId="23473" xr:uid="{00000000-0005-0000-0000-00005E9D0000}"/>
    <cellStyle name="Normal 373 9" xfId="52357" xr:uid="{00000000-0005-0000-0000-00005F9D0000}"/>
    <cellStyle name="Normal 374" xfId="2721" xr:uid="{00000000-0005-0000-0000-0000609D0000}"/>
    <cellStyle name="Normal 374 2" xfId="4733" xr:uid="{00000000-0005-0000-0000-0000619D0000}"/>
    <cellStyle name="Normal 374 2 2" xfId="8605" xr:uid="{00000000-0005-0000-0000-0000629D0000}"/>
    <cellStyle name="Normal 374 2 2 2" xfId="16401" xr:uid="{00000000-0005-0000-0000-0000639D0000}"/>
    <cellStyle name="Normal 374 2 2 2 2" xfId="34036" xr:uid="{00000000-0005-0000-0000-0000649D0000}"/>
    <cellStyle name="Normal 374 2 2 3" xfId="27006" xr:uid="{00000000-0005-0000-0000-0000659D0000}"/>
    <cellStyle name="Normal 374 2 3" xfId="12893" xr:uid="{00000000-0005-0000-0000-0000669D0000}"/>
    <cellStyle name="Normal 374 2 3 2" xfId="30543" xr:uid="{00000000-0005-0000-0000-0000679D0000}"/>
    <cellStyle name="Normal 374 2 4" xfId="24141" xr:uid="{00000000-0005-0000-0000-0000689D0000}"/>
    <cellStyle name="Normal 374 3" xfId="5918" xr:uid="{00000000-0005-0000-0000-0000699D0000}"/>
    <cellStyle name="Normal 374 3 2" xfId="9218" xr:uid="{00000000-0005-0000-0000-00006A9D0000}"/>
    <cellStyle name="Normal 374 3 2 2" xfId="17013" xr:uid="{00000000-0005-0000-0000-00006B9D0000}"/>
    <cellStyle name="Normal 374 3 2 2 2" xfId="34649" xr:uid="{00000000-0005-0000-0000-00006C9D0000}"/>
    <cellStyle name="Normal 374 3 2 3" xfId="27606" xr:uid="{00000000-0005-0000-0000-00006D9D0000}"/>
    <cellStyle name="Normal 374 3 3" xfId="13774" xr:uid="{00000000-0005-0000-0000-00006E9D0000}"/>
    <cellStyle name="Normal 374 3 3 2" xfId="31414" xr:uid="{00000000-0005-0000-0000-00006F9D0000}"/>
    <cellStyle name="Normal 374 3 4" xfId="24741" xr:uid="{00000000-0005-0000-0000-0000709D0000}"/>
    <cellStyle name="Normal 374 4" xfId="6548" xr:uid="{00000000-0005-0000-0000-0000719D0000}"/>
    <cellStyle name="Normal 374 4 2" xfId="9758" xr:uid="{00000000-0005-0000-0000-0000729D0000}"/>
    <cellStyle name="Normal 374 4 2 2" xfId="17552" xr:uid="{00000000-0005-0000-0000-0000739D0000}"/>
    <cellStyle name="Normal 374 4 2 2 2" xfId="35189" xr:uid="{00000000-0005-0000-0000-0000749D0000}"/>
    <cellStyle name="Normal 374 4 2 3" xfId="28142" xr:uid="{00000000-0005-0000-0000-0000759D0000}"/>
    <cellStyle name="Normal 374 4 3" xfId="14337" xr:uid="{00000000-0005-0000-0000-0000769D0000}"/>
    <cellStyle name="Normal 374 4 3 2" xfId="31972" xr:uid="{00000000-0005-0000-0000-0000779D0000}"/>
    <cellStyle name="Normal 374 4 4" xfId="25278" xr:uid="{00000000-0005-0000-0000-0000789D0000}"/>
    <cellStyle name="Normal 374 5" xfId="7324" xr:uid="{00000000-0005-0000-0000-0000799D0000}"/>
    <cellStyle name="Normal 374 5 2" xfId="10312" xr:uid="{00000000-0005-0000-0000-00007A9D0000}"/>
    <cellStyle name="Normal 374 5 2 2" xfId="18105" xr:uid="{00000000-0005-0000-0000-00007B9D0000}"/>
    <cellStyle name="Normal 374 5 2 2 2" xfId="35742" xr:uid="{00000000-0005-0000-0000-00007C9D0000}"/>
    <cellStyle name="Normal 374 5 2 3" xfId="28679" xr:uid="{00000000-0005-0000-0000-00007D9D0000}"/>
    <cellStyle name="Normal 374 5 3" xfId="15112" xr:uid="{00000000-0005-0000-0000-00007E9D0000}"/>
    <cellStyle name="Normal 374 5 3 2" xfId="32747" xr:uid="{00000000-0005-0000-0000-00007F9D0000}"/>
    <cellStyle name="Normal 374 5 4" xfId="25816" xr:uid="{00000000-0005-0000-0000-0000809D0000}"/>
    <cellStyle name="Normal 374 6" xfId="7923" xr:uid="{00000000-0005-0000-0000-0000819D0000}"/>
    <cellStyle name="Normal 374 6 2" xfId="15720" xr:uid="{00000000-0005-0000-0000-0000829D0000}"/>
    <cellStyle name="Normal 374 6 2 2" xfId="33355" xr:uid="{00000000-0005-0000-0000-0000839D0000}"/>
    <cellStyle name="Normal 374 6 3" xfId="26339" xr:uid="{00000000-0005-0000-0000-0000849D0000}"/>
    <cellStyle name="Normal 374 7" xfId="11880" xr:uid="{00000000-0005-0000-0000-0000859D0000}"/>
    <cellStyle name="Normal 374 7 2" xfId="29563" xr:uid="{00000000-0005-0000-0000-0000869D0000}"/>
    <cellStyle name="Normal 374 8" xfId="23474" xr:uid="{00000000-0005-0000-0000-0000879D0000}"/>
    <cellStyle name="Normal 374 9" xfId="52358" xr:uid="{00000000-0005-0000-0000-0000889D0000}"/>
    <cellStyle name="Normal 375" xfId="2722" xr:uid="{00000000-0005-0000-0000-0000899D0000}"/>
    <cellStyle name="Normal 375 2" xfId="4734" xr:uid="{00000000-0005-0000-0000-00008A9D0000}"/>
    <cellStyle name="Normal 375 2 2" xfId="8606" xr:uid="{00000000-0005-0000-0000-00008B9D0000}"/>
    <cellStyle name="Normal 375 2 2 2" xfId="16402" xr:uid="{00000000-0005-0000-0000-00008C9D0000}"/>
    <cellStyle name="Normal 375 2 2 2 2" xfId="34037" xr:uid="{00000000-0005-0000-0000-00008D9D0000}"/>
    <cellStyle name="Normal 375 2 2 3" xfId="27007" xr:uid="{00000000-0005-0000-0000-00008E9D0000}"/>
    <cellStyle name="Normal 375 2 3" xfId="12894" xr:uid="{00000000-0005-0000-0000-00008F9D0000}"/>
    <cellStyle name="Normal 375 2 3 2" xfId="30544" xr:uid="{00000000-0005-0000-0000-0000909D0000}"/>
    <cellStyle name="Normal 375 2 4" xfId="24142" xr:uid="{00000000-0005-0000-0000-0000919D0000}"/>
    <cellStyle name="Normal 375 3" xfId="5919" xr:uid="{00000000-0005-0000-0000-0000929D0000}"/>
    <cellStyle name="Normal 375 3 2" xfId="9219" xr:uid="{00000000-0005-0000-0000-0000939D0000}"/>
    <cellStyle name="Normal 375 3 2 2" xfId="17014" xr:uid="{00000000-0005-0000-0000-0000949D0000}"/>
    <cellStyle name="Normal 375 3 2 2 2" xfId="34650" xr:uid="{00000000-0005-0000-0000-0000959D0000}"/>
    <cellStyle name="Normal 375 3 2 3" xfId="27607" xr:uid="{00000000-0005-0000-0000-0000969D0000}"/>
    <cellStyle name="Normal 375 3 3" xfId="13775" xr:uid="{00000000-0005-0000-0000-0000979D0000}"/>
    <cellStyle name="Normal 375 3 3 2" xfId="31415" xr:uid="{00000000-0005-0000-0000-0000989D0000}"/>
    <cellStyle name="Normal 375 3 4" xfId="24742" xr:uid="{00000000-0005-0000-0000-0000999D0000}"/>
    <cellStyle name="Normal 375 4" xfId="6549" xr:uid="{00000000-0005-0000-0000-00009A9D0000}"/>
    <cellStyle name="Normal 375 4 2" xfId="9759" xr:uid="{00000000-0005-0000-0000-00009B9D0000}"/>
    <cellStyle name="Normal 375 4 2 2" xfId="17553" xr:uid="{00000000-0005-0000-0000-00009C9D0000}"/>
    <cellStyle name="Normal 375 4 2 2 2" xfId="35190" xr:uid="{00000000-0005-0000-0000-00009D9D0000}"/>
    <cellStyle name="Normal 375 4 2 3" xfId="28143" xr:uid="{00000000-0005-0000-0000-00009E9D0000}"/>
    <cellStyle name="Normal 375 4 3" xfId="14338" xr:uid="{00000000-0005-0000-0000-00009F9D0000}"/>
    <cellStyle name="Normal 375 4 3 2" xfId="31973" xr:uid="{00000000-0005-0000-0000-0000A09D0000}"/>
    <cellStyle name="Normal 375 4 4" xfId="25279" xr:uid="{00000000-0005-0000-0000-0000A19D0000}"/>
    <cellStyle name="Normal 375 5" xfId="7325" xr:uid="{00000000-0005-0000-0000-0000A29D0000}"/>
    <cellStyle name="Normal 375 5 2" xfId="10313" xr:uid="{00000000-0005-0000-0000-0000A39D0000}"/>
    <cellStyle name="Normal 375 5 2 2" xfId="18106" xr:uid="{00000000-0005-0000-0000-0000A49D0000}"/>
    <cellStyle name="Normal 375 5 2 2 2" xfId="35743" xr:uid="{00000000-0005-0000-0000-0000A59D0000}"/>
    <cellStyle name="Normal 375 5 2 3" xfId="28680" xr:uid="{00000000-0005-0000-0000-0000A69D0000}"/>
    <cellStyle name="Normal 375 5 3" xfId="15113" xr:uid="{00000000-0005-0000-0000-0000A79D0000}"/>
    <cellStyle name="Normal 375 5 3 2" xfId="32748" xr:uid="{00000000-0005-0000-0000-0000A89D0000}"/>
    <cellStyle name="Normal 375 5 4" xfId="25817" xr:uid="{00000000-0005-0000-0000-0000A99D0000}"/>
    <cellStyle name="Normal 375 6" xfId="7924" xr:uid="{00000000-0005-0000-0000-0000AA9D0000}"/>
    <cellStyle name="Normal 375 6 2" xfId="15721" xr:uid="{00000000-0005-0000-0000-0000AB9D0000}"/>
    <cellStyle name="Normal 375 6 2 2" xfId="33356" xr:uid="{00000000-0005-0000-0000-0000AC9D0000}"/>
    <cellStyle name="Normal 375 6 3" xfId="26340" xr:uid="{00000000-0005-0000-0000-0000AD9D0000}"/>
    <cellStyle name="Normal 375 7" xfId="11881" xr:uid="{00000000-0005-0000-0000-0000AE9D0000}"/>
    <cellStyle name="Normal 375 7 2" xfId="29564" xr:uid="{00000000-0005-0000-0000-0000AF9D0000}"/>
    <cellStyle name="Normal 375 8" xfId="23475" xr:uid="{00000000-0005-0000-0000-0000B09D0000}"/>
    <cellStyle name="Normal 375 9" xfId="52359" xr:uid="{00000000-0005-0000-0000-0000B19D0000}"/>
    <cellStyle name="Normal 376" xfId="2723" xr:uid="{00000000-0005-0000-0000-0000B29D0000}"/>
    <cellStyle name="Normal 376 2" xfId="4735" xr:uid="{00000000-0005-0000-0000-0000B39D0000}"/>
    <cellStyle name="Normal 376 2 2" xfId="8607" xr:uid="{00000000-0005-0000-0000-0000B49D0000}"/>
    <cellStyle name="Normal 376 2 2 2" xfId="16403" xr:uid="{00000000-0005-0000-0000-0000B59D0000}"/>
    <cellStyle name="Normal 376 2 2 2 2" xfId="34038" xr:uid="{00000000-0005-0000-0000-0000B69D0000}"/>
    <cellStyle name="Normal 376 2 2 3" xfId="27008" xr:uid="{00000000-0005-0000-0000-0000B79D0000}"/>
    <cellStyle name="Normal 376 2 3" xfId="12895" xr:uid="{00000000-0005-0000-0000-0000B89D0000}"/>
    <cellStyle name="Normal 376 2 3 2" xfId="30545" xr:uid="{00000000-0005-0000-0000-0000B99D0000}"/>
    <cellStyle name="Normal 376 2 4" xfId="24143" xr:uid="{00000000-0005-0000-0000-0000BA9D0000}"/>
    <cellStyle name="Normal 376 3" xfId="5920" xr:uid="{00000000-0005-0000-0000-0000BB9D0000}"/>
    <cellStyle name="Normal 376 3 2" xfId="9220" xr:uid="{00000000-0005-0000-0000-0000BC9D0000}"/>
    <cellStyle name="Normal 376 3 2 2" xfId="17015" xr:uid="{00000000-0005-0000-0000-0000BD9D0000}"/>
    <cellStyle name="Normal 376 3 2 2 2" xfId="34651" xr:uid="{00000000-0005-0000-0000-0000BE9D0000}"/>
    <cellStyle name="Normal 376 3 2 3" xfId="27608" xr:uid="{00000000-0005-0000-0000-0000BF9D0000}"/>
    <cellStyle name="Normal 376 3 3" xfId="13776" xr:uid="{00000000-0005-0000-0000-0000C09D0000}"/>
    <cellStyle name="Normal 376 3 3 2" xfId="31416" xr:uid="{00000000-0005-0000-0000-0000C19D0000}"/>
    <cellStyle name="Normal 376 3 4" xfId="24743" xr:uid="{00000000-0005-0000-0000-0000C29D0000}"/>
    <cellStyle name="Normal 376 4" xfId="6550" xr:uid="{00000000-0005-0000-0000-0000C39D0000}"/>
    <cellStyle name="Normal 376 4 2" xfId="9760" xr:uid="{00000000-0005-0000-0000-0000C49D0000}"/>
    <cellStyle name="Normal 376 4 2 2" xfId="17554" xr:uid="{00000000-0005-0000-0000-0000C59D0000}"/>
    <cellStyle name="Normal 376 4 2 2 2" xfId="35191" xr:uid="{00000000-0005-0000-0000-0000C69D0000}"/>
    <cellStyle name="Normal 376 4 2 3" xfId="28144" xr:uid="{00000000-0005-0000-0000-0000C79D0000}"/>
    <cellStyle name="Normal 376 4 3" xfId="14339" xr:uid="{00000000-0005-0000-0000-0000C89D0000}"/>
    <cellStyle name="Normal 376 4 3 2" xfId="31974" xr:uid="{00000000-0005-0000-0000-0000C99D0000}"/>
    <cellStyle name="Normal 376 4 4" xfId="25280" xr:uid="{00000000-0005-0000-0000-0000CA9D0000}"/>
    <cellStyle name="Normal 376 5" xfId="7326" xr:uid="{00000000-0005-0000-0000-0000CB9D0000}"/>
    <cellStyle name="Normal 376 5 2" xfId="10314" xr:uid="{00000000-0005-0000-0000-0000CC9D0000}"/>
    <cellStyle name="Normal 376 5 2 2" xfId="18107" xr:uid="{00000000-0005-0000-0000-0000CD9D0000}"/>
    <cellStyle name="Normal 376 5 2 2 2" xfId="35744" xr:uid="{00000000-0005-0000-0000-0000CE9D0000}"/>
    <cellStyle name="Normal 376 5 2 3" xfId="28681" xr:uid="{00000000-0005-0000-0000-0000CF9D0000}"/>
    <cellStyle name="Normal 376 5 3" xfId="15114" xr:uid="{00000000-0005-0000-0000-0000D09D0000}"/>
    <cellStyle name="Normal 376 5 3 2" xfId="32749" xr:uid="{00000000-0005-0000-0000-0000D19D0000}"/>
    <cellStyle name="Normal 376 5 4" xfId="25818" xr:uid="{00000000-0005-0000-0000-0000D29D0000}"/>
    <cellStyle name="Normal 376 6" xfId="7925" xr:uid="{00000000-0005-0000-0000-0000D39D0000}"/>
    <cellStyle name="Normal 376 6 2" xfId="15722" xr:uid="{00000000-0005-0000-0000-0000D49D0000}"/>
    <cellStyle name="Normal 376 6 2 2" xfId="33357" xr:uid="{00000000-0005-0000-0000-0000D59D0000}"/>
    <cellStyle name="Normal 376 6 3" xfId="26341" xr:uid="{00000000-0005-0000-0000-0000D69D0000}"/>
    <cellStyle name="Normal 376 7" xfId="11882" xr:uid="{00000000-0005-0000-0000-0000D79D0000}"/>
    <cellStyle name="Normal 376 7 2" xfId="29565" xr:uid="{00000000-0005-0000-0000-0000D89D0000}"/>
    <cellStyle name="Normal 376 8" xfId="23476" xr:uid="{00000000-0005-0000-0000-0000D99D0000}"/>
    <cellStyle name="Normal 376 9" xfId="52360" xr:uid="{00000000-0005-0000-0000-0000DA9D0000}"/>
    <cellStyle name="Normal 377" xfId="2724" xr:uid="{00000000-0005-0000-0000-0000DB9D0000}"/>
    <cellStyle name="Normal 377 2" xfId="4736" xr:uid="{00000000-0005-0000-0000-0000DC9D0000}"/>
    <cellStyle name="Normal 377 3" xfId="52361" xr:uid="{00000000-0005-0000-0000-0000DD9D0000}"/>
    <cellStyle name="Normal 378" xfId="2725" xr:uid="{00000000-0005-0000-0000-0000DE9D0000}"/>
    <cellStyle name="Normal 378 2" xfId="4737" xr:uid="{00000000-0005-0000-0000-0000DF9D0000}"/>
    <cellStyle name="Normal 378 3" xfId="52362" xr:uid="{00000000-0005-0000-0000-0000E09D0000}"/>
    <cellStyle name="Normal 379" xfId="2726" xr:uid="{00000000-0005-0000-0000-0000E19D0000}"/>
    <cellStyle name="Normal 379 2" xfId="4738" xr:uid="{00000000-0005-0000-0000-0000E29D0000}"/>
    <cellStyle name="Normal 379 3" xfId="52363" xr:uid="{00000000-0005-0000-0000-0000E39D0000}"/>
    <cellStyle name="Normal 38" xfId="2727" xr:uid="{00000000-0005-0000-0000-0000E49D0000}"/>
    <cellStyle name="Normal 38 2" xfId="4739" xr:uid="{00000000-0005-0000-0000-0000E59D0000}"/>
    <cellStyle name="Normal 38 2 2" xfId="22778" xr:uid="{00000000-0005-0000-0000-0000E69D0000}"/>
    <cellStyle name="Normal 38 2 2 2" xfId="38985" xr:uid="{00000000-0005-0000-0000-0000E79D0000}"/>
    <cellStyle name="Normal 38 3" xfId="22994" xr:uid="{00000000-0005-0000-0000-0000E89D0000}"/>
    <cellStyle name="Normal 38 4" xfId="22569" xr:uid="{00000000-0005-0000-0000-0000E99D0000}"/>
    <cellStyle name="Normal 38 4 2" xfId="38880" xr:uid="{00000000-0005-0000-0000-0000EA9D0000}"/>
    <cellStyle name="Normal 38 5" xfId="52364" xr:uid="{00000000-0005-0000-0000-0000EB9D0000}"/>
    <cellStyle name="Normal 380" xfId="2728" xr:uid="{00000000-0005-0000-0000-0000EC9D0000}"/>
    <cellStyle name="Normal 380 2" xfId="4740" xr:uid="{00000000-0005-0000-0000-0000ED9D0000}"/>
    <cellStyle name="Normal 380 3" xfId="52365" xr:uid="{00000000-0005-0000-0000-0000EE9D0000}"/>
    <cellStyle name="Normal 381" xfId="2729" xr:uid="{00000000-0005-0000-0000-0000EF9D0000}"/>
    <cellStyle name="Normal 381 2" xfId="4741" xr:uid="{00000000-0005-0000-0000-0000F09D0000}"/>
    <cellStyle name="Normal 381 3" xfId="52366" xr:uid="{00000000-0005-0000-0000-0000F19D0000}"/>
    <cellStyle name="Normal 382" xfId="2730" xr:uid="{00000000-0005-0000-0000-0000F29D0000}"/>
    <cellStyle name="Normal 382 2" xfId="4742" xr:uid="{00000000-0005-0000-0000-0000F39D0000}"/>
    <cellStyle name="Normal 382 3" xfId="52367" xr:uid="{00000000-0005-0000-0000-0000F49D0000}"/>
    <cellStyle name="Normal 383" xfId="2731" xr:uid="{00000000-0005-0000-0000-0000F59D0000}"/>
    <cellStyle name="Normal 383 2" xfId="4743" xr:uid="{00000000-0005-0000-0000-0000F69D0000}"/>
    <cellStyle name="Normal 383 3" xfId="52368" xr:uid="{00000000-0005-0000-0000-0000F79D0000}"/>
    <cellStyle name="Normal 384" xfId="2732" xr:uid="{00000000-0005-0000-0000-0000F89D0000}"/>
    <cellStyle name="Normal 384 2" xfId="4744" xr:uid="{00000000-0005-0000-0000-0000F99D0000}"/>
    <cellStyle name="Normal 384 2 2" xfId="8608" xr:uid="{00000000-0005-0000-0000-0000FA9D0000}"/>
    <cellStyle name="Normal 384 2 2 2" xfId="16404" xr:uid="{00000000-0005-0000-0000-0000FB9D0000}"/>
    <cellStyle name="Normal 384 2 2 2 2" xfId="34039" xr:uid="{00000000-0005-0000-0000-0000FC9D0000}"/>
    <cellStyle name="Normal 384 2 2 3" xfId="27009" xr:uid="{00000000-0005-0000-0000-0000FD9D0000}"/>
    <cellStyle name="Normal 384 2 3" xfId="12897" xr:uid="{00000000-0005-0000-0000-0000FE9D0000}"/>
    <cellStyle name="Normal 384 2 3 2" xfId="30547" xr:uid="{00000000-0005-0000-0000-0000FF9D0000}"/>
    <cellStyle name="Normal 384 2 4" xfId="24144" xr:uid="{00000000-0005-0000-0000-0000009E0000}"/>
    <cellStyle name="Normal 384 3" xfId="5921" xr:uid="{00000000-0005-0000-0000-0000019E0000}"/>
    <cellStyle name="Normal 384 3 2" xfId="9221" xr:uid="{00000000-0005-0000-0000-0000029E0000}"/>
    <cellStyle name="Normal 384 3 2 2" xfId="17016" xr:uid="{00000000-0005-0000-0000-0000039E0000}"/>
    <cellStyle name="Normal 384 3 2 2 2" xfId="34652" xr:uid="{00000000-0005-0000-0000-0000049E0000}"/>
    <cellStyle name="Normal 384 3 2 3" xfId="27609" xr:uid="{00000000-0005-0000-0000-0000059E0000}"/>
    <cellStyle name="Normal 384 3 3" xfId="13777" xr:uid="{00000000-0005-0000-0000-0000069E0000}"/>
    <cellStyle name="Normal 384 3 3 2" xfId="31417" xr:uid="{00000000-0005-0000-0000-0000079E0000}"/>
    <cellStyle name="Normal 384 3 4" xfId="24744" xr:uid="{00000000-0005-0000-0000-0000089E0000}"/>
    <cellStyle name="Normal 384 4" xfId="6551" xr:uid="{00000000-0005-0000-0000-0000099E0000}"/>
    <cellStyle name="Normal 384 4 2" xfId="9761" xr:uid="{00000000-0005-0000-0000-00000A9E0000}"/>
    <cellStyle name="Normal 384 4 2 2" xfId="17555" xr:uid="{00000000-0005-0000-0000-00000B9E0000}"/>
    <cellStyle name="Normal 384 4 2 2 2" xfId="35192" xr:uid="{00000000-0005-0000-0000-00000C9E0000}"/>
    <cellStyle name="Normal 384 4 2 3" xfId="28145" xr:uid="{00000000-0005-0000-0000-00000D9E0000}"/>
    <cellStyle name="Normal 384 4 3" xfId="14340" xr:uid="{00000000-0005-0000-0000-00000E9E0000}"/>
    <cellStyle name="Normal 384 4 3 2" xfId="31975" xr:uid="{00000000-0005-0000-0000-00000F9E0000}"/>
    <cellStyle name="Normal 384 4 4" xfId="25281" xr:uid="{00000000-0005-0000-0000-0000109E0000}"/>
    <cellStyle name="Normal 384 5" xfId="7327" xr:uid="{00000000-0005-0000-0000-0000119E0000}"/>
    <cellStyle name="Normal 384 5 2" xfId="10315" xr:uid="{00000000-0005-0000-0000-0000129E0000}"/>
    <cellStyle name="Normal 384 5 2 2" xfId="18108" xr:uid="{00000000-0005-0000-0000-0000139E0000}"/>
    <cellStyle name="Normal 384 5 2 2 2" xfId="35745" xr:uid="{00000000-0005-0000-0000-0000149E0000}"/>
    <cellStyle name="Normal 384 5 2 3" xfId="28682" xr:uid="{00000000-0005-0000-0000-0000159E0000}"/>
    <cellStyle name="Normal 384 5 3" xfId="15115" xr:uid="{00000000-0005-0000-0000-0000169E0000}"/>
    <cellStyle name="Normal 384 5 3 2" xfId="32750" xr:uid="{00000000-0005-0000-0000-0000179E0000}"/>
    <cellStyle name="Normal 384 5 4" xfId="25819" xr:uid="{00000000-0005-0000-0000-0000189E0000}"/>
    <cellStyle name="Normal 384 6" xfId="7926" xr:uid="{00000000-0005-0000-0000-0000199E0000}"/>
    <cellStyle name="Normal 384 6 2" xfId="15723" xr:uid="{00000000-0005-0000-0000-00001A9E0000}"/>
    <cellStyle name="Normal 384 6 2 2" xfId="33358" xr:uid="{00000000-0005-0000-0000-00001B9E0000}"/>
    <cellStyle name="Normal 384 6 3" xfId="26342" xr:uid="{00000000-0005-0000-0000-00001C9E0000}"/>
    <cellStyle name="Normal 384 7" xfId="11883" xr:uid="{00000000-0005-0000-0000-00001D9E0000}"/>
    <cellStyle name="Normal 384 7 2" xfId="29566" xr:uid="{00000000-0005-0000-0000-00001E9E0000}"/>
    <cellStyle name="Normal 384 8" xfId="23477" xr:uid="{00000000-0005-0000-0000-00001F9E0000}"/>
    <cellStyle name="Normal 384 9" xfId="52369" xr:uid="{00000000-0005-0000-0000-0000209E0000}"/>
    <cellStyle name="Normal 385" xfId="2733" xr:uid="{00000000-0005-0000-0000-0000219E0000}"/>
    <cellStyle name="Normal 385 2" xfId="4745" xr:uid="{00000000-0005-0000-0000-0000229E0000}"/>
    <cellStyle name="Normal 385 3" xfId="52370" xr:uid="{00000000-0005-0000-0000-0000239E0000}"/>
    <cellStyle name="Normal 386" xfId="2734" xr:uid="{00000000-0005-0000-0000-0000249E0000}"/>
    <cellStyle name="Normal 386 2" xfId="4746" xr:uid="{00000000-0005-0000-0000-0000259E0000}"/>
    <cellStyle name="Normal 386 3" xfId="52371" xr:uid="{00000000-0005-0000-0000-0000269E0000}"/>
    <cellStyle name="Normal 387" xfId="2735" xr:uid="{00000000-0005-0000-0000-0000279E0000}"/>
    <cellStyle name="Normal 387 2" xfId="4747" xr:uid="{00000000-0005-0000-0000-0000289E0000}"/>
    <cellStyle name="Normal 387 3" xfId="52372" xr:uid="{00000000-0005-0000-0000-0000299E0000}"/>
    <cellStyle name="Normal 388" xfId="2736" xr:uid="{00000000-0005-0000-0000-00002A9E0000}"/>
    <cellStyle name="Normal 388 2" xfId="4748" xr:uid="{00000000-0005-0000-0000-00002B9E0000}"/>
    <cellStyle name="Normal 388 3" xfId="52373" xr:uid="{00000000-0005-0000-0000-00002C9E0000}"/>
    <cellStyle name="Normal 389" xfId="2737" xr:uid="{00000000-0005-0000-0000-00002D9E0000}"/>
    <cellStyle name="Normal 389 2" xfId="4749" xr:uid="{00000000-0005-0000-0000-00002E9E0000}"/>
    <cellStyle name="Normal 389 3" xfId="52374" xr:uid="{00000000-0005-0000-0000-00002F9E0000}"/>
    <cellStyle name="Normal 39" xfId="2738" xr:uid="{00000000-0005-0000-0000-0000309E0000}"/>
    <cellStyle name="Normal 39 2" xfId="4750" xr:uid="{00000000-0005-0000-0000-0000319E0000}"/>
    <cellStyle name="Normal 39 2 2" xfId="22779" xr:uid="{00000000-0005-0000-0000-0000329E0000}"/>
    <cellStyle name="Normal 39 2 2 2" xfId="38986" xr:uid="{00000000-0005-0000-0000-0000339E0000}"/>
    <cellStyle name="Normal 39 3" xfId="22995" xr:uid="{00000000-0005-0000-0000-0000349E0000}"/>
    <cellStyle name="Normal 39 4" xfId="22570" xr:uid="{00000000-0005-0000-0000-0000359E0000}"/>
    <cellStyle name="Normal 39 4 2" xfId="38881" xr:uid="{00000000-0005-0000-0000-0000369E0000}"/>
    <cellStyle name="Normal 39 5" xfId="52375" xr:uid="{00000000-0005-0000-0000-0000379E0000}"/>
    <cellStyle name="Normal 390" xfId="2739" xr:uid="{00000000-0005-0000-0000-0000389E0000}"/>
    <cellStyle name="Normal 390 2" xfId="4751" xr:uid="{00000000-0005-0000-0000-0000399E0000}"/>
    <cellStyle name="Normal 390 2 2" xfId="8609" xr:uid="{00000000-0005-0000-0000-00003A9E0000}"/>
    <cellStyle name="Normal 390 2 2 2" xfId="16405" xr:uid="{00000000-0005-0000-0000-00003B9E0000}"/>
    <cellStyle name="Normal 390 2 2 2 2" xfId="34040" xr:uid="{00000000-0005-0000-0000-00003C9E0000}"/>
    <cellStyle name="Normal 390 2 2 3" xfId="27010" xr:uid="{00000000-0005-0000-0000-00003D9E0000}"/>
    <cellStyle name="Normal 390 2 3" xfId="12900" xr:uid="{00000000-0005-0000-0000-00003E9E0000}"/>
    <cellStyle name="Normal 390 2 3 2" xfId="30550" xr:uid="{00000000-0005-0000-0000-00003F9E0000}"/>
    <cellStyle name="Normal 390 2 4" xfId="24145" xr:uid="{00000000-0005-0000-0000-0000409E0000}"/>
    <cellStyle name="Normal 390 3" xfId="5922" xr:uid="{00000000-0005-0000-0000-0000419E0000}"/>
    <cellStyle name="Normal 390 3 2" xfId="9222" xr:uid="{00000000-0005-0000-0000-0000429E0000}"/>
    <cellStyle name="Normal 390 3 2 2" xfId="17017" xr:uid="{00000000-0005-0000-0000-0000439E0000}"/>
    <cellStyle name="Normal 390 3 2 2 2" xfId="34653" xr:uid="{00000000-0005-0000-0000-0000449E0000}"/>
    <cellStyle name="Normal 390 3 2 3" xfId="27610" xr:uid="{00000000-0005-0000-0000-0000459E0000}"/>
    <cellStyle name="Normal 390 3 3" xfId="13778" xr:uid="{00000000-0005-0000-0000-0000469E0000}"/>
    <cellStyle name="Normal 390 3 3 2" xfId="31418" xr:uid="{00000000-0005-0000-0000-0000479E0000}"/>
    <cellStyle name="Normal 390 3 4" xfId="24745" xr:uid="{00000000-0005-0000-0000-0000489E0000}"/>
    <cellStyle name="Normal 390 4" xfId="6552" xr:uid="{00000000-0005-0000-0000-0000499E0000}"/>
    <cellStyle name="Normal 390 4 2" xfId="9762" xr:uid="{00000000-0005-0000-0000-00004A9E0000}"/>
    <cellStyle name="Normal 390 4 2 2" xfId="17556" xr:uid="{00000000-0005-0000-0000-00004B9E0000}"/>
    <cellStyle name="Normal 390 4 2 2 2" xfId="35193" xr:uid="{00000000-0005-0000-0000-00004C9E0000}"/>
    <cellStyle name="Normal 390 4 2 3" xfId="28146" xr:uid="{00000000-0005-0000-0000-00004D9E0000}"/>
    <cellStyle name="Normal 390 4 3" xfId="14341" xr:uid="{00000000-0005-0000-0000-00004E9E0000}"/>
    <cellStyle name="Normal 390 4 3 2" xfId="31976" xr:uid="{00000000-0005-0000-0000-00004F9E0000}"/>
    <cellStyle name="Normal 390 4 4" xfId="25282" xr:uid="{00000000-0005-0000-0000-0000509E0000}"/>
    <cellStyle name="Normal 390 5" xfId="7328" xr:uid="{00000000-0005-0000-0000-0000519E0000}"/>
    <cellStyle name="Normal 390 5 2" xfId="10316" xr:uid="{00000000-0005-0000-0000-0000529E0000}"/>
    <cellStyle name="Normal 390 5 2 2" xfId="18109" xr:uid="{00000000-0005-0000-0000-0000539E0000}"/>
    <cellStyle name="Normal 390 5 2 2 2" xfId="35746" xr:uid="{00000000-0005-0000-0000-0000549E0000}"/>
    <cellStyle name="Normal 390 5 2 3" xfId="28683" xr:uid="{00000000-0005-0000-0000-0000559E0000}"/>
    <cellStyle name="Normal 390 5 3" xfId="15116" xr:uid="{00000000-0005-0000-0000-0000569E0000}"/>
    <cellStyle name="Normal 390 5 3 2" xfId="32751" xr:uid="{00000000-0005-0000-0000-0000579E0000}"/>
    <cellStyle name="Normal 390 5 4" xfId="25820" xr:uid="{00000000-0005-0000-0000-0000589E0000}"/>
    <cellStyle name="Normal 390 6" xfId="7927" xr:uid="{00000000-0005-0000-0000-0000599E0000}"/>
    <cellStyle name="Normal 390 6 2" xfId="15724" xr:uid="{00000000-0005-0000-0000-00005A9E0000}"/>
    <cellStyle name="Normal 390 6 2 2" xfId="33359" xr:uid="{00000000-0005-0000-0000-00005B9E0000}"/>
    <cellStyle name="Normal 390 6 3" xfId="26343" xr:uid="{00000000-0005-0000-0000-00005C9E0000}"/>
    <cellStyle name="Normal 390 7" xfId="11886" xr:uid="{00000000-0005-0000-0000-00005D9E0000}"/>
    <cellStyle name="Normal 390 7 2" xfId="29569" xr:uid="{00000000-0005-0000-0000-00005E9E0000}"/>
    <cellStyle name="Normal 390 8" xfId="23478" xr:uid="{00000000-0005-0000-0000-00005F9E0000}"/>
    <cellStyle name="Normal 390 9" xfId="52376" xr:uid="{00000000-0005-0000-0000-0000609E0000}"/>
    <cellStyle name="Normal 391" xfId="2740" xr:uid="{00000000-0005-0000-0000-0000619E0000}"/>
    <cellStyle name="Normal 391 2" xfId="4752" xr:uid="{00000000-0005-0000-0000-0000629E0000}"/>
    <cellStyle name="Normal 391 3" xfId="52377" xr:uid="{00000000-0005-0000-0000-0000639E0000}"/>
    <cellStyle name="Normal 392" xfId="2741" xr:uid="{00000000-0005-0000-0000-0000649E0000}"/>
    <cellStyle name="Normal 392 2" xfId="4753" xr:uid="{00000000-0005-0000-0000-0000659E0000}"/>
    <cellStyle name="Normal 392 3" xfId="52378" xr:uid="{00000000-0005-0000-0000-0000669E0000}"/>
    <cellStyle name="Normal 393" xfId="2742" xr:uid="{00000000-0005-0000-0000-0000679E0000}"/>
    <cellStyle name="Normal 393 2" xfId="4754" xr:uid="{00000000-0005-0000-0000-0000689E0000}"/>
    <cellStyle name="Normal 393 3" xfId="52379" xr:uid="{00000000-0005-0000-0000-0000699E0000}"/>
    <cellStyle name="Normal 394" xfId="2743" xr:uid="{00000000-0005-0000-0000-00006A9E0000}"/>
    <cellStyle name="Normal 394 2" xfId="4755" xr:uid="{00000000-0005-0000-0000-00006B9E0000}"/>
    <cellStyle name="Normal 394 3" xfId="52380" xr:uid="{00000000-0005-0000-0000-00006C9E0000}"/>
    <cellStyle name="Normal 395" xfId="2744" xr:uid="{00000000-0005-0000-0000-00006D9E0000}"/>
    <cellStyle name="Normal 395 2" xfId="4756" xr:uid="{00000000-0005-0000-0000-00006E9E0000}"/>
    <cellStyle name="Normal 395 3" xfId="52381" xr:uid="{00000000-0005-0000-0000-00006F9E0000}"/>
    <cellStyle name="Normal 396" xfId="2745" xr:uid="{00000000-0005-0000-0000-0000709E0000}"/>
    <cellStyle name="Normal 396 2" xfId="4757" xr:uid="{00000000-0005-0000-0000-0000719E0000}"/>
    <cellStyle name="Normal 396 2 2" xfId="8610" xr:uid="{00000000-0005-0000-0000-0000729E0000}"/>
    <cellStyle name="Normal 396 2 2 2" xfId="16406" xr:uid="{00000000-0005-0000-0000-0000739E0000}"/>
    <cellStyle name="Normal 396 2 2 2 2" xfId="34041" xr:uid="{00000000-0005-0000-0000-0000749E0000}"/>
    <cellStyle name="Normal 396 2 2 3" xfId="27011" xr:uid="{00000000-0005-0000-0000-0000759E0000}"/>
    <cellStyle name="Normal 396 2 3" xfId="12901" xr:uid="{00000000-0005-0000-0000-0000769E0000}"/>
    <cellStyle name="Normal 396 2 3 2" xfId="30551" xr:uid="{00000000-0005-0000-0000-0000779E0000}"/>
    <cellStyle name="Normal 396 2 4" xfId="24146" xr:uid="{00000000-0005-0000-0000-0000789E0000}"/>
    <cellStyle name="Normal 396 3" xfId="5923" xr:uid="{00000000-0005-0000-0000-0000799E0000}"/>
    <cellStyle name="Normal 396 3 2" xfId="9223" xr:uid="{00000000-0005-0000-0000-00007A9E0000}"/>
    <cellStyle name="Normal 396 3 2 2" xfId="17018" xr:uid="{00000000-0005-0000-0000-00007B9E0000}"/>
    <cellStyle name="Normal 396 3 2 2 2" xfId="34654" xr:uid="{00000000-0005-0000-0000-00007C9E0000}"/>
    <cellStyle name="Normal 396 3 2 3" xfId="27611" xr:uid="{00000000-0005-0000-0000-00007D9E0000}"/>
    <cellStyle name="Normal 396 3 3" xfId="13779" xr:uid="{00000000-0005-0000-0000-00007E9E0000}"/>
    <cellStyle name="Normal 396 3 3 2" xfId="31419" xr:uid="{00000000-0005-0000-0000-00007F9E0000}"/>
    <cellStyle name="Normal 396 3 4" xfId="24746" xr:uid="{00000000-0005-0000-0000-0000809E0000}"/>
    <cellStyle name="Normal 396 4" xfId="6553" xr:uid="{00000000-0005-0000-0000-0000819E0000}"/>
    <cellStyle name="Normal 396 4 2" xfId="9763" xr:uid="{00000000-0005-0000-0000-0000829E0000}"/>
    <cellStyle name="Normal 396 4 2 2" xfId="17557" xr:uid="{00000000-0005-0000-0000-0000839E0000}"/>
    <cellStyle name="Normal 396 4 2 2 2" xfId="35194" xr:uid="{00000000-0005-0000-0000-0000849E0000}"/>
    <cellStyle name="Normal 396 4 2 3" xfId="28147" xr:uid="{00000000-0005-0000-0000-0000859E0000}"/>
    <cellStyle name="Normal 396 4 3" xfId="14342" xr:uid="{00000000-0005-0000-0000-0000869E0000}"/>
    <cellStyle name="Normal 396 4 3 2" xfId="31977" xr:uid="{00000000-0005-0000-0000-0000879E0000}"/>
    <cellStyle name="Normal 396 4 4" xfId="25283" xr:uid="{00000000-0005-0000-0000-0000889E0000}"/>
    <cellStyle name="Normal 396 5" xfId="7329" xr:uid="{00000000-0005-0000-0000-0000899E0000}"/>
    <cellStyle name="Normal 396 5 2" xfId="10317" xr:uid="{00000000-0005-0000-0000-00008A9E0000}"/>
    <cellStyle name="Normal 396 5 2 2" xfId="18110" xr:uid="{00000000-0005-0000-0000-00008B9E0000}"/>
    <cellStyle name="Normal 396 5 2 2 2" xfId="35747" xr:uid="{00000000-0005-0000-0000-00008C9E0000}"/>
    <cellStyle name="Normal 396 5 2 3" xfId="28684" xr:uid="{00000000-0005-0000-0000-00008D9E0000}"/>
    <cellStyle name="Normal 396 5 3" xfId="15117" xr:uid="{00000000-0005-0000-0000-00008E9E0000}"/>
    <cellStyle name="Normal 396 5 3 2" xfId="32752" xr:uid="{00000000-0005-0000-0000-00008F9E0000}"/>
    <cellStyle name="Normal 396 5 4" xfId="25821" xr:uid="{00000000-0005-0000-0000-0000909E0000}"/>
    <cellStyle name="Normal 396 6" xfId="7928" xr:uid="{00000000-0005-0000-0000-0000919E0000}"/>
    <cellStyle name="Normal 396 6 2" xfId="15725" xr:uid="{00000000-0005-0000-0000-0000929E0000}"/>
    <cellStyle name="Normal 396 6 2 2" xfId="33360" xr:uid="{00000000-0005-0000-0000-0000939E0000}"/>
    <cellStyle name="Normal 396 6 3" xfId="26344" xr:uid="{00000000-0005-0000-0000-0000949E0000}"/>
    <cellStyle name="Normal 396 7" xfId="11887" xr:uid="{00000000-0005-0000-0000-0000959E0000}"/>
    <cellStyle name="Normal 396 7 2" xfId="29570" xr:uid="{00000000-0005-0000-0000-0000969E0000}"/>
    <cellStyle name="Normal 396 8" xfId="23479" xr:uid="{00000000-0005-0000-0000-0000979E0000}"/>
    <cellStyle name="Normal 396 9" xfId="52382" xr:uid="{00000000-0005-0000-0000-0000989E0000}"/>
    <cellStyle name="Normal 397" xfId="2746" xr:uid="{00000000-0005-0000-0000-0000999E0000}"/>
    <cellStyle name="Normal 397 2" xfId="4758" xr:uid="{00000000-0005-0000-0000-00009A9E0000}"/>
    <cellStyle name="Normal 397 3" xfId="52383" xr:uid="{00000000-0005-0000-0000-00009B9E0000}"/>
    <cellStyle name="Normal 398" xfId="2747" xr:uid="{00000000-0005-0000-0000-00009C9E0000}"/>
    <cellStyle name="Normal 398 2" xfId="4759" xr:uid="{00000000-0005-0000-0000-00009D9E0000}"/>
    <cellStyle name="Normal 398 3" xfId="52384" xr:uid="{00000000-0005-0000-0000-00009E9E0000}"/>
    <cellStyle name="Normal 399" xfId="2748" xr:uid="{00000000-0005-0000-0000-00009F9E0000}"/>
    <cellStyle name="Normal 399 2" xfId="4760" xr:uid="{00000000-0005-0000-0000-0000A09E0000}"/>
    <cellStyle name="Normal 399 2 2" xfId="8611" xr:uid="{00000000-0005-0000-0000-0000A19E0000}"/>
    <cellStyle name="Normal 399 2 2 2" xfId="16407" xr:uid="{00000000-0005-0000-0000-0000A29E0000}"/>
    <cellStyle name="Normal 399 2 2 2 2" xfId="34042" xr:uid="{00000000-0005-0000-0000-0000A39E0000}"/>
    <cellStyle name="Normal 399 2 2 3" xfId="27012" xr:uid="{00000000-0005-0000-0000-0000A49E0000}"/>
    <cellStyle name="Normal 399 2 3" xfId="12902" xr:uid="{00000000-0005-0000-0000-0000A59E0000}"/>
    <cellStyle name="Normal 399 2 3 2" xfId="30552" xr:uid="{00000000-0005-0000-0000-0000A69E0000}"/>
    <cellStyle name="Normal 399 2 4" xfId="24147" xr:uid="{00000000-0005-0000-0000-0000A79E0000}"/>
    <cellStyle name="Normal 399 3" xfId="5924" xr:uid="{00000000-0005-0000-0000-0000A89E0000}"/>
    <cellStyle name="Normal 399 3 2" xfId="9224" xr:uid="{00000000-0005-0000-0000-0000A99E0000}"/>
    <cellStyle name="Normal 399 3 2 2" xfId="17019" xr:uid="{00000000-0005-0000-0000-0000AA9E0000}"/>
    <cellStyle name="Normal 399 3 2 2 2" xfId="34655" xr:uid="{00000000-0005-0000-0000-0000AB9E0000}"/>
    <cellStyle name="Normal 399 3 2 3" xfId="27612" xr:uid="{00000000-0005-0000-0000-0000AC9E0000}"/>
    <cellStyle name="Normal 399 3 3" xfId="13780" xr:uid="{00000000-0005-0000-0000-0000AD9E0000}"/>
    <cellStyle name="Normal 399 3 3 2" xfId="31420" xr:uid="{00000000-0005-0000-0000-0000AE9E0000}"/>
    <cellStyle name="Normal 399 3 4" xfId="24747" xr:uid="{00000000-0005-0000-0000-0000AF9E0000}"/>
    <cellStyle name="Normal 399 4" xfId="6554" xr:uid="{00000000-0005-0000-0000-0000B09E0000}"/>
    <cellStyle name="Normal 399 4 2" xfId="9764" xr:uid="{00000000-0005-0000-0000-0000B19E0000}"/>
    <cellStyle name="Normal 399 4 2 2" xfId="17558" xr:uid="{00000000-0005-0000-0000-0000B29E0000}"/>
    <cellStyle name="Normal 399 4 2 2 2" xfId="35195" xr:uid="{00000000-0005-0000-0000-0000B39E0000}"/>
    <cellStyle name="Normal 399 4 2 3" xfId="28148" xr:uid="{00000000-0005-0000-0000-0000B49E0000}"/>
    <cellStyle name="Normal 399 4 3" xfId="14343" xr:uid="{00000000-0005-0000-0000-0000B59E0000}"/>
    <cellStyle name="Normal 399 4 3 2" xfId="31978" xr:uid="{00000000-0005-0000-0000-0000B69E0000}"/>
    <cellStyle name="Normal 399 4 4" xfId="25284" xr:uid="{00000000-0005-0000-0000-0000B79E0000}"/>
    <cellStyle name="Normal 399 5" xfId="7330" xr:uid="{00000000-0005-0000-0000-0000B89E0000}"/>
    <cellStyle name="Normal 399 5 2" xfId="10318" xr:uid="{00000000-0005-0000-0000-0000B99E0000}"/>
    <cellStyle name="Normal 399 5 2 2" xfId="18111" xr:uid="{00000000-0005-0000-0000-0000BA9E0000}"/>
    <cellStyle name="Normal 399 5 2 2 2" xfId="35748" xr:uid="{00000000-0005-0000-0000-0000BB9E0000}"/>
    <cellStyle name="Normal 399 5 2 3" xfId="28685" xr:uid="{00000000-0005-0000-0000-0000BC9E0000}"/>
    <cellStyle name="Normal 399 5 3" xfId="15118" xr:uid="{00000000-0005-0000-0000-0000BD9E0000}"/>
    <cellStyle name="Normal 399 5 3 2" xfId="32753" xr:uid="{00000000-0005-0000-0000-0000BE9E0000}"/>
    <cellStyle name="Normal 399 5 4" xfId="25822" xr:uid="{00000000-0005-0000-0000-0000BF9E0000}"/>
    <cellStyle name="Normal 399 6" xfId="7929" xr:uid="{00000000-0005-0000-0000-0000C09E0000}"/>
    <cellStyle name="Normal 399 6 2" xfId="15726" xr:uid="{00000000-0005-0000-0000-0000C19E0000}"/>
    <cellStyle name="Normal 399 6 2 2" xfId="33361" xr:uid="{00000000-0005-0000-0000-0000C29E0000}"/>
    <cellStyle name="Normal 399 6 3" xfId="26345" xr:uid="{00000000-0005-0000-0000-0000C39E0000}"/>
    <cellStyle name="Normal 399 7" xfId="11888" xr:uid="{00000000-0005-0000-0000-0000C49E0000}"/>
    <cellStyle name="Normal 399 7 2" xfId="29571" xr:uid="{00000000-0005-0000-0000-0000C59E0000}"/>
    <cellStyle name="Normal 399 8" xfId="23480" xr:uid="{00000000-0005-0000-0000-0000C69E0000}"/>
    <cellStyle name="Normal 399 9" xfId="52385" xr:uid="{00000000-0005-0000-0000-0000C79E0000}"/>
    <cellStyle name="Normal 4" xfId="121" xr:uid="{00000000-0005-0000-0000-0000C89E0000}"/>
    <cellStyle name="Normal 4 2" xfId="122" xr:uid="{00000000-0005-0000-0000-0000C99E0000}"/>
    <cellStyle name="Normal 4 2 2" xfId="123" xr:uid="{00000000-0005-0000-0000-0000CA9E0000}"/>
    <cellStyle name="Normal 4 2 3" xfId="52387" xr:uid="{00000000-0005-0000-0000-0000CB9E0000}"/>
    <cellStyle name="Normal 4 3" xfId="124" xr:uid="{00000000-0005-0000-0000-0000CC9E0000}"/>
    <cellStyle name="Normal 4 3 2" xfId="125" xr:uid="{00000000-0005-0000-0000-0000CD9E0000}"/>
    <cellStyle name="Normal 4 4" xfId="126" xr:uid="{00000000-0005-0000-0000-0000CE9E0000}"/>
    <cellStyle name="Normal 4 5" xfId="52386" xr:uid="{00000000-0005-0000-0000-0000CF9E0000}"/>
    <cellStyle name="Normal 40" xfId="2749" xr:uid="{00000000-0005-0000-0000-0000D09E0000}"/>
    <cellStyle name="Normal 40 2" xfId="4761" xr:uid="{00000000-0005-0000-0000-0000D19E0000}"/>
    <cellStyle name="Normal 40 2 2" xfId="22780" xr:uid="{00000000-0005-0000-0000-0000D29E0000}"/>
    <cellStyle name="Normal 40 2 2 2" xfId="38987" xr:uid="{00000000-0005-0000-0000-0000D39E0000}"/>
    <cellStyle name="Normal 40 3" xfId="22996" xr:uid="{00000000-0005-0000-0000-0000D49E0000}"/>
    <cellStyle name="Normal 40 4" xfId="22571" xr:uid="{00000000-0005-0000-0000-0000D59E0000}"/>
    <cellStyle name="Normal 40 4 2" xfId="38882" xr:uid="{00000000-0005-0000-0000-0000D69E0000}"/>
    <cellStyle name="Normal 40 5" xfId="52388" xr:uid="{00000000-0005-0000-0000-0000D79E0000}"/>
    <cellStyle name="Normal 400" xfId="2750" xr:uid="{00000000-0005-0000-0000-0000D89E0000}"/>
    <cellStyle name="Normal 400 2" xfId="4762" xr:uid="{00000000-0005-0000-0000-0000D99E0000}"/>
    <cellStyle name="Normal 400 2 2" xfId="8612" xr:uid="{00000000-0005-0000-0000-0000DA9E0000}"/>
    <cellStyle name="Normal 400 2 2 2" xfId="16408" xr:uid="{00000000-0005-0000-0000-0000DB9E0000}"/>
    <cellStyle name="Normal 400 2 2 2 2" xfId="34043" xr:uid="{00000000-0005-0000-0000-0000DC9E0000}"/>
    <cellStyle name="Normal 400 2 2 3" xfId="27013" xr:uid="{00000000-0005-0000-0000-0000DD9E0000}"/>
    <cellStyle name="Normal 400 2 3" xfId="12903" xr:uid="{00000000-0005-0000-0000-0000DE9E0000}"/>
    <cellStyle name="Normal 400 2 3 2" xfId="30553" xr:uid="{00000000-0005-0000-0000-0000DF9E0000}"/>
    <cellStyle name="Normal 400 2 4" xfId="24148" xr:uid="{00000000-0005-0000-0000-0000E09E0000}"/>
    <cellStyle name="Normal 400 3" xfId="5925" xr:uid="{00000000-0005-0000-0000-0000E19E0000}"/>
    <cellStyle name="Normal 400 3 2" xfId="9225" xr:uid="{00000000-0005-0000-0000-0000E29E0000}"/>
    <cellStyle name="Normal 400 3 2 2" xfId="17020" xr:uid="{00000000-0005-0000-0000-0000E39E0000}"/>
    <cellStyle name="Normal 400 3 2 2 2" xfId="34656" xr:uid="{00000000-0005-0000-0000-0000E49E0000}"/>
    <cellStyle name="Normal 400 3 2 3" xfId="27613" xr:uid="{00000000-0005-0000-0000-0000E59E0000}"/>
    <cellStyle name="Normal 400 3 3" xfId="13781" xr:uid="{00000000-0005-0000-0000-0000E69E0000}"/>
    <cellStyle name="Normal 400 3 3 2" xfId="31421" xr:uid="{00000000-0005-0000-0000-0000E79E0000}"/>
    <cellStyle name="Normal 400 3 4" xfId="24748" xr:uid="{00000000-0005-0000-0000-0000E89E0000}"/>
    <cellStyle name="Normal 400 4" xfId="6555" xr:uid="{00000000-0005-0000-0000-0000E99E0000}"/>
    <cellStyle name="Normal 400 4 2" xfId="9765" xr:uid="{00000000-0005-0000-0000-0000EA9E0000}"/>
    <cellStyle name="Normal 400 4 2 2" xfId="17559" xr:uid="{00000000-0005-0000-0000-0000EB9E0000}"/>
    <cellStyle name="Normal 400 4 2 2 2" xfId="35196" xr:uid="{00000000-0005-0000-0000-0000EC9E0000}"/>
    <cellStyle name="Normal 400 4 2 3" xfId="28149" xr:uid="{00000000-0005-0000-0000-0000ED9E0000}"/>
    <cellStyle name="Normal 400 4 3" xfId="14344" xr:uid="{00000000-0005-0000-0000-0000EE9E0000}"/>
    <cellStyle name="Normal 400 4 3 2" xfId="31979" xr:uid="{00000000-0005-0000-0000-0000EF9E0000}"/>
    <cellStyle name="Normal 400 4 4" xfId="25285" xr:uid="{00000000-0005-0000-0000-0000F09E0000}"/>
    <cellStyle name="Normal 400 5" xfId="7331" xr:uid="{00000000-0005-0000-0000-0000F19E0000}"/>
    <cellStyle name="Normal 400 5 2" xfId="10319" xr:uid="{00000000-0005-0000-0000-0000F29E0000}"/>
    <cellStyle name="Normal 400 5 2 2" xfId="18112" xr:uid="{00000000-0005-0000-0000-0000F39E0000}"/>
    <cellStyle name="Normal 400 5 2 2 2" xfId="35749" xr:uid="{00000000-0005-0000-0000-0000F49E0000}"/>
    <cellStyle name="Normal 400 5 2 3" xfId="28686" xr:uid="{00000000-0005-0000-0000-0000F59E0000}"/>
    <cellStyle name="Normal 400 5 3" xfId="15119" xr:uid="{00000000-0005-0000-0000-0000F69E0000}"/>
    <cellStyle name="Normal 400 5 3 2" xfId="32754" xr:uid="{00000000-0005-0000-0000-0000F79E0000}"/>
    <cellStyle name="Normal 400 5 4" xfId="25823" xr:uid="{00000000-0005-0000-0000-0000F89E0000}"/>
    <cellStyle name="Normal 400 6" xfId="7930" xr:uid="{00000000-0005-0000-0000-0000F99E0000}"/>
    <cellStyle name="Normal 400 6 2" xfId="15727" xr:uid="{00000000-0005-0000-0000-0000FA9E0000}"/>
    <cellStyle name="Normal 400 6 2 2" xfId="33362" xr:uid="{00000000-0005-0000-0000-0000FB9E0000}"/>
    <cellStyle name="Normal 400 6 3" xfId="26346" xr:uid="{00000000-0005-0000-0000-0000FC9E0000}"/>
    <cellStyle name="Normal 400 7" xfId="11889" xr:uid="{00000000-0005-0000-0000-0000FD9E0000}"/>
    <cellStyle name="Normal 400 7 2" xfId="29572" xr:uid="{00000000-0005-0000-0000-0000FE9E0000}"/>
    <cellStyle name="Normal 400 8" xfId="23481" xr:uid="{00000000-0005-0000-0000-0000FF9E0000}"/>
    <cellStyle name="Normal 400 9" xfId="52389" xr:uid="{00000000-0005-0000-0000-0000009F0000}"/>
    <cellStyle name="Normal 401" xfId="2751" xr:uid="{00000000-0005-0000-0000-0000019F0000}"/>
    <cellStyle name="Normal 401 2" xfId="4763" xr:uid="{00000000-0005-0000-0000-0000029F0000}"/>
    <cellStyle name="Normal 401 3" xfId="52390" xr:uid="{00000000-0005-0000-0000-0000039F0000}"/>
    <cellStyle name="Normal 402" xfId="2752" xr:uid="{00000000-0005-0000-0000-0000049F0000}"/>
    <cellStyle name="Normal 402 2" xfId="4764" xr:uid="{00000000-0005-0000-0000-0000059F0000}"/>
    <cellStyle name="Normal 402 2 2" xfId="8613" xr:uid="{00000000-0005-0000-0000-0000069F0000}"/>
    <cellStyle name="Normal 402 2 2 2" xfId="16409" xr:uid="{00000000-0005-0000-0000-0000079F0000}"/>
    <cellStyle name="Normal 402 2 2 2 2" xfId="34044" xr:uid="{00000000-0005-0000-0000-0000089F0000}"/>
    <cellStyle name="Normal 402 2 2 3" xfId="27014" xr:uid="{00000000-0005-0000-0000-0000099F0000}"/>
    <cellStyle name="Normal 402 2 3" xfId="12904" xr:uid="{00000000-0005-0000-0000-00000A9F0000}"/>
    <cellStyle name="Normal 402 2 3 2" xfId="30554" xr:uid="{00000000-0005-0000-0000-00000B9F0000}"/>
    <cellStyle name="Normal 402 2 4" xfId="24149" xr:uid="{00000000-0005-0000-0000-00000C9F0000}"/>
    <cellStyle name="Normal 402 3" xfId="5926" xr:uid="{00000000-0005-0000-0000-00000D9F0000}"/>
    <cellStyle name="Normal 402 3 2" xfId="9226" xr:uid="{00000000-0005-0000-0000-00000E9F0000}"/>
    <cellStyle name="Normal 402 3 2 2" xfId="17021" xr:uid="{00000000-0005-0000-0000-00000F9F0000}"/>
    <cellStyle name="Normal 402 3 2 2 2" xfId="34657" xr:uid="{00000000-0005-0000-0000-0000109F0000}"/>
    <cellStyle name="Normal 402 3 2 3" xfId="27614" xr:uid="{00000000-0005-0000-0000-0000119F0000}"/>
    <cellStyle name="Normal 402 3 3" xfId="13782" xr:uid="{00000000-0005-0000-0000-0000129F0000}"/>
    <cellStyle name="Normal 402 3 3 2" xfId="31422" xr:uid="{00000000-0005-0000-0000-0000139F0000}"/>
    <cellStyle name="Normal 402 3 4" xfId="24749" xr:uid="{00000000-0005-0000-0000-0000149F0000}"/>
    <cellStyle name="Normal 402 4" xfId="6556" xr:uid="{00000000-0005-0000-0000-0000159F0000}"/>
    <cellStyle name="Normal 402 4 2" xfId="9766" xr:uid="{00000000-0005-0000-0000-0000169F0000}"/>
    <cellStyle name="Normal 402 4 2 2" xfId="17560" xr:uid="{00000000-0005-0000-0000-0000179F0000}"/>
    <cellStyle name="Normal 402 4 2 2 2" xfId="35197" xr:uid="{00000000-0005-0000-0000-0000189F0000}"/>
    <cellStyle name="Normal 402 4 2 3" xfId="28150" xr:uid="{00000000-0005-0000-0000-0000199F0000}"/>
    <cellStyle name="Normal 402 4 3" xfId="14345" xr:uid="{00000000-0005-0000-0000-00001A9F0000}"/>
    <cellStyle name="Normal 402 4 3 2" xfId="31980" xr:uid="{00000000-0005-0000-0000-00001B9F0000}"/>
    <cellStyle name="Normal 402 4 4" xfId="25286" xr:uid="{00000000-0005-0000-0000-00001C9F0000}"/>
    <cellStyle name="Normal 402 5" xfId="7332" xr:uid="{00000000-0005-0000-0000-00001D9F0000}"/>
    <cellStyle name="Normal 402 5 2" xfId="10320" xr:uid="{00000000-0005-0000-0000-00001E9F0000}"/>
    <cellStyle name="Normal 402 5 2 2" xfId="18113" xr:uid="{00000000-0005-0000-0000-00001F9F0000}"/>
    <cellStyle name="Normal 402 5 2 2 2" xfId="35750" xr:uid="{00000000-0005-0000-0000-0000209F0000}"/>
    <cellStyle name="Normal 402 5 2 3" xfId="28687" xr:uid="{00000000-0005-0000-0000-0000219F0000}"/>
    <cellStyle name="Normal 402 5 3" xfId="15120" xr:uid="{00000000-0005-0000-0000-0000229F0000}"/>
    <cellStyle name="Normal 402 5 3 2" xfId="32755" xr:uid="{00000000-0005-0000-0000-0000239F0000}"/>
    <cellStyle name="Normal 402 5 4" xfId="25824" xr:uid="{00000000-0005-0000-0000-0000249F0000}"/>
    <cellStyle name="Normal 402 6" xfId="7931" xr:uid="{00000000-0005-0000-0000-0000259F0000}"/>
    <cellStyle name="Normal 402 6 2" xfId="15728" xr:uid="{00000000-0005-0000-0000-0000269F0000}"/>
    <cellStyle name="Normal 402 6 2 2" xfId="33363" xr:uid="{00000000-0005-0000-0000-0000279F0000}"/>
    <cellStyle name="Normal 402 6 3" xfId="26347" xr:uid="{00000000-0005-0000-0000-0000289F0000}"/>
    <cellStyle name="Normal 402 7" xfId="11890" xr:uid="{00000000-0005-0000-0000-0000299F0000}"/>
    <cellStyle name="Normal 402 7 2" xfId="29573" xr:uid="{00000000-0005-0000-0000-00002A9F0000}"/>
    <cellStyle name="Normal 402 8" xfId="23482" xr:uid="{00000000-0005-0000-0000-00002B9F0000}"/>
    <cellStyle name="Normal 402 9" xfId="52391" xr:uid="{00000000-0005-0000-0000-00002C9F0000}"/>
    <cellStyle name="Normal 403" xfId="2753" xr:uid="{00000000-0005-0000-0000-00002D9F0000}"/>
    <cellStyle name="Normal 403 2" xfId="4765" xr:uid="{00000000-0005-0000-0000-00002E9F0000}"/>
    <cellStyle name="Normal 403 2 2" xfId="8614" xr:uid="{00000000-0005-0000-0000-00002F9F0000}"/>
    <cellStyle name="Normal 403 2 2 2" xfId="16410" xr:uid="{00000000-0005-0000-0000-0000309F0000}"/>
    <cellStyle name="Normal 403 2 2 2 2" xfId="34045" xr:uid="{00000000-0005-0000-0000-0000319F0000}"/>
    <cellStyle name="Normal 403 2 2 3" xfId="27015" xr:uid="{00000000-0005-0000-0000-0000329F0000}"/>
    <cellStyle name="Normal 403 2 3" xfId="12905" xr:uid="{00000000-0005-0000-0000-0000339F0000}"/>
    <cellStyle name="Normal 403 2 3 2" xfId="30555" xr:uid="{00000000-0005-0000-0000-0000349F0000}"/>
    <cellStyle name="Normal 403 2 4" xfId="24150" xr:uid="{00000000-0005-0000-0000-0000359F0000}"/>
    <cellStyle name="Normal 403 3" xfId="5927" xr:uid="{00000000-0005-0000-0000-0000369F0000}"/>
    <cellStyle name="Normal 403 3 2" xfId="9227" xr:uid="{00000000-0005-0000-0000-0000379F0000}"/>
    <cellStyle name="Normal 403 3 2 2" xfId="17022" xr:uid="{00000000-0005-0000-0000-0000389F0000}"/>
    <cellStyle name="Normal 403 3 2 2 2" xfId="34658" xr:uid="{00000000-0005-0000-0000-0000399F0000}"/>
    <cellStyle name="Normal 403 3 2 3" xfId="27615" xr:uid="{00000000-0005-0000-0000-00003A9F0000}"/>
    <cellStyle name="Normal 403 3 3" xfId="13783" xr:uid="{00000000-0005-0000-0000-00003B9F0000}"/>
    <cellStyle name="Normal 403 3 3 2" xfId="31423" xr:uid="{00000000-0005-0000-0000-00003C9F0000}"/>
    <cellStyle name="Normal 403 3 4" xfId="24750" xr:uid="{00000000-0005-0000-0000-00003D9F0000}"/>
    <cellStyle name="Normal 403 4" xfId="6557" xr:uid="{00000000-0005-0000-0000-00003E9F0000}"/>
    <cellStyle name="Normal 403 4 2" xfId="9767" xr:uid="{00000000-0005-0000-0000-00003F9F0000}"/>
    <cellStyle name="Normal 403 4 2 2" xfId="17561" xr:uid="{00000000-0005-0000-0000-0000409F0000}"/>
    <cellStyle name="Normal 403 4 2 2 2" xfId="35198" xr:uid="{00000000-0005-0000-0000-0000419F0000}"/>
    <cellStyle name="Normal 403 4 2 3" xfId="28151" xr:uid="{00000000-0005-0000-0000-0000429F0000}"/>
    <cellStyle name="Normal 403 4 3" xfId="14346" xr:uid="{00000000-0005-0000-0000-0000439F0000}"/>
    <cellStyle name="Normal 403 4 3 2" xfId="31981" xr:uid="{00000000-0005-0000-0000-0000449F0000}"/>
    <cellStyle name="Normal 403 4 4" xfId="25287" xr:uid="{00000000-0005-0000-0000-0000459F0000}"/>
    <cellStyle name="Normal 403 5" xfId="7333" xr:uid="{00000000-0005-0000-0000-0000469F0000}"/>
    <cellStyle name="Normal 403 5 2" xfId="10321" xr:uid="{00000000-0005-0000-0000-0000479F0000}"/>
    <cellStyle name="Normal 403 5 2 2" xfId="18114" xr:uid="{00000000-0005-0000-0000-0000489F0000}"/>
    <cellStyle name="Normal 403 5 2 2 2" xfId="35751" xr:uid="{00000000-0005-0000-0000-0000499F0000}"/>
    <cellStyle name="Normal 403 5 2 3" xfId="28688" xr:uid="{00000000-0005-0000-0000-00004A9F0000}"/>
    <cellStyle name="Normal 403 5 3" xfId="15121" xr:uid="{00000000-0005-0000-0000-00004B9F0000}"/>
    <cellStyle name="Normal 403 5 3 2" xfId="32756" xr:uid="{00000000-0005-0000-0000-00004C9F0000}"/>
    <cellStyle name="Normal 403 5 4" xfId="25825" xr:uid="{00000000-0005-0000-0000-00004D9F0000}"/>
    <cellStyle name="Normal 403 6" xfId="7932" xr:uid="{00000000-0005-0000-0000-00004E9F0000}"/>
    <cellStyle name="Normal 403 6 2" xfId="15729" xr:uid="{00000000-0005-0000-0000-00004F9F0000}"/>
    <cellStyle name="Normal 403 6 2 2" xfId="33364" xr:uid="{00000000-0005-0000-0000-0000509F0000}"/>
    <cellStyle name="Normal 403 6 3" xfId="26348" xr:uid="{00000000-0005-0000-0000-0000519F0000}"/>
    <cellStyle name="Normal 403 7" xfId="11891" xr:uid="{00000000-0005-0000-0000-0000529F0000}"/>
    <cellStyle name="Normal 403 7 2" xfId="29574" xr:uid="{00000000-0005-0000-0000-0000539F0000}"/>
    <cellStyle name="Normal 403 8" xfId="23483" xr:uid="{00000000-0005-0000-0000-0000549F0000}"/>
    <cellStyle name="Normal 403 9" xfId="52392" xr:uid="{00000000-0005-0000-0000-0000559F0000}"/>
    <cellStyle name="Normal 404" xfId="2754" xr:uid="{00000000-0005-0000-0000-0000569F0000}"/>
    <cellStyle name="Normal 404 2" xfId="4766" xr:uid="{00000000-0005-0000-0000-0000579F0000}"/>
    <cellStyle name="Normal 404 2 2" xfId="8615" xr:uid="{00000000-0005-0000-0000-0000589F0000}"/>
    <cellStyle name="Normal 404 2 2 2" xfId="16411" xr:uid="{00000000-0005-0000-0000-0000599F0000}"/>
    <cellStyle name="Normal 404 2 2 2 2" xfId="34046" xr:uid="{00000000-0005-0000-0000-00005A9F0000}"/>
    <cellStyle name="Normal 404 2 2 3" xfId="27016" xr:uid="{00000000-0005-0000-0000-00005B9F0000}"/>
    <cellStyle name="Normal 404 2 3" xfId="12906" xr:uid="{00000000-0005-0000-0000-00005C9F0000}"/>
    <cellStyle name="Normal 404 2 3 2" xfId="30556" xr:uid="{00000000-0005-0000-0000-00005D9F0000}"/>
    <cellStyle name="Normal 404 2 4" xfId="24151" xr:uid="{00000000-0005-0000-0000-00005E9F0000}"/>
    <cellStyle name="Normal 404 3" xfId="5928" xr:uid="{00000000-0005-0000-0000-00005F9F0000}"/>
    <cellStyle name="Normal 404 3 2" xfId="9228" xr:uid="{00000000-0005-0000-0000-0000609F0000}"/>
    <cellStyle name="Normal 404 3 2 2" xfId="17023" xr:uid="{00000000-0005-0000-0000-0000619F0000}"/>
    <cellStyle name="Normal 404 3 2 2 2" xfId="34659" xr:uid="{00000000-0005-0000-0000-0000629F0000}"/>
    <cellStyle name="Normal 404 3 2 3" xfId="27616" xr:uid="{00000000-0005-0000-0000-0000639F0000}"/>
    <cellStyle name="Normal 404 3 3" xfId="13784" xr:uid="{00000000-0005-0000-0000-0000649F0000}"/>
    <cellStyle name="Normal 404 3 3 2" xfId="31424" xr:uid="{00000000-0005-0000-0000-0000659F0000}"/>
    <cellStyle name="Normal 404 3 4" xfId="24751" xr:uid="{00000000-0005-0000-0000-0000669F0000}"/>
    <cellStyle name="Normal 404 4" xfId="6558" xr:uid="{00000000-0005-0000-0000-0000679F0000}"/>
    <cellStyle name="Normal 404 4 2" xfId="9768" xr:uid="{00000000-0005-0000-0000-0000689F0000}"/>
    <cellStyle name="Normal 404 4 2 2" xfId="17562" xr:uid="{00000000-0005-0000-0000-0000699F0000}"/>
    <cellStyle name="Normal 404 4 2 2 2" xfId="35199" xr:uid="{00000000-0005-0000-0000-00006A9F0000}"/>
    <cellStyle name="Normal 404 4 2 3" xfId="28152" xr:uid="{00000000-0005-0000-0000-00006B9F0000}"/>
    <cellStyle name="Normal 404 4 3" xfId="14347" xr:uid="{00000000-0005-0000-0000-00006C9F0000}"/>
    <cellStyle name="Normal 404 4 3 2" xfId="31982" xr:uid="{00000000-0005-0000-0000-00006D9F0000}"/>
    <cellStyle name="Normal 404 4 4" xfId="25288" xr:uid="{00000000-0005-0000-0000-00006E9F0000}"/>
    <cellStyle name="Normal 404 5" xfId="7334" xr:uid="{00000000-0005-0000-0000-00006F9F0000}"/>
    <cellStyle name="Normal 404 5 2" xfId="10322" xr:uid="{00000000-0005-0000-0000-0000709F0000}"/>
    <cellStyle name="Normal 404 5 2 2" xfId="18115" xr:uid="{00000000-0005-0000-0000-0000719F0000}"/>
    <cellStyle name="Normal 404 5 2 2 2" xfId="35752" xr:uid="{00000000-0005-0000-0000-0000729F0000}"/>
    <cellStyle name="Normal 404 5 2 3" xfId="28689" xr:uid="{00000000-0005-0000-0000-0000739F0000}"/>
    <cellStyle name="Normal 404 5 3" xfId="15122" xr:uid="{00000000-0005-0000-0000-0000749F0000}"/>
    <cellStyle name="Normal 404 5 3 2" xfId="32757" xr:uid="{00000000-0005-0000-0000-0000759F0000}"/>
    <cellStyle name="Normal 404 5 4" xfId="25826" xr:uid="{00000000-0005-0000-0000-0000769F0000}"/>
    <cellStyle name="Normal 404 6" xfId="7933" xr:uid="{00000000-0005-0000-0000-0000779F0000}"/>
    <cellStyle name="Normal 404 6 2" xfId="15730" xr:uid="{00000000-0005-0000-0000-0000789F0000}"/>
    <cellStyle name="Normal 404 6 2 2" xfId="33365" xr:uid="{00000000-0005-0000-0000-0000799F0000}"/>
    <cellStyle name="Normal 404 6 3" xfId="26349" xr:uid="{00000000-0005-0000-0000-00007A9F0000}"/>
    <cellStyle name="Normal 404 7" xfId="11892" xr:uid="{00000000-0005-0000-0000-00007B9F0000}"/>
    <cellStyle name="Normal 404 7 2" xfId="29575" xr:uid="{00000000-0005-0000-0000-00007C9F0000}"/>
    <cellStyle name="Normal 404 8" xfId="23484" xr:uid="{00000000-0005-0000-0000-00007D9F0000}"/>
    <cellStyle name="Normal 404 9" xfId="52393" xr:uid="{00000000-0005-0000-0000-00007E9F0000}"/>
    <cellStyle name="Normal 405" xfId="2755" xr:uid="{00000000-0005-0000-0000-00007F9F0000}"/>
    <cellStyle name="Normal 405 2" xfId="4767" xr:uid="{00000000-0005-0000-0000-0000809F0000}"/>
    <cellStyle name="Normal 405 2 2" xfId="8616" xr:uid="{00000000-0005-0000-0000-0000819F0000}"/>
    <cellStyle name="Normal 405 2 2 2" xfId="16412" xr:uid="{00000000-0005-0000-0000-0000829F0000}"/>
    <cellStyle name="Normal 405 2 2 2 2" xfId="34047" xr:uid="{00000000-0005-0000-0000-0000839F0000}"/>
    <cellStyle name="Normal 405 2 2 3" xfId="27017" xr:uid="{00000000-0005-0000-0000-0000849F0000}"/>
    <cellStyle name="Normal 405 2 3" xfId="12907" xr:uid="{00000000-0005-0000-0000-0000859F0000}"/>
    <cellStyle name="Normal 405 2 3 2" xfId="30557" xr:uid="{00000000-0005-0000-0000-0000869F0000}"/>
    <cellStyle name="Normal 405 2 4" xfId="24152" xr:uid="{00000000-0005-0000-0000-0000879F0000}"/>
    <cellStyle name="Normal 405 3" xfId="5929" xr:uid="{00000000-0005-0000-0000-0000889F0000}"/>
    <cellStyle name="Normal 405 3 2" xfId="9229" xr:uid="{00000000-0005-0000-0000-0000899F0000}"/>
    <cellStyle name="Normal 405 3 2 2" xfId="17024" xr:uid="{00000000-0005-0000-0000-00008A9F0000}"/>
    <cellStyle name="Normal 405 3 2 2 2" xfId="34660" xr:uid="{00000000-0005-0000-0000-00008B9F0000}"/>
    <cellStyle name="Normal 405 3 2 3" xfId="27617" xr:uid="{00000000-0005-0000-0000-00008C9F0000}"/>
    <cellStyle name="Normal 405 3 3" xfId="13785" xr:uid="{00000000-0005-0000-0000-00008D9F0000}"/>
    <cellStyle name="Normal 405 3 3 2" xfId="31425" xr:uid="{00000000-0005-0000-0000-00008E9F0000}"/>
    <cellStyle name="Normal 405 3 4" xfId="24752" xr:uid="{00000000-0005-0000-0000-00008F9F0000}"/>
    <cellStyle name="Normal 405 4" xfId="6559" xr:uid="{00000000-0005-0000-0000-0000909F0000}"/>
    <cellStyle name="Normal 405 4 2" xfId="9769" xr:uid="{00000000-0005-0000-0000-0000919F0000}"/>
    <cellStyle name="Normal 405 4 2 2" xfId="17563" xr:uid="{00000000-0005-0000-0000-0000929F0000}"/>
    <cellStyle name="Normal 405 4 2 2 2" xfId="35200" xr:uid="{00000000-0005-0000-0000-0000939F0000}"/>
    <cellStyle name="Normal 405 4 2 3" xfId="28153" xr:uid="{00000000-0005-0000-0000-0000949F0000}"/>
    <cellStyle name="Normal 405 4 3" xfId="14348" xr:uid="{00000000-0005-0000-0000-0000959F0000}"/>
    <cellStyle name="Normal 405 4 3 2" xfId="31983" xr:uid="{00000000-0005-0000-0000-0000969F0000}"/>
    <cellStyle name="Normal 405 4 4" xfId="25289" xr:uid="{00000000-0005-0000-0000-0000979F0000}"/>
    <cellStyle name="Normal 405 5" xfId="7335" xr:uid="{00000000-0005-0000-0000-0000989F0000}"/>
    <cellStyle name="Normal 405 5 2" xfId="10323" xr:uid="{00000000-0005-0000-0000-0000999F0000}"/>
    <cellStyle name="Normal 405 5 2 2" xfId="18116" xr:uid="{00000000-0005-0000-0000-00009A9F0000}"/>
    <cellStyle name="Normal 405 5 2 2 2" xfId="35753" xr:uid="{00000000-0005-0000-0000-00009B9F0000}"/>
    <cellStyle name="Normal 405 5 2 3" xfId="28690" xr:uid="{00000000-0005-0000-0000-00009C9F0000}"/>
    <cellStyle name="Normal 405 5 3" xfId="15123" xr:uid="{00000000-0005-0000-0000-00009D9F0000}"/>
    <cellStyle name="Normal 405 5 3 2" xfId="32758" xr:uid="{00000000-0005-0000-0000-00009E9F0000}"/>
    <cellStyle name="Normal 405 5 4" xfId="25827" xr:uid="{00000000-0005-0000-0000-00009F9F0000}"/>
    <cellStyle name="Normal 405 6" xfId="7934" xr:uid="{00000000-0005-0000-0000-0000A09F0000}"/>
    <cellStyle name="Normal 405 6 2" xfId="15731" xr:uid="{00000000-0005-0000-0000-0000A19F0000}"/>
    <cellStyle name="Normal 405 6 2 2" xfId="33366" xr:uid="{00000000-0005-0000-0000-0000A29F0000}"/>
    <cellStyle name="Normal 405 6 3" xfId="26350" xr:uid="{00000000-0005-0000-0000-0000A39F0000}"/>
    <cellStyle name="Normal 405 7" xfId="11893" xr:uid="{00000000-0005-0000-0000-0000A49F0000}"/>
    <cellStyle name="Normal 405 7 2" xfId="29576" xr:uid="{00000000-0005-0000-0000-0000A59F0000}"/>
    <cellStyle name="Normal 405 8" xfId="23485" xr:uid="{00000000-0005-0000-0000-0000A69F0000}"/>
    <cellStyle name="Normal 405 9" xfId="52394" xr:uid="{00000000-0005-0000-0000-0000A79F0000}"/>
    <cellStyle name="Normal 406" xfId="2756" xr:uid="{00000000-0005-0000-0000-0000A89F0000}"/>
    <cellStyle name="Normal 406 2" xfId="4768" xr:uid="{00000000-0005-0000-0000-0000A99F0000}"/>
    <cellStyle name="Normal 406 2 2" xfId="8617" xr:uid="{00000000-0005-0000-0000-0000AA9F0000}"/>
    <cellStyle name="Normal 406 2 2 2" xfId="16413" xr:uid="{00000000-0005-0000-0000-0000AB9F0000}"/>
    <cellStyle name="Normal 406 2 2 2 2" xfId="34048" xr:uid="{00000000-0005-0000-0000-0000AC9F0000}"/>
    <cellStyle name="Normal 406 2 2 3" xfId="27018" xr:uid="{00000000-0005-0000-0000-0000AD9F0000}"/>
    <cellStyle name="Normal 406 2 3" xfId="12908" xr:uid="{00000000-0005-0000-0000-0000AE9F0000}"/>
    <cellStyle name="Normal 406 2 3 2" xfId="30558" xr:uid="{00000000-0005-0000-0000-0000AF9F0000}"/>
    <cellStyle name="Normal 406 2 4" xfId="24153" xr:uid="{00000000-0005-0000-0000-0000B09F0000}"/>
    <cellStyle name="Normal 406 3" xfId="5930" xr:uid="{00000000-0005-0000-0000-0000B19F0000}"/>
    <cellStyle name="Normal 406 3 2" xfId="9230" xr:uid="{00000000-0005-0000-0000-0000B29F0000}"/>
    <cellStyle name="Normal 406 3 2 2" xfId="17025" xr:uid="{00000000-0005-0000-0000-0000B39F0000}"/>
    <cellStyle name="Normal 406 3 2 2 2" xfId="34661" xr:uid="{00000000-0005-0000-0000-0000B49F0000}"/>
    <cellStyle name="Normal 406 3 2 3" xfId="27618" xr:uid="{00000000-0005-0000-0000-0000B59F0000}"/>
    <cellStyle name="Normal 406 3 3" xfId="13786" xr:uid="{00000000-0005-0000-0000-0000B69F0000}"/>
    <cellStyle name="Normal 406 3 3 2" xfId="31426" xr:uid="{00000000-0005-0000-0000-0000B79F0000}"/>
    <cellStyle name="Normal 406 3 4" xfId="24753" xr:uid="{00000000-0005-0000-0000-0000B89F0000}"/>
    <cellStyle name="Normal 406 4" xfId="6560" xr:uid="{00000000-0005-0000-0000-0000B99F0000}"/>
    <cellStyle name="Normal 406 4 2" xfId="9770" xr:uid="{00000000-0005-0000-0000-0000BA9F0000}"/>
    <cellStyle name="Normal 406 4 2 2" xfId="17564" xr:uid="{00000000-0005-0000-0000-0000BB9F0000}"/>
    <cellStyle name="Normal 406 4 2 2 2" xfId="35201" xr:uid="{00000000-0005-0000-0000-0000BC9F0000}"/>
    <cellStyle name="Normal 406 4 2 3" xfId="28154" xr:uid="{00000000-0005-0000-0000-0000BD9F0000}"/>
    <cellStyle name="Normal 406 4 3" xfId="14349" xr:uid="{00000000-0005-0000-0000-0000BE9F0000}"/>
    <cellStyle name="Normal 406 4 3 2" xfId="31984" xr:uid="{00000000-0005-0000-0000-0000BF9F0000}"/>
    <cellStyle name="Normal 406 4 4" xfId="25290" xr:uid="{00000000-0005-0000-0000-0000C09F0000}"/>
    <cellStyle name="Normal 406 5" xfId="7336" xr:uid="{00000000-0005-0000-0000-0000C19F0000}"/>
    <cellStyle name="Normal 406 5 2" xfId="10324" xr:uid="{00000000-0005-0000-0000-0000C29F0000}"/>
    <cellStyle name="Normal 406 5 2 2" xfId="18117" xr:uid="{00000000-0005-0000-0000-0000C39F0000}"/>
    <cellStyle name="Normal 406 5 2 2 2" xfId="35754" xr:uid="{00000000-0005-0000-0000-0000C49F0000}"/>
    <cellStyle name="Normal 406 5 2 3" xfId="28691" xr:uid="{00000000-0005-0000-0000-0000C59F0000}"/>
    <cellStyle name="Normal 406 5 3" xfId="15124" xr:uid="{00000000-0005-0000-0000-0000C69F0000}"/>
    <cellStyle name="Normal 406 5 3 2" xfId="32759" xr:uid="{00000000-0005-0000-0000-0000C79F0000}"/>
    <cellStyle name="Normal 406 5 4" xfId="25828" xr:uid="{00000000-0005-0000-0000-0000C89F0000}"/>
    <cellStyle name="Normal 406 6" xfId="7935" xr:uid="{00000000-0005-0000-0000-0000C99F0000}"/>
    <cellStyle name="Normal 406 6 2" xfId="15732" xr:uid="{00000000-0005-0000-0000-0000CA9F0000}"/>
    <cellStyle name="Normal 406 6 2 2" xfId="33367" xr:uid="{00000000-0005-0000-0000-0000CB9F0000}"/>
    <cellStyle name="Normal 406 6 3" xfId="26351" xr:uid="{00000000-0005-0000-0000-0000CC9F0000}"/>
    <cellStyle name="Normal 406 7" xfId="11894" xr:uid="{00000000-0005-0000-0000-0000CD9F0000}"/>
    <cellStyle name="Normal 406 7 2" xfId="29577" xr:uid="{00000000-0005-0000-0000-0000CE9F0000}"/>
    <cellStyle name="Normal 406 8" xfId="23486" xr:uid="{00000000-0005-0000-0000-0000CF9F0000}"/>
    <cellStyle name="Normal 406 9" xfId="52395" xr:uid="{00000000-0005-0000-0000-0000D09F0000}"/>
    <cellStyle name="Normal 407" xfId="2757" xr:uid="{00000000-0005-0000-0000-0000D19F0000}"/>
    <cellStyle name="Normal 407 2" xfId="4769" xr:uid="{00000000-0005-0000-0000-0000D29F0000}"/>
    <cellStyle name="Normal 407 2 2" xfId="8618" xr:uid="{00000000-0005-0000-0000-0000D39F0000}"/>
    <cellStyle name="Normal 407 2 2 2" xfId="16414" xr:uid="{00000000-0005-0000-0000-0000D49F0000}"/>
    <cellStyle name="Normal 407 2 2 2 2" xfId="34049" xr:uid="{00000000-0005-0000-0000-0000D59F0000}"/>
    <cellStyle name="Normal 407 2 2 3" xfId="27019" xr:uid="{00000000-0005-0000-0000-0000D69F0000}"/>
    <cellStyle name="Normal 407 2 3" xfId="12909" xr:uid="{00000000-0005-0000-0000-0000D79F0000}"/>
    <cellStyle name="Normal 407 2 3 2" xfId="30559" xr:uid="{00000000-0005-0000-0000-0000D89F0000}"/>
    <cellStyle name="Normal 407 2 4" xfId="24154" xr:uid="{00000000-0005-0000-0000-0000D99F0000}"/>
    <cellStyle name="Normal 407 3" xfId="5931" xr:uid="{00000000-0005-0000-0000-0000DA9F0000}"/>
    <cellStyle name="Normal 407 3 2" xfId="9231" xr:uid="{00000000-0005-0000-0000-0000DB9F0000}"/>
    <cellStyle name="Normal 407 3 2 2" xfId="17026" xr:uid="{00000000-0005-0000-0000-0000DC9F0000}"/>
    <cellStyle name="Normal 407 3 2 2 2" xfId="34662" xr:uid="{00000000-0005-0000-0000-0000DD9F0000}"/>
    <cellStyle name="Normal 407 3 2 3" xfId="27619" xr:uid="{00000000-0005-0000-0000-0000DE9F0000}"/>
    <cellStyle name="Normal 407 3 3" xfId="13787" xr:uid="{00000000-0005-0000-0000-0000DF9F0000}"/>
    <cellStyle name="Normal 407 3 3 2" xfId="31427" xr:uid="{00000000-0005-0000-0000-0000E09F0000}"/>
    <cellStyle name="Normal 407 3 4" xfId="24754" xr:uid="{00000000-0005-0000-0000-0000E19F0000}"/>
    <cellStyle name="Normal 407 4" xfId="6561" xr:uid="{00000000-0005-0000-0000-0000E29F0000}"/>
    <cellStyle name="Normal 407 4 2" xfId="9771" xr:uid="{00000000-0005-0000-0000-0000E39F0000}"/>
    <cellStyle name="Normal 407 4 2 2" xfId="17565" xr:uid="{00000000-0005-0000-0000-0000E49F0000}"/>
    <cellStyle name="Normal 407 4 2 2 2" xfId="35202" xr:uid="{00000000-0005-0000-0000-0000E59F0000}"/>
    <cellStyle name="Normal 407 4 2 3" xfId="28155" xr:uid="{00000000-0005-0000-0000-0000E69F0000}"/>
    <cellStyle name="Normal 407 4 3" xfId="14350" xr:uid="{00000000-0005-0000-0000-0000E79F0000}"/>
    <cellStyle name="Normal 407 4 3 2" xfId="31985" xr:uid="{00000000-0005-0000-0000-0000E89F0000}"/>
    <cellStyle name="Normal 407 4 4" xfId="25291" xr:uid="{00000000-0005-0000-0000-0000E99F0000}"/>
    <cellStyle name="Normal 407 5" xfId="7337" xr:uid="{00000000-0005-0000-0000-0000EA9F0000}"/>
    <cellStyle name="Normal 407 5 2" xfId="10325" xr:uid="{00000000-0005-0000-0000-0000EB9F0000}"/>
    <cellStyle name="Normal 407 5 2 2" xfId="18118" xr:uid="{00000000-0005-0000-0000-0000EC9F0000}"/>
    <cellStyle name="Normal 407 5 2 2 2" xfId="35755" xr:uid="{00000000-0005-0000-0000-0000ED9F0000}"/>
    <cellStyle name="Normal 407 5 2 3" xfId="28692" xr:uid="{00000000-0005-0000-0000-0000EE9F0000}"/>
    <cellStyle name="Normal 407 5 3" xfId="15125" xr:uid="{00000000-0005-0000-0000-0000EF9F0000}"/>
    <cellStyle name="Normal 407 5 3 2" xfId="32760" xr:uid="{00000000-0005-0000-0000-0000F09F0000}"/>
    <cellStyle name="Normal 407 5 4" xfId="25829" xr:uid="{00000000-0005-0000-0000-0000F19F0000}"/>
    <cellStyle name="Normal 407 6" xfId="7936" xr:uid="{00000000-0005-0000-0000-0000F29F0000}"/>
    <cellStyle name="Normal 407 6 2" xfId="15733" xr:uid="{00000000-0005-0000-0000-0000F39F0000}"/>
    <cellStyle name="Normal 407 6 2 2" xfId="33368" xr:uid="{00000000-0005-0000-0000-0000F49F0000}"/>
    <cellStyle name="Normal 407 6 3" xfId="26352" xr:uid="{00000000-0005-0000-0000-0000F59F0000}"/>
    <cellStyle name="Normal 407 7" xfId="11895" xr:uid="{00000000-0005-0000-0000-0000F69F0000}"/>
    <cellStyle name="Normal 407 7 2" xfId="29578" xr:uid="{00000000-0005-0000-0000-0000F79F0000}"/>
    <cellStyle name="Normal 407 8" xfId="23487" xr:uid="{00000000-0005-0000-0000-0000F89F0000}"/>
    <cellStyle name="Normal 407 9" xfId="52396" xr:uid="{00000000-0005-0000-0000-0000F99F0000}"/>
    <cellStyle name="Normal 408" xfId="2758" xr:uid="{00000000-0005-0000-0000-0000FA9F0000}"/>
    <cellStyle name="Normal 408 2" xfId="4770" xr:uid="{00000000-0005-0000-0000-0000FB9F0000}"/>
    <cellStyle name="Normal 408 2 2" xfId="8619" xr:uid="{00000000-0005-0000-0000-0000FC9F0000}"/>
    <cellStyle name="Normal 408 2 2 2" xfId="16415" xr:uid="{00000000-0005-0000-0000-0000FD9F0000}"/>
    <cellStyle name="Normal 408 2 2 2 2" xfId="34050" xr:uid="{00000000-0005-0000-0000-0000FE9F0000}"/>
    <cellStyle name="Normal 408 2 2 3" xfId="27020" xr:uid="{00000000-0005-0000-0000-0000FF9F0000}"/>
    <cellStyle name="Normal 408 2 3" xfId="12910" xr:uid="{00000000-0005-0000-0000-000000A00000}"/>
    <cellStyle name="Normal 408 2 3 2" xfId="30560" xr:uid="{00000000-0005-0000-0000-000001A00000}"/>
    <cellStyle name="Normal 408 2 4" xfId="24155" xr:uid="{00000000-0005-0000-0000-000002A00000}"/>
    <cellStyle name="Normal 408 3" xfId="5932" xr:uid="{00000000-0005-0000-0000-000003A00000}"/>
    <cellStyle name="Normal 408 3 2" xfId="9232" xr:uid="{00000000-0005-0000-0000-000004A00000}"/>
    <cellStyle name="Normal 408 3 2 2" xfId="17027" xr:uid="{00000000-0005-0000-0000-000005A00000}"/>
    <cellStyle name="Normal 408 3 2 2 2" xfId="34663" xr:uid="{00000000-0005-0000-0000-000006A00000}"/>
    <cellStyle name="Normal 408 3 2 3" xfId="27620" xr:uid="{00000000-0005-0000-0000-000007A00000}"/>
    <cellStyle name="Normal 408 3 3" xfId="13788" xr:uid="{00000000-0005-0000-0000-000008A00000}"/>
    <cellStyle name="Normal 408 3 3 2" xfId="31428" xr:uid="{00000000-0005-0000-0000-000009A00000}"/>
    <cellStyle name="Normal 408 3 4" xfId="24755" xr:uid="{00000000-0005-0000-0000-00000AA00000}"/>
    <cellStyle name="Normal 408 4" xfId="6562" xr:uid="{00000000-0005-0000-0000-00000BA00000}"/>
    <cellStyle name="Normal 408 4 2" xfId="9772" xr:uid="{00000000-0005-0000-0000-00000CA00000}"/>
    <cellStyle name="Normal 408 4 2 2" xfId="17566" xr:uid="{00000000-0005-0000-0000-00000DA00000}"/>
    <cellStyle name="Normal 408 4 2 2 2" xfId="35203" xr:uid="{00000000-0005-0000-0000-00000EA00000}"/>
    <cellStyle name="Normal 408 4 2 3" xfId="28156" xr:uid="{00000000-0005-0000-0000-00000FA00000}"/>
    <cellStyle name="Normal 408 4 3" xfId="14351" xr:uid="{00000000-0005-0000-0000-000010A00000}"/>
    <cellStyle name="Normal 408 4 3 2" xfId="31986" xr:uid="{00000000-0005-0000-0000-000011A00000}"/>
    <cellStyle name="Normal 408 4 4" xfId="25292" xr:uid="{00000000-0005-0000-0000-000012A00000}"/>
    <cellStyle name="Normal 408 5" xfId="7338" xr:uid="{00000000-0005-0000-0000-000013A00000}"/>
    <cellStyle name="Normal 408 5 2" xfId="10326" xr:uid="{00000000-0005-0000-0000-000014A00000}"/>
    <cellStyle name="Normal 408 5 2 2" xfId="18119" xr:uid="{00000000-0005-0000-0000-000015A00000}"/>
    <cellStyle name="Normal 408 5 2 2 2" xfId="35756" xr:uid="{00000000-0005-0000-0000-000016A00000}"/>
    <cellStyle name="Normal 408 5 2 3" xfId="28693" xr:uid="{00000000-0005-0000-0000-000017A00000}"/>
    <cellStyle name="Normal 408 5 3" xfId="15126" xr:uid="{00000000-0005-0000-0000-000018A00000}"/>
    <cellStyle name="Normal 408 5 3 2" xfId="32761" xr:uid="{00000000-0005-0000-0000-000019A00000}"/>
    <cellStyle name="Normal 408 5 4" xfId="25830" xr:uid="{00000000-0005-0000-0000-00001AA00000}"/>
    <cellStyle name="Normal 408 6" xfId="7937" xr:uid="{00000000-0005-0000-0000-00001BA00000}"/>
    <cellStyle name="Normal 408 6 2" xfId="15734" xr:uid="{00000000-0005-0000-0000-00001CA00000}"/>
    <cellStyle name="Normal 408 6 2 2" xfId="33369" xr:uid="{00000000-0005-0000-0000-00001DA00000}"/>
    <cellStyle name="Normal 408 6 3" xfId="26353" xr:uid="{00000000-0005-0000-0000-00001EA00000}"/>
    <cellStyle name="Normal 408 7" xfId="11896" xr:uid="{00000000-0005-0000-0000-00001FA00000}"/>
    <cellStyle name="Normal 408 7 2" xfId="29579" xr:uid="{00000000-0005-0000-0000-000020A00000}"/>
    <cellStyle name="Normal 408 8" xfId="23488" xr:uid="{00000000-0005-0000-0000-000021A00000}"/>
    <cellStyle name="Normal 408 9" xfId="52397" xr:uid="{00000000-0005-0000-0000-000022A00000}"/>
    <cellStyle name="Normal 409" xfId="2759" xr:uid="{00000000-0005-0000-0000-000023A00000}"/>
    <cellStyle name="Normal 409 2" xfId="4771" xr:uid="{00000000-0005-0000-0000-000024A00000}"/>
    <cellStyle name="Normal 409 2 2" xfId="8620" xr:uid="{00000000-0005-0000-0000-000025A00000}"/>
    <cellStyle name="Normal 409 2 2 2" xfId="16416" xr:uid="{00000000-0005-0000-0000-000026A00000}"/>
    <cellStyle name="Normal 409 2 2 2 2" xfId="34051" xr:uid="{00000000-0005-0000-0000-000027A00000}"/>
    <cellStyle name="Normal 409 2 2 3" xfId="27021" xr:uid="{00000000-0005-0000-0000-000028A00000}"/>
    <cellStyle name="Normal 409 2 3" xfId="12911" xr:uid="{00000000-0005-0000-0000-000029A00000}"/>
    <cellStyle name="Normal 409 2 3 2" xfId="30561" xr:uid="{00000000-0005-0000-0000-00002AA00000}"/>
    <cellStyle name="Normal 409 2 4" xfId="24156" xr:uid="{00000000-0005-0000-0000-00002BA00000}"/>
    <cellStyle name="Normal 409 3" xfId="5933" xr:uid="{00000000-0005-0000-0000-00002CA00000}"/>
    <cellStyle name="Normal 409 3 2" xfId="9233" xr:uid="{00000000-0005-0000-0000-00002DA00000}"/>
    <cellStyle name="Normal 409 3 2 2" xfId="17028" xr:uid="{00000000-0005-0000-0000-00002EA00000}"/>
    <cellStyle name="Normal 409 3 2 2 2" xfId="34664" xr:uid="{00000000-0005-0000-0000-00002FA00000}"/>
    <cellStyle name="Normal 409 3 2 3" xfId="27621" xr:uid="{00000000-0005-0000-0000-000030A00000}"/>
    <cellStyle name="Normal 409 3 3" xfId="13789" xr:uid="{00000000-0005-0000-0000-000031A00000}"/>
    <cellStyle name="Normal 409 3 3 2" xfId="31429" xr:uid="{00000000-0005-0000-0000-000032A00000}"/>
    <cellStyle name="Normal 409 3 4" xfId="24756" xr:uid="{00000000-0005-0000-0000-000033A00000}"/>
    <cellStyle name="Normal 409 4" xfId="6563" xr:uid="{00000000-0005-0000-0000-000034A00000}"/>
    <cellStyle name="Normal 409 4 2" xfId="9773" xr:uid="{00000000-0005-0000-0000-000035A00000}"/>
    <cellStyle name="Normal 409 4 2 2" xfId="17567" xr:uid="{00000000-0005-0000-0000-000036A00000}"/>
    <cellStyle name="Normal 409 4 2 2 2" xfId="35204" xr:uid="{00000000-0005-0000-0000-000037A00000}"/>
    <cellStyle name="Normal 409 4 2 3" xfId="28157" xr:uid="{00000000-0005-0000-0000-000038A00000}"/>
    <cellStyle name="Normal 409 4 3" xfId="14352" xr:uid="{00000000-0005-0000-0000-000039A00000}"/>
    <cellStyle name="Normal 409 4 3 2" xfId="31987" xr:uid="{00000000-0005-0000-0000-00003AA00000}"/>
    <cellStyle name="Normal 409 4 4" xfId="25293" xr:uid="{00000000-0005-0000-0000-00003BA00000}"/>
    <cellStyle name="Normal 409 5" xfId="7339" xr:uid="{00000000-0005-0000-0000-00003CA00000}"/>
    <cellStyle name="Normal 409 5 2" xfId="10327" xr:uid="{00000000-0005-0000-0000-00003DA00000}"/>
    <cellStyle name="Normal 409 5 2 2" xfId="18120" xr:uid="{00000000-0005-0000-0000-00003EA00000}"/>
    <cellStyle name="Normal 409 5 2 2 2" xfId="35757" xr:uid="{00000000-0005-0000-0000-00003FA00000}"/>
    <cellStyle name="Normal 409 5 2 3" xfId="28694" xr:uid="{00000000-0005-0000-0000-000040A00000}"/>
    <cellStyle name="Normal 409 5 3" xfId="15127" xr:uid="{00000000-0005-0000-0000-000041A00000}"/>
    <cellStyle name="Normal 409 5 3 2" xfId="32762" xr:uid="{00000000-0005-0000-0000-000042A00000}"/>
    <cellStyle name="Normal 409 5 4" xfId="25831" xr:uid="{00000000-0005-0000-0000-000043A00000}"/>
    <cellStyle name="Normal 409 6" xfId="7938" xr:uid="{00000000-0005-0000-0000-000044A00000}"/>
    <cellStyle name="Normal 409 6 2" xfId="15735" xr:uid="{00000000-0005-0000-0000-000045A00000}"/>
    <cellStyle name="Normal 409 6 2 2" xfId="33370" xr:uid="{00000000-0005-0000-0000-000046A00000}"/>
    <cellStyle name="Normal 409 6 3" xfId="26354" xr:uid="{00000000-0005-0000-0000-000047A00000}"/>
    <cellStyle name="Normal 409 7" xfId="11897" xr:uid="{00000000-0005-0000-0000-000048A00000}"/>
    <cellStyle name="Normal 409 7 2" xfId="29580" xr:uid="{00000000-0005-0000-0000-000049A00000}"/>
    <cellStyle name="Normal 409 8" xfId="23489" xr:uid="{00000000-0005-0000-0000-00004AA00000}"/>
    <cellStyle name="Normal 409 9" xfId="52398" xr:uid="{00000000-0005-0000-0000-00004BA00000}"/>
    <cellStyle name="Normal 41" xfId="2760" xr:uid="{00000000-0005-0000-0000-00004CA00000}"/>
    <cellStyle name="Normal 41 2" xfId="4772" xr:uid="{00000000-0005-0000-0000-00004DA00000}"/>
    <cellStyle name="Normal 41 2 2" xfId="22781" xr:uid="{00000000-0005-0000-0000-00004EA00000}"/>
    <cellStyle name="Normal 41 2 2 2" xfId="38988" xr:uid="{00000000-0005-0000-0000-00004FA00000}"/>
    <cellStyle name="Normal 41 3" xfId="22997" xr:uid="{00000000-0005-0000-0000-000050A00000}"/>
    <cellStyle name="Normal 41 4" xfId="22572" xr:uid="{00000000-0005-0000-0000-000051A00000}"/>
    <cellStyle name="Normal 41 4 2" xfId="38883" xr:uid="{00000000-0005-0000-0000-000052A00000}"/>
    <cellStyle name="Normal 41 5" xfId="52399" xr:uid="{00000000-0005-0000-0000-000053A00000}"/>
    <cellStyle name="Normal 410" xfId="2761" xr:uid="{00000000-0005-0000-0000-000054A00000}"/>
    <cellStyle name="Normal 410 2" xfId="4773" xr:uid="{00000000-0005-0000-0000-000055A00000}"/>
    <cellStyle name="Normal 410 2 2" xfId="8621" xr:uid="{00000000-0005-0000-0000-000056A00000}"/>
    <cellStyle name="Normal 410 2 2 2" xfId="16417" xr:uid="{00000000-0005-0000-0000-000057A00000}"/>
    <cellStyle name="Normal 410 2 2 2 2" xfId="34052" xr:uid="{00000000-0005-0000-0000-000058A00000}"/>
    <cellStyle name="Normal 410 2 2 3" xfId="27022" xr:uid="{00000000-0005-0000-0000-000059A00000}"/>
    <cellStyle name="Normal 410 2 3" xfId="12913" xr:uid="{00000000-0005-0000-0000-00005AA00000}"/>
    <cellStyle name="Normal 410 2 3 2" xfId="30563" xr:uid="{00000000-0005-0000-0000-00005BA00000}"/>
    <cellStyle name="Normal 410 2 4" xfId="24157" xr:uid="{00000000-0005-0000-0000-00005CA00000}"/>
    <cellStyle name="Normal 410 3" xfId="5934" xr:uid="{00000000-0005-0000-0000-00005DA00000}"/>
    <cellStyle name="Normal 410 3 2" xfId="9234" xr:uid="{00000000-0005-0000-0000-00005EA00000}"/>
    <cellStyle name="Normal 410 3 2 2" xfId="17029" xr:uid="{00000000-0005-0000-0000-00005FA00000}"/>
    <cellStyle name="Normal 410 3 2 2 2" xfId="34665" xr:uid="{00000000-0005-0000-0000-000060A00000}"/>
    <cellStyle name="Normal 410 3 2 3" xfId="27622" xr:uid="{00000000-0005-0000-0000-000061A00000}"/>
    <cellStyle name="Normal 410 3 3" xfId="13790" xr:uid="{00000000-0005-0000-0000-000062A00000}"/>
    <cellStyle name="Normal 410 3 3 2" xfId="31430" xr:uid="{00000000-0005-0000-0000-000063A00000}"/>
    <cellStyle name="Normal 410 3 4" xfId="24757" xr:uid="{00000000-0005-0000-0000-000064A00000}"/>
    <cellStyle name="Normal 410 4" xfId="6564" xr:uid="{00000000-0005-0000-0000-000065A00000}"/>
    <cellStyle name="Normal 410 4 2" xfId="9774" xr:uid="{00000000-0005-0000-0000-000066A00000}"/>
    <cellStyle name="Normal 410 4 2 2" xfId="17568" xr:uid="{00000000-0005-0000-0000-000067A00000}"/>
    <cellStyle name="Normal 410 4 2 2 2" xfId="35205" xr:uid="{00000000-0005-0000-0000-000068A00000}"/>
    <cellStyle name="Normal 410 4 2 3" xfId="28158" xr:uid="{00000000-0005-0000-0000-000069A00000}"/>
    <cellStyle name="Normal 410 4 3" xfId="14353" xr:uid="{00000000-0005-0000-0000-00006AA00000}"/>
    <cellStyle name="Normal 410 4 3 2" xfId="31988" xr:uid="{00000000-0005-0000-0000-00006BA00000}"/>
    <cellStyle name="Normal 410 4 4" xfId="25294" xr:uid="{00000000-0005-0000-0000-00006CA00000}"/>
    <cellStyle name="Normal 410 5" xfId="7340" xr:uid="{00000000-0005-0000-0000-00006DA00000}"/>
    <cellStyle name="Normal 410 5 2" xfId="10328" xr:uid="{00000000-0005-0000-0000-00006EA00000}"/>
    <cellStyle name="Normal 410 5 2 2" xfId="18121" xr:uid="{00000000-0005-0000-0000-00006FA00000}"/>
    <cellStyle name="Normal 410 5 2 2 2" xfId="35758" xr:uid="{00000000-0005-0000-0000-000070A00000}"/>
    <cellStyle name="Normal 410 5 2 3" xfId="28695" xr:uid="{00000000-0005-0000-0000-000071A00000}"/>
    <cellStyle name="Normal 410 5 3" xfId="15128" xr:uid="{00000000-0005-0000-0000-000072A00000}"/>
    <cellStyle name="Normal 410 5 3 2" xfId="32763" xr:uid="{00000000-0005-0000-0000-000073A00000}"/>
    <cellStyle name="Normal 410 5 4" xfId="25832" xr:uid="{00000000-0005-0000-0000-000074A00000}"/>
    <cellStyle name="Normal 410 6" xfId="7939" xr:uid="{00000000-0005-0000-0000-000075A00000}"/>
    <cellStyle name="Normal 410 6 2" xfId="15736" xr:uid="{00000000-0005-0000-0000-000076A00000}"/>
    <cellStyle name="Normal 410 6 2 2" xfId="33371" xr:uid="{00000000-0005-0000-0000-000077A00000}"/>
    <cellStyle name="Normal 410 6 3" xfId="26355" xr:uid="{00000000-0005-0000-0000-000078A00000}"/>
    <cellStyle name="Normal 410 7" xfId="11898" xr:uid="{00000000-0005-0000-0000-000079A00000}"/>
    <cellStyle name="Normal 410 7 2" xfId="29581" xr:uid="{00000000-0005-0000-0000-00007AA00000}"/>
    <cellStyle name="Normal 410 8" xfId="23490" xr:uid="{00000000-0005-0000-0000-00007BA00000}"/>
    <cellStyle name="Normal 410 9" xfId="52400" xr:uid="{00000000-0005-0000-0000-00007CA00000}"/>
    <cellStyle name="Normal 411" xfId="2762" xr:uid="{00000000-0005-0000-0000-00007DA00000}"/>
    <cellStyle name="Normal 411 2" xfId="4774" xr:uid="{00000000-0005-0000-0000-00007EA00000}"/>
    <cellStyle name="Normal 411 2 2" xfId="8622" xr:uid="{00000000-0005-0000-0000-00007FA00000}"/>
    <cellStyle name="Normal 411 2 2 2" xfId="16418" xr:uid="{00000000-0005-0000-0000-000080A00000}"/>
    <cellStyle name="Normal 411 2 2 2 2" xfId="34053" xr:uid="{00000000-0005-0000-0000-000081A00000}"/>
    <cellStyle name="Normal 411 2 2 3" xfId="27023" xr:uid="{00000000-0005-0000-0000-000082A00000}"/>
    <cellStyle name="Normal 411 2 3" xfId="12914" xr:uid="{00000000-0005-0000-0000-000083A00000}"/>
    <cellStyle name="Normal 411 2 3 2" xfId="30564" xr:uid="{00000000-0005-0000-0000-000084A00000}"/>
    <cellStyle name="Normal 411 2 4" xfId="24158" xr:uid="{00000000-0005-0000-0000-000085A00000}"/>
    <cellStyle name="Normal 411 3" xfId="5935" xr:uid="{00000000-0005-0000-0000-000086A00000}"/>
    <cellStyle name="Normal 411 3 2" xfId="9235" xr:uid="{00000000-0005-0000-0000-000087A00000}"/>
    <cellStyle name="Normal 411 3 2 2" xfId="17030" xr:uid="{00000000-0005-0000-0000-000088A00000}"/>
    <cellStyle name="Normal 411 3 2 2 2" xfId="34666" xr:uid="{00000000-0005-0000-0000-000089A00000}"/>
    <cellStyle name="Normal 411 3 2 3" xfId="27623" xr:uid="{00000000-0005-0000-0000-00008AA00000}"/>
    <cellStyle name="Normal 411 3 3" xfId="13791" xr:uid="{00000000-0005-0000-0000-00008BA00000}"/>
    <cellStyle name="Normal 411 3 3 2" xfId="31431" xr:uid="{00000000-0005-0000-0000-00008CA00000}"/>
    <cellStyle name="Normal 411 3 4" xfId="24758" xr:uid="{00000000-0005-0000-0000-00008DA00000}"/>
    <cellStyle name="Normal 411 4" xfId="6565" xr:uid="{00000000-0005-0000-0000-00008EA00000}"/>
    <cellStyle name="Normal 411 4 2" xfId="9775" xr:uid="{00000000-0005-0000-0000-00008FA00000}"/>
    <cellStyle name="Normal 411 4 2 2" xfId="17569" xr:uid="{00000000-0005-0000-0000-000090A00000}"/>
    <cellStyle name="Normal 411 4 2 2 2" xfId="35206" xr:uid="{00000000-0005-0000-0000-000091A00000}"/>
    <cellStyle name="Normal 411 4 2 3" xfId="28159" xr:uid="{00000000-0005-0000-0000-000092A00000}"/>
    <cellStyle name="Normal 411 4 3" xfId="14354" xr:uid="{00000000-0005-0000-0000-000093A00000}"/>
    <cellStyle name="Normal 411 4 3 2" xfId="31989" xr:uid="{00000000-0005-0000-0000-000094A00000}"/>
    <cellStyle name="Normal 411 4 4" xfId="25295" xr:uid="{00000000-0005-0000-0000-000095A00000}"/>
    <cellStyle name="Normal 411 5" xfId="7341" xr:uid="{00000000-0005-0000-0000-000096A00000}"/>
    <cellStyle name="Normal 411 5 2" xfId="10329" xr:uid="{00000000-0005-0000-0000-000097A00000}"/>
    <cellStyle name="Normal 411 5 2 2" xfId="18122" xr:uid="{00000000-0005-0000-0000-000098A00000}"/>
    <cellStyle name="Normal 411 5 2 2 2" xfId="35759" xr:uid="{00000000-0005-0000-0000-000099A00000}"/>
    <cellStyle name="Normal 411 5 2 3" xfId="28696" xr:uid="{00000000-0005-0000-0000-00009AA00000}"/>
    <cellStyle name="Normal 411 5 3" xfId="15129" xr:uid="{00000000-0005-0000-0000-00009BA00000}"/>
    <cellStyle name="Normal 411 5 3 2" xfId="32764" xr:uid="{00000000-0005-0000-0000-00009CA00000}"/>
    <cellStyle name="Normal 411 5 4" xfId="25833" xr:uid="{00000000-0005-0000-0000-00009DA00000}"/>
    <cellStyle name="Normal 411 6" xfId="7940" xr:uid="{00000000-0005-0000-0000-00009EA00000}"/>
    <cellStyle name="Normal 411 6 2" xfId="15737" xr:uid="{00000000-0005-0000-0000-00009FA00000}"/>
    <cellStyle name="Normal 411 6 2 2" xfId="33372" xr:uid="{00000000-0005-0000-0000-0000A0A00000}"/>
    <cellStyle name="Normal 411 6 3" xfId="26356" xr:uid="{00000000-0005-0000-0000-0000A1A00000}"/>
    <cellStyle name="Normal 411 7" xfId="11899" xr:uid="{00000000-0005-0000-0000-0000A2A00000}"/>
    <cellStyle name="Normal 411 7 2" xfId="29582" xr:uid="{00000000-0005-0000-0000-0000A3A00000}"/>
    <cellStyle name="Normal 411 8" xfId="23491" xr:uid="{00000000-0005-0000-0000-0000A4A00000}"/>
    <cellStyle name="Normal 411 9" xfId="52401" xr:uid="{00000000-0005-0000-0000-0000A5A00000}"/>
    <cellStyle name="Normal 412" xfId="2763" xr:uid="{00000000-0005-0000-0000-0000A6A00000}"/>
    <cellStyle name="Normal 412 2" xfId="4775" xr:uid="{00000000-0005-0000-0000-0000A7A00000}"/>
    <cellStyle name="Normal 412 2 2" xfId="8623" xr:uid="{00000000-0005-0000-0000-0000A8A00000}"/>
    <cellStyle name="Normal 412 2 2 2" xfId="16419" xr:uid="{00000000-0005-0000-0000-0000A9A00000}"/>
    <cellStyle name="Normal 412 2 2 2 2" xfId="34054" xr:uid="{00000000-0005-0000-0000-0000AAA00000}"/>
    <cellStyle name="Normal 412 2 2 3" xfId="27024" xr:uid="{00000000-0005-0000-0000-0000ABA00000}"/>
    <cellStyle name="Normal 412 2 3" xfId="12915" xr:uid="{00000000-0005-0000-0000-0000ACA00000}"/>
    <cellStyle name="Normal 412 2 3 2" xfId="30565" xr:uid="{00000000-0005-0000-0000-0000ADA00000}"/>
    <cellStyle name="Normal 412 2 4" xfId="24159" xr:uid="{00000000-0005-0000-0000-0000AEA00000}"/>
    <cellStyle name="Normal 412 3" xfId="5936" xr:uid="{00000000-0005-0000-0000-0000AFA00000}"/>
    <cellStyle name="Normal 412 3 2" xfId="9236" xr:uid="{00000000-0005-0000-0000-0000B0A00000}"/>
    <cellStyle name="Normal 412 3 2 2" xfId="17031" xr:uid="{00000000-0005-0000-0000-0000B1A00000}"/>
    <cellStyle name="Normal 412 3 2 2 2" xfId="34667" xr:uid="{00000000-0005-0000-0000-0000B2A00000}"/>
    <cellStyle name="Normal 412 3 2 3" xfId="27624" xr:uid="{00000000-0005-0000-0000-0000B3A00000}"/>
    <cellStyle name="Normal 412 3 3" xfId="13792" xr:uid="{00000000-0005-0000-0000-0000B4A00000}"/>
    <cellStyle name="Normal 412 3 3 2" xfId="31432" xr:uid="{00000000-0005-0000-0000-0000B5A00000}"/>
    <cellStyle name="Normal 412 3 4" xfId="24759" xr:uid="{00000000-0005-0000-0000-0000B6A00000}"/>
    <cellStyle name="Normal 412 4" xfId="6566" xr:uid="{00000000-0005-0000-0000-0000B7A00000}"/>
    <cellStyle name="Normal 412 4 2" xfId="9776" xr:uid="{00000000-0005-0000-0000-0000B8A00000}"/>
    <cellStyle name="Normal 412 4 2 2" xfId="17570" xr:uid="{00000000-0005-0000-0000-0000B9A00000}"/>
    <cellStyle name="Normal 412 4 2 2 2" xfId="35207" xr:uid="{00000000-0005-0000-0000-0000BAA00000}"/>
    <cellStyle name="Normal 412 4 2 3" xfId="28160" xr:uid="{00000000-0005-0000-0000-0000BBA00000}"/>
    <cellStyle name="Normal 412 4 3" xfId="14355" xr:uid="{00000000-0005-0000-0000-0000BCA00000}"/>
    <cellStyle name="Normal 412 4 3 2" xfId="31990" xr:uid="{00000000-0005-0000-0000-0000BDA00000}"/>
    <cellStyle name="Normal 412 4 4" xfId="25296" xr:uid="{00000000-0005-0000-0000-0000BEA00000}"/>
    <cellStyle name="Normal 412 5" xfId="7342" xr:uid="{00000000-0005-0000-0000-0000BFA00000}"/>
    <cellStyle name="Normal 412 5 2" xfId="10330" xr:uid="{00000000-0005-0000-0000-0000C0A00000}"/>
    <cellStyle name="Normal 412 5 2 2" xfId="18123" xr:uid="{00000000-0005-0000-0000-0000C1A00000}"/>
    <cellStyle name="Normal 412 5 2 2 2" xfId="35760" xr:uid="{00000000-0005-0000-0000-0000C2A00000}"/>
    <cellStyle name="Normal 412 5 2 3" xfId="28697" xr:uid="{00000000-0005-0000-0000-0000C3A00000}"/>
    <cellStyle name="Normal 412 5 3" xfId="15130" xr:uid="{00000000-0005-0000-0000-0000C4A00000}"/>
    <cellStyle name="Normal 412 5 3 2" xfId="32765" xr:uid="{00000000-0005-0000-0000-0000C5A00000}"/>
    <cellStyle name="Normal 412 5 4" xfId="25834" xr:uid="{00000000-0005-0000-0000-0000C6A00000}"/>
    <cellStyle name="Normal 412 6" xfId="7941" xr:uid="{00000000-0005-0000-0000-0000C7A00000}"/>
    <cellStyle name="Normal 412 6 2" xfId="15738" xr:uid="{00000000-0005-0000-0000-0000C8A00000}"/>
    <cellStyle name="Normal 412 6 2 2" xfId="33373" xr:uid="{00000000-0005-0000-0000-0000C9A00000}"/>
    <cellStyle name="Normal 412 6 3" xfId="26357" xr:uid="{00000000-0005-0000-0000-0000CAA00000}"/>
    <cellStyle name="Normal 412 7" xfId="11900" xr:uid="{00000000-0005-0000-0000-0000CBA00000}"/>
    <cellStyle name="Normal 412 7 2" xfId="29583" xr:uid="{00000000-0005-0000-0000-0000CCA00000}"/>
    <cellStyle name="Normal 412 8" xfId="23492" xr:uid="{00000000-0005-0000-0000-0000CDA00000}"/>
    <cellStyle name="Normal 412 9" xfId="52402" xr:uid="{00000000-0005-0000-0000-0000CEA00000}"/>
    <cellStyle name="Normal 413" xfId="2764" xr:uid="{00000000-0005-0000-0000-0000CFA00000}"/>
    <cellStyle name="Normal 413 2" xfId="4776" xr:uid="{00000000-0005-0000-0000-0000D0A00000}"/>
    <cellStyle name="Normal 413 2 2" xfId="8624" xr:uid="{00000000-0005-0000-0000-0000D1A00000}"/>
    <cellStyle name="Normal 413 2 2 2" xfId="16420" xr:uid="{00000000-0005-0000-0000-0000D2A00000}"/>
    <cellStyle name="Normal 413 2 2 2 2" xfId="34055" xr:uid="{00000000-0005-0000-0000-0000D3A00000}"/>
    <cellStyle name="Normal 413 2 2 3" xfId="27025" xr:uid="{00000000-0005-0000-0000-0000D4A00000}"/>
    <cellStyle name="Normal 413 2 3" xfId="12916" xr:uid="{00000000-0005-0000-0000-0000D5A00000}"/>
    <cellStyle name="Normal 413 2 3 2" xfId="30566" xr:uid="{00000000-0005-0000-0000-0000D6A00000}"/>
    <cellStyle name="Normal 413 2 4" xfId="24160" xr:uid="{00000000-0005-0000-0000-0000D7A00000}"/>
    <cellStyle name="Normal 413 3" xfId="5937" xr:uid="{00000000-0005-0000-0000-0000D8A00000}"/>
    <cellStyle name="Normal 413 3 2" xfId="9237" xr:uid="{00000000-0005-0000-0000-0000D9A00000}"/>
    <cellStyle name="Normal 413 3 2 2" xfId="17032" xr:uid="{00000000-0005-0000-0000-0000DAA00000}"/>
    <cellStyle name="Normal 413 3 2 2 2" xfId="34668" xr:uid="{00000000-0005-0000-0000-0000DBA00000}"/>
    <cellStyle name="Normal 413 3 2 3" xfId="27625" xr:uid="{00000000-0005-0000-0000-0000DCA00000}"/>
    <cellStyle name="Normal 413 3 3" xfId="13793" xr:uid="{00000000-0005-0000-0000-0000DDA00000}"/>
    <cellStyle name="Normal 413 3 3 2" xfId="31433" xr:uid="{00000000-0005-0000-0000-0000DEA00000}"/>
    <cellStyle name="Normal 413 3 4" xfId="24760" xr:uid="{00000000-0005-0000-0000-0000DFA00000}"/>
    <cellStyle name="Normal 413 4" xfId="6567" xr:uid="{00000000-0005-0000-0000-0000E0A00000}"/>
    <cellStyle name="Normal 413 4 2" xfId="9777" xr:uid="{00000000-0005-0000-0000-0000E1A00000}"/>
    <cellStyle name="Normal 413 4 2 2" xfId="17571" xr:uid="{00000000-0005-0000-0000-0000E2A00000}"/>
    <cellStyle name="Normal 413 4 2 2 2" xfId="35208" xr:uid="{00000000-0005-0000-0000-0000E3A00000}"/>
    <cellStyle name="Normal 413 4 2 3" xfId="28161" xr:uid="{00000000-0005-0000-0000-0000E4A00000}"/>
    <cellStyle name="Normal 413 4 3" xfId="14356" xr:uid="{00000000-0005-0000-0000-0000E5A00000}"/>
    <cellStyle name="Normal 413 4 3 2" xfId="31991" xr:uid="{00000000-0005-0000-0000-0000E6A00000}"/>
    <cellStyle name="Normal 413 4 4" xfId="25297" xr:uid="{00000000-0005-0000-0000-0000E7A00000}"/>
    <cellStyle name="Normal 413 5" xfId="7343" xr:uid="{00000000-0005-0000-0000-0000E8A00000}"/>
    <cellStyle name="Normal 413 5 2" xfId="10331" xr:uid="{00000000-0005-0000-0000-0000E9A00000}"/>
    <cellStyle name="Normal 413 5 2 2" xfId="18124" xr:uid="{00000000-0005-0000-0000-0000EAA00000}"/>
    <cellStyle name="Normal 413 5 2 2 2" xfId="35761" xr:uid="{00000000-0005-0000-0000-0000EBA00000}"/>
    <cellStyle name="Normal 413 5 2 3" xfId="28698" xr:uid="{00000000-0005-0000-0000-0000ECA00000}"/>
    <cellStyle name="Normal 413 5 3" xfId="15131" xr:uid="{00000000-0005-0000-0000-0000EDA00000}"/>
    <cellStyle name="Normal 413 5 3 2" xfId="32766" xr:uid="{00000000-0005-0000-0000-0000EEA00000}"/>
    <cellStyle name="Normal 413 5 4" xfId="25835" xr:uid="{00000000-0005-0000-0000-0000EFA00000}"/>
    <cellStyle name="Normal 413 6" xfId="7942" xr:uid="{00000000-0005-0000-0000-0000F0A00000}"/>
    <cellStyle name="Normal 413 6 2" xfId="15739" xr:uid="{00000000-0005-0000-0000-0000F1A00000}"/>
    <cellStyle name="Normal 413 6 2 2" xfId="33374" xr:uid="{00000000-0005-0000-0000-0000F2A00000}"/>
    <cellStyle name="Normal 413 6 3" xfId="26358" xr:uid="{00000000-0005-0000-0000-0000F3A00000}"/>
    <cellStyle name="Normal 413 7" xfId="11901" xr:uid="{00000000-0005-0000-0000-0000F4A00000}"/>
    <cellStyle name="Normal 413 7 2" xfId="29584" xr:uid="{00000000-0005-0000-0000-0000F5A00000}"/>
    <cellStyle name="Normal 413 8" xfId="23493" xr:uid="{00000000-0005-0000-0000-0000F6A00000}"/>
    <cellStyle name="Normal 413 9" xfId="52403" xr:uid="{00000000-0005-0000-0000-0000F7A00000}"/>
    <cellStyle name="Normal 414" xfId="2765" xr:uid="{00000000-0005-0000-0000-0000F8A00000}"/>
    <cellStyle name="Normal 414 2" xfId="4777" xr:uid="{00000000-0005-0000-0000-0000F9A00000}"/>
    <cellStyle name="Normal 414 2 2" xfId="8625" xr:uid="{00000000-0005-0000-0000-0000FAA00000}"/>
    <cellStyle name="Normal 414 2 2 2" xfId="16421" xr:uid="{00000000-0005-0000-0000-0000FBA00000}"/>
    <cellStyle name="Normal 414 2 2 2 2" xfId="34056" xr:uid="{00000000-0005-0000-0000-0000FCA00000}"/>
    <cellStyle name="Normal 414 2 2 3" xfId="27026" xr:uid="{00000000-0005-0000-0000-0000FDA00000}"/>
    <cellStyle name="Normal 414 2 3" xfId="12917" xr:uid="{00000000-0005-0000-0000-0000FEA00000}"/>
    <cellStyle name="Normal 414 2 3 2" xfId="30567" xr:uid="{00000000-0005-0000-0000-0000FFA00000}"/>
    <cellStyle name="Normal 414 2 4" xfId="24161" xr:uid="{00000000-0005-0000-0000-000000A10000}"/>
    <cellStyle name="Normal 414 3" xfId="5938" xr:uid="{00000000-0005-0000-0000-000001A10000}"/>
    <cellStyle name="Normal 414 3 2" xfId="9238" xr:uid="{00000000-0005-0000-0000-000002A10000}"/>
    <cellStyle name="Normal 414 3 2 2" xfId="17033" xr:uid="{00000000-0005-0000-0000-000003A10000}"/>
    <cellStyle name="Normal 414 3 2 2 2" xfId="34669" xr:uid="{00000000-0005-0000-0000-000004A10000}"/>
    <cellStyle name="Normal 414 3 2 3" xfId="27626" xr:uid="{00000000-0005-0000-0000-000005A10000}"/>
    <cellStyle name="Normal 414 3 3" xfId="13794" xr:uid="{00000000-0005-0000-0000-000006A10000}"/>
    <cellStyle name="Normal 414 3 3 2" xfId="31434" xr:uid="{00000000-0005-0000-0000-000007A10000}"/>
    <cellStyle name="Normal 414 3 4" xfId="24761" xr:uid="{00000000-0005-0000-0000-000008A10000}"/>
    <cellStyle name="Normal 414 4" xfId="6568" xr:uid="{00000000-0005-0000-0000-000009A10000}"/>
    <cellStyle name="Normal 414 4 2" xfId="9778" xr:uid="{00000000-0005-0000-0000-00000AA10000}"/>
    <cellStyle name="Normal 414 4 2 2" xfId="17572" xr:uid="{00000000-0005-0000-0000-00000BA10000}"/>
    <cellStyle name="Normal 414 4 2 2 2" xfId="35209" xr:uid="{00000000-0005-0000-0000-00000CA10000}"/>
    <cellStyle name="Normal 414 4 2 3" xfId="28162" xr:uid="{00000000-0005-0000-0000-00000DA10000}"/>
    <cellStyle name="Normal 414 4 3" xfId="14357" xr:uid="{00000000-0005-0000-0000-00000EA10000}"/>
    <cellStyle name="Normal 414 4 3 2" xfId="31992" xr:uid="{00000000-0005-0000-0000-00000FA10000}"/>
    <cellStyle name="Normal 414 4 4" xfId="25298" xr:uid="{00000000-0005-0000-0000-000010A10000}"/>
    <cellStyle name="Normal 414 5" xfId="7344" xr:uid="{00000000-0005-0000-0000-000011A10000}"/>
    <cellStyle name="Normal 414 5 2" xfId="10332" xr:uid="{00000000-0005-0000-0000-000012A10000}"/>
    <cellStyle name="Normal 414 5 2 2" xfId="18125" xr:uid="{00000000-0005-0000-0000-000013A10000}"/>
    <cellStyle name="Normal 414 5 2 2 2" xfId="35762" xr:uid="{00000000-0005-0000-0000-000014A10000}"/>
    <cellStyle name="Normal 414 5 2 3" xfId="28699" xr:uid="{00000000-0005-0000-0000-000015A10000}"/>
    <cellStyle name="Normal 414 5 3" xfId="15132" xr:uid="{00000000-0005-0000-0000-000016A10000}"/>
    <cellStyle name="Normal 414 5 3 2" xfId="32767" xr:uid="{00000000-0005-0000-0000-000017A10000}"/>
    <cellStyle name="Normal 414 5 4" xfId="25836" xr:uid="{00000000-0005-0000-0000-000018A10000}"/>
    <cellStyle name="Normal 414 6" xfId="7943" xr:uid="{00000000-0005-0000-0000-000019A10000}"/>
    <cellStyle name="Normal 414 6 2" xfId="15740" xr:uid="{00000000-0005-0000-0000-00001AA10000}"/>
    <cellStyle name="Normal 414 6 2 2" xfId="33375" xr:uid="{00000000-0005-0000-0000-00001BA10000}"/>
    <cellStyle name="Normal 414 6 3" xfId="26359" xr:uid="{00000000-0005-0000-0000-00001CA10000}"/>
    <cellStyle name="Normal 414 7" xfId="11902" xr:uid="{00000000-0005-0000-0000-00001DA10000}"/>
    <cellStyle name="Normal 414 7 2" xfId="29585" xr:uid="{00000000-0005-0000-0000-00001EA10000}"/>
    <cellStyle name="Normal 414 8" xfId="23494" xr:uid="{00000000-0005-0000-0000-00001FA10000}"/>
    <cellStyle name="Normal 414 9" xfId="52404" xr:uid="{00000000-0005-0000-0000-000020A10000}"/>
    <cellStyle name="Normal 415" xfId="2766" xr:uid="{00000000-0005-0000-0000-000021A10000}"/>
    <cellStyle name="Normal 415 2" xfId="4778" xr:uid="{00000000-0005-0000-0000-000022A10000}"/>
    <cellStyle name="Normal 415 2 2" xfId="8626" xr:uid="{00000000-0005-0000-0000-000023A10000}"/>
    <cellStyle name="Normal 415 2 2 2" xfId="16422" xr:uid="{00000000-0005-0000-0000-000024A10000}"/>
    <cellStyle name="Normal 415 2 2 2 2" xfId="34057" xr:uid="{00000000-0005-0000-0000-000025A10000}"/>
    <cellStyle name="Normal 415 2 2 3" xfId="27027" xr:uid="{00000000-0005-0000-0000-000026A10000}"/>
    <cellStyle name="Normal 415 2 3" xfId="12918" xr:uid="{00000000-0005-0000-0000-000027A10000}"/>
    <cellStyle name="Normal 415 2 3 2" xfId="30568" xr:uid="{00000000-0005-0000-0000-000028A10000}"/>
    <cellStyle name="Normal 415 2 4" xfId="24162" xr:uid="{00000000-0005-0000-0000-000029A10000}"/>
    <cellStyle name="Normal 415 3" xfId="5939" xr:uid="{00000000-0005-0000-0000-00002AA10000}"/>
    <cellStyle name="Normal 415 3 2" xfId="9239" xr:uid="{00000000-0005-0000-0000-00002BA10000}"/>
    <cellStyle name="Normal 415 3 2 2" xfId="17034" xr:uid="{00000000-0005-0000-0000-00002CA10000}"/>
    <cellStyle name="Normal 415 3 2 2 2" xfId="34670" xr:uid="{00000000-0005-0000-0000-00002DA10000}"/>
    <cellStyle name="Normal 415 3 2 3" xfId="27627" xr:uid="{00000000-0005-0000-0000-00002EA10000}"/>
    <cellStyle name="Normal 415 3 3" xfId="13795" xr:uid="{00000000-0005-0000-0000-00002FA10000}"/>
    <cellStyle name="Normal 415 3 3 2" xfId="31435" xr:uid="{00000000-0005-0000-0000-000030A10000}"/>
    <cellStyle name="Normal 415 3 4" xfId="24762" xr:uid="{00000000-0005-0000-0000-000031A10000}"/>
    <cellStyle name="Normal 415 4" xfId="6569" xr:uid="{00000000-0005-0000-0000-000032A10000}"/>
    <cellStyle name="Normal 415 4 2" xfId="9779" xr:uid="{00000000-0005-0000-0000-000033A10000}"/>
    <cellStyle name="Normal 415 4 2 2" xfId="17573" xr:uid="{00000000-0005-0000-0000-000034A10000}"/>
    <cellStyle name="Normal 415 4 2 2 2" xfId="35210" xr:uid="{00000000-0005-0000-0000-000035A10000}"/>
    <cellStyle name="Normal 415 4 2 3" xfId="28163" xr:uid="{00000000-0005-0000-0000-000036A10000}"/>
    <cellStyle name="Normal 415 4 3" xfId="14358" xr:uid="{00000000-0005-0000-0000-000037A10000}"/>
    <cellStyle name="Normal 415 4 3 2" xfId="31993" xr:uid="{00000000-0005-0000-0000-000038A10000}"/>
    <cellStyle name="Normal 415 4 4" xfId="25299" xr:uid="{00000000-0005-0000-0000-000039A10000}"/>
    <cellStyle name="Normal 415 5" xfId="7345" xr:uid="{00000000-0005-0000-0000-00003AA10000}"/>
    <cellStyle name="Normal 415 5 2" xfId="10333" xr:uid="{00000000-0005-0000-0000-00003BA10000}"/>
    <cellStyle name="Normal 415 5 2 2" xfId="18126" xr:uid="{00000000-0005-0000-0000-00003CA10000}"/>
    <cellStyle name="Normal 415 5 2 2 2" xfId="35763" xr:uid="{00000000-0005-0000-0000-00003DA10000}"/>
    <cellStyle name="Normal 415 5 2 3" xfId="28700" xr:uid="{00000000-0005-0000-0000-00003EA10000}"/>
    <cellStyle name="Normal 415 5 3" xfId="15133" xr:uid="{00000000-0005-0000-0000-00003FA10000}"/>
    <cellStyle name="Normal 415 5 3 2" xfId="32768" xr:uid="{00000000-0005-0000-0000-000040A10000}"/>
    <cellStyle name="Normal 415 5 4" xfId="25837" xr:uid="{00000000-0005-0000-0000-000041A10000}"/>
    <cellStyle name="Normal 415 6" xfId="7944" xr:uid="{00000000-0005-0000-0000-000042A10000}"/>
    <cellStyle name="Normal 415 6 2" xfId="15741" xr:uid="{00000000-0005-0000-0000-000043A10000}"/>
    <cellStyle name="Normal 415 6 2 2" xfId="33376" xr:uid="{00000000-0005-0000-0000-000044A10000}"/>
    <cellStyle name="Normal 415 6 3" xfId="26360" xr:uid="{00000000-0005-0000-0000-000045A10000}"/>
    <cellStyle name="Normal 415 7" xfId="11903" xr:uid="{00000000-0005-0000-0000-000046A10000}"/>
    <cellStyle name="Normal 415 7 2" xfId="29586" xr:uid="{00000000-0005-0000-0000-000047A10000}"/>
    <cellStyle name="Normal 415 8" xfId="23495" xr:uid="{00000000-0005-0000-0000-000048A10000}"/>
    <cellStyle name="Normal 415 9" xfId="52405" xr:uid="{00000000-0005-0000-0000-000049A10000}"/>
    <cellStyle name="Normal 416" xfId="2767" xr:uid="{00000000-0005-0000-0000-00004AA10000}"/>
    <cellStyle name="Normal 416 2" xfId="4779" xr:uid="{00000000-0005-0000-0000-00004BA10000}"/>
    <cellStyle name="Normal 416 3" xfId="52406" xr:uid="{00000000-0005-0000-0000-00004CA10000}"/>
    <cellStyle name="Normal 417" xfId="2768" xr:uid="{00000000-0005-0000-0000-00004DA10000}"/>
    <cellStyle name="Normal 417 2" xfId="4780" xr:uid="{00000000-0005-0000-0000-00004EA10000}"/>
    <cellStyle name="Normal 417 3" xfId="52407" xr:uid="{00000000-0005-0000-0000-00004FA10000}"/>
    <cellStyle name="Normal 418" xfId="2769" xr:uid="{00000000-0005-0000-0000-000050A10000}"/>
    <cellStyle name="Normal 418 2" xfId="4781" xr:uid="{00000000-0005-0000-0000-000051A10000}"/>
    <cellStyle name="Normal 418 2 2" xfId="8627" xr:uid="{00000000-0005-0000-0000-000052A10000}"/>
    <cellStyle name="Normal 418 2 2 2" xfId="16423" xr:uid="{00000000-0005-0000-0000-000053A10000}"/>
    <cellStyle name="Normal 418 2 2 2 2" xfId="34058" xr:uid="{00000000-0005-0000-0000-000054A10000}"/>
    <cellStyle name="Normal 418 2 2 3" xfId="27028" xr:uid="{00000000-0005-0000-0000-000055A10000}"/>
    <cellStyle name="Normal 418 2 3" xfId="12919" xr:uid="{00000000-0005-0000-0000-000056A10000}"/>
    <cellStyle name="Normal 418 2 3 2" xfId="30569" xr:uid="{00000000-0005-0000-0000-000057A10000}"/>
    <cellStyle name="Normal 418 2 4" xfId="24163" xr:uid="{00000000-0005-0000-0000-000058A10000}"/>
    <cellStyle name="Normal 418 3" xfId="5940" xr:uid="{00000000-0005-0000-0000-000059A10000}"/>
    <cellStyle name="Normal 418 3 2" xfId="9240" xr:uid="{00000000-0005-0000-0000-00005AA10000}"/>
    <cellStyle name="Normal 418 3 2 2" xfId="17035" xr:uid="{00000000-0005-0000-0000-00005BA10000}"/>
    <cellStyle name="Normal 418 3 2 2 2" xfId="34671" xr:uid="{00000000-0005-0000-0000-00005CA10000}"/>
    <cellStyle name="Normal 418 3 2 3" xfId="27628" xr:uid="{00000000-0005-0000-0000-00005DA10000}"/>
    <cellStyle name="Normal 418 3 3" xfId="13796" xr:uid="{00000000-0005-0000-0000-00005EA10000}"/>
    <cellStyle name="Normal 418 3 3 2" xfId="31436" xr:uid="{00000000-0005-0000-0000-00005FA10000}"/>
    <cellStyle name="Normal 418 3 4" xfId="24763" xr:uid="{00000000-0005-0000-0000-000060A10000}"/>
    <cellStyle name="Normal 418 4" xfId="6570" xr:uid="{00000000-0005-0000-0000-000061A10000}"/>
    <cellStyle name="Normal 418 4 2" xfId="9780" xr:uid="{00000000-0005-0000-0000-000062A10000}"/>
    <cellStyle name="Normal 418 4 2 2" xfId="17574" xr:uid="{00000000-0005-0000-0000-000063A10000}"/>
    <cellStyle name="Normal 418 4 2 2 2" xfId="35211" xr:uid="{00000000-0005-0000-0000-000064A10000}"/>
    <cellStyle name="Normal 418 4 2 3" xfId="28164" xr:uid="{00000000-0005-0000-0000-000065A10000}"/>
    <cellStyle name="Normal 418 4 3" xfId="14359" xr:uid="{00000000-0005-0000-0000-000066A10000}"/>
    <cellStyle name="Normal 418 4 3 2" xfId="31994" xr:uid="{00000000-0005-0000-0000-000067A10000}"/>
    <cellStyle name="Normal 418 4 4" xfId="25300" xr:uid="{00000000-0005-0000-0000-000068A10000}"/>
    <cellStyle name="Normal 418 5" xfId="7346" xr:uid="{00000000-0005-0000-0000-000069A10000}"/>
    <cellStyle name="Normal 418 5 2" xfId="10334" xr:uid="{00000000-0005-0000-0000-00006AA10000}"/>
    <cellStyle name="Normal 418 5 2 2" xfId="18127" xr:uid="{00000000-0005-0000-0000-00006BA10000}"/>
    <cellStyle name="Normal 418 5 2 2 2" xfId="35764" xr:uid="{00000000-0005-0000-0000-00006CA10000}"/>
    <cellStyle name="Normal 418 5 2 3" xfId="28701" xr:uid="{00000000-0005-0000-0000-00006DA10000}"/>
    <cellStyle name="Normal 418 5 3" xfId="15134" xr:uid="{00000000-0005-0000-0000-00006EA10000}"/>
    <cellStyle name="Normal 418 5 3 2" xfId="32769" xr:uid="{00000000-0005-0000-0000-00006FA10000}"/>
    <cellStyle name="Normal 418 5 4" xfId="25838" xr:uid="{00000000-0005-0000-0000-000070A10000}"/>
    <cellStyle name="Normal 418 6" xfId="7945" xr:uid="{00000000-0005-0000-0000-000071A10000}"/>
    <cellStyle name="Normal 418 6 2" xfId="15742" xr:uid="{00000000-0005-0000-0000-000072A10000}"/>
    <cellStyle name="Normal 418 6 2 2" xfId="33377" xr:uid="{00000000-0005-0000-0000-000073A10000}"/>
    <cellStyle name="Normal 418 6 3" xfId="26361" xr:uid="{00000000-0005-0000-0000-000074A10000}"/>
    <cellStyle name="Normal 418 7" xfId="11904" xr:uid="{00000000-0005-0000-0000-000075A10000}"/>
    <cellStyle name="Normal 418 7 2" xfId="29587" xr:uid="{00000000-0005-0000-0000-000076A10000}"/>
    <cellStyle name="Normal 418 8" xfId="23496" xr:uid="{00000000-0005-0000-0000-000077A10000}"/>
    <cellStyle name="Normal 418 9" xfId="52408" xr:uid="{00000000-0005-0000-0000-000078A10000}"/>
    <cellStyle name="Normal 419" xfId="2770" xr:uid="{00000000-0005-0000-0000-000079A10000}"/>
    <cellStyle name="Normal 419 2" xfId="4782" xr:uid="{00000000-0005-0000-0000-00007AA10000}"/>
    <cellStyle name="Normal 419 2 2" xfId="8628" xr:uid="{00000000-0005-0000-0000-00007BA10000}"/>
    <cellStyle name="Normal 419 2 2 2" xfId="16424" xr:uid="{00000000-0005-0000-0000-00007CA10000}"/>
    <cellStyle name="Normal 419 2 2 2 2" xfId="34059" xr:uid="{00000000-0005-0000-0000-00007DA10000}"/>
    <cellStyle name="Normal 419 2 2 3" xfId="27029" xr:uid="{00000000-0005-0000-0000-00007EA10000}"/>
    <cellStyle name="Normal 419 2 3" xfId="12920" xr:uid="{00000000-0005-0000-0000-00007FA10000}"/>
    <cellStyle name="Normal 419 2 3 2" xfId="30570" xr:uid="{00000000-0005-0000-0000-000080A10000}"/>
    <cellStyle name="Normal 419 2 4" xfId="24164" xr:uid="{00000000-0005-0000-0000-000081A10000}"/>
    <cellStyle name="Normal 419 3" xfId="5941" xr:uid="{00000000-0005-0000-0000-000082A10000}"/>
    <cellStyle name="Normal 419 3 2" xfId="9241" xr:uid="{00000000-0005-0000-0000-000083A10000}"/>
    <cellStyle name="Normal 419 3 2 2" xfId="17036" xr:uid="{00000000-0005-0000-0000-000084A10000}"/>
    <cellStyle name="Normal 419 3 2 2 2" xfId="34672" xr:uid="{00000000-0005-0000-0000-000085A10000}"/>
    <cellStyle name="Normal 419 3 2 3" xfId="27629" xr:uid="{00000000-0005-0000-0000-000086A10000}"/>
    <cellStyle name="Normal 419 3 3" xfId="13797" xr:uid="{00000000-0005-0000-0000-000087A10000}"/>
    <cellStyle name="Normal 419 3 3 2" xfId="31437" xr:uid="{00000000-0005-0000-0000-000088A10000}"/>
    <cellStyle name="Normal 419 3 4" xfId="24764" xr:uid="{00000000-0005-0000-0000-000089A10000}"/>
    <cellStyle name="Normal 419 4" xfId="6571" xr:uid="{00000000-0005-0000-0000-00008AA10000}"/>
    <cellStyle name="Normal 419 4 2" xfId="9781" xr:uid="{00000000-0005-0000-0000-00008BA10000}"/>
    <cellStyle name="Normal 419 4 2 2" xfId="17575" xr:uid="{00000000-0005-0000-0000-00008CA10000}"/>
    <cellStyle name="Normal 419 4 2 2 2" xfId="35212" xr:uid="{00000000-0005-0000-0000-00008DA10000}"/>
    <cellStyle name="Normal 419 4 2 3" xfId="28165" xr:uid="{00000000-0005-0000-0000-00008EA10000}"/>
    <cellStyle name="Normal 419 4 3" xfId="14360" xr:uid="{00000000-0005-0000-0000-00008FA10000}"/>
    <cellStyle name="Normal 419 4 3 2" xfId="31995" xr:uid="{00000000-0005-0000-0000-000090A10000}"/>
    <cellStyle name="Normal 419 4 4" xfId="25301" xr:uid="{00000000-0005-0000-0000-000091A10000}"/>
    <cellStyle name="Normal 419 5" xfId="7347" xr:uid="{00000000-0005-0000-0000-000092A10000}"/>
    <cellStyle name="Normal 419 5 2" xfId="10335" xr:uid="{00000000-0005-0000-0000-000093A10000}"/>
    <cellStyle name="Normal 419 5 2 2" xfId="18128" xr:uid="{00000000-0005-0000-0000-000094A10000}"/>
    <cellStyle name="Normal 419 5 2 2 2" xfId="35765" xr:uid="{00000000-0005-0000-0000-000095A10000}"/>
    <cellStyle name="Normal 419 5 2 3" xfId="28702" xr:uid="{00000000-0005-0000-0000-000096A10000}"/>
    <cellStyle name="Normal 419 5 3" xfId="15135" xr:uid="{00000000-0005-0000-0000-000097A10000}"/>
    <cellStyle name="Normal 419 5 3 2" xfId="32770" xr:uid="{00000000-0005-0000-0000-000098A10000}"/>
    <cellStyle name="Normal 419 5 4" xfId="25839" xr:uid="{00000000-0005-0000-0000-000099A10000}"/>
    <cellStyle name="Normal 419 6" xfId="7946" xr:uid="{00000000-0005-0000-0000-00009AA10000}"/>
    <cellStyle name="Normal 419 6 2" xfId="15743" xr:uid="{00000000-0005-0000-0000-00009BA10000}"/>
    <cellStyle name="Normal 419 6 2 2" xfId="33378" xr:uid="{00000000-0005-0000-0000-00009CA10000}"/>
    <cellStyle name="Normal 419 6 3" xfId="26362" xr:uid="{00000000-0005-0000-0000-00009DA10000}"/>
    <cellStyle name="Normal 419 7" xfId="11905" xr:uid="{00000000-0005-0000-0000-00009EA10000}"/>
    <cellStyle name="Normal 419 7 2" xfId="29588" xr:uid="{00000000-0005-0000-0000-00009FA10000}"/>
    <cellStyle name="Normal 419 8" xfId="23497" xr:uid="{00000000-0005-0000-0000-0000A0A10000}"/>
    <cellStyle name="Normal 419 9" xfId="52409" xr:uid="{00000000-0005-0000-0000-0000A1A10000}"/>
    <cellStyle name="Normal 42" xfId="2771" xr:uid="{00000000-0005-0000-0000-0000A2A10000}"/>
    <cellStyle name="Normal 42 2" xfId="4783" xr:uid="{00000000-0005-0000-0000-0000A3A10000}"/>
    <cellStyle name="Normal 42 2 2" xfId="22782" xr:uid="{00000000-0005-0000-0000-0000A4A10000}"/>
    <cellStyle name="Normal 42 2 2 2" xfId="38989" xr:uid="{00000000-0005-0000-0000-0000A5A10000}"/>
    <cellStyle name="Normal 42 3" xfId="22998" xr:uid="{00000000-0005-0000-0000-0000A6A10000}"/>
    <cellStyle name="Normal 42 4" xfId="22573" xr:uid="{00000000-0005-0000-0000-0000A7A10000}"/>
    <cellStyle name="Normal 42 4 2" xfId="38884" xr:uid="{00000000-0005-0000-0000-0000A8A10000}"/>
    <cellStyle name="Normal 42 5" xfId="52410" xr:uid="{00000000-0005-0000-0000-0000A9A10000}"/>
    <cellStyle name="Normal 420" xfId="2772" xr:uid="{00000000-0005-0000-0000-0000AAA10000}"/>
    <cellStyle name="Normal 420 2" xfId="4784" xr:uid="{00000000-0005-0000-0000-0000ABA10000}"/>
    <cellStyle name="Normal 420 2 2" xfId="8629" xr:uid="{00000000-0005-0000-0000-0000ACA10000}"/>
    <cellStyle name="Normal 420 2 2 2" xfId="16425" xr:uid="{00000000-0005-0000-0000-0000ADA10000}"/>
    <cellStyle name="Normal 420 2 2 2 2" xfId="34060" xr:uid="{00000000-0005-0000-0000-0000AEA10000}"/>
    <cellStyle name="Normal 420 2 2 3" xfId="27030" xr:uid="{00000000-0005-0000-0000-0000AFA10000}"/>
    <cellStyle name="Normal 420 2 3" xfId="12921" xr:uid="{00000000-0005-0000-0000-0000B0A10000}"/>
    <cellStyle name="Normal 420 2 3 2" xfId="30571" xr:uid="{00000000-0005-0000-0000-0000B1A10000}"/>
    <cellStyle name="Normal 420 2 4" xfId="24165" xr:uid="{00000000-0005-0000-0000-0000B2A10000}"/>
    <cellStyle name="Normal 420 3" xfId="5942" xr:uid="{00000000-0005-0000-0000-0000B3A10000}"/>
    <cellStyle name="Normal 420 3 2" xfId="9242" xr:uid="{00000000-0005-0000-0000-0000B4A10000}"/>
    <cellStyle name="Normal 420 3 2 2" xfId="17037" xr:uid="{00000000-0005-0000-0000-0000B5A10000}"/>
    <cellStyle name="Normal 420 3 2 2 2" xfId="34673" xr:uid="{00000000-0005-0000-0000-0000B6A10000}"/>
    <cellStyle name="Normal 420 3 2 3" xfId="27630" xr:uid="{00000000-0005-0000-0000-0000B7A10000}"/>
    <cellStyle name="Normal 420 3 3" xfId="13798" xr:uid="{00000000-0005-0000-0000-0000B8A10000}"/>
    <cellStyle name="Normal 420 3 3 2" xfId="31438" xr:uid="{00000000-0005-0000-0000-0000B9A10000}"/>
    <cellStyle name="Normal 420 3 4" xfId="24765" xr:uid="{00000000-0005-0000-0000-0000BAA10000}"/>
    <cellStyle name="Normal 420 4" xfId="6572" xr:uid="{00000000-0005-0000-0000-0000BBA10000}"/>
    <cellStyle name="Normal 420 4 2" xfId="9782" xr:uid="{00000000-0005-0000-0000-0000BCA10000}"/>
    <cellStyle name="Normal 420 4 2 2" xfId="17576" xr:uid="{00000000-0005-0000-0000-0000BDA10000}"/>
    <cellStyle name="Normal 420 4 2 2 2" xfId="35213" xr:uid="{00000000-0005-0000-0000-0000BEA10000}"/>
    <cellStyle name="Normal 420 4 2 3" xfId="28166" xr:uid="{00000000-0005-0000-0000-0000BFA10000}"/>
    <cellStyle name="Normal 420 4 3" xfId="14361" xr:uid="{00000000-0005-0000-0000-0000C0A10000}"/>
    <cellStyle name="Normal 420 4 3 2" xfId="31996" xr:uid="{00000000-0005-0000-0000-0000C1A10000}"/>
    <cellStyle name="Normal 420 4 4" xfId="25302" xr:uid="{00000000-0005-0000-0000-0000C2A10000}"/>
    <cellStyle name="Normal 420 5" xfId="7348" xr:uid="{00000000-0005-0000-0000-0000C3A10000}"/>
    <cellStyle name="Normal 420 5 2" xfId="10336" xr:uid="{00000000-0005-0000-0000-0000C4A10000}"/>
    <cellStyle name="Normal 420 5 2 2" xfId="18129" xr:uid="{00000000-0005-0000-0000-0000C5A10000}"/>
    <cellStyle name="Normal 420 5 2 2 2" xfId="35766" xr:uid="{00000000-0005-0000-0000-0000C6A10000}"/>
    <cellStyle name="Normal 420 5 2 3" xfId="28703" xr:uid="{00000000-0005-0000-0000-0000C7A10000}"/>
    <cellStyle name="Normal 420 5 3" xfId="15136" xr:uid="{00000000-0005-0000-0000-0000C8A10000}"/>
    <cellStyle name="Normal 420 5 3 2" xfId="32771" xr:uid="{00000000-0005-0000-0000-0000C9A10000}"/>
    <cellStyle name="Normal 420 5 4" xfId="25840" xr:uid="{00000000-0005-0000-0000-0000CAA10000}"/>
    <cellStyle name="Normal 420 6" xfId="7947" xr:uid="{00000000-0005-0000-0000-0000CBA10000}"/>
    <cellStyle name="Normal 420 6 2" xfId="15744" xr:uid="{00000000-0005-0000-0000-0000CCA10000}"/>
    <cellStyle name="Normal 420 6 2 2" xfId="33379" xr:uid="{00000000-0005-0000-0000-0000CDA10000}"/>
    <cellStyle name="Normal 420 6 3" xfId="26363" xr:uid="{00000000-0005-0000-0000-0000CEA10000}"/>
    <cellStyle name="Normal 420 7" xfId="11906" xr:uid="{00000000-0005-0000-0000-0000CFA10000}"/>
    <cellStyle name="Normal 420 7 2" xfId="29589" xr:uid="{00000000-0005-0000-0000-0000D0A10000}"/>
    <cellStyle name="Normal 420 8" xfId="23498" xr:uid="{00000000-0005-0000-0000-0000D1A10000}"/>
    <cellStyle name="Normal 420 9" xfId="52411" xr:uid="{00000000-0005-0000-0000-0000D2A10000}"/>
    <cellStyle name="Normal 421" xfId="2773" xr:uid="{00000000-0005-0000-0000-0000D3A10000}"/>
    <cellStyle name="Normal 421 2" xfId="4785" xr:uid="{00000000-0005-0000-0000-0000D4A10000}"/>
    <cellStyle name="Normal 421 2 2" xfId="8630" xr:uid="{00000000-0005-0000-0000-0000D5A10000}"/>
    <cellStyle name="Normal 421 2 2 2" xfId="16426" xr:uid="{00000000-0005-0000-0000-0000D6A10000}"/>
    <cellStyle name="Normal 421 2 2 2 2" xfId="34061" xr:uid="{00000000-0005-0000-0000-0000D7A10000}"/>
    <cellStyle name="Normal 421 2 2 3" xfId="27031" xr:uid="{00000000-0005-0000-0000-0000D8A10000}"/>
    <cellStyle name="Normal 421 2 3" xfId="12922" xr:uid="{00000000-0005-0000-0000-0000D9A10000}"/>
    <cellStyle name="Normal 421 2 3 2" xfId="30572" xr:uid="{00000000-0005-0000-0000-0000DAA10000}"/>
    <cellStyle name="Normal 421 2 4" xfId="24166" xr:uid="{00000000-0005-0000-0000-0000DBA10000}"/>
    <cellStyle name="Normal 421 3" xfId="5943" xr:uid="{00000000-0005-0000-0000-0000DCA10000}"/>
    <cellStyle name="Normal 421 3 2" xfId="9243" xr:uid="{00000000-0005-0000-0000-0000DDA10000}"/>
    <cellStyle name="Normal 421 3 2 2" xfId="17038" xr:uid="{00000000-0005-0000-0000-0000DEA10000}"/>
    <cellStyle name="Normal 421 3 2 2 2" xfId="34674" xr:uid="{00000000-0005-0000-0000-0000DFA10000}"/>
    <cellStyle name="Normal 421 3 2 3" xfId="27631" xr:uid="{00000000-0005-0000-0000-0000E0A10000}"/>
    <cellStyle name="Normal 421 3 3" xfId="13799" xr:uid="{00000000-0005-0000-0000-0000E1A10000}"/>
    <cellStyle name="Normal 421 3 3 2" xfId="31439" xr:uid="{00000000-0005-0000-0000-0000E2A10000}"/>
    <cellStyle name="Normal 421 3 4" xfId="24766" xr:uid="{00000000-0005-0000-0000-0000E3A10000}"/>
    <cellStyle name="Normal 421 4" xfId="6573" xr:uid="{00000000-0005-0000-0000-0000E4A10000}"/>
    <cellStyle name="Normal 421 4 2" xfId="9783" xr:uid="{00000000-0005-0000-0000-0000E5A10000}"/>
    <cellStyle name="Normal 421 4 2 2" xfId="17577" xr:uid="{00000000-0005-0000-0000-0000E6A10000}"/>
    <cellStyle name="Normal 421 4 2 2 2" xfId="35214" xr:uid="{00000000-0005-0000-0000-0000E7A10000}"/>
    <cellStyle name="Normal 421 4 2 3" xfId="28167" xr:uid="{00000000-0005-0000-0000-0000E8A10000}"/>
    <cellStyle name="Normal 421 4 3" xfId="14362" xr:uid="{00000000-0005-0000-0000-0000E9A10000}"/>
    <cellStyle name="Normal 421 4 3 2" xfId="31997" xr:uid="{00000000-0005-0000-0000-0000EAA10000}"/>
    <cellStyle name="Normal 421 4 4" xfId="25303" xr:uid="{00000000-0005-0000-0000-0000EBA10000}"/>
    <cellStyle name="Normal 421 5" xfId="7349" xr:uid="{00000000-0005-0000-0000-0000ECA10000}"/>
    <cellStyle name="Normal 421 5 2" xfId="10337" xr:uid="{00000000-0005-0000-0000-0000EDA10000}"/>
    <cellStyle name="Normal 421 5 2 2" xfId="18130" xr:uid="{00000000-0005-0000-0000-0000EEA10000}"/>
    <cellStyle name="Normal 421 5 2 2 2" xfId="35767" xr:uid="{00000000-0005-0000-0000-0000EFA10000}"/>
    <cellStyle name="Normal 421 5 2 3" xfId="28704" xr:uid="{00000000-0005-0000-0000-0000F0A10000}"/>
    <cellStyle name="Normal 421 5 3" xfId="15137" xr:uid="{00000000-0005-0000-0000-0000F1A10000}"/>
    <cellStyle name="Normal 421 5 3 2" xfId="32772" xr:uid="{00000000-0005-0000-0000-0000F2A10000}"/>
    <cellStyle name="Normal 421 5 4" xfId="25841" xr:uid="{00000000-0005-0000-0000-0000F3A10000}"/>
    <cellStyle name="Normal 421 6" xfId="7948" xr:uid="{00000000-0005-0000-0000-0000F4A10000}"/>
    <cellStyle name="Normal 421 6 2" xfId="15745" xr:uid="{00000000-0005-0000-0000-0000F5A10000}"/>
    <cellStyle name="Normal 421 6 2 2" xfId="33380" xr:uid="{00000000-0005-0000-0000-0000F6A10000}"/>
    <cellStyle name="Normal 421 6 3" xfId="26364" xr:uid="{00000000-0005-0000-0000-0000F7A10000}"/>
    <cellStyle name="Normal 421 7" xfId="11907" xr:uid="{00000000-0005-0000-0000-0000F8A10000}"/>
    <cellStyle name="Normal 421 7 2" xfId="29590" xr:uid="{00000000-0005-0000-0000-0000F9A10000}"/>
    <cellStyle name="Normal 421 8" xfId="23499" xr:uid="{00000000-0005-0000-0000-0000FAA10000}"/>
    <cellStyle name="Normal 421 9" xfId="52412" xr:uid="{00000000-0005-0000-0000-0000FBA10000}"/>
    <cellStyle name="Normal 422" xfId="2774" xr:uid="{00000000-0005-0000-0000-0000FCA10000}"/>
    <cellStyle name="Normal 422 2" xfId="4786" xr:uid="{00000000-0005-0000-0000-0000FDA10000}"/>
    <cellStyle name="Normal 422 2 2" xfId="8631" xr:uid="{00000000-0005-0000-0000-0000FEA10000}"/>
    <cellStyle name="Normal 422 2 2 2" xfId="16427" xr:uid="{00000000-0005-0000-0000-0000FFA10000}"/>
    <cellStyle name="Normal 422 2 2 2 2" xfId="34062" xr:uid="{00000000-0005-0000-0000-000000A20000}"/>
    <cellStyle name="Normal 422 2 2 3" xfId="27032" xr:uid="{00000000-0005-0000-0000-000001A20000}"/>
    <cellStyle name="Normal 422 2 3" xfId="12923" xr:uid="{00000000-0005-0000-0000-000002A20000}"/>
    <cellStyle name="Normal 422 2 3 2" xfId="30573" xr:uid="{00000000-0005-0000-0000-000003A20000}"/>
    <cellStyle name="Normal 422 2 4" xfId="24167" xr:uid="{00000000-0005-0000-0000-000004A20000}"/>
    <cellStyle name="Normal 422 3" xfId="5944" xr:uid="{00000000-0005-0000-0000-000005A20000}"/>
    <cellStyle name="Normal 422 3 2" xfId="9244" xr:uid="{00000000-0005-0000-0000-000006A20000}"/>
    <cellStyle name="Normal 422 3 2 2" xfId="17039" xr:uid="{00000000-0005-0000-0000-000007A20000}"/>
    <cellStyle name="Normal 422 3 2 2 2" xfId="34675" xr:uid="{00000000-0005-0000-0000-000008A20000}"/>
    <cellStyle name="Normal 422 3 2 3" xfId="27632" xr:uid="{00000000-0005-0000-0000-000009A20000}"/>
    <cellStyle name="Normal 422 3 3" xfId="13800" xr:uid="{00000000-0005-0000-0000-00000AA20000}"/>
    <cellStyle name="Normal 422 3 3 2" xfId="31440" xr:uid="{00000000-0005-0000-0000-00000BA20000}"/>
    <cellStyle name="Normal 422 3 4" xfId="24767" xr:uid="{00000000-0005-0000-0000-00000CA20000}"/>
    <cellStyle name="Normal 422 4" xfId="6574" xr:uid="{00000000-0005-0000-0000-00000DA20000}"/>
    <cellStyle name="Normal 422 4 2" xfId="9784" xr:uid="{00000000-0005-0000-0000-00000EA20000}"/>
    <cellStyle name="Normal 422 4 2 2" xfId="17578" xr:uid="{00000000-0005-0000-0000-00000FA20000}"/>
    <cellStyle name="Normal 422 4 2 2 2" xfId="35215" xr:uid="{00000000-0005-0000-0000-000010A20000}"/>
    <cellStyle name="Normal 422 4 2 3" xfId="28168" xr:uid="{00000000-0005-0000-0000-000011A20000}"/>
    <cellStyle name="Normal 422 4 3" xfId="14363" xr:uid="{00000000-0005-0000-0000-000012A20000}"/>
    <cellStyle name="Normal 422 4 3 2" xfId="31998" xr:uid="{00000000-0005-0000-0000-000013A20000}"/>
    <cellStyle name="Normal 422 4 4" xfId="25304" xr:uid="{00000000-0005-0000-0000-000014A20000}"/>
    <cellStyle name="Normal 422 5" xfId="7350" xr:uid="{00000000-0005-0000-0000-000015A20000}"/>
    <cellStyle name="Normal 422 5 2" xfId="10338" xr:uid="{00000000-0005-0000-0000-000016A20000}"/>
    <cellStyle name="Normal 422 5 2 2" xfId="18131" xr:uid="{00000000-0005-0000-0000-000017A20000}"/>
    <cellStyle name="Normal 422 5 2 2 2" xfId="35768" xr:uid="{00000000-0005-0000-0000-000018A20000}"/>
    <cellStyle name="Normal 422 5 2 3" xfId="28705" xr:uid="{00000000-0005-0000-0000-000019A20000}"/>
    <cellStyle name="Normal 422 5 3" xfId="15138" xr:uid="{00000000-0005-0000-0000-00001AA20000}"/>
    <cellStyle name="Normal 422 5 3 2" xfId="32773" xr:uid="{00000000-0005-0000-0000-00001BA20000}"/>
    <cellStyle name="Normal 422 5 4" xfId="25842" xr:uid="{00000000-0005-0000-0000-00001CA20000}"/>
    <cellStyle name="Normal 422 6" xfId="7949" xr:uid="{00000000-0005-0000-0000-00001DA20000}"/>
    <cellStyle name="Normal 422 6 2" xfId="15746" xr:uid="{00000000-0005-0000-0000-00001EA20000}"/>
    <cellStyle name="Normal 422 6 2 2" xfId="33381" xr:uid="{00000000-0005-0000-0000-00001FA20000}"/>
    <cellStyle name="Normal 422 6 3" xfId="26365" xr:uid="{00000000-0005-0000-0000-000020A20000}"/>
    <cellStyle name="Normal 422 7" xfId="11908" xr:uid="{00000000-0005-0000-0000-000021A20000}"/>
    <cellStyle name="Normal 422 7 2" xfId="29591" xr:uid="{00000000-0005-0000-0000-000022A20000}"/>
    <cellStyle name="Normal 422 8" xfId="23500" xr:uid="{00000000-0005-0000-0000-000023A20000}"/>
    <cellStyle name="Normal 422 9" xfId="52413" xr:uid="{00000000-0005-0000-0000-000024A20000}"/>
    <cellStyle name="Normal 423" xfId="2775" xr:uid="{00000000-0005-0000-0000-000025A20000}"/>
    <cellStyle name="Normal 423 2" xfId="4787" xr:uid="{00000000-0005-0000-0000-000026A20000}"/>
    <cellStyle name="Normal 423 2 2" xfId="8632" xr:uid="{00000000-0005-0000-0000-000027A20000}"/>
    <cellStyle name="Normal 423 2 2 2" xfId="16428" xr:uid="{00000000-0005-0000-0000-000028A20000}"/>
    <cellStyle name="Normal 423 2 2 2 2" xfId="34063" xr:uid="{00000000-0005-0000-0000-000029A20000}"/>
    <cellStyle name="Normal 423 2 2 3" xfId="27033" xr:uid="{00000000-0005-0000-0000-00002AA20000}"/>
    <cellStyle name="Normal 423 2 3" xfId="12924" xr:uid="{00000000-0005-0000-0000-00002BA20000}"/>
    <cellStyle name="Normal 423 2 3 2" xfId="30574" xr:uid="{00000000-0005-0000-0000-00002CA20000}"/>
    <cellStyle name="Normal 423 2 4" xfId="24168" xr:uid="{00000000-0005-0000-0000-00002DA20000}"/>
    <cellStyle name="Normal 423 3" xfId="5945" xr:uid="{00000000-0005-0000-0000-00002EA20000}"/>
    <cellStyle name="Normal 423 3 2" xfId="9245" xr:uid="{00000000-0005-0000-0000-00002FA20000}"/>
    <cellStyle name="Normal 423 3 2 2" xfId="17040" xr:uid="{00000000-0005-0000-0000-000030A20000}"/>
    <cellStyle name="Normal 423 3 2 2 2" xfId="34676" xr:uid="{00000000-0005-0000-0000-000031A20000}"/>
    <cellStyle name="Normal 423 3 2 3" xfId="27633" xr:uid="{00000000-0005-0000-0000-000032A20000}"/>
    <cellStyle name="Normal 423 3 3" xfId="13801" xr:uid="{00000000-0005-0000-0000-000033A20000}"/>
    <cellStyle name="Normal 423 3 3 2" xfId="31441" xr:uid="{00000000-0005-0000-0000-000034A20000}"/>
    <cellStyle name="Normal 423 3 4" xfId="24768" xr:uid="{00000000-0005-0000-0000-000035A20000}"/>
    <cellStyle name="Normal 423 4" xfId="6575" xr:uid="{00000000-0005-0000-0000-000036A20000}"/>
    <cellStyle name="Normal 423 4 2" xfId="9785" xr:uid="{00000000-0005-0000-0000-000037A20000}"/>
    <cellStyle name="Normal 423 4 2 2" xfId="17579" xr:uid="{00000000-0005-0000-0000-000038A20000}"/>
    <cellStyle name="Normal 423 4 2 2 2" xfId="35216" xr:uid="{00000000-0005-0000-0000-000039A20000}"/>
    <cellStyle name="Normal 423 4 2 3" xfId="28169" xr:uid="{00000000-0005-0000-0000-00003AA20000}"/>
    <cellStyle name="Normal 423 4 3" xfId="14364" xr:uid="{00000000-0005-0000-0000-00003BA20000}"/>
    <cellStyle name="Normal 423 4 3 2" xfId="31999" xr:uid="{00000000-0005-0000-0000-00003CA20000}"/>
    <cellStyle name="Normal 423 4 4" xfId="25305" xr:uid="{00000000-0005-0000-0000-00003DA20000}"/>
    <cellStyle name="Normal 423 5" xfId="7351" xr:uid="{00000000-0005-0000-0000-00003EA20000}"/>
    <cellStyle name="Normal 423 5 2" xfId="10339" xr:uid="{00000000-0005-0000-0000-00003FA20000}"/>
    <cellStyle name="Normal 423 5 2 2" xfId="18132" xr:uid="{00000000-0005-0000-0000-000040A20000}"/>
    <cellStyle name="Normal 423 5 2 2 2" xfId="35769" xr:uid="{00000000-0005-0000-0000-000041A20000}"/>
    <cellStyle name="Normal 423 5 2 3" xfId="28706" xr:uid="{00000000-0005-0000-0000-000042A20000}"/>
    <cellStyle name="Normal 423 5 3" xfId="15139" xr:uid="{00000000-0005-0000-0000-000043A20000}"/>
    <cellStyle name="Normal 423 5 3 2" xfId="32774" xr:uid="{00000000-0005-0000-0000-000044A20000}"/>
    <cellStyle name="Normal 423 5 4" xfId="25843" xr:uid="{00000000-0005-0000-0000-000045A20000}"/>
    <cellStyle name="Normal 423 6" xfId="7950" xr:uid="{00000000-0005-0000-0000-000046A20000}"/>
    <cellStyle name="Normal 423 6 2" xfId="15747" xr:uid="{00000000-0005-0000-0000-000047A20000}"/>
    <cellStyle name="Normal 423 6 2 2" xfId="33382" xr:uid="{00000000-0005-0000-0000-000048A20000}"/>
    <cellStyle name="Normal 423 6 3" xfId="26366" xr:uid="{00000000-0005-0000-0000-000049A20000}"/>
    <cellStyle name="Normal 423 7" xfId="11909" xr:uid="{00000000-0005-0000-0000-00004AA20000}"/>
    <cellStyle name="Normal 423 7 2" xfId="29592" xr:uid="{00000000-0005-0000-0000-00004BA20000}"/>
    <cellStyle name="Normal 423 8" xfId="23501" xr:uid="{00000000-0005-0000-0000-00004CA20000}"/>
    <cellStyle name="Normal 423 9" xfId="52414" xr:uid="{00000000-0005-0000-0000-00004DA20000}"/>
    <cellStyle name="Normal 424" xfId="2776" xr:uid="{00000000-0005-0000-0000-00004EA20000}"/>
    <cellStyle name="Normal 424 2" xfId="4788" xr:uid="{00000000-0005-0000-0000-00004FA20000}"/>
    <cellStyle name="Normal 424 2 2" xfId="8633" xr:uid="{00000000-0005-0000-0000-000050A20000}"/>
    <cellStyle name="Normal 424 2 2 2" xfId="16429" xr:uid="{00000000-0005-0000-0000-000051A20000}"/>
    <cellStyle name="Normal 424 2 2 2 2" xfId="34064" xr:uid="{00000000-0005-0000-0000-000052A20000}"/>
    <cellStyle name="Normal 424 2 2 3" xfId="27034" xr:uid="{00000000-0005-0000-0000-000053A20000}"/>
    <cellStyle name="Normal 424 2 3" xfId="12925" xr:uid="{00000000-0005-0000-0000-000054A20000}"/>
    <cellStyle name="Normal 424 2 3 2" xfId="30575" xr:uid="{00000000-0005-0000-0000-000055A20000}"/>
    <cellStyle name="Normal 424 2 4" xfId="24169" xr:uid="{00000000-0005-0000-0000-000056A20000}"/>
    <cellStyle name="Normal 424 3" xfId="5946" xr:uid="{00000000-0005-0000-0000-000057A20000}"/>
    <cellStyle name="Normal 424 3 2" xfId="9246" xr:uid="{00000000-0005-0000-0000-000058A20000}"/>
    <cellStyle name="Normal 424 3 2 2" xfId="17041" xr:uid="{00000000-0005-0000-0000-000059A20000}"/>
    <cellStyle name="Normal 424 3 2 2 2" xfId="34677" xr:uid="{00000000-0005-0000-0000-00005AA20000}"/>
    <cellStyle name="Normal 424 3 2 3" xfId="27634" xr:uid="{00000000-0005-0000-0000-00005BA20000}"/>
    <cellStyle name="Normal 424 3 3" xfId="13802" xr:uid="{00000000-0005-0000-0000-00005CA20000}"/>
    <cellStyle name="Normal 424 3 3 2" xfId="31442" xr:uid="{00000000-0005-0000-0000-00005DA20000}"/>
    <cellStyle name="Normal 424 3 4" xfId="24769" xr:uid="{00000000-0005-0000-0000-00005EA20000}"/>
    <cellStyle name="Normal 424 4" xfId="6576" xr:uid="{00000000-0005-0000-0000-00005FA20000}"/>
    <cellStyle name="Normal 424 4 2" xfId="9786" xr:uid="{00000000-0005-0000-0000-000060A20000}"/>
    <cellStyle name="Normal 424 4 2 2" xfId="17580" xr:uid="{00000000-0005-0000-0000-000061A20000}"/>
    <cellStyle name="Normal 424 4 2 2 2" xfId="35217" xr:uid="{00000000-0005-0000-0000-000062A20000}"/>
    <cellStyle name="Normal 424 4 2 3" xfId="28170" xr:uid="{00000000-0005-0000-0000-000063A20000}"/>
    <cellStyle name="Normal 424 4 3" xfId="14365" xr:uid="{00000000-0005-0000-0000-000064A20000}"/>
    <cellStyle name="Normal 424 4 3 2" xfId="32000" xr:uid="{00000000-0005-0000-0000-000065A20000}"/>
    <cellStyle name="Normal 424 4 4" xfId="25306" xr:uid="{00000000-0005-0000-0000-000066A20000}"/>
    <cellStyle name="Normal 424 5" xfId="7352" xr:uid="{00000000-0005-0000-0000-000067A20000}"/>
    <cellStyle name="Normal 424 5 2" xfId="10340" xr:uid="{00000000-0005-0000-0000-000068A20000}"/>
    <cellStyle name="Normal 424 5 2 2" xfId="18133" xr:uid="{00000000-0005-0000-0000-000069A20000}"/>
    <cellStyle name="Normal 424 5 2 2 2" xfId="35770" xr:uid="{00000000-0005-0000-0000-00006AA20000}"/>
    <cellStyle name="Normal 424 5 2 3" xfId="28707" xr:uid="{00000000-0005-0000-0000-00006BA20000}"/>
    <cellStyle name="Normal 424 5 3" xfId="15140" xr:uid="{00000000-0005-0000-0000-00006CA20000}"/>
    <cellStyle name="Normal 424 5 3 2" xfId="32775" xr:uid="{00000000-0005-0000-0000-00006DA20000}"/>
    <cellStyle name="Normal 424 5 4" xfId="25844" xr:uid="{00000000-0005-0000-0000-00006EA20000}"/>
    <cellStyle name="Normal 424 6" xfId="7951" xr:uid="{00000000-0005-0000-0000-00006FA20000}"/>
    <cellStyle name="Normal 424 6 2" xfId="15748" xr:uid="{00000000-0005-0000-0000-000070A20000}"/>
    <cellStyle name="Normal 424 6 2 2" xfId="33383" xr:uid="{00000000-0005-0000-0000-000071A20000}"/>
    <cellStyle name="Normal 424 6 3" xfId="26367" xr:uid="{00000000-0005-0000-0000-000072A20000}"/>
    <cellStyle name="Normal 424 7" xfId="11910" xr:uid="{00000000-0005-0000-0000-000073A20000}"/>
    <cellStyle name="Normal 424 7 2" xfId="29593" xr:uid="{00000000-0005-0000-0000-000074A20000}"/>
    <cellStyle name="Normal 424 8" xfId="23502" xr:uid="{00000000-0005-0000-0000-000075A20000}"/>
    <cellStyle name="Normal 424 9" xfId="52415" xr:uid="{00000000-0005-0000-0000-000076A20000}"/>
    <cellStyle name="Normal 425" xfId="2777" xr:uid="{00000000-0005-0000-0000-000077A20000}"/>
    <cellStyle name="Normal 425 2" xfId="4789" xr:uid="{00000000-0005-0000-0000-000078A20000}"/>
    <cellStyle name="Normal 425 2 2" xfId="8634" xr:uid="{00000000-0005-0000-0000-000079A20000}"/>
    <cellStyle name="Normal 425 2 2 2" xfId="16430" xr:uid="{00000000-0005-0000-0000-00007AA20000}"/>
    <cellStyle name="Normal 425 2 2 2 2" xfId="34065" xr:uid="{00000000-0005-0000-0000-00007BA20000}"/>
    <cellStyle name="Normal 425 2 2 3" xfId="27035" xr:uid="{00000000-0005-0000-0000-00007CA20000}"/>
    <cellStyle name="Normal 425 2 3" xfId="12926" xr:uid="{00000000-0005-0000-0000-00007DA20000}"/>
    <cellStyle name="Normal 425 2 3 2" xfId="30576" xr:uid="{00000000-0005-0000-0000-00007EA20000}"/>
    <cellStyle name="Normal 425 2 4" xfId="24170" xr:uid="{00000000-0005-0000-0000-00007FA20000}"/>
    <cellStyle name="Normal 425 3" xfId="5947" xr:uid="{00000000-0005-0000-0000-000080A20000}"/>
    <cellStyle name="Normal 425 3 2" xfId="9247" xr:uid="{00000000-0005-0000-0000-000081A20000}"/>
    <cellStyle name="Normal 425 3 2 2" xfId="17042" xr:uid="{00000000-0005-0000-0000-000082A20000}"/>
    <cellStyle name="Normal 425 3 2 2 2" xfId="34678" xr:uid="{00000000-0005-0000-0000-000083A20000}"/>
    <cellStyle name="Normal 425 3 2 3" xfId="27635" xr:uid="{00000000-0005-0000-0000-000084A20000}"/>
    <cellStyle name="Normal 425 3 3" xfId="13803" xr:uid="{00000000-0005-0000-0000-000085A20000}"/>
    <cellStyle name="Normal 425 3 3 2" xfId="31443" xr:uid="{00000000-0005-0000-0000-000086A20000}"/>
    <cellStyle name="Normal 425 3 4" xfId="24770" xr:uid="{00000000-0005-0000-0000-000087A20000}"/>
    <cellStyle name="Normal 425 4" xfId="6577" xr:uid="{00000000-0005-0000-0000-000088A20000}"/>
    <cellStyle name="Normal 425 4 2" xfId="9787" xr:uid="{00000000-0005-0000-0000-000089A20000}"/>
    <cellStyle name="Normal 425 4 2 2" xfId="17581" xr:uid="{00000000-0005-0000-0000-00008AA20000}"/>
    <cellStyle name="Normal 425 4 2 2 2" xfId="35218" xr:uid="{00000000-0005-0000-0000-00008BA20000}"/>
    <cellStyle name="Normal 425 4 2 3" xfId="28171" xr:uid="{00000000-0005-0000-0000-00008CA20000}"/>
    <cellStyle name="Normal 425 4 3" xfId="14366" xr:uid="{00000000-0005-0000-0000-00008DA20000}"/>
    <cellStyle name="Normal 425 4 3 2" xfId="32001" xr:uid="{00000000-0005-0000-0000-00008EA20000}"/>
    <cellStyle name="Normal 425 4 4" xfId="25307" xr:uid="{00000000-0005-0000-0000-00008FA20000}"/>
    <cellStyle name="Normal 425 5" xfId="7353" xr:uid="{00000000-0005-0000-0000-000090A20000}"/>
    <cellStyle name="Normal 425 5 2" xfId="10341" xr:uid="{00000000-0005-0000-0000-000091A20000}"/>
    <cellStyle name="Normal 425 5 2 2" xfId="18134" xr:uid="{00000000-0005-0000-0000-000092A20000}"/>
    <cellStyle name="Normal 425 5 2 2 2" xfId="35771" xr:uid="{00000000-0005-0000-0000-000093A20000}"/>
    <cellStyle name="Normal 425 5 2 3" xfId="28708" xr:uid="{00000000-0005-0000-0000-000094A20000}"/>
    <cellStyle name="Normal 425 5 3" xfId="15141" xr:uid="{00000000-0005-0000-0000-000095A20000}"/>
    <cellStyle name="Normal 425 5 3 2" xfId="32776" xr:uid="{00000000-0005-0000-0000-000096A20000}"/>
    <cellStyle name="Normal 425 5 4" xfId="25845" xr:uid="{00000000-0005-0000-0000-000097A20000}"/>
    <cellStyle name="Normal 425 6" xfId="7952" xr:uid="{00000000-0005-0000-0000-000098A20000}"/>
    <cellStyle name="Normal 425 6 2" xfId="15749" xr:uid="{00000000-0005-0000-0000-000099A20000}"/>
    <cellStyle name="Normal 425 6 2 2" xfId="33384" xr:uid="{00000000-0005-0000-0000-00009AA20000}"/>
    <cellStyle name="Normal 425 6 3" xfId="26368" xr:uid="{00000000-0005-0000-0000-00009BA20000}"/>
    <cellStyle name="Normal 425 7" xfId="11911" xr:uid="{00000000-0005-0000-0000-00009CA20000}"/>
    <cellStyle name="Normal 425 7 2" xfId="29594" xr:uid="{00000000-0005-0000-0000-00009DA20000}"/>
    <cellStyle name="Normal 425 8" xfId="23503" xr:uid="{00000000-0005-0000-0000-00009EA20000}"/>
    <cellStyle name="Normal 425 9" xfId="52416" xr:uid="{00000000-0005-0000-0000-00009FA20000}"/>
    <cellStyle name="Normal 426" xfId="2778" xr:uid="{00000000-0005-0000-0000-0000A0A20000}"/>
    <cellStyle name="Normal 426 2" xfId="4790" xr:uid="{00000000-0005-0000-0000-0000A1A20000}"/>
    <cellStyle name="Normal 426 2 2" xfId="8635" xr:uid="{00000000-0005-0000-0000-0000A2A20000}"/>
    <cellStyle name="Normal 426 2 2 2" xfId="16431" xr:uid="{00000000-0005-0000-0000-0000A3A20000}"/>
    <cellStyle name="Normal 426 2 2 2 2" xfId="34066" xr:uid="{00000000-0005-0000-0000-0000A4A20000}"/>
    <cellStyle name="Normal 426 2 2 3" xfId="27036" xr:uid="{00000000-0005-0000-0000-0000A5A20000}"/>
    <cellStyle name="Normal 426 2 3" xfId="12927" xr:uid="{00000000-0005-0000-0000-0000A6A20000}"/>
    <cellStyle name="Normal 426 2 3 2" xfId="30577" xr:uid="{00000000-0005-0000-0000-0000A7A20000}"/>
    <cellStyle name="Normal 426 2 4" xfId="24171" xr:uid="{00000000-0005-0000-0000-0000A8A20000}"/>
    <cellStyle name="Normal 426 3" xfId="5948" xr:uid="{00000000-0005-0000-0000-0000A9A20000}"/>
    <cellStyle name="Normal 426 3 2" xfId="9248" xr:uid="{00000000-0005-0000-0000-0000AAA20000}"/>
    <cellStyle name="Normal 426 3 2 2" xfId="17043" xr:uid="{00000000-0005-0000-0000-0000ABA20000}"/>
    <cellStyle name="Normal 426 3 2 2 2" xfId="34679" xr:uid="{00000000-0005-0000-0000-0000ACA20000}"/>
    <cellStyle name="Normal 426 3 2 3" xfId="27636" xr:uid="{00000000-0005-0000-0000-0000ADA20000}"/>
    <cellStyle name="Normal 426 3 3" xfId="13804" xr:uid="{00000000-0005-0000-0000-0000AEA20000}"/>
    <cellStyle name="Normal 426 3 3 2" xfId="31444" xr:uid="{00000000-0005-0000-0000-0000AFA20000}"/>
    <cellStyle name="Normal 426 3 4" xfId="24771" xr:uid="{00000000-0005-0000-0000-0000B0A20000}"/>
    <cellStyle name="Normal 426 4" xfId="6578" xr:uid="{00000000-0005-0000-0000-0000B1A20000}"/>
    <cellStyle name="Normal 426 4 2" xfId="9788" xr:uid="{00000000-0005-0000-0000-0000B2A20000}"/>
    <cellStyle name="Normal 426 4 2 2" xfId="17582" xr:uid="{00000000-0005-0000-0000-0000B3A20000}"/>
    <cellStyle name="Normal 426 4 2 2 2" xfId="35219" xr:uid="{00000000-0005-0000-0000-0000B4A20000}"/>
    <cellStyle name="Normal 426 4 2 3" xfId="28172" xr:uid="{00000000-0005-0000-0000-0000B5A20000}"/>
    <cellStyle name="Normal 426 4 3" xfId="14367" xr:uid="{00000000-0005-0000-0000-0000B6A20000}"/>
    <cellStyle name="Normal 426 4 3 2" xfId="32002" xr:uid="{00000000-0005-0000-0000-0000B7A20000}"/>
    <cellStyle name="Normal 426 4 4" xfId="25308" xr:uid="{00000000-0005-0000-0000-0000B8A20000}"/>
    <cellStyle name="Normal 426 5" xfId="7354" xr:uid="{00000000-0005-0000-0000-0000B9A20000}"/>
    <cellStyle name="Normal 426 5 2" xfId="10342" xr:uid="{00000000-0005-0000-0000-0000BAA20000}"/>
    <cellStyle name="Normal 426 5 2 2" xfId="18135" xr:uid="{00000000-0005-0000-0000-0000BBA20000}"/>
    <cellStyle name="Normal 426 5 2 2 2" xfId="35772" xr:uid="{00000000-0005-0000-0000-0000BCA20000}"/>
    <cellStyle name="Normal 426 5 2 3" xfId="28709" xr:uid="{00000000-0005-0000-0000-0000BDA20000}"/>
    <cellStyle name="Normal 426 5 3" xfId="15142" xr:uid="{00000000-0005-0000-0000-0000BEA20000}"/>
    <cellStyle name="Normal 426 5 3 2" xfId="32777" xr:uid="{00000000-0005-0000-0000-0000BFA20000}"/>
    <cellStyle name="Normal 426 5 4" xfId="25846" xr:uid="{00000000-0005-0000-0000-0000C0A20000}"/>
    <cellStyle name="Normal 426 6" xfId="7953" xr:uid="{00000000-0005-0000-0000-0000C1A20000}"/>
    <cellStyle name="Normal 426 6 2" xfId="15750" xr:uid="{00000000-0005-0000-0000-0000C2A20000}"/>
    <cellStyle name="Normal 426 6 2 2" xfId="33385" xr:uid="{00000000-0005-0000-0000-0000C3A20000}"/>
    <cellStyle name="Normal 426 6 3" xfId="26369" xr:uid="{00000000-0005-0000-0000-0000C4A20000}"/>
    <cellStyle name="Normal 426 7" xfId="11912" xr:uid="{00000000-0005-0000-0000-0000C5A20000}"/>
    <cellStyle name="Normal 426 7 2" xfId="29595" xr:uid="{00000000-0005-0000-0000-0000C6A20000}"/>
    <cellStyle name="Normal 426 8" xfId="23504" xr:uid="{00000000-0005-0000-0000-0000C7A20000}"/>
    <cellStyle name="Normal 426 9" xfId="52417" xr:uid="{00000000-0005-0000-0000-0000C8A20000}"/>
    <cellStyle name="Normal 427" xfId="2779" xr:uid="{00000000-0005-0000-0000-0000C9A20000}"/>
    <cellStyle name="Normal 427 2" xfId="4791" xr:uid="{00000000-0005-0000-0000-0000CAA20000}"/>
    <cellStyle name="Normal 427 2 2" xfId="8636" xr:uid="{00000000-0005-0000-0000-0000CBA20000}"/>
    <cellStyle name="Normal 427 2 2 2" xfId="16432" xr:uid="{00000000-0005-0000-0000-0000CCA20000}"/>
    <cellStyle name="Normal 427 2 2 2 2" xfId="34067" xr:uid="{00000000-0005-0000-0000-0000CDA20000}"/>
    <cellStyle name="Normal 427 2 2 3" xfId="27037" xr:uid="{00000000-0005-0000-0000-0000CEA20000}"/>
    <cellStyle name="Normal 427 2 3" xfId="12928" xr:uid="{00000000-0005-0000-0000-0000CFA20000}"/>
    <cellStyle name="Normal 427 2 3 2" xfId="30578" xr:uid="{00000000-0005-0000-0000-0000D0A20000}"/>
    <cellStyle name="Normal 427 2 4" xfId="24172" xr:uid="{00000000-0005-0000-0000-0000D1A20000}"/>
    <cellStyle name="Normal 427 3" xfId="5949" xr:uid="{00000000-0005-0000-0000-0000D2A20000}"/>
    <cellStyle name="Normal 427 3 2" xfId="9249" xr:uid="{00000000-0005-0000-0000-0000D3A20000}"/>
    <cellStyle name="Normal 427 3 2 2" xfId="17044" xr:uid="{00000000-0005-0000-0000-0000D4A20000}"/>
    <cellStyle name="Normal 427 3 2 2 2" xfId="34680" xr:uid="{00000000-0005-0000-0000-0000D5A20000}"/>
    <cellStyle name="Normal 427 3 2 3" xfId="27637" xr:uid="{00000000-0005-0000-0000-0000D6A20000}"/>
    <cellStyle name="Normal 427 3 3" xfId="13805" xr:uid="{00000000-0005-0000-0000-0000D7A20000}"/>
    <cellStyle name="Normal 427 3 3 2" xfId="31445" xr:uid="{00000000-0005-0000-0000-0000D8A20000}"/>
    <cellStyle name="Normal 427 3 4" xfId="24772" xr:uid="{00000000-0005-0000-0000-0000D9A20000}"/>
    <cellStyle name="Normal 427 4" xfId="6579" xr:uid="{00000000-0005-0000-0000-0000DAA20000}"/>
    <cellStyle name="Normal 427 4 2" xfId="9789" xr:uid="{00000000-0005-0000-0000-0000DBA20000}"/>
    <cellStyle name="Normal 427 4 2 2" xfId="17583" xr:uid="{00000000-0005-0000-0000-0000DCA20000}"/>
    <cellStyle name="Normal 427 4 2 2 2" xfId="35220" xr:uid="{00000000-0005-0000-0000-0000DDA20000}"/>
    <cellStyle name="Normal 427 4 2 3" xfId="28173" xr:uid="{00000000-0005-0000-0000-0000DEA20000}"/>
    <cellStyle name="Normal 427 4 3" xfId="14368" xr:uid="{00000000-0005-0000-0000-0000DFA20000}"/>
    <cellStyle name="Normal 427 4 3 2" xfId="32003" xr:uid="{00000000-0005-0000-0000-0000E0A20000}"/>
    <cellStyle name="Normal 427 4 4" xfId="25309" xr:uid="{00000000-0005-0000-0000-0000E1A20000}"/>
    <cellStyle name="Normal 427 5" xfId="7355" xr:uid="{00000000-0005-0000-0000-0000E2A20000}"/>
    <cellStyle name="Normal 427 5 2" xfId="10343" xr:uid="{00000000-0005-0000-0000-0000E3A20000}"/>
    <cellStyle name="Normal 427 5 2 2" xfId="18136" xr:uid="{00000000-0005-0000-0000-0000E4A20000}"/>
    <cellStyle name="Normal 427 5 2 2 2" xfId="35773" xr:uid="{00000000-0005-0000-0000-0000E5A20000}"/>
    <cellStyle name="Normal 427 5 2 3" xfId="28710" xr:uid="{00000000-0005-0000-0000-0000E6A20000}"/>
    <cellStyle name="Normal 427 5 3" xfId="15143" xr:uid="{00000000-0005-0000-0000-0000E7A20000}"/>
    <cellStyle name="Normal 427 5 3 2" xfId="32778" xr:uid="{00000000-0005-0000-0000-0000E8A20000}"/>
    <cellStyle name="Normal 427 5 4" xfId="25847" xr:uid="{00000000-0005-0000-0000-0000E9A20000}"/>
    <cellStyle name="Normal 427 6" xfId="7954" xr:uid="{00000000-0005-0000-0000-0000EAA20000}"/>
    <cellStyle name="Normal 427 6 2" xfId="15751" xr:uid="{00000000-0005-0000-0000-0000EBA20000}"/>
    <cellStyle name="Normal 427 6 2 2" xfId="33386" xr:uid="{00000000-0005-0000-0000-0000ECA20000}"/>
    <cellStyle name="Normal 427 6 3" xfId="26370" xr:uid="{00000000-0005-0000-0000-0000EDA20000}"/>
    <cellStyle name="Normal 427 7" xfId="11913" xr:uid="{00000000-0005-0000-0000-0000EEA20000}"/>
    <cellStyle name="Normal 427 7 2" xfId="29596" xr:uid="{00000000-0005-0000-0000-0000EFA20000}"/>
    <cellStyle name="Normal 427 8" xfId="23505" xr:uid="{00000000-0005-0000-0000-0000F0A20000}"/>
    <cellStyle name="Normal 427 9" xfId="52418" xr:uid="{00000000-0005-0000-0000-0000F1A20000}"/>
    <cellStyle name="Normal 428" xfId="2780" xr:uid="{00000000-0005-0000-0000-0000F2A20000}"/>
    <cellStyle name="Normal 428 2" xfId="4792" xr:uid="{00000000-0005-0000-0000-0000F3A20000}"/>
    <cellStyle name="Normal 428 2 2" xfId="8637" xr:uid="{00000000-0005-0000-0000-0000F4A20000}"/>
    <cellStyle name="Normal 428 2 2 2" xfId="16433" xr:uid="{00000000-0005-0000-0000-0000F5A20000}"/>
    <cellStyle name="Normal 428 2 2 2 2" xfId="34068" xr:uid="{00000000-0005-0000-0000-0000F6A20000}"/>
    <cellStyle name="Normal 428 2 2 3" xfId="27038" xr:uid="{00000000-0005-0000-0000-0000F7A20000}"/>
    <cellStyle name="Normal 428 2 3" xfId="12929" xr:uid="{00000000-0005-0000-0000-0000F8A20000}"/>
    <cellStyle name="Normal 428 2 3 2" xfId="30579" xr:uid="{00000000-0005-0000-0000-0000F9A20000}"/>
    <cellStyle name="Normal 428 2 4" xfId="24173" xr:uid="{00000000-0005-0000-0000-0000FAA20000}"/>
    <cellStyle name="Normal 428 3" xfId="5950" xr:uid="{00000000-0005-0000-0000-0000FBA20000}"/>
    <cellStyle name="Normal 428 3 2" xfId="9250" xr:uid="{00000000-0005-0000-0000-0000FCA20000}"/>
    <cellStyle name="Normal 428 3 2 2" xfId="17045" xr:uid="{00000000-0005-0000-0000-0000FDA20000}"/>
    <cellStyle name="Normal 428 3 2 2 2" xfId="34681" xr:uid="{00000000-0005-0000-0000-0000FEA20000}"/>
    <cellStyle name="Normal 428 3 2 3" xfId="27638" xr:uid="{00000000-0005-0000-0000-0000FFA20000}"/>
    <cellStyle name="Normal 428 3 3" xfId="13806" xr:uid="{00000000-0005-0000-0000-000000A30000}"/>
    <cellStyle name="Normal 428 3 3 2" xfId="31446" xr:uid="{00000000-0005-0000-0000-000001A30000}"/>
    <cellStyle name="Normal 428 3 4" xfId="24773" xr:uid="{00000000-0005-0000-0000-000002A30000}"/>
    <cellStyle name="Normal 428 4" xfId="6580" xr:uid="{00000000-0005-0000-0000-000003A30000}"/>
    <cellStyle name="Normal 428 4 2" xfId="9790" xr:uid="{00000000-0005-0000-0000-000004A30000}"/>
    <cellStyle name="Normal 428 4 2 2" xfId="17584" xr:uid="{00000000-0005-0000-0000-000005A30000}"/>
    <cellStyle name="Normal 428 4 2 2 2" xfId="35221" xr:uid="{00000000-0005-0000-0000-000006A30000}"/>
    <cellStyle name="Normal 428 4 2 3" xfId="28174" xr:uid="{00000000-0005-0000-0000-000007A30000}"/>
    <cellStyle name="Normal 428 4 3" xfId="14369" xr:uid="{00000000-0005-0000-0000-000008A30000}"/>
    <cellStyle name="Normal 428 4 3 2" xfId="32004" xr:uid="{00000000-0005-0000-0000-000009A30000}"/>
    <cellStyle name="Normal 428 4 4" xfId="25310" xr:uid="{00000000-0005-0000-0000-00000AA30000}"/>
    <cellStyle name="Normal 428 5" xfId="7356" xr:uid="{00000000-0005-0000-0000-00000BA30000}"/>
    <cellStyle name="Normal 428 5 2" xfId="10344" xr:uid="{00000000-0005-0000-0000-00000CA30000}"/>
    <cellStyle name="Normal 428 5 2 2" xfId="18137" xr:uid="{00000000-0005-0000-0000-00000DA30000}"/>
    <cellStyle name="Normal 428 5 2 2 2" xfId="35774" xr:uid="{00000000-0005-0000-0000-00000EA30000}"/>
    <cellStyle name="Normal 428 5 2 3" xfId="28711" xr:uid="{00000000-0005-0000-0000-00000FA30000}"/>
    <cellStyle name="Normal 428 5 3" xfId="15144" xr:uid="{00000000-0005-0000-0000-000010A30000}"/>
    <cellStyle name="Normal 428 5 3 2" xfId="32779" xr:uid="{00000000-0005-0000-0000-000011A30000}"/>
    <cellStyle name="Normal 428 5 4" xfId="25848" xr:uid="{00000000-0005-0000-0000-000012A30000}"/>
    <cellStyle name="Normal 428 6" xfId="7955" xr:uid="{00000000-0005-0000-0000-000013A30000}"/>
    <cellStyle name="Normal 428 6 2" xfId="15752" xr:uid="{00000000-0005-0000-0000-000014A30000}"/>
    <cellStyle name="Normal 428 6 2 2" xfId="33387" xr:uid="{00000000-0005-0000-0000-000015A30000}"/>
    <cellStyle name="Normal 428 6 3" xfId="26371" xr:uid="{00000000-0005-0000-0000-000016A30000}"/>
    <cellStyle name="Normal 428 7" xfId="11914" xr:uid="{00000000-0005-0000-0000-000017A30000}"/>
    <cellStyle name="Normal 428 7 2" xfId="29597" xr:uid="{00000000-0005-0000-0000-000018A30000}"/>
    <cellStyle name="Normal 428 8" xfId="23506" xr:uid="{00000000-0005-0000-0000-000019A30000}"/>
    <cellStyle name="Normal 428 9" xfId="52419" xr:uid="{00000000-0005-0000-0000-00001AA30000}"/>
    <cellStyle name="Normal 429" xfId="2781" xr:uid="{00000000-0005-0000-0000-00001BA30000}"/>
    <cellStyle name="Normal 429 2" xfId="2782" xr:uid="{00000000-0005-0000-0000-00001CA30000}"/>
    <cellStyle name="Normal 429 2 2" xfId="4794" xr:uid="{00000000-0005-0000-0000-00001DA30000}"/>
    <cellStyle name="Normal 429 2 3" xfId="52421" xr:uid="{00000000-0005-0000-0000-00001EA30000}"/>
    <cellStyle name="Normal 429 3" xfId="2783" xr:uid="{00000000-0005-0000-0000-00001FA30000}"/>
    <cellStyle name="Normal 429 3 2" xfId="4795" xr:uid="{00000000-0005-0000-0000-000020A30000}"/>
    <cellStyle name="Normal 429 4" xfId="4793" xr:uid="{00000000-0005-0000-0000-000021A30000}"/>
    <cellStyle name="Normal 429 5" xfId="52420" xr:uid="{00000000-0005-0000-0000-000022A30000}"/>
    <cellStyle name="Normal 43" xfId="2784" xr:uid="{00000000-0005-0000-0000-000023A30000}"/>
    <cellStyle name="Normal 43 2" xfId="4796" xr:uid="{00000000-0005-0000-0000-000024A30000}"/>
    <cellStyle name="Normal 43 2 2" xfId="22783" xr:uid="{00000000-0005-0000-0000-000025A30000}"/>
    <cellStyle name="Normal 43 2 2 2" xfId="38990" xr:uid="{00000000-0005-0000-0000-000026A30000}"/>
    <cellStyle name="Normal 43 3" xfId="22999" xr:uid="{00000000-0005-0000-0000-000027A30000}"/>
    <cellStyle name="Normal 43 4" xfId="22574" xr:uid="{00000000-0005-0000-0000-000028A30000}"/>
    <cellStyle name="Normal 43 4 2" xfId="38885" xr:uid="{00000000-0005-0000-0000-000029A30000}"/>
    <cellStyle name="Normal 43 5" xfId="52422" xr:uid="{00000000-0005-0000-0000-00002AA30000}"/>
    <cellStyle name="Normal 430" xfId="2785" xr:uid="{00000000-0005-0000-0000-00002BA30000}"/>
    <cellStyle name="Normal 430 10" xfId="52423" xr:uid="{00000000-0005-0000-0000-00002CA30000}"/>
    <cellStyle name="Normal 430 2" xfId="2786" xr:uid="{00000000-0005-0000-0000-00002DA30000}"/>
    <cellStyle name="Normal 430 2 2" xfId="4798" xr:uid="{00000000-0005-0000-0000-00002EA30000}"/>
    <cellStyle name="Normal 430 2 3" xfId="52424" xr:uid="{00000000-0005-0000-0000-00002FA30000}"/>
    <cellStyle name="Normal 430 3" xfId="4797" xr:uid="{00000000-0005-0000-0000-000030A30000}"/>
    <cellStyle name="Normal 430 3 2" xfId="8638" xr:uid="{00000000-0005-0000-0000-000031A30000}"/>
    <cellStyle name="Normal 430 3 2 2" xfId="16434" xr:uid="{00000000-0005-0000-0000-000032A30000}"/>
    <cellStyle name="Normal 430 3 2 2 2" xfId="34069" xr:uid="{00000000-0005-0000-0000-000033A30000}"/>
    <cellStyle name="Normal 430 3 2 3" xfId="27039" xr:uid="{00000000-0005-0000-0000-000034A30000}"/>
    <cellStyle name="Normal 430 3 3" xfId="12932" xr:uid="{00000000-0005-0000-0000-000035A30000}"/>
    <cellStyle name="Normal 430 3 3 2" xfId="30582" xr:uid="{00000000-0005-0000-0000-000036A30000}"/>
    <cellStyle name="Normal 430 3 4" xfId="24174" xr:uid="{00000000-0005-0000-0000-000037A30000}"/>
    <cellStyle name="Normal 430 4" xfId="5951" xr:uid="{00000000-0005-0000-0000-000038A30000}"/>
    <cellStyle name="Normal 430 4 2" xfId="9251" xr:uid="{00000000-0005-0000-0000-000039A30000}"/>
    <cellStyle name="Normal 430 4 2 2" xfId="17046" xr:uid="{00000000-0005-0000-0000-00003AA30000}"/>
    <cellStyle name="Normal 430 4 2 2 2" xfId="34682" xr:uid="{00000000-0005-0000-0000-00003BA30000}"/>
    <cellStyle name="Normal 430 4 2 3" xfId="27639" xr:uid="{00000000-0005-0000-0000-00003CA30000}"/>
    <cellStyle name="Normal 430 4 3" xfId="13807" xr:uid="{00000000-0005-0000-0000-00003DA30000}"/>
    <cellStyle name="Normal 430 4 3 2" xfId="31447" xr:uid="{00000000-0005-0000-0000-00003EA30000}"/>
    <cellStyle name="Normal 430 4 4" xfId="24774" xr:uid="{00000000-0005-0000-0000-00003FA30000}"/>
    <cellStyle name="Normal 430 5" xfId="6581" xr:uid="{00000000-0005-0000-0000-000040A30000}"/>
    <cellStyle name="Normal 430 5 2" xfId="9791" xr:uid="{00000000-0005-0000-0000-000041A30000}"/>
    <cellStyle name="Normal 430 5 2 2" xfId="17585" xr:uid="{00000000-0005-0000-0000-000042A30000}"/>
    <cellStyle name="Normal 430 5 2 2 2" xfId="35222" xr:uid="{00000000-0005-0000-0000-000043A30000}"/>
    <cellStyle name="Normal 430 5 2 3" xfId="28175" xr:uid="{00000000-0005-0000-0000-000044A30000}"/>
    <cellStyle name="Normal 430 5 3" xfId="14370" xr:uid="{00000000-0005-0000-0000-000045A30000}"/>
    <cellStyle name="Normal 430 5 3 2" xfId="32005" xr:uid="{00000000-0005-0000-0000-000046A30000}"/>
    <cellStyle name="Normal 430 5 4" xfId="25311" xr:uid="{00000000-0005-0000-0000-000047A30000}"/>
    <cellStyle name="Normal 430 6" xfId="7357" xr:uid="{00000000-0005-0000-0000-000048A30000}"/>
    <cellStyle name="Normal 430 6 2" xfId="10345" xr:uid="{00000000-0005-0000-0000-000049A30000}"/>
    <cellStyle name="Normal 430 6 2 2" xfId="18138" xr:uid="{00000000-0005-0000-0000-00004AA30000}"/>
    <cellStyle name="Normal 430 6 2 2 2" xfId="35775" xr:uid="{00000000-0005-0000-0000-00004BA30000}"/>
    <cellStyle name="Normal 430 6 2 3" xfId="28712" xr:uid="{00000000-0005-0000-0000-00004CA30000}"/>
    <cellStyle name="Normal 430 6 3" xfId="15145" xr:uid="{00000000-0005-0000-0000-00004DA30000}"/>
    <cellStyle name="Normal 430 6 3 2" xfId="32780" xr:uid="{00000000-0005-0000-0000-00004EA30000}"/>
    <cellStyle name="Normal 430 6 4" xfId="25849" xr:uid="{00000000-0005-0000-0000-00004FA30000}"/>
    <cellStyle name="Normal 430 7" xfId="7956" xr:uid="{00000000-0005-0000-0000-000050A30000}"/>
    <cellStyle name="Normal 430 7 2" xfId="15753" xr:uid="{00000000-0005-0000-0000-000051A30000}"/>
    <cellStyle name="Normal 430 7 2 2" xfId="33388" xr:uid="{00000000-0005-0000-0000-000052A30000}"/>
    <cellStyle name="Normal 430 7 3" xfId="26372" xr:uid="{00000000-0005-0000-0000-000053A30000}"/>
    <cellStyle name="Normal 430 8" xfId="11916" xr:uid="{00000000-0005-0000-0000-000054A30000}"/>
    <cellStyle name="Normal 430 8 2" xfId="29599" xr:uid="{00000000-0005-0000-0000-000055A30000}"/>
    <cellStyle name="Normal 430 9" xfId="23507" xr:uid="{00000000-0005-0000-0000-000056A30000}"/>
    <cellStyle name="Normal 431" xfId="2787" xr:uid="{00000000-0005-0000-0000-000057A30000}"/>
    <cellStyle name="Normal 431 10" xfId="52425" xr:uid="{00000000-0005-0000-0000-000058A30000}"/>
    <cellStyle name="Normal 431 2" xfId="2788" xr:uid="{00000000-0005-0000-0000-000059A30000}"/>
    <cellStyle name="Normal 431 2 2" xfId="4800" xr:uid="{00000000-0005-0000-0000-00005AA30000}"/>
    <cellStyle name="Normal 431 2 3" xfId="52426" xr:uid="{00000000-0005-0000-0000-00005BA30000}"/>
    <cellStyle name="Normal 431 3" xfId="4799" xr:uid="{00000000-0005-0000-0000-00005CA30000}"/>
    <cellStyle name="Normal 431 3 2" xfId="8639" xr:uid="{00000000-0005-0000-0000-00005DA30000}"/>
    <cellStyle name="Normal 431 3 2 2" xfId="16435" xr:uid="{00000000-0005-0000-0000-00005EA30000}"/>
    <cellStyle name="Normal 431 3 2 2 2" xfId="34070" xr:uid="{00000000-0005-0000-0000-00005FA30000}"/>
    <cellStyle name="Normal 431 3 2 3" xfId="27040" xr:uid="{00000000-0005-0000-0000-000060A30000}"/>
    <cellStyle name="Normal 431 3 3" xfId="12933" xr:uid="{00000000-0005-0000-0000-000061A30000}"/>
    <cellStyle name="Normal 431 3 3 2" xfId="30583" xr:uid="{00000000-0005-0000-0000-000062A30000}"/>
    <cellStyle name="Normal 431 3 4" xfId="24175" xr:uid="{00000000-0005-0000-0000-000063A30000}"/>
    <cellStyle name="Normal 431 4" xfId="5952" xr:uid="{00000000-0005-0000-0000-000064A30000}"/>
    <cellStyle name="Normal 431 4 2" xfId="9252" xr:uid="{00000000-0005-0000-0000-000065A30000}"/>
    <cellStyle name="Normal 431 4 2 2" xfId="17047" xr:uid="{00000000-0005-0000-0000-000066A30000}"/>
    <cellStyle name="Normal 431 4 2 2 2" xfId="34683" xr:uid="{00000000-0005-0000-0000-000067A30000}"/>
    <cellStyle name="Normal 431 4 2 3" xfId="27640" xr:uid="{00000000-0005-0000-0000-000068A30000}"/>
    <cellStyle name="Normal 431 4 3" xfId="13808" xr:uid="{00000000-0005-0000-0000-000069A30000}"/>
    <cellStyle name="Normal 431 4 3 2" xfId="31448" xr:uid="{00000000-0005-0000-0000-00006AA30000}"/>
    <cellStyle name="Normal 431 4 4" xfId="24775" xr:uid="{00000000-0005-0000-0000-00006BA30000}"/>
    <cellStyle name="Normal 431 5" xfId="6582" xr:uid="{00000000-0005-0000-0000-00006CA30000}"/>
    <cellStyle name="Normal 431 5 2" xfId="9792" xr:uid="{00000000-0005-0000-0000-00006DA30000}"/>
    <cellStyle name="Normal 431 5 2 2" xfId="17586" xr:uid="{00000000-0005-0000-0000-00006EA30000}"/>
    <cellStyle name="Normal 431 5 2 2 2" xfId="35223" xr:uid="{00000000-0005-0000-0000-00006FA30000}"/>
    <cellStyle name="Normal 431 5 2 3" xfId="28176" xr:uid="{00000000-0005-0000-0000-000070A30000}"/>
    <cellStyle name="Normal 431 5 3" xfId="14371" xr:uid="{00000000-0005-0000-0000-000071A30000}"/>
    <cellStyle name="Normal 431 5 3 2" xfId="32006" xr:uid="{00000000-0005-0000-0000-000072A30000}"/>
    <cellStyle name="Normal 431 5 4" xfId="25312" xr:uid="{00000000-0005-0000-0000-000073A30000}"/>
    <cellStyle name="Normal 431 6" xfId="7358" xr:uid="{00000000-0005-0000-0000-000074A30000}"/>
    <cellStyle name="Normal 431 6 2" xfId="10346" xr:uid="{00000000-0005-0000-0000-000075A30000}"/>
    <cellStyle name="Normal 431 6 2 2" xfId="18139" xr:uid="{00000000-0005-0000-0000-000076A30000}"/>
    <cellStyle name="Normal 431 6 2 2 2" xfId="35776" xr:uid="{00000000-0005-0000-0000-000077A30000}"/>
    <cellStyle name="Normal 431 6 2 3" xfId="28713" xr:uid="{00000000-0005-0000-0000-000078A30000}"/>
    <cellStyle name="Normal 431 6 3" xfId="15146" xr:uid="{00000000-0005-0000-0000-000079A30000}"/>
    <cellStyle name="Normal 431 6 3 2" xfId="32781" xr:uid="{00000000-0005-0000-0000-00007AA30000}"/>
    <cellStyle name="Normal 431 6 4" xfId="25850" xr:uid="{00000000-0005-0000-0000-00007BA30000}"/>
    <cellStyle name="Normal 431 7" xfId="7957" xr:uid="{00000000-0005-0000-0000-00007CA30000}"/>
    <cellStyle name="Normal 431 7 2" xfId="15754" xr:uid="{00000000-0005-0000-0000-00007DA30000}"/>
    <cellStyle name="Normal 431 7 2 2" xfId="33389" xr:uid="{00000000-0005-0000-0000-00007EA30000}"/>
    <cellStyle name="Normal 431 7 3" xfId="26373" xr:uid="{00000000-0005-0000-0000-00007FA30000}"/>
    <cellStyle name="Normal 431 8" xfId="11917" xr:uid="{00000000-0005-0000-0000-000080A30000}"/>
    <cellStyle name="Normal 431 8 2" xfId="29600" xr:uid="{00000000-0005-0000-0000-000081A30000}"/>
    <cellStyle name="Normal 431 9" xfId="23508" xr:uid="{00000000-0005-0000-0000-000082A30000}"/>
    <cellStyle name="Normal 432" xfId="2789" xr:uid="{00000000-0005-0000-0000-000083A30000}"/>
    <cellStyle name="Normal 432 10" xfId="52427" xr:uid="{00000000-0005-0000-0000-000084A30000}"/>
    <cellStyle name="Normal 432 2" xfId="2790" xr:uid="{00000000-0005-0000-0000-000085A30000}"/>
    <cellStyle name="Normal 432 2 2" xfId="4802" xr:uid="{00000000-0005-0000-0000-000086A30000}"/>
    <cellStyle name="Normal 432 2 3" xfId="52428" xr:uid="{00000000-0005-0000-0000-000087A30000}"/>
    <cellStyle name="Normal 432 3" xfId="4801" xr:uid="{00000000-0005-0000-0000-000088A30000}"/>
    <cellStyle name="Normal 432 3 2" xfId="8640" xr:uid="{00000000-0005-0000-0000-000089A30000}"/>
    <cellStyle name="Normal 432 3 2 2" xfId="16436" xr:uid="{00000000-0005-0000-0000-00008AA30000}"/>
    <cellStyle name="Normal 432 3 2 2 2" xfId="34071" xr:uid="{00000000-0005-0000-0000-00008BA30000}"/>
    <cellStyle name="Normal 432 3 2 3" xfId="27041" xr:uid="{00000000-0005-0000-0000-00008CA30000}"/>
    <cellStyle name="Normal 432 3 3" xfId="12934" xr:uid="{00000000-0005-0000-0000-00008DA30000}"/>
    <cellStyle name="Normal 432 3 3 2" xfId="30584" xr:uid="{00000000-0005-0000-0000-00008EA30000}"/>
    <cellStyle name="Normal 432 3 4" xfId="24176" xr:uid="{00000000-0005-0000-0000-00008FA30000}"/>
    <cellStyle name="Normal 432 4" xfId="5953" xr:uid="{00000000-0005-0000-0000-000090A30000}"/>
    <cellStyle name="Normal 432 4 2" xfId="9253" xr:uid="{00000000-0005-0000-0000-000091A30000}"/>
    <cellStyle name="Normal 432 4 2 2" xfId="17048" xr:uid="{00000000-0005-0000-0000-000092A30000}"/>
    <cellStyle name="Normal 432 4 2 2 2" xfId="34684" xr:uid="{00000000-0005-0000-0000-000093A30000}"/>
    <cellStyle name="Normal 432 4 2 3" xfId="27641" xr:uid="{00000000-0005-0000-0000-000094A30000}"/>
    <cellStyle name="Normal 432 4 3" xfId="13809" xr:uid="{00000000-0005-0000-0000-000095A30000}"/>
    <cellStyle name="Normal 432 4 3 2" xfId="31449" xr:uid="{00000000-0005-0000-0000-000096A30000}"/>
    <cellStyle name="Normal 432 4 4" xfId="24776" xr:uid="{00000000-0005-0000-0000-000097A30000}"/>
    <cellStyle name="Normal 432 5" xfId="6583" xr:uid="{00000000-0005-0000-0000-000098A30000}"/>
    <cellStyle name="Normal 432 5 2" xfId="9793" xr:uid="{00000000-0005-0000-0000-000099A30000}"/>
    <cellStyle name="Normal 432 5 2 2" xfId="17587" xr:uid="{00000000-0005-0000-0000-00009AA30000}"/>
    <cellStyle name="Normal 432 5 2 2 2" xfId="35224" xr:uid="{00000000-0005-0000-0000-00009BA30000}"/>
    <cellStyle name="Normal 432 5 2 3" xfId="28177" xr:uid="{00000000-0005-0000-0000-00009CA30000}"/>
    <cellStyle name="Normal 432 5 3" xfId="14372" xr:uid="{00000000-0005-0000-0000-00009DA30000}"/>
    <cellStyle name="Normal 432 5 3 2" xfId="32007" xr:uid="{00000000-0005-0000-0000-00009EA30000}"/>
    <cellStyle name="Normal 432 5 4" xfId="25313" xr:uid="{00000000-0005-0000-0000-00009FA30000}"/>
    <cellStyle name="Normal 432 6" xfId="7359" xr:uid="{00000000-0005-0000-0000-0000A0A30000}"/>
    <cellStyle name="Normal 432 6 2" xfId="10347" xr:uid="{00000000-0005-0000-0000-0000A1A30000}"/>
    <cellStyle name="Normal 432 6 2 2" xfId="18140" xr:uid="{00000000-0005-0000-0000-0000A2A30000}"/>
    <cellStyle name="Normal 432 6 2 2 2" xfId="35777" xr:uid="{00000000-0005-0000-0000-0000A3A30000}"/>
    <cellStyle name="Normal 432 6 2 3" xfId="28714" xr:uid="{00000000-0005-0000-0000-0000A4A30000}"/>
    <cellStyle name="Normal 432 6 3" xfId="15147" xr:uid="{00000000-0005-0000-0000-0000A5A30000}"/>
    <cellStyle name="Normal 432 6 3 2" xfId="32782" xr:uid="{00000000-0005-0000-0000-0000A6A30000}"/>
    <cellStyle name="Normal 432 6 4" xfId="25851" xr:uid="{00000000-0005-0000-0000-0000A7A30000}"/>
    <cellStyle name="Normal 432 7" xfId="7958" xr:uid="{00000000-0005-0000-0000-0000A8A30000}"/>
    <cellStyle name="Normal 432 7 2" xfId="15755" xr:uid="{00000000-0005-0000-0000-0000A9A30000}"/>
    <cellStyle name="Normal 432 7 2 2" xfId="33390" xr:uid="{00000000-0005-0000-0000-0000AAA30000}"/>
    <cellStyle name="Normal 432 7 3" xfId="26374" xr:uid="{00000000-0005-0000-0000-0000ABA30000}"/>
    <cellStyle name="Normal 432 8" xfId="11918" xr:uid="{00000000-0005-0000-0000-0000ACA30000}"/>
    <cellStyle name="Normal 432 8 2" xfId="29601" xr:uid="{00000000-0005-0000-0000-0000ADA30000}"/>
    <cellStyle name="Normal 432 9" xfId="23509" xr:uid="{00000000-0005-0000-0000-0000AEA30000}"/>
    <cellStyle name="Normal 433" xfId="2791" xr:uid="{00000000-0005-0000-0000-0000AFA30000}"/>
    <cellStyle name="Normal 433 10" xfId="52429" xr:uid="{00000000-0005-0000-0000-0000B0A30000}"/>
    <cellStyle name="Normal 433 2" xfId="2792" xr:uid="{00000000-0005-0000-0000-0000B1A30000}"/>
    <cellStyle name="Normal 433 2 2" xfId="4804" xr:uid="{00000000-0005-0000-0000-0000B2A30000}"/>
    <cellStyle name="Normal 433 2 3" xfId="52430" xr:uid="{00000000-0005-0000-0000-0000B3A30000}"/>
    <cellStyle name="Normal 433 3" xfId="4803" xr:uid="{00000000-0005-0000-0000-0000B4A30000}"/>
    <cellStyle name="Normal 433 3 2" xfId="8641" xr:uid="{00000000-0005-0000-0000-0000B5A30000}"/>
    <cellStyle name="Normal 433 3 2 2" xfId="16437" xr:uid="{00000000-0005-0000-0000-0000B6A30000}"/>
    <cellStyle name="Normal 433 3 2 2 2" xfId="34072" xr:uid="{00000000-0005-0000-0000-0000B7A30000}"/>
    <cellStyle name="Normal 433 3 2 3" xfId="27042" xr:uid="{00000000-0005-0000-0000-0000B8A30000}"/>
    <cellStyle name="Normal 433 3 3" xfId="12935" xr:uid="{00000000-0005-0000-0000-0000B9A30000}"/>
    <cellStyle name="Normal 433 3 3 2" xfId="30585" xr:uid="{00000000-0005-0000-0000-0000BAA30000}"/>
    <cellStyle name="Normal 433 3 4" xfId="24177" xr:uid="{00000000-0005-0000-0000-0000BBA30000}"/>
    <cellStyle name="Normal 433 4" xfId="5954" xr:uid="{00000000-0005-0000-0000-0000BCA30000}"/>
    <cellStyle name="Normal 433 4 2" xfId="9254" xr:uid="{00000000-0005-0000-0000-0000BDA30000}"/>
    <cellStyle name="Normal 433 4 2 2" xfId="17049" xr:uid="{00000000-0005-0000-0000-0000BEA30000}"/>
    <cellStyle name="Normal 433 4 2 2 2" xfId="34685" xr:uid="{00000000-0005-0000-0000-0000BFA30000}"/>
    <cellStyle name="Normal 433 4 2 3" xfId="27642" xr:uid="{00000000-0005-0000-0000-0000C0A30000}"/>
    <cellStyle name="Normal 433 4 3" xfId="13810" xr:uid="{00000000-0005-0000-0000-0000C1A30000}"/>
    <cellStyle name="Normal 433 4 3 2" xfId="31450" xr:uid="{00000000-0005-0000-0000-0000C2A30000}"/>
    <cellStyle name="Normal 433 4 4" xfId="24777" xr:uid="{00000000-0005-0000-0000-0000C3A30000}"/>
    <cellStyle name="Normal 433 5" xfId="6584" xr:uid="{00000000-0005-0000-0000-0000C4A30000}"/>
    <cellStyle name="Normal 433 5 2" xfId="9794" xr:uid="{00000000-0005-0000-0000-0000C5A30000}"/>
    <cellStyle name="Normal 433 5 2 2" xfId="17588" xr:uid="{00000000-0005-0000-0000-0000C6A30000}"/>
    <cellStyle name="Normal 433 5 2 2 2" xfId="35225" xr:uid="{00000000-0005-0000-0000-0000C7A30000}"/>
    <cellStyle name="Normal 433 5 2 3" xfId="28178" xr:uid="{00000000-0005-0000-0000-0000C8A30000}"/>
    <cellStyle name="Normal 433 5 3" xfId="14373" xr:uid="{00000000-0005-0000-0000-0000C9A30000}"/>
    <cellStyle name="Normal 433 5 3 2" xfId="32008" xr:uid="{00000000-0005-0000-0000-0000CAA30000}"/>
    <cellStyle name="Normal 433 5 4" xfId="25314" xr:uid="{00000000-0005-0000-0000-0000CBA30000}"/>
    <cellStyle name="Normal 433 6" xfId="7360" xr:uid="{00000000-0005-0000-0000-0000CCA30000}"/>
    <cellStyle name="Normal 433 6 2" xfId="10348" xr:uid="{00000000-0005-0000-0000-0000CDA30000}"/>
    <cellStyle name="Normal 433 6 2 2" xfId="18141" xr:uid="{00000000-0005-0000-0000-0000CEA30000}"/>
    <cellStyle name="Normal 433 6 2 2 2" xfId="35778" xr:uid="{00000000-0005-0000-0000-0000CFA30000}"/>
    <cellStyle name="Normal 433 6 2 3" xfId="28715" xr:uid="{00000000-0005-0000-0000-0000D0A30000}"/>
    <cellStyle name="Normal 433 6 3" xfId="15148" xr:uid="{00000000-0005-0000-0000-0000D1A30000}"/>
    <cellStyle name="Normal 433 6 3 2" xfId="32783" xr:uid="{00000000-0005-0000-0000-0000D2A30000}"/>
    <cellStyle name="Normal 433 6 4" xfId="25852" xr:uid="{00000000-0005-0000-0000-0000D3A30000}"/>
    <cellStyle name="Normal 433 7" xfId="7959" xr:uid="{00000000-0005-0000-0000-0000D4A30000}"/>
    <cellStyle name="Normal 433 7 2" xfId="15756" xr:uid="{00000000-0005-0000-0000-0000D5A30000}"/>
    <cellStyle name="Normal 433 7 2 2" xfId="33391" xr:uid="{00000000-0005-0000-0000-0000D6A30000}"/>
    <cellStyle name="Normal 433 7 3" xfId="26375" xr:uid="{00000000-0005-0000-0000-0000D7A30000}"/>
    <cellStyle name="Normal 433 8" xfId="11919" xr:uid="{00000000-0005-0000-0000-0000D8A30000}"/>
    <cellStyle name="Normal 433 8 2" xfId="29602" xr:uid="{00000000-0005-0000-0000-0000D9A30000}"/>
    <cellStyle name="Normal 433 9" xfId="23510" xr:uid="{00000000-0005-0000-0000-0000DAA30000}"/>
    <cellStyle name="Normal 434" xfId="2793" xr:uid="{00000000-0005-0000-0000-0000DBA30000}"/>
    <cellStyle name="Normal 434 2" xfId="4805" xr:uid="{00000000-0005-0000-0000-0000DCA30000}"/>
    <cellStyle name="Normal 434 2 2" xfId="8642" xr:uid="{00000000-0005-0000-0000-0000DDA30000}"/>
    <cellStyle name="Normal 434 2 2 2" xfId="16438" xr:uid="{00000000-0005-0000-0000-0000DEA30000}"/>
    <cellStyle name="Normal 434 2 2 2 2" xfId="34073" xr:uid="{00000000-0005-0000-0000-0000DFA30000}"/>
    <cellStyle name="Normal 434 2 2 3" xfId="27043" xr:uid="{00000000-0005-0000-0000-0000E0A30000}"/>
    <cellStyle name="Normal 434 2 3" xfId="12936" xr:uid="{00000000-0005-0000-0000-0000E1A30000}"/>
    <cellStyle name="Normal 434 2 3 2" xfId="30586" xr:uid="{00000000-0005-0000-0000-0000E2A30000}"/>
    <cellStyle name="Normal 434 2 4" xfId="24178" xr:uid="{00000000-0005-0000-0000-0000E3A30000}"/>
    <cellStyle name="Normal 434 3" xfId="5955" xr:uid="{00000000-0005-0000-0000-0000E4A30000}"/>
    <cellStyle name="Normal 434 3 2" xfId="9255" xr:uid="{00000000-0005-0000-0000-0000E5A30000}"/>
    <cellStyle name="Normal 434 3 2 2" xfId="17050" xr:uid="{00000000-0005-0000-0000-0000E6A30000}"/>
    <cellStyle name="Normal 434 3 2 2 2" xfId="34686" xr:uid="{00000000-0005-0000-0000-0000E7A30000}"/>
    <cellStyle name="Normal 434 3 2 3" xfId="27643" xr:uid="{00000000-0005-0000-0000-0000E8A30000}"/>
    <cellStyle name="Normal 434 3 3" xfId="13811" xr:uid="{00000000-0005-0000-0000-0000E9A30000}"/>
    <cellStyle name="Normal 434 3 3 2" xfId="31451" xr:uid="{00000000-0005-0000-0000-0000EAA30000}"/>
    <cellStyle name="Normal 434 3 4" xfId="24778" xr:uid="{00000000-0005-0000-0000-0000EBA30000}"/>
    <cellStyle name="Normal 434 4" xfId="6585" xr:uid="{00000000-0005-0000-0000-0000ECA30000}"/>
    <cellStyle name="Normal 434 4 2" xfId="9795" xr:uid="{00000000-0005-0000-0000-0000EDA30000}"/>
    <cellStyle name="Normal 434 4 2 2" xfId="17589" xr:uid="{00000000-0005-0000-0000-0000EEA30000}"/>
    <cellStyle name="Normal 434 4 2 2 2" xfId="35226" xr:uid="{00000000-0005-0000-0000-0000EFA30000}"/>
    <cellStyle name="Normal 434 4 2 3" xfId="28179" xr:uid="{00000000-0005-0000-0000-0000F0A30000}"/>
    <cellStyle name="Normal 434 4 3" xfId="14374" xr:uid="{00000000-0005-0000-0000-0000F1A30000}"/>
    <cellStyle name="Normal 434 4 3 2" xfId="32009" xr:uid="{00000000-0005-0000-0000-0000F2A30000}"/>
    <cellStyle name="Normal 434 4 4" xfId="25315" xr:uid="{00000000-0005-0000-0000-0000F3A30000}"/>
    <cellStyle name="Normal 434 5" xfId="7361" xr:uid="{00000000-0005-0000-0000-0000F4A30000}"/>
    <cellStyle name="Normal 434 5 2" xfId="10349" xr:uid="{00000000-0005-0000-0000-0000F5A30000}"/>
    <cellStyle name="Normal 434 5 2 2" xfId="18142" xr:uid="{00000000-0005-0000-0000-0000F6A30000}"/>
    <cellStyle name="Normal 434 5 2 2 2" xfId="35779" xr:uid="{00000000-0005-0000-0000-0000F7A30000}"/>
    <cellStyle name="Normal 434 5 2 3" xfId="28716" xr:uid="{00000000-0005-0000-0000-0000F8A30000}"/>
    <cellStyle name="Normal 434 5 3" xfId="15149" xr:uid="{00000000-0005-0000-0000-0000F9A30000}"/>
    <cellStyle name="Normal 434 5 3 2" xfId="32784" xr:uid="{00000000-0005-0000-0000-0000FAA30000}"/>
    <cellStyle name="Normal 434 5 4" xfId="25853" xr:uid="{00000000-0005-0000-0000-0000FBA30000}"/>
    <cellStyle name="Normal 434 6" xfId="7960" xr:uid="{00000000-0005-0000-0000-0000FCA30000}"/>
    <cellStyle name="Normal 434 6 2" xfId="15757" xr:uid="{00000000-0005-0000-0000-0000FDA30000}"/>
    <cellStyle name="Normal 434 6 2 2" xfId="33392" xr:uid="{00000000-0005-0000-0000-0000FEA30000}"/>
    <cellStyle name="Normal 434 6 3" xfId="26376" xr:uid="{00000000-0005-0000-0000-0000FFA30000}"/>
    <cellStyle name="Normal 434 7" xfId="11920" xr:uid="{00000000-0005-0000-0000-000000A40000}"/>
    <cellStyle name="Normal 434 7 2" xfId="29603" xr:uid="{00000000-0005-0000-0000-000001A40000}"/>
    <cellStyle name="Normal 434 8" xfId="23511" xr:uid="{00000000-0005-0000-0000-000002A40000}"/>
    <cellStyle name="Normal 434 9" xfId="52431" xr:uid="{00000000-0005-0000-0000-000003A40000}"/>
    <cellStyle name="Normal 435" xfId="2794" xr:uid="{00000000-0005-0000-0000-000004A40000}"/>
    <cellStyle name="Normal 435 2" xfId="4807" xr:uid="{00000000-0005-0000-0000-000005A40000}"/>
    <cellStyle name="Normal 435 2 2" xfId="8643" xr:uid="{00000000-0005-0000-0000-000006A40000}"/>
    <cellStyle name="Normal 435 2 2 2" xfId="16439" xr:uid="{00000000-0005-0000-0000-000007A40000}"/>
    <cellStyle name="Normal 435 2 2 2 2" xfId="34074" xr:uid="{00000000-0005-0000-0000-000008A40000}"/>
    <cellStyle name="Normal 435 2 2 3" xfId="27044" xr:uid="{00000000-0005-0000-0000-000009A40000}"/>
    <cellStyle name="Normal 435 2 3" xfId="12938" xr:uid="{00000000-0005-0000-0000-00000AA40000}"/>
    <cellStyle name="Normal 435 2 3 2" xfId="30588" xr:uid="{00000000-0005-0000-0000-00000BA40000}"/>
    <cellStyle name="Normal 435 2 4" xfId="24179" xr:uid="{00000000-0005-0000-0000-00000CA40000}"/>
    <cellStyle name="Normal 435 3" xfId="4806" xr:uid="{00000000-0005-0000-0000-00000DA40000}"/>
    <cellStyle name="Normal 435 4" xfId="7961" xr:uid="{00000000-0005-0000-0000-00000EA40000}"/>
    <cellStyle name="Normal 435 4 2" xfId="15758" xr:uid="{00000000-0005-0000-0000-00000FA40000}"/>
    <cellStyle name="Normal 435 4 2 2" xfId="33393" xr:uid="{00000000-0005-0000-0000-000010A40000}"/>
    <cellStyle name="Normal 435 4 3" xfId="26377" xr:uid="{00000000-0005-0000-0000-000011A40000}"/>
    <cellStyle name="Normal 435 5" xfId="11921" xr:uid="{00000000-0005-0000-0000-000012A40000}"/>
    <cellStyle name="Normal 435 5 2" xfId="29604" xr:uid="{00000000-0005-0000-0000-000013A40000}"/>
    <cellStyle name="Normal 435 6" xfId="23512" xr:uid="{00000000-0005-0000-0000-000014A40000}"/>
    <cellStyle name="Normal 435 7" xfId="52432" xr:uid="{00000000-0005-0000-0000-000015A40000}"/>
    <cellStyle name="Normal 436" xfId="2795" xr:uid="{00000000-0005-0000-0000-000016A40000}"/>
    <cellStyle name="Normal 436 2" xfId="4809" xr:uid="{00000000-0005-0000-0000-000017A40000}"/>
    <cellStyle name="Normal 436 2 2" xfId="8644" xr:uid="{00000000-0005-0000-0000-000018A40000}"/>
    <cellStyle name="Normal 436 2 2 2" xfId="16440" xr:uid="{00000000-0005-0000-0000-000019A40000}"/>
    <cellStyle name="Normal 436 2 2 2 2" xfId="34075" xr:uid="{00000000-0005-0000-0000-00001AA40000}"/>
    <cellStyle name="Normal 436 2 2 3" xfId="27045" xr:uid="{00000000-0005-0000-0000-00001BA40000}"/>
    <cellStyle name="Normal 436 2 3" xfId="12940" xr:uid="{00000000-0005-0000-0000-00001CA40000}"/>
    <cellStyle name="Normal 436 2 3 2" xfId="30589" xr:uid="{00000000-0005-0000-0000-00001DA40000}"/>
    <cellStyle name="Normal 436 2 4" xfId="24180" xr:uid="{00000000-0005-0000-0000-00001EA40000}"/>
    <cellStyle name="Normal 436 3" xfId="4808" xr:uid="{00000000-0005-0000-0000-00001FA40000}"/>
    <cellStyle name="Normal 436 4" xfId="7962" xr:uid="{00000000-0005-0000-0000-000020A40000}"/>
    <cellStyle name="Normal 436 4 2" xfId="15759" xr:uid="{00000000-0005-0000-0000-000021A40000}"/>
    <cellStyle name="Normal 436 4 2 2" xfId="33394" xr:uid="{00000000-0005-0000-0000-000022A40000}"/>
    <cellStyle name="Normal 436 4 3" xfId="26378" xr:uid="{00000000-0005-0000-0000-000023A40000}"/>
    <cellStyle name="Normal 436 5" xfId="11922" xr:uid="{00000000-0005-0000-0000-000024A40000}"/>
    <cellStyle name="Normal 436 5 2" xfId="29605" xr:uid="{00000000-0005-0000-0000-000025A40000}"/>
    <cellStyle name="Normal 436 6" xfId="23513" xr:uid="{00000000-0005-0000-0000-000026A40000}"/>
    <cellStyle name="Normal 436 7" xfId="52433" xr:uid="{00000000-0005-0000-0000-000027A40000}"/>
    <cellStyle name="Normal 437" xfId="2796" xr:uid="{00000000-0005-0000-0000-000028A40000}"/>
    <cellStyle name="Normal 437 2" xfId="4811" xr:uid="{00000000-0005-0000-0000-000029A40000}"/>
    <cellStyle name="Normal 437 2 2" xfId="8645" xr:uid="{00000000-0005-0000-0000-00002AA40000}"/>
    <cellStyle name="Normal 437 2 2 2" xfId="16441" xr:uid="{00000000-0005-0000-0000-00002BA40000}"/>
    <cellStyle name="Normal 437 2 2 2 2" xfId="34076" xr:uid="{00000000-0005-0000-0000-00002CA40000}"/>
    <cellStyle name="Normal 437 2 2 3" xfId="27046" xr:uid="{00000000-0005-0000-0000-00002DA40000}"/>
    <cellStyle name="Normal 437 2 3" xfId="12941" xr:uid="{00000000-0005-0000-0000-00002EA40000}"/>
    <cellStyle name="Normal 437 2 3 2" xfId="30590" xr:uid="{00000000-0005-0000-0000-00002FA40000}"/>
    <cellStyle name="Normal 437 2 4" xfId="24181" xr:uid="{00000000-0005-0000-0000-000030A40000}"/>
    <cellStyle name="Normal 437 3" xfId="4810" xr:uid="{00000000-0005-0000-0000-000031A40000}"/>
    <cellStyle name="Normal 437 4" xfId="7963" xr:uid="{00000000-0005-0000-0000-000032A40000}"/>
    <cellStyle name="Normal 437 4 2" xfId="15760" xr:uid="{00000000-0005-0000-0000-000033A40000}"/>
    <cellStyle name="Normal 437 4 2 2" xfId="33395" xr:uid="{00000000-0005-0000-0000-000034A40000}"/>
    <cellStyle name="Normal 437 4 3" xfId="26379" xr:uid="{00000000-0005-0000-0000-000035A40000}"/>
    <cellStyle name="Normal 437 5" xfId="11923" xr:uid="{00000000-0005-0000-0000-000036A40000}"/>
    <cellStyle name="Normal 437 5 2" xfId="29606" xr:uid="{00000000-0005-0000-0000-000037A40000}"/>
    <cellStyle name="Normal 437 6" xfId="23514" xr:uid="{00000000-0005-0000-0000-000038A40000}"/>
    <cellStyle name="Normal 437 7" xfId="52434" xr:uid="{00000000-0005-0000-0000-000039A40000}"/>
    <cellStyle name="Normal 438" xfId="2797" xr:uid="{00000000-0005-0000-0000-00003AA40000}"/>
    <cellStyle name="Normal 438 2" xfId="4813" xr:uid="{00000000-0005-0000-0000-00003BA40000}"/>
    <cellStyle name="Normal 438 2 2" xfId="8646" xr:uid="{00000000-0005-0000-0000-00003CA40000}"/>
    <cellStyle name="Normal 438 2 2 2" xfId="16442" xr:uid="{00000000-0005-0000-0000-00003DA40000}"/>
    <cellStyle name="Normal 438 2 2 2 2" xfId="34077" xr:uid="{00000000-0005-0000-0000-00003EA40000}"/>
    <cellStyle name="Normal 438 2 2 3" xfId="27047" xr:uid="{00000000-0005-0000-0000-00003FA40000}"/>
    <cellStyle name="Normal 438 2 3" xfId="12942" xr:uid="{00000000-0005-0000-0000-000040A40000}"/>
    <cellStyle name="Normal 438 2 3 2" xfId="30591" xr:uid="{00000000-0005-0000-0000-000041A40000}"/>
    <cellStyle name="Normal 438 2 4" xfId="24182" xr:uid="{00000000-0005-0000-0000-000042A40000}"/>
    <cellStyle name="Normal 438 3" xfId="4812" xr:uid="{00000000-0005-0000-0000-000043A40000}"/>
    <cellStyle name="Normal 438 4" xfId="7964" xr:uid="{00000000-0005-0000-0000-000044A40000}"/>
    <cellStyle name="Normal 438 4 2" xfId="15761" xr:uid="{00000000-0005-0000-0000-000045A40000}"/>
    <cellStyle name="Normal 438 4 2 2" xfId="33396" xr:uid="{00000000-0005-0000-0000-000046A40000}"/>
    <cellStyle name="Normal 438 4 3" xfId="26380" xr:uid="{00000000-0005-0000-0000-000047A40000}"/>
    <cellStyle name="Normal 438 5" xfId="11924" xr:uid="{00000000-0005-0000-0000-000048A40000}"/>
    <cellStyle name="Normal 438 5 2" xfId="29607" xr:uid="{00000000-0005-0000-0000-000049A40000}"/>
    <cellStyle name="Normal 438 6" xfId="23515" xr:uid="{00000000-0005-0000-0000-00004AA40000}"/>
    <cellStyle name="Normal 438 7" xfId="52435" xr:uid="{00000000-0005-0000-0000-00004BA40000}"/>
    <cellStyle name="Normal 439" xfId="2798" xr:uid="{00000000-0005-0000-0000-00004CA40000}"/>
    <cellStyle name="Normal 439 2" xfId="4815" xr:uid="{00000000-0005-0000-0000-00004DA40000}"/>
    <cellStyle name="Normal 439 2 2" xfId="8647" xr:uid="{00000000-0005-0000-0000-00004EA40000}"/>
    <cellStyle name="Normal 439 2 2 2" xfId="16443" xr:uid="{00000000-0005-0000-0000-00004FA40000}"/>
    <cellStyle name="Normal 439 2 2 2 2" xfId="34078" xr:uid="{00000000-0005-0000-0000-000050A40000}"/>
    <cellStyle name="Normal 439 2 2 3" xfId="27048" xr:uid="{00000000-0005-0000-0000-000051A40000}"/>
    <cellStyle name="Normal 439 2 3" xfId="12943" xr:uid="{00000000-0005-0000-0000-000052A40000}"/>
    <cellStyle name="Normal 439 2 3 2" xfId="30592" xr:uid="{00000000-0005-0000-0000-000053A40000}"/>
    <cellStyle name="Normal 439 2 4" xfId="24183" xr:uid="{00000000-0005-0000-0000-000054A40000}"/>
    <cellStyle name="Normal 439 3" xfId="4814" xr:uid="{00000000-0005-0000-0000-000055A40000}"/>
    <cellStyle name="Normal 439 4" xfId="7965" xr:uid="{00000000-0005-0000-0000-000056A40000}"/>
    <cellStyle name="Normal 439 4 2" xfId="15762" xr:uid="{00000000-0005-0000-0000-000057A40000}"/>
    <cellStyle name="Normal 439 4 2 2" xfId="33397" xr:uid="{00000000-0005-0000-0000-000058A40000}"/>
    <cellStyle name="Normal 439 4 3" xfId="26381" xr:uid="{00000000-0005-0000-0000-000059A40000}"/>
    <cellStyle name="Normal 439 5" xfId="11925" xr:uid="{00000000-0005-0000-0000-00005AA40000}"/>
    <cellStyle name="Normal 439 5 2" xfId="29608" xr:uid="{00000000-0005-0000-0000-00005BA40000}"/>
    <cellStyle name="Normal 439 6" xfId="23516" xr:uid="{00000000-0005-0000-0000-00005CA40000}"/>
    <cellStyle name="Normal 439 7" xfId="52436" xr:uid="{00000000-0005-0000-0000-00005DA40000}"/>
    <cellStyle name="Normal 44" xfId="2799" xr:uid="{00000000-0005-0000-0000-00005EA40000}"/>
    <cellStyle name="Normal 44 2" xfId="4816" xr:uid="{00000000-0005-0000-0000-00005FA40000}"/>
    <cellStyle name="Normal 44 2 2" xfId="22784" xr:uid="{00000000-0005-0000-0000-000060A40000}"/>
    <cellStyle name="Normal 44 2 2 2" xfId="38991" xr:uid="{00000000-0005-0000-0000-000061A40000}"/>
    <cellStyle name="Normal 44 3" xfId="23000" xr:uid="{00000000-0005-0000-0000-000062A40000}"/>
    <cellStyle name="Normal 44 4" xfId="22575" xr:uid="{00000000-0005-0000-0000-000063A40000}"/>
    <cellStyle name="Normal 44 4 2" xfId="38886" xr:uid="{00000000-0005-0000-0000-000064A40000}"/>
    <cellStyle name="Normal 44 5" xfId="52437" xr:uid="{00000000-0005-0000-0000-000065A40000}"/>
    <cellStyle name="Normal 440" xfId="2800" xr:uid="{00000000-0005-0000-0000-000066A40000}"/>
    <cellStyle name="Normal 440 2" xfId="4818" xr:uid="{00000000-0005-0000-0000-000067A40000}"/>
    <cellStyle name="Normal 440 2 2" xfId="8648" xr:uid="{00000000-0005-0000-0000-000068A40000}"/>
    <cellStyle name="Normal 440 2 2 2" xfId="16444" xr:uid="{00000000-0005-0000-0000-000069A40000}"/>
    <cellStyle name="Normal 440 2 2 2 2" xfId="34079" xr:uid="{00000000-0005-0000-0000-00006AA40000}"/>
    <cellStyle name="Normal 440 2 2 3" xfId="27049" xr:uid="{00000000-0005-0000-0000-00006BA40000}"/>
    <cellStyle name="Normal 440 2 3" xfId="12945" xr:uid="{00000000-0005-0000-0000-00006CA40000}"/>
    <cellStyle name="Normal 440 2 3 2" xfId="30594" xr:uid="{00000000-0005-0000-0000-00006DA40000}"/>
    <cellStyle name="Normal 440 2 4" xfId="24184" xr:uid="{00000000-0005-0000-0000-00006EA40000}"/>
    <cellStyle name="Normal 440 3" xfId="4817" xr:uid="{00000000-0005-0000-0000-00006FA40000}"/>
    <cellStyle name="Normal 440 4" xfId="7966" xr:uid="{00000000-0005-0000-0000-000070A40000}"/>
    <cellStyle name="Normal 440 4 2" xfId="15763" xr:uid="{00000000-0005-0000-0000-000071A40000}"/>
    <cellStyle name="Normal 440 4 2 2" xfId="33398" xr:uid="{00000000-0005-0000-0000-000072A40000}"/>
    <cellStyle name="Normal 440 4 3" xfId="26382" xr:uid="{00000000-0005-0000-0000-000073A40000}"/>
    <cellStyle name="Normal 440 5" xfId="11926" xr:uid="{00000000-0005-0000-0000-000074A40000}"/>
    <cellStyle name="Normal 440 5 2" xfId="29609" xr:uid="{00000000-0005-0000-0000-000075A40000}"/>
    <cellStyle name="Normal 440 6" xfId="23517" xr:uid="{00000000-0005-0000-0000-000076A40000}"/>
    <cellStyle name="Normal 440 7" xfId="52438" xr:uid="{00000000-0005-0000-0000-000077A40000}"/>
    <cellStyle name="Normal 441" xfId="2801" xr:uid="{00000000-0005-0000-0000-000078A40000}"/>
    <cellStyle name="Normal 441 2" xfId="4819" xr:uid="{00000000-0005-0000-0000-000079A40000}"/>
    <cellStyle name="Normal 441 2 2" xfId="8649" xr:uid="{00000000-0005-0000-0000-00007AA40000}"/>
    <cellStyle name="Normal 441 2 2 2" xfId="16445" xr:uid="{00000000-0005-0000-0000-00007BA40000}"/>
    <cellStyle name="Normal 441 2 2 2 2" xfId="34080" xr:uid="{00000000-0005-0000-0000-00007CA40000}"/>
    <cellStyle name="Normal 441 2 2 3" xfId="27050" xr:uid="{00000000-0005-0000-0000-00007DA40000}"/>
    <cellStyle name="Normal 441 2 3" xfId="12946" xr:uid="{00000000-0005-0000-0000-00007EA40000}"/>
    <cellStyle name="Normal 441 2 3 2" xfId="30595" xr:uid="{00000000-0005-0000-0000-00007FA40000}"/>
    <cellStyle name="Normal 441 2 4" xfId="24185" xr:uid="{00000000-0005-0000-0000-000080A40000}"/>
    <cellStyle name="Normal 441 3" xfId="5956" xr:uid="{00000000-0005-0000-0000-000081A40000}"/>
    <cellStyle name="Normal 441 3 2" xfId="9256" xr:uid="{00000000-0005-0000-0000-000082A40000}"/>
    <cellStyle name="Normal 441 3 2 2" xfId="17051" xr:uid="{00000000-0005-0000-0000-000083A40000}"/>
    <cellStyle name="Normal 441 3 2 2 2" xfId="34687" xr:uid="{00000000-0005-0000-0000-000084A40000}"/>
    <cellStyle name="Normal 441 3 2 3" xfId="27644" xr:uid="{00000000-0005-0000-0000-000085A40000}"/>
    <cellStyle name="Normal 441 3 3" xfId="13812" xr:uid="{00000000-0005-0000-0000-000086A40000}"/>
    <cellStyle name="Normal 441 3 3 2" xfId="31452" xr:uid="{00000000-0005-0000-0000-000087A40000}"/>
    <cellStyle name="Normal 441 3 4" xfId="24779" xr:uid="{00000000-0005-0000-0000-000088A40000}"/>
    <cellStyle name="Normal 441 4" xfId="6586" xr:uid="{00000000-0005-0000-0000-000089A40000}"/>
    <cellStyle name="Normal 441 4 2" xfId="9796" xr:uid="{00000000-0005-0000-0000-00008AA40000}"/>
    <cellStyle name="Normal 441 4 2 2" xfId="17590" xr:uid="{00000000-0005-0000-0000-00008BA40000}"/>
    <cellStyle name="Normal 441 4 2 2 2" xfId="35227" xr:uid="{00000000-0005-0000-0000-00008CA40000}"/>
    <cellStyle name="Normal 441 4 2 3" xfId="28180" xr:uid="{00000000-0005-0000-0000-00008DA40000}"/>
    <cellStyle name="Normal 441 4 3" xfId="14375" xr:uid="{00000000-0005-0000-0000-00008EA40000}"/>
    <cellStyle name="Normal 441 4 3 2" xfId="32010" xr:uid="{00000000-0005-0000-0000-00008FA40000}"/>
    <cellStyle name="Normal 441 4 4" xfId="25316" xr:uid="{00000000-0005-0000-0000-000090A40000}"/>
    <cellStyle name="Normal 441 5" xfId="7362" xr:uid="{00000000-0005-0000-0000-000091A40000}"/>
    <cellStyle name="Normal 441 5 2" xfId="10350" xr:uid="{00000000-0005-0000-0000-000092A40000}"/>
    <cellStyle name="Normal 441 5 2 2" xfId="18143" xr:uid="{00000000-0005-0000-0000-000093A40000}"/>
    <cellStyle name="Normal 441 5 2 2 2" xfId="35780" xr:uid="{00000000-0005-0000-0000-000094A40000}"/>
    <cellStyle name="Normal 441 5 2 3" xfId="28717" xr:uid="{00000000-0005-0000-0000-000095A40000}"/>
    <cellStyle name="Normal 441 5 3" xfId="15150" xr:uid="{00000000-0005-0000-0000-000096A40000}"/>
    <cellStyle name="Normal 441 5 3 2" xfId="32785" xr:uid="{00000000-0005-0000-0000-000097A40000}"/>
    <cellStyle name="Normal 441 5 4" xfId="25854" xr:uid="{00000000-0005-0000-0000-000098A40000}"/>
    <cellStyle name="Normal 441 6" xfId="7967" xr:uid="{00000000-0005-0000-0000-000099A40000}"/>
    <cellStyle name="Normal 441 6 2" xfId="15764" xr:uid="{00000000-0005-0000-0000-00009AA40000}"/>
    <cellStyle name="Normal 441 6 2 2" xfId="33399" xr:uid="{00000000-0005-0000-0000-00009BA40000}"/>
    <cellStyle name="Normal 441 6 3" xfId="26383" xr:uid="{00000000-0005-0000-0000-00009CA40000}"/>
    <cellStyle name="Normal 441 7" xfId="11927" xr:uid="{00000000-0005-0000-0000-00009DA40000}"/>
    <cellStyle name="Normal 441 7 2" xfId="29610" xr:uid="{00000000-0005-0000-0000-00009EA40000}"/>
    <cellStyle name="Normal 441 8" xfId="23518" xr:uid="{00000000-0005-0000-0000-00009FA40000}"/>
    <cellStyle name="Normal 441 9" xfId="52439" xr:uid="{00000000-0005-0000-0000-0000A0A40000}"/>
    <cellStyle name="Normal 442" xfId="2802" xr:uid="{00000000-0005-0000-0000-0000A1A40000}"/>
    <cellStyle name="Normal 442 2" xfId="4820" xr:uid="{00000000-0005-0000-0000-0000A2A40000}"/>
    <cellStyle name="Normal 442 2 2" xfId="8650" xr:uid="{00000000-0005-0000-0000-0000A3A40000}"/>
    <cellStyle name="Normal 442 2 2 2" xfId="16446" xr:uid="{00000000-0005-0000-0000-0000A4A40000}"/>
    <cellStyle name="Normal 442 2 2 2 2" xfId="34081" xr:uid="{00000000-0005-0000-0000-0000A5A40000}"/>
    <cellStyle name="Normal 442 2 2 3" xfId="27051" xr:uid="{00000000-0005-0000-0000-0000A6A40000}"/>
    <cellStyle name="Normal 442 2 3" xfId="12947" xr:uid="{00000000-0005-0000-0000-0000A7A40000}"/>
    <cellStyle name="Normal 442 2 3 2" xfId="30596" xr:uid="{00000000-0005-0000-0000-0000A8A40000}"/>
    <cellStyle name="Normal 442 2 4" xfId="24186" xr:uid="{00000000-0005-0000-0000-0000A9A40000}"/>
    <cellStyle name="Normal 442 3" xfId="5957" xr:uid="{00000000-0005-0000-0000-0000AAA40000}"/>
    <cellStyle name="Normal 442 3 2" xfId="9257" xr:uid="{00000000-0005-0000-0000-0000ABA40000}"/>
    <cellStyle name="Normal 442 3 2 2" xfId="17052" xr:uid="{00000000-0005-0000-0000-0000ACA40000}"/>
    <cellStyle name="Normal 442 3 2 2 2" xfId="34688" xr:uid="{00000000-0005-0000-0000-0000ADA40000}"/>
    <cellStyle name="Normal 442 3 2 3" xfId="27645" xr:uid="{00000000-0005-0000-0000-0000AEA40000}"/>
    <cellStyle name="Normal 442 3 3" xfId="13813" xr:uid="{00000000-0005-0000-0000-0000AFA40000}"/>
    <cellStyle name="Normal 442 3 3 2" xfId="31453" xr:uid="{00000000-0005-0000-0000-0000B0A40000}"/>
    <cellStyle name="Normal 442 3 4" xfId="24780" xr:uid="{00000000-0005-0000-0000-0000B1A40000}"/>
    <cellStyle name="Normal 442 4" xfId="6587" xr:uid="{00000000-0005-0000-0000-0000B2A40000}"/>
    <cellStyle name="Normal 442 4 2" xfId="9797" xr:uid="{00000000-0005-0000-0000-0000B3A40000}"/>
    <cellStyle name="Normal 442 4 2 2" xfId="17591" xr:uid="{00000000-0005-0000-0000-0000B4A40000}"/>
    <cellStyle name="Normal 442 4 2 2 2" xfId="35228" xr:uid="{00000000-0005-0000-0000-0000B5A40000}"/>
    <cellStyle name="Normal 442 4 2 3" xfId="28181" xr:uid="{00000000-0005-0000-0000-0000B6A40000}"/>
    <cellStyle name="Normal 442 4 3" xfId="14376" xr:uid="{00000000-0005-0000-0000-0000B7A40000}"/>
    <cellStyle name="Normal 442 4 3 2" xfId="32011" xr:uid="{00000000-0005-0000-0000-0000B8A40000}"/>
    <cellStyle name="Normal 442 4 4" xfId="25317" xr:uid="{00000000-0005-0000-0000-0000B9A40000}"/>
    <cellStyle name="Normal 442 5" xfId="7363" xr:uid="{00000000-0005-0000-0000-0000BAA40000}"/>
    <cellStyle name="Normal 442 5 2" xfId="10351" xr:uid="{00000000-0005-0000-0000-0000BBA40000}"/>
    <cellStyle name="Normal 442 5 2 2" xfId="18144" xr:uid="{00000000-0005-0000-0000-0000BCA40000}"/>
    <cellStyle name="Normal 442 5 2 2 2" xfId="35781" xr:uid="{00000000-0005-0000-0000-0000BDA40000}"/>
    <cellStyle name="Normal 442 5 2 3" xfId="28718" xr:uid="{00000000-0005-0000-0000-0000BEA40000}"/>
    <cellStyle name="Normal 442 5 3" xfId="15151" xr:uid="{00000000-0005-0000-0000-0000BFA40000}"/>
    <cellStyle name="Normal 442 5 3 2" xfId="32786" xr:uid="{00000000-0005-0000-0000-0000C0A40000}"/>
    <cellStyle name="Normal 442 5 4" xfId="25855" xr:uid="{00000000-0005-0000-0000-0000C1A40000}"/>
    <cellStyle name="Normal 442 6" xfId="7968" xr:uid="{00000000-0005-0000-0000-0000C2A40000}"/>
    <cellStyle name="Normal 442 6 2" xfId="15765" xr:uid="{00000000-0005-0000-0000-0000C3A40000}"/>
    <cellStyle name="Normal 442 6 2 2" xfId="33400" xr:uid="{00000000-0005-0000-0000-0000C4A40000}"/>
    <cellStyle name="Normal 442 6 3" xfId="26384" xr:uid="{00000000-0005-0000-0000-0000C5A40000}"/>
    <cellStyle name="Normal 442 7" xfId="11928" xr:uid="{00000000-0005-0000-0000-0000C6A40000}"/>
    <cellStyle name="Normal 442 7 2" xfId="29611" xr:uid="{00000000-0005-0000-0000-0000C7A40000}"/>
    <cellStyle name="Normal 442 8" xfId="23519" xr:uid="{00000000-0005-0000-0000-0000C8A40000}"/>
    <cellStyle name="Normal 442 9" xfId="52440" xr:uid="{00000000-0005-0000-0000-0000C9A40000}"/>
    <cellStyle name="Normal 443" xfId="2803" xr:uid="{00000000-0005-0000-0000-0000CAA40000}"/>
    <cellStyle name="Normal 443 2" xfId="4821" xr:uid="{00000000-0005-0000-0000-0000CBA40000}"/>
    <cellStyle name="Normal 443 2 2" xfId="8651" xr:uid="{00000000-0005-0000-0000-0000CCA40000}"/>
    <cellStyle name="Normal 443 2 2 2" xfId="16447" xr:uid="{00000000-0005-0000-0000-0000CDA40000}"/>
    <cellStyle name="Normal 443 2 2 2 2" xfId="34082" xr:uid="{00000000-0005-0000-0000-0000CEA40000}"/>
    <cellStyle name="Normal 443 2 2 3" xfId="27052" xr:uid="{00000000-0005-0000-0000-0000CFA40000}"/>
    <cellStyle name="Normal 443 2 3" xfId="12948" xr:uid="{00000000-0005-0000-0000-0000D0A40000}"/>
    <cellStyle name="Normal 443 2 3 2" xfId="30597" xr:uid="{00000000-0005-0000-0000-0000D1A40000}"/>
    <cellStyle name="Normal 443 2 4" xfId="24187" xr:uid="{00000000-0005-0000-0000-0000D2A40000}"/>
    <cellStyle name="Normal 443 3" xfId="5958" xr:uid="{00000000-0005-0000-0000-0000D3A40000}"/>
    <cellStyle name="Normal 443 3 2" xfId="9258" xr:uid="{00000000-0005-0000-0000-0000D4A40000}"/>
    <cellStyle name="Normal 443 3 2 2" xfId="17053" xr:uid="{00000000-0005-0000-0000-0000D5A40000}"/>
    <cellStyle name="Normal 443 3 2 2 2" xfId="34689" xr:uid="{00000000-0005-0000-0000-0000D6A40000}"/>
    <cellStyle name="Normal 443 3 2 3" xfId="27646" xr:uid="{00000000-0005-0000-0000-0000D7A40000}"/>
    <cellStyle name="Normal 443 3 3" xfId="13814" xr:uid="{00000000-0005-0000-0000-0000D8A40000}"/>
    <cellStyle name="Normal 443 3 3 2" xfId="31454" xr:uid="{00000000-0005-0000-0000-0000D9A40000}"/>
    <cellStyle name="Normal 443 3 4" xfId="24781" xr:uid="{00000000-0005-0000-0000-0000DAA40000}"/>
    <cellStyle name="Normal 443 4" xfId="6588" xr:uid="{00000000-0005-0000-0000-0000DBA40000}"/>
    <cellStyle name="Normal 443 4 2" xfId="9798" xr:uid="{00000000-0005-0000-0000-0000DCA40000}"/>
    <cellStyle name="Normal 443 4 2 2" xfId="17592" xr:uid="{00000000-0005-0000-0000-0000DDA40000}"/>
    <cellStyle name="Normal 443 4 2 2 2" xfId="35229" xr:uid="{00000000-0005-0000-0000-0000DEA40000}"/>
    <cellStyle name="Normal 443 4 2 3" xfId="28182" xr:uid="{00000000-0005-0000-0000-0000DFA40000}"/>
    <cellStyle name="Normal 443 4 3" xfId="14377" xr:uid="{00000000-0005-0000-0000-0000E0A40000}"/>
    <cellStyle name="Normal 443 4 3 2" xfId="32012" xr:uid="{00000000-0005-0000-0000-0000E1A40000}"/>
    <cellStyle name="Normal 443 4 4" xfId="25318" xr:uid="{00000000-0005-0000-0000-0000E2A40000}"/>
    <cellStyle name="Normal 443 5" xfId="7364" xr:uid="{00000000-0005-0000-0000-0000E3A40000}"/>
    <cellStyle name="Normal 443 5 2" xfId="10352" xr:uid="{00000000-0005-0000-0000-0000E4A40000}"/>
    <cellStyle name="Normal 443 5 2 2" xfId="18145" xr:uid="{00000000-0005-0000-0000-0000E5A40000}"/>
    <cellStyle name="Normal 443 5 2 2 2" xfId="35782" xr:uid="{00000000-0005-0000-0000-0000E6A40000}"/>
    <cellStyle name="Normal 443 5 2 3" xfId="28719" xr:uid="{00000000-0005-0000-0000-0000E7A40000}"/>
    <cellStyle name="Normal 443 5 3" xfId="15152" xr:uid="{00000000-0005-0000-0000-0000E8A40000}"/>
    <cellStyle name="Normal 443 5 3 2" xfId="32787" xr:uid="{00000000-0005-0000-0000-0000E9A40000}"/>
    <cellStyle name="Normal 443 5 4" xfId="25856" xr:uid="{00000000-0005-0000-0000-0000EAA40000}"/>
    <cellStyle name="Normal 443 6" xfId="7969" xr:uid="{00000000-0005-0000-0000-0000EBA40000}"/>
    <cellStyle name="Normal 443 6 2" xfId="15766" xr:uid="{00000000-0005-0000-0000-0000ECA40000}"/>
    <cellStyle name="Normal 443 6 2 2" xfId="33401" xr:uid="{00000000-0005-0000-0000-0000EDA40000}"/>
    <cellStyle name="Normal 443 6 3" xfId="26385" xr:uid="{00000000-0005-0000-0000-0000EEA40000}"/>
    <cellStyle name="Normal 443 7" xfId="11929" xr:uid="{00000000-0005-0000-0000-0000EFA40000}"/>
    <cellStyle name="Normal 443 7 2" xfId="29612" xr:uid="{00000000-0005-0000-0000-0000F0A40000}"/>
    <cellStyle name="Normal 443 8" xfId="23520" xr:uid="{00000000-0005-0000-0000-0000F1A40000}"/>
    <cellStyle name="Normal 443 9" xfId="52441" xr:uid="{00000000-0005-0000-0000-0000F2A40000}"/>
    <cellStyle name="Normal 444" xfId="2804" xr:uid="{00000000-0005-0000-0000-0000F3A40000}"/>
    <cellStyle name="Normal 444 2" xfId="4822" xr:uid="{00000000-0005-0000-0000-0000F4A40000}"/>
    <cellStyle name="Normal 444 2 2" xfId="8652" xr:uid="{00000000-0005-0000-0000-0000F5A40000}"/>
    <cellStyle name="Normal 444 2 2 2" xfId="16448" xr:uid="{00000000-0005-0000-0000-0000F6A40000}"/>
    <cellStyle name="Normal 444 2 2 2 2" xfId="34083" xr:uid="{00000000-0005-0000-0000-0000F7A40000}"/>
    <cellStyle name="Normal 444 2 2 3" xfId="27053" xr:uid="{00000000-0005-0000-0000-0000F8A40000}"/>
    <cellStyle name="Normal 444 2 3" xfId="12949" xr:uid="{00000000-0005-0000-0000-0000F9A40000}"/>
    <cellStyle name="Normal 444 2 3 2" xfId="30598" xr:uid="{00000000-0005-0000-0000-0000FAA40000}"/>
    <cellStyle name="Normal 444 2 4" xfId="24188" xr:uid="{00000000-0005-0000-0000-0000FBA40000}"/>
    <cellStyle name="Normal 444 3" xfId="5959" xr:uid="{00000000-0005-0000-0000-0000FCA40000}"/>
    <cellStyle name="Normal 444 3 2" xfId="9259" xr:uid="{00000000-0005-0000-0000-0000FDA40000}"/>
    <cellStyle name="Normal 444 3 2 2" xfId="17054" xr:uid="{00000000-0005-0000-0000-0000FEA40000}"/>
    <cellStyle name="Normal 444 3 2 2 2" xfId="34690" xr:uid="{00000000-0005-0000-0000-0000FFA40000}"/>
    <cellStyle name="Normal 444 3 2 3" xfId="27647" xr:uid="{00000000-0005-0000-0000-000000A50000}"/>
    <cellStyle name="Normal 444 3 3" xfId="13815" xr:uid="{00000000-0005-0000-0000-000001A50000}"/>
    <cellStyle name="Normal 444 3 3 2" xfId="31455" xr:uid="{00000000-0005-0000-0000-000002A50000}"/>
    <cellStyle name="Normal 444 3 4" xfId="24782" xr:uid="{00000000-0005-0000-0000-000003A50000}"/>
    <cellStyle name="Normal 444 4" xfId="6589" xr:uid="{00000000-0005-0000-0000-000004A50000}"/>
    <cellStyle name="Normal 444 4 2" xfId="9799" xr:uid="{00000000-0005-0000-0000-000005A50000}"/>
    <cellStyle name="Normal 444 4 2 2" xfId="17593" xr:uid="{00000000-0005-0000-0000-000006A50000}"/>
    <cellStyle name="Normal 444 4 2 2 2" xfId="35230" xr:uid="{00000000-0005-0000-0000-000007A50000}"/>
    <cellStyle name="Normal 444 4 2 3" xfId="28183" xr:uid="{00000000-0005-0000-0000-000008A50000}"/>
    <cellStyle name="Normal 444 4 3" xfId="14378" xr:uid="{00000000-0005-0000-0000-000009A50000}"/>
    <cellStyle name="Normal 444 4 3 2" xfId="32013" xr:uid="{00000000-0005-0000-0000-00000AA50000}"/>
    <cellStyle name="Normal 444 4 4" xfId="25319" xr:uid="{00000000-0005-0000-0000-00000BA50000}"/>
    <cellStyle name="Normal 444 5" xfId="7365" xr:uid="{00000000-0005-0000-0000-00000CA50000}"/>
    <cellStyle name="Normal 444 5 2" xfId="10353" xr:uid="{00000000-0005-0000-0000-00000DA50000}"/>
    <cellStyle name="Normal 444 5 2 2" xfId="18146" xr:uid="{00000000-0005-0000-0000-00000EA50000}"/>
    <cellStyle name="Normal 444 5 2 2 2" xfId="35783" xr:uid="{00000000-0005-0000-0000-00000FA50000}"/>
    <cellStyle name="Normal 444 5 2 3" xfId="28720" xr:uid="{00000000-0005-0000-0000-000010A50000}"/>
    <cellStyle name="Normal 444 5 3" xfId="15153" xr:uid="{00000000-0005-0000-0000-000011A50000}"/>
    <cellStyle name="Normal 444 5 3 2" xfId="32788" xr:uid="{00000000-0005-0000-0000-000012A50000}"/>
    <cellStyle name="Normal 444 5 4" xfId="25857" xr:uid="{00000000-0005-0000-0000-000013A50000}"/>
    <cellStyle name="Normal 444 6" xfId="7970" xr:uid="{00000000-0005-0000-0000-000014A50000}"/>
    <cellStyle name="Normal 444 6 2" xfId="15767" xr:uid="{00000000-0005-0000-0000-000015A50000}"/>
    <cellStyle name="Normal 444 6 2 2" xfId="33402" xr:uid="{00000000-0005-0000-0000-000016A50000}"/>
    <cellStyle name="Normal 444 6 3" xfId="26386" xr:uid="{00000000-0005-0000-0000-000017A50000}"/>
    <cellStyle name="Normal 444 7" xfId="11930" xr:uid="{00000000-0005-0000-0000-000018A50000}"/>
    <cellStyle name="Normal 444 7 2" xfId="29613" xr:uid="{00000000-0005-0000-0000-000019A50000}"/>
    <cellStyle name="Normal 444 8" xfId="23521" xr:uid="{00000000-0005-0000-0000-00001AA50000}"/>
    <cellStyle name="Normal 444 9" xfId="52442" xr:uid="{00000000-0005-0000-0000-00001BA50000}"/>
    <cellStyle name="Normal 445" xfId="2805" xr:uid="{00000000-0005-0000-0000-00001CA50000}"/>
    <cellStyle name="Normal 445 2" xfId="4823" xr:uid="{00000000-0005-0000-0000-00001DA50000}"/>
    <cellStyle name="Normal 445 2 2" xfId="8653" xr:uid="{00000000-0005-0000-0000-00001EA50000}"/>
    <cellStyle name="Normal 445 2 2 2" xfId="16449" xr:uid="{00000000-0005-0000-0000-00001FA50000}"/>
    <cellStyle name="Normal 445 2 2 2 2" xfId="34084" xr:uid="{00000000-0005-0000-0000-000020A50000}"/>
    <cellStyle name="Normal 445 2 2 3" xfId="27054" xr:uid="{00000000-0005-0000-0000-000021A50000}"/>
    <cellStyle name="Normal 445 2 3" xfId="12950" xr:uid="{00000000-0005-0000-0000-000022A50000}"/>
    <cellStyle name="Normal 445 2 3 2" xfId="30599" xr:uid="{00000000-0005-0000-0000-000023A50000}"/>
    <cellStyle name="Normal 445 2 4" xfId="24189" xr:uid="{00000000-0005-0000-0000-000024A50000}"/>
    <cellStyle name="Normal 445 3" xfId="5960" xr:uid="{00000000-0005-0000-0000-000025A50000}"/>
    <cellStyle name="Normal 445 3 2" xfId="9260" xr:uid="{00000000-0005-0000-0000-000026A50000}"/>
    <cellStyle name="Normal 445 3 2 2" xfId="17055" xr:uid="{00000000-0005-0000-0000-000027A50000}"/>
    <cellStyle name="Normal 445 3 2 2 2" xfId="34691" xr:uid="{00000000-0005-0000-0000-000028A50000}"/>
    <cellStyle name="Normal 445 3 2 3" xfId="27648" xr:uid="{00000000-0005-0000-0000-000029A50000}"/>
    <cellStyle name="Normal 445 3 3" xfId="13816" xr:uid="{00000000-0005-0000-0000-00002AA50000}"/>
    <cellStyle name="Normal 445 3 3 2" xfId="31456" xr:uid="{00000000-0005-0000-0000-00002BA50000}"/>
    <cellStyle name="Normal 445 3 4" xfId="24783" xr:uid="{00000000-0005-0000-0000-00002CA50000}"/>
    <cellStyle name="Normal 445 4" xfId="6590" xr:uid="{00000000-0005-0000-0000-00002DA50000}"/>
    <cellStyle name="Normal 445 4 2" xfId="9800" xr:uid="{00000000-0005-0000-0000-00002EA50000}"/>
    <cellStyle name="Normal 445 4 2 2" xfId="17594" xr:uid="{00000000-0005-0000-0000-00002FA50000}"/>
    <cellStyle name="Normal 445 4 2 2 2" xfId="35231" xr:uid="{00000000-0005-0000-0000-000030A50000}"/>
    <cellStyle name="Normal 445 4 2 3" xfId="28184" xr:uid="{00000000-0005-0000-0000-000031A50000}"/>
    <cellStyle name="Normal 445 4 3" xfId="14379" xr:uid="{00000000-0005-0000-0000-000032A50000}"/>
    <cellStyle name="Normal 445 4 3 2" xfId="32014" xr:uid="{00000000-0005-0000-0000-000033A50000}"/>
    <cellStyle name="Normal 445 4 4" xfId="25320" xr:uid="{00000000-0005-0000-0000-000034A50000}"/>
    <cellStyle name="Normal 445 5" xfId="7366" xr:uid="{00000000-0005-0000-0000-000035A50000}"/>
    <cellStyle name="Normal 445 5 2" xfId="10354" xr:uid="{00000000-0005-0000-0000-000036A50000}"/>
    <cellStyle name="Normal 445 5 2 2" xfId="18147" xr:uid="{00000000-0005-0000-0000-000037A50000}"/>
    <cellStyle name="Normal 445 5 2 2 2" xfId="35784" xr:uid="{00000000-0005-0000-0000-000038A50000}"/>
    <cellStyle name="Normal 445 5 2 3" xfId="28721" xr:uid="{00000000-0005-0000-0000-000039A50000}"/>
    <cellStyle name="Normal 445 5 3" xfId="15154" xr:uid="{00000000-0005-0000-0000-00003AA50000}"/>
    <cellStyle name="Normal 445 5 3 2" xfId="32789" xr:uid="{00000000-0005-0000-0000-00003BA50000}"/>
    <cellStyle name="Normal 445 5 4" xfId="25858" xr:uid="{00000000-0005-0000-0000-00003CA50000}"/>
    <cellStyle name="Normal 445 6" xfId="7971" xr:uid="{00000000-0005-0000-0000-00003DA50000}"/>
    <cellStyle name="Normal 445 6 2" xfId="15768" xr:uid="{00000000-0005-0000-0000-00003EA50000}"/>
    <cellStyle name="Normal 445 6 2 2" xfId="33403" xr:uid="{00000000-0005-0000-0000-00003FA50000}"/>
    <cellStyle name="Normal 445 6 3" xfId="26387" xr:uid="{00000000-0005-0000-0000-000040A50000}"/>
    <cellStyle name="Normal 445 7" xfId="11931" xr:uid="{00000000-0005-0000-0000-000041A50000}"/>
    <cellStyle name="Normal 445 7 2" xfId="29614" xr:uid="{00000000-0005-0000-0000-000042A50000}"/>
    <cellStyle name="Normal 445 8" xfId="23522" xr:uid="{00000000-0005-0000-0000-000043A50000}"/>
    <cellStyle name="Normal 445 9" xfId="52443" xr:uid="{00000000-0005-0000-0000-000044A50000}"/>
    <cellStyle name="Normal 446" xfId="2806" xr:uid="{00000000-0005-0000-0000-000045A50000}"/>
    <cellStyle name="Normal 446 2" xfId="4825" xr:uid="{00000000-0005-0000-0000-000046A50000}"/>
    <cellStyle name="Normal 446 2 2" xfId="8654" xr:uid="{00000000-0005-0000-0000-000047A50000}"/>
    <cellStyle name="Normal 446 2 2 2" xfId="16450" xr:uid="{00000000-0005-0000-0000-000048A50000}"/>
    <cellStyle name="Normal 446 2 2 2 2" xfId="34085" xr:uid="{00000000-0005-0000-0000-000049A50000}"/>
    <cellStyle name="Normal 446 2 2 3" xfId="27055" xr:uid="{00000000-0005-0000-0000-00004AA50000}"/>
    <cellStyle name="Normal 446 2 3" xfId="12952" xr:uid="{00000000-0005-0000-0000-00004BA50000}"/>
    <cellStyle name="Normal 446 2 3 2" xfId="30601" xr:uid="{00000000-0005-0000-0000-00004CA50000}"/>
    <cellStyle name="Normal 446 2 4" xfId="24190" xr:uid="{00000000-0005-0000-0000-00004DA50000}"/>
    <cellStyle name="Normal 446 3" xfId="4824" xr:uid="{00000000-0005-0000-0000-00004EA50000}"/>
    <cellStyle name="Normal 446 4" xfId="7972" xr:uid="{00000000-0005-0000-0000-00004FA50000}"/>
    <cellStyle name="Normal 446 4 2" xfId="15769" xr:uid="{00000000-0005-0000-0000-000050A50000}"/>
    <cellStyle name="Normal 446 4 2 2" xfId="33404" xr:uid="{00000000-0005-0000-0000-000051A50000}"/>
    <cellStyle name="Normal 446 4 3" xfId="26388" xr:uid="{00000000-0005-0000-0000-000052A50000}"/>
    <cellStyle name="Normal 446 5" xfId="11932" xr:uid="{00000000-0005-0000-0000-000053A50000}"/>
    <cellStyle name="Normal 446 5 2" xfId="29615" xr:uid="{00000000-0005-0000-0000-000054A50000}"/>
    <cellStyle name="Normal 446 6" xfId="23523" xr:uid="{00000000-0005-0000-0000-000055A50000}"/>
    <cellStyle name="Normal 446 7" xfId="52444" xr:uid="{00000000-0005-0000-0000-000056A50000}"/>
    <cellStyle name="Normal 447" xfId="2807" xr:uid="{00000000-0005-0000-0000-000057A50000}"/>
    <cellStyle name="Normal 447 2" xfId="4827" xr:uid="{00000000-0005-0000-0000-000058A50000}"/>
    <cellStyle name="Normal 447 2 2" xfId="8655" xr:uid="{00000000-0005-0000-0000-000059A50000}"/>
    <cellStyle name="Normal 447 2 2 2" xfId="16451" xr:uid="{00000000-0005-0000-0000-00005AA50000}"/>
    <cellStyle name="Normal 447 2 2 2 2" xfId="34086" xr:uid="{00000000-0005-0000-0000-00005BA50000}"/>
    <cellStyle name="Normal 447 2 2 3" xfId="27056" xr:uid="{00000000-0005-0000-0000-00005CA50000}"/>
    <cellStyle name="Normal 447 2 3" xfId="12953" xr:uid="{00000000-0005-0000-0000-00005DA50000}"/>
    <cellStyle name="Normal 447 2 3 2" xfId="30602" xr:uid="{00000000-0005-0000-0000-00005EA50000}"/>
    <cellStyle name="Normal 447 2 4" xfId="24191" xr:uid="{00000000-0005-0000-0000-00005FA50000}"/>
    <cellStyle name="Normal 447 3" xfId="4826" xr:uid="{00000000-0005-0000-0000-000060A50000}"/>
    <cellStyle name="Normal 447 4" xfId="7973" xr:uid="{00000000-0005-0000-0000-000061A50000}"/>
    <cellStyle name="Normal 447 4 2" xfId="15770" xr:uid="{00000000-0005-0000-0000-000062A50000}"/>
    <cellStyle name="Normal 447 4 2 2" xfId="33405" xr:uid="{00000000-0005-0000-0000-000063A50000}"/>
    <cellStyle name="Normal 447 4 3" xfId="26389" xr:uid="{00000000-0005-0000-0000-000064A50000}"/>
    <cellStyle name="Normal 447 5" xfId="11933" xr:uid="{00000000-0005-0000-0000-000065A50000}"/>
    <cellStyle name="Normal 447 5 2" xfId="29616" xr:uid="{00000000-0005-0000-0000-000066A50000}"/>
    <cellStyle name="Normal 447 6" xfId="23524" xr:uid="{00000000-0005-0000-0000-000067A50000}"/>
    <cellStyle name="Normal 447 7" xfId="52445" xr:uid="{00000000-0005-0000-0000-000068A50000}"/>
    <cellStyle name="Normal 448" xfId="2808" xr:uid="{00000000-0005-0000-0000-000069A50000}"/>
    <cellStyle name="Normal 448 2" xfId="4828" xr:uid="{00000000-0005-0000-0000-00006AA50000}"/>
    <cellStyle name="Normal 448 2 2" xfId="8656" xr:uid="{00000000-0005-0000-0000-00006BA50000}"/>
    <cellStyle name="Normal 448 2 2 2" xfId="16452" xr:uid="{00000000-0005-0000-0000-00006CA50000}"/>
    <cellStyle name="Normal 448 2 2 2 2" xfId="34087" xr:uid="{00000000-0005-0000-0000-00006DA50000}"/>
    <cellStyle name="Normal 448 2 2 3" xfId="27057" xr:uid="{00000000-0005-0000-0000-00006EA50000}"/>
    <cellStyle name="Normal 448 2 3" xfId="12954" xr:uid="{00000000-0005-0000-0000-00006FA50000}"/>
    <cellStyle name="Normal 448 2 3 2" xfId="30603" xr:uid="{00000000-0005-0000-0000-000070A50000}"/>
    <cellStyle name="Normal 448 2 4" xfId="24192" xr:uid="{00000000-0005-0000-0000-000071A50000}"/>
    <cellStyle name="Normal 448 3" xfId="5961" xr:uid="{00000000-0005-0000-0000-000072A50000}"/>
    <cellStyle name="Normal 448 3 2" xfId="9261" xr:uid="{00000000-0005-0000-0000-000073A50000}"/>
    <cellStyle name="Normal 448 3 2 2" xfId="17056" xr:uid="{00000000-0005-0000-0000-000074A50000}"/>
    <cellStyle name="Normal 448 3 2 2 2" xfId="34692" xr:uid="{00000000-0005-0000-0000-000075A50000}"/>
    <cellStyle name="Normal 448 3 2 3" xfId="27649" xr:uid="{00000000-0005-0000-0000-000076A50000}"/>
    <cellStyle name="Normal 448 3 3" xfId="13817" xr:uid="{00000000-0005-0000-0000-000077A50000}"/>
    <cellStyle name="Normal 448 3 3 2" xfId="31457" xr:uid="{00000000-0005-0000-0000-000078A50000}"/>
    <cellStyle name="Normal 448 3 4" xfId="24784" xr:uid="{00000000-0005-0000-0000-000079A50000}"/>
    <cellStyle name="Normal 448 4" xfId="6591" xr:uid="{00000000-0005-0000-0000-00007AA50000}"/>
    <cellStyle name="Normal 448 4 2" xfId="9801" xr:uid="{00000000-0005-0000-0000-00007BA50000}"/>
    <cellStyle name="Normal 448 4 2 2" xfId="17595" xr:uid="{00000000-0005-0000-0000-00007CA50000}"/>
    <cellStyle name="Normal 448 4 2 2 2" xfId="35232" xr:uid="{00000000-0005-0000-0000-00007DA50000}"/>
    <cellStyle name="Normal 448 4 2 3" xfId="28185" xr:uid="{00000000-0005-0000-0000-00007EA50000}"/>
    <cellStyle name="Normal 448 4 3" xfId="14380" xr:uid="{00000000-0005-0000-0000-00007FA50000}"/>
    <cellStyle name="Normal 448 4 3 2" xfId="32015" xr:uid="{00000000-0005-0000-0000-000080A50000}"/>
    <cellStyle name="Normal 448 4 4" xfId="25321" xr:uid="{00000000-0005-0000-0000-000081A50000}"/>
    <cellStyle name="Normal 448 5" xfId="7367" xr:uid="{00000000-0005-0000-0000-000082A50000}"/>
    <cellStyle name="Normal 448 5 2" xfId="10355" xr:uid="{00000000-0005-0000-0000-000083A50000}"/>
    <cellStyle name="Normal 448 5 2 2" xfId="18148" xr:uid="{00000000-0005-0000-0000-000084A50000}"/>
    <cellStyle name="Normal 448 5 2 2 2" xfId="35785" xr:uid="{00000000-0005-0000-0000-000085A50000}"/>
    <cellStyle name="Normal 448 5 2 3" xfId="28722" xr:uid="{00000000-0005-0000-0000-000086A50000}"/>
    <cellStyle name="Normal 448 5 3" xfId="15155" xr:uid="{00000000-0005-0000-0000-000087A50000}"/>
    <cellStyle name="Normal 448 5 3 2" xfId="32790" xr:uid="{00000000-0005-0000-0000-000088A50000}"/>
    <cellStyle name="Normal 448 5 4" xfId="25859" xr:uid="{00000000-0005-0000-0000-000089A50000}"/>
    <cellStyle name="Normal 448 6" xfId="7974" xr:uid="{00000000-0005-0000-0000-00008AA50000}"/>
    <cellStyle name="Normal 448 6 2" xfId="15771" xr:uid="{00000000-0005-0000-0000-00008BA50000}"/>
    <cellStyle name="Normal 448 6 2 2" xfId="33406" xr:uid="{00000000-0005-0000-0000-00008CA50000}"/>
    <cellStyle name="Normal 448 6 3" xfId="26390" xr:uid="{00000000-0005-0000-0000-00008DA50000}"/>
    <cellStyle name="Normal 448 7" xfId="11934" xr:uid="{00000000-0005-0000-0000-00008EA50000}"/>
    <cellStyle name="Normal 448 7 2" xfId="29617" xr:uid="{00000000-0005-0000-0000-00008FA50000}"/>
    <cellStyle name="Normal 448 8" xfId="23525" xr:uid="{00000000-0005-0000-0000-000090A50000}"/>
    <cellStyle name="Normal 448 9" xfId="52446" xr:uid="{00000000-0005-0000-0000-000091A50000}"/>
    <cellStyle name="Normal 449" xfId="2809" xr:uid="{00000000-0005-0000-0000-000092A50000}"/>
    <cellStyle name="Normal 449 2" xfId="4830" xr:uid="{00000000-0005-0000-0000-000093A50000}"/>
    <cellStyle name="Normal 449 2 2" xfId="8657" xr:uid="{00000000-0005-0000-0000-000094A50000}"/>
    <cellStyle name="Normal 449 2 2 2" xfId="16453" xr:uid="{00000000-0005-0000-0000-000095A50000}"/>
    <cellStyle name="Normal 449 2 2 2 2" xfId="34088" xr:uid="{00000000-0005-0000-0000-000096A50000}"/>
    <cellStyle name="Normal 449 2 2 3" xfId="27058" xr:uid="{00000000-0005-0000-0000-000097A50000}"/>
    <cellStyle name="Normal 449 2 3" xfId="12955" xr:uid="{00000000-0005-0000-0000-000098A50000}"/>
    <cellStyle name="Normal 449 2 3 2" xfId="30604" xr:uid="{00000000-0005-0000-0000-000099A50000}"/>
    <cellStyle name="Normal 449 2 4" xfId="24193" xr:uid="{00000000-0005-0000-0000-00009AA50000}"/>
    <cellStyle name="Normal 449 3" xfId="4829" xr:uid="{00000000-0005-0000-0000-00009BA50000}"/>
    <cellStyle name="Normal 449 4" xfId="7975" xr:uid="{00000000-0005-0000-0000-00009CA50000}"/>
    <cellStyle name="Normal 449 4 2" xfId="15772" xr:uid="{00000000-0005-0000-0000-00009DA50000}"/>
    <cellStyle name="Normal 449 4 2 2" xfId="33407" xr:uid="{00000000-0005-0000-0000-00009EA50000}"/>
    <cellStyle name="Normal 449 4 3" xfId="26391" xr:uid="{00000000-0005-0000-0000-00009FA50000}"/>
    <cellStyle name="Normal 449 5" xfId="11935" xr:uid="{00000000-0005-0000-0000-0000A0A50000}"/>
    <cellStyle name="Normal 449 5 2" xfId="29618" xr:uid="{00000000-0005-0000-0000-0000A1A50000}"/>
    <cellStyle name="Normal 449 6" xfId="23526" xr:uid="{00000000-0005-0000-0000-0000A2A50000}"/>
    <cellStyle name="Normal 449 7" xfId="52447" xr:uid="{00000000-0005-0000-0000-0000A3A50000}"/>
    <cellStyle name="Normal 45" xfId="2810" xr:uid="{00000000-0005-0000-0000-0000A4A50000}"/>
    <cellStyle name="Normal 45 2" xfId="4831" xr:uid="{00000000-0005-0000-0000-0000A5A50000}"/>
    <cellStyle name="Normal 45 2 2" xfId="22785" xr:uid="{00000000-0005-0000-0000-0000A6A50000}"/>
    <cellStyle name="Normal 45 2 2 2" xfId="38992" xr:uid="{00000000-0005-0000-0000-0000A7A50000}"/>
    <cellStyle name="Normal 45 3" xfId="23001" xr:uid="{00000000-0005-0000-0000-0000A8A50000}"/>
    <cellStyle name="Normal 45 4" xfId="22576" xr:uid="{00000000-0005-0000-0000-0000A9A50000}"/>
    <cellStyle name="Normal 45 4 2" xfId="38887" xr:uid="{00000000-0005-0000-0000-0000AAA50000}"/>
    <cellStyle name="Normal 45 5" xfId="52448" xr:uid="{00000000-0005-0000-0000-0000ABA50000}"/>
    <cellStyle name="Normal 450" xfId="2811" xr:uid="{00000000-0005-0000-0000-0000ACA50000}"/>
    <cellStyle name="Normal 450 2" xfId="4833" xr:uid="{00000000-0005-0000-0000-0000ADA50000}"/>
    <cellStyle name="Normal 450 2 2" xfId="8658" xr:uid="{00000000-0005-0000-0000-0000AEA50000}"/>
    <cellStyle name="Normal 450 2 2 2" xfId="16454" xr:uid="{00000000-0005-0000-0000-0000AFA50000}"/>
    <cellStyle name="Normal 450 2 2 2 2" xfId="34089" xr:uid="{00000000-0005-0000-0000-0000B0A50000}"/>
    <cellStyle name="Normal 450 2 2 3" xfId="27059" xr:uid="{00000000-0005-0000-0000-0000B1A50000}"/>
    <cellStyle name="Normal 450 2 3" xfId="12956" xr:uid="{00000000-0005-0000-0000-0000B2A50000}"/>
    <cellStyle name="Normal 450 2 3 2" xfId="30605" xr:uid="{00000000-0005-0000-0000-0000B3A50000}"/>
    <cellStyle name="Normal 450 2 4" xfId="24194" xr:uid="{00000000-0005-0000-0000-0000B4A50000}"/>
    <cellStyle name="Normal 450 3" xfId="4832" xr:uid="{00000000-0005-0000-0000-0000B5A50000}"/>
    <cellStyle name="Normal 450 4" xfId="7976" xr:uid="{00000000-0005-0000-0000-0000B6A50000}"/>
    <cellStyle name="Normal 450 4 2" xfId="15773" xr:uid="{00000000-0005-0000-0000-0000B7A50000}"/>
    <cellStyle name="Normal 450 4 2 2" xfId="33408" xr:uid="{00000000-0005-0000-0000-0000B8A50000}"/>
    <cellStyle name="Normal 450 4 3" xfId="26392" xr:uid="{00000000-0005-0000-0000-0000B9A50000}"/>
    <cellStyle name="Normal 450 5" xfId="11936" xr:uid="{00000000-0005-0000-0000-0000BAA50000}"/>
    <cellStyle name="Normal 450 5 2" xfId="29619" xr:uid="{00000000-0005-0000-0000-0000BBA50000}"/>
    <cellStyle name="Normal 450 6" xfId="23527" xr:uid="{00000000-0005-0000-0000-0000BCA50000}"/>
    <cellStyle name="Normal 450 7" xfId="52449" xr:uid="{00000000-0005-0000-0000-0000BDA50000}"/>
    <cellStyle name="Normal 451" xfId="2812" xr:uid="{00000000-0005-0000-0000-0000BEA50000}"/>
    <cellStyle name="Normal 451 2" xfId="4835" xr:uid="{00000000-0005-0000-0000-0000BFA50000}"/>
    <cellStyle name="Normal 451 2 2" xfId="8659" xr:uid="{00000000-0005-0000-0000-0000C0A50000}"/>
    <cellStyle name="Normal 451 2 2 2" xfId="16455" xr:uid="{00000000-0005-0000-0000-0000C1A50000}"/>
    <cellStyle name="Normal 451 2 2 2 2" xfId="34090" xr:uid="{00000000-0005-0000-0000-0000C2A50000}"/>
    <cellStyle name="Normal 451 2 2 3" xfId="27060" xr:uid="{00000000-0005-0000-0000-0000C3A50000}"/>
    <cellStyle name="Normal 451 2 3" xfId="12957" xr:uid="{00000000-0005-0000-0000-0000C4A50000}"/>
    <cellStyle name="Normal 451 2 3 2" xfId="30606" xr:uid="{00000000-0005-0000-0000-0000C5A50000}"/>
    <cellStyle name="Normal 451 2 4" xfId="24195" xr:uid="{00000000-0005-0000-0000-0000C6A50000}"/>
    <cellStyle name="Normal 451 3" xfId="4834" xr:uid="{00000000-0005-0000-0000-0000C7A50000}"/>
    <cellStyle name="Normal 451 4" xfId="7977" xr:uid="{00000000-0005-0000-0000-0000C8A50000}"/>
    <cellStyle name="Normal 451 4 2" xfId="15774" xr:uid="{00000000-0005-0000-0000-0000C9A50000}"/>
    <cellStyle name="Normal 451 4 2 2" xfId="33409" xr:uid="{00000000-0005-0000-0000-0000CAA50000}"/>
    <cellStyle name="Normal 451 4 3" xfId="26393" xr:uid="{00000000-0005-0000-0000-0000CBA50000}"/>
    <cellStyle name="Normal 451 5" xfId="11937" xr:uid="{00000000-0005-0000-0000-0000CCA50000}"/>
    <cellStyle name="Normal 451 5 2" xfId="29620" xr:uid="{00000000-0005-0000-0000-0000CDA50000}"/>
    <cellStyle name="Normal 451 6" xfId="23528" xr:uid="{00000000-0005-0000-0000-0000CEA50000}"/>
    <cellStyle name="Normal 451 7" xfId="52450" xr:uid="{00000000-0005-0000-0000-0000CFA50000}"/>
    <cellStyle name="Normal 452" xfId="2813" xr:uid="{00000000-0005-0000-0000-0000D0A50000}"/>
    <cellStyle name="Normal 452 2" xfId="4837" xr:uid="{00000000-0005-0000-0000-0000D1A50000}"/>
    <cellStyle name="Normal 452 2 2" xfId="8660" xr:uid="{00000000-0005-0000-0000-0000D2A50000}"/>
    <cellStyle name="Normal 452 2 2 2" xfId="16456" xr:uid="{00000000-0005-0000-0000-0000D3A50000}"/>
    <cellStyle name="Normal 452 2 2 2 2" xfId="34091" xr:uid="{00000000-0005-0000-0000-0000D4A50000}"/>
    <cellStyle name="Normal 452 2 2 3" xfId="27061" xr:uid="{00000000-0005-0000-0000-0000D5A50000}"/>
    <cellStyle name="Normal 452 2 3" xfId="12958" xr:uid="{00000000-0005-0000-0000-0000D6A50000}"/>
    <cellStyle name="Normal 452 2 3 2" xfId="30607" xr:uid="{00000000-0005-0000-0000-0000D7A50000}"/>
    <cellStyle name="Normal 452 2 4" xfId="24196" xr:uid="{00000000-0005-0000-0000-0000D8A50000}"/>
    <cellStyle name="Normal 452 3" xfId="4836" xr:uid="{00000000-0005-0000-0000-0000D9A50000}"/>
    <cellStyle name="Normal 452 4" xfId="7978" xr:uid="{00000000-0005-0000-0000-0000DAA50000}"/>
    <cellStyle name="Normal 452 4 2" xfId="15775" xr:uid="{00000000-0005-0000-0000-0000DBA50000}"/>
    <cellStyle name="Normal 452 4 2 2" xfId="33410" xr:uid="{00000000-0005-0000-0000-0000DCA50000}"/>
    <cellStyle name="Normal 452 4 3" xfId="26394" xr:uid="{00000000-0005-0000-0000-0000DDA50000}"/>
    <cellStyle name="Normal 452 5" xfId="11938" xr:uid="{00000000-0005-0000-0000-0000DEA50000}"/>
    <cellStyle name="Normal 452 5 2" xfId="29621" xr:uid="{00000000-0005-0000-0000-0000DFA50000}"/>
    <cellStyle name="Normal 452 6" xfId="23529" xr:uid="{00000000-0005-0000-0000-0000E0A50000}"/>
    <cellStyle name="Normal 452 7" xfId="52451" xr:uid="{00000000-0005-0000-0000-0000E1A50000}"/>
    <cellStyle name="Normal 453" xfId="2814" xr:uid="{00000000-0005-0000-0000-0000E2A50000}"/>
    <cellStyle name="Normal 453 2" xfId="4839" xr:uid="{00000000-0005-0000-0000-0000E3A50000}"/>
    <cellStyle name="Normal 453 2 2" xfId="8661" xr:uid="{00000000-0005-0000-0000-0000E4A50000}"/>
    <cellStyle name="Normal 453 2 2 2" xfId="16457" xr:uid="{00000000-0005-0000-0000-0000E5A50000}"/>
    <cellStyle name="Normal 453 2 2 2 2" xfId="34092" xr:uid="{00000000-0005-0000-0000-0000E6A50000}"/>
    <cellStyle name="Normal 453 2 2 3" xfId="27062" xr:uid="{00000000-0005-0000-0000-0000E7A50000}"/>
    <cellStyle name="Normal 453 2 3" xfId="12959" xr:uid="{00000000-0005-0000-0000-0000E8A50000}"/>
    <cellStyle name="Normal 453 2 3 2" xfId="30608" xr:uid="{00000000-0005-0000-0000-0000E9A50000}"/>
    <cellStyle name="Normal 453 2 4" xfId="24197" xr:uid="{00000000-0005-0000-0000-0000EAA50000}"/>
    <cellStyle name="Normal 453 3" xfId="4838" xr:uid="{00000000-0005-0000-0000-0000EBA50000}"/>
    <cellStyle name="Normal 453 4" xfId="7979" xr:uid="{00000000-0005-0000-0000-0000ECA50000}"/>
    <cellStyle name="Normal 453 4 2" xfId="15776" xr:uid="{00000000-0005-0000-0000-0000EDA50000}"/>
    <cellStyle name="Normal 453 4 2 2" xfId="33411" xr:uid="{00000000-0005-0000-0000-0000EEA50000}"/>
    <cellStyle name="Normal 453 4 3" xfId="26395" xr:uid="{00000000-0005-0000-0000-0000EFA50000}"/>
    <cellStyle name="Normal 453 5" xfId="11939" xr:uid="{00000000-0005-0000-0000-0000F0A50000}"/>
    <cellStyle name="Normal 453 5 2" xfId="29622" xr:uid="{00000000-0005-0000-0000-0000F1A50000}"/>
    <cellStyle name="Normal 453 6" xfId="23530" xr:uid="{00000000-0005-0000-0000-0000F2A50000}"/>
    <cellStyle name="Normal 453 7" xfId="52452" xr:uid="{00000000-0005-0000-0000-0000F3A50000}"/>
    <cellStyle name="Normal 454" xfId="2815" xr:uid="{00000000-0005-0000-0000-0000F4A50000}"/>
    <cellStyle name="Normal 454 2" xfId="4841" xr:uid="{00000000-0005-0000-0000-0000F5A50000}"/>
    <cellStyle name="Normal 454 2 2" xfId="8662" xr:uid="{00000000-0005-0000-0000-0000F6A50000}"/>
    <cellStyle name="Normal 454 2 2 2" xfId="16458" xr:uid="{00000000-0005-0000-0000-0000F7A50000}"/>
    <cellStyle name="Normal 454 2 2 2 2" xfId="34093" xr:uid="{00000000-0005-0000-0000-0000F8A50000}"/>
    <cellStyle name="Normal 454 2 2 3" xfId="27063" xr:uid="{00000000-0005-0000-0000-0000F9A50000}"/>
    <cellStyle name="Normal 454 2 3" xfId="12960" xr:uid="{00000000-0005-0000-0000-0000FAA50000}"/>
    <cellStyle name="Normal 454 2 3 2" xfId="30609" xr:uid="{00000000-0005-0000-0000-0000FBA50000}"/>
    <cellStyle name="Normal 454 2 4" xfId="24198" xr:uid="{00000000-0005-0000-0000-0000FCA50000}"/>
    <cellStyle name="Normal 454 3" xfId="4840" xr:uid="{00000000-0005-0000-0000-0000FDA50000}"/>
    <cellStyle name="Normal 454 4" xfId="7980" xr:uid="{00000000-0005-0000-0000-0000FEA50000}"/>
    <cellStyle name="Normal 454 4 2" xfId="15777" xr:uid="{00000000-0005-0000-0000-0000FFA50000}"/>
    <cellStyle name="Normal 454 4 2 2" xfId="33412" xr:uid="{00000000-0005-0000-0000-000000A60000}"/>
    <cellStyle name="Normal 454 4 3" xfId="26396" xr:uid="{00000000-0005-0000-0000-000001A60000}"/>
    <cellStyle name="Normal 454 5" xfId="11940" xr:uid="{00000000-0005-0000-0000-000002A60000}"/>
    <cellStyle name="Normal 454 5 2" xfId="29623" xr:uid="{00000000-0005-0000-0000-000003A60000}"/>
    <cellStyle name="Normal 454 6" xfId="23531" xr:uid="{00000000-0005-0000-0000-000004A60000}"/>
    <cellStyle name="Normal 454 7" xfId="52453" xr:uid="{00000000-0005-0000-0000-000005A60000}"/>
    <cellStyle name="Normal 455" xfId="2816" xr:uid="{00000000-0005-0000-0000-000006A60000}"/>
    <cellStyle name="Normal 455 2" xfId="4843" xr:uid="{00000000-0005-0000-0000-000007A60000}"/>
    <cellStyle name="Normal 455 2 2" xfId="8663" xr:uid="{00000000-0005-0000-0000-000008A60000}"/>
    <cellStyle name="Normal 455 2 2 2" xfId="16459" xr:uid="{00000000-0005-0000-0000-000009A60000}"/>
    <cellStyle name="Normal 455 2 2 2 2" xfId="34094" xr:uid="{00000000-0005-0000-0000-00000AA60000}"/>
    <cellStyle name="Normal 455 2 2 3" xfId="27064" xr:uid="{00000000-0005-0000-0000-00000BA60000}"/>
    <cellStyle name="Normal 455 2 3" xfId="12961" xr:uid="{00000000-0005-0000-0000-00000CA60000}"/>
    <cellStyle name="Normal 455 2 3 2" xfId="30610" xr:uid="{00000000-0005-0000-0000-00000DA60000}"/>
    <cellStyle name="Normal 455 2 4" xfId="24199" xr:uid="{00000000-0005-0000-0000-00000EA60000}"/>
    <cellStyle name="Normal 455 3" xfId="4842" xr:uid="{00000000-0005-0000-0000-00000FA60000}"/>
    <cellStyle name="Normal 455 4" xfId="7981" xr:uid="{00000000-0005-0000-0000-000010A60000}"/>
    <cellStyle name="Normal 455 4 2" xfId="15778" xr:uid="{00000000-0005-0000-0000-000011A60000}"/>
    <cellStyle name="Normal 455 4 2 2" xfId="33413" xr:uid="{00000000-0005-0000-0000-000012A60000}"/>
    <cellStyle name="Normal 455 4 3" xfId="26397" xr:uid="{00000000-0005-0000-0000-000013A60000}"/>
    <cellStyle name="Normal 455 5" xfId="11941" xr:uid="{00000000-0005-0000-0000-000014A60000}"/>
    <cellStyle name="Normal 455 5 2" xfId="29624" xr:uid="{00000000-0005-0000-0000-000015A60000}"/>
    <cellStyle name="Normal 455 6" xfId="23532" xr:uid="{00000000-0005-0000-0000-000016A60000}"/>
    <cellStyle name="Normal 455 7" xfId="52454" xr:uid="{00000000-0005-0000-0000-000017A60000}"/>
    <cellStyle name="Normal 456" xfId="2817" xr:uid="{00000000-0005-0000-0000-000018A60000}"/>
    <cellStyle name="Normal 456 2" xfId="4845" xr:uid="{00000000-0005-0000-0000-000019A60000}"/>
    <cellStyle name="Normal 456 2 2" xfId="8664" xr:uid="{00000000-0005-0000-0000-00001AA60000}"/>
    <cellStyle name="Normal 456 2 2 2" xfId="16460" xr:uid="{00000000-0005-0000-0000-00001BA60000}"/>
    <cellStyle name="Normal 456 2 2 2 2" xfId="34095" xr:uid="{00000000-0005-0000-0000-00001CA60000}"/>
    <cellStyle name="Normal 456 2 2 3" xfId="27065" xr:uid="{00000000-0005-0000-0000-00001DA60000}"/>
    <cellStyle name="Normal 456 2 3" xfId="12962" xr:uid="{00000000-0005-0000-0000-00001EA60000}"/>
    <cellStyle name="Normal 456 2 3 2" xfId="30611" xr:uid="{00000000-0005-0000-0000-00001FA60000}"/>
    <cellStyle name="Normal 456 2 4" xfId="24200" xr:uid="{00000000-0005-0000-0000-000020A60000}"/>
    <cellStyle name="Normal 456 3" xfId="4844" xr:uid="{00000000-0005-0000-0000-000021A60000}"/>
    <cellStyle name="Normal 456 4" xfId="7982" xr:uid="{00000000-0005-0000-0000-000022A60000}"/>
    <cellStyle name="Normal 456 4 2" xfId="15779" xr:uid="{00000000-0005-0000-0000-000023A60000}"/>
    <cellStyle name="Normal 456 4 2 2" xfId="33414" xr:uid="{00000000-0005-0000-0000-000024A60000}"/>
    <cellStyle name="Normal 456 4 3" xfId="26398" xr:uid="{00000000-0005-0000-0000-000025A60000}"/>
    <cellStyle name="Normal 456 5" xfId="11942" xr:uid="{00000000-0005-0000-0000-000026A60000}"/>
    <cellStyle name="Normal 456 5 2" xfId="29625" xr:uid="{00000000-0005-0000-0000-000027A60000}"/>
    <cellStyle name="Normal 456 6" xfId="23533" xr:uid="{00000000-0005-0000-0000-000028A60000}"/>
    <cellStyle name="Normal 456 7" xfId="52455" xr:uid="{00000000-0005-0000-0000-000029A60000}"/>
    <cellStyle name="Normal 457" xfId="2818" xr:uid="{00000000-0005-0000-0000-00002AA60000}"/>
    <cellStyle name="Normal 457 2" xfId="4847" xr:uid="{00000000-0005-0000-0000-00002BA60000}"/>
    <cellStyle name="Normal 457 2 2" xfId="8665" xr:uid="{00000000-0005-0000-0000-00002CA60000}"/>
    <cellStyle name="Normal 457 2 2 2" xfId="16461" xr:uid="{00000000-0005-0000-0000-00002DA60000}"/>
    <cellStyle name="Normal 457 2 2 2 2" xfId="34096" xr:uid="{00000000-0005-0000-0000-00002EA60000}"/>
    <cellStyle name="Normal 457 2 2 3" xfId="27066" xr:uid="{00000000-0005-0000-0000-00002FA60000}"/>
    <cellStyle name="Normal 457 2 3" xfId="12963" xr:uid="{00000000-0005-0000-0000-000030A60000}"/>
    <cellStyle name="Normal 457 2 3 2" xfId="30612" xr:uid="{00000000-0005-0000-0000-000031A60000}"/>
    <cellStyle name="Normal 457 2 4" xfId="24201" xr:uid="{00000000-0005-0000-0000-000032A60000}"/>
    <cellStyle name="Normal 457 3" xfId="4846" xr:uid="{00000000-0005-0000-0000-000033A60000}"/>
    <cellStyle name="Normal 457 4" xfId="7983" xr:uid="{00000000-0005-0000-0000-000034A60000}"/>
    <cellStyle name="Normal 457 4 2" xfId="15780" xr:uid="{00000000-0005-0000-0000-000035A60000}"/>
    <cellStyle name="Normal 457 4 2 2" xfId="33415" xr:uid="{00000000-0005-0000-0000-000036A60000}"/>
    <cellStyle name="Normal 457 4 3" xfId="26399" xr:uid="{00000000-0005-0000-0000-000037A60000}"/>
    <cellStyle name="Normal 457 5" xfId="11943" xr:uid="{00000000-0005-0000-0000-000038A60000}"/>
    <cellStyle name="Normal 457 5 2" xfId="29626" xr:uid="{00000000-0005-0000-0000-000039A60000}"/>
    <cellStyle name="Normal 457 6" xfId="23534" xr:uid="{00000000-0005-0000-0000-00003AA60000}"/>
    <cellStyle name="Normal 457 7" xfId="52456" xr:uid="{00000000-0005-0000-0000-00003BA60000}"/>
    <cellStyle name="Normal 458" xfId="2819" xr:uid="{00000000-0005-0000-0000-00003CA60000}"/>
    <cellStyle name="Normal 458 2" xfId="4849" xr:uid="{00000000-0005-0000-0000-00003DA60000}"/>
    <cellStyle name="Normal 458 2 2" xfId="8666" xr:uid="{00000000-0005-0000-0000-00003EA60000}"/>
    <cellStyle name="Normal 458 2 2 2" xfId="16462" xr:uid="{00000000-0005-0000-0000-00003FA60000}"/>
    <cellStyle name="Normal 458 2 2 2 2" xfId="34097" xr:uid="{00000000-0005-0000-0000-000040A60000}"/>
    <cellStyle name="Normal 458 2 2 3" xfId="27067" xr:uid="{00000000-0005-0000-0000-000041A60000}"/>
    <cellStyle name="Normal 458 2 3" xfId="12964" xr:uid="{00000000-0005-0000-0000-000042A60000}"/>
    <cellStyle name="Normal 458 2 3 2" xfId="30613" xr:uid="{00000000-0005-0000-0000-000043A60000}"/>
    <cellStyle name="Normal 458 2 4" xfId="24202" xr:uid="{00000000-0005-0000-0000-000044A60000}"/>
    <cellStyle name="Normal 458 3" xfId="4848" xr:uid="{00000000-0005-0000-0000-000045A60000}"/>
    <cellStyle name="Normal 458 4" xfId="7984" xr:uid="{00000000-0005-0000-0000-000046A60000}"/>
    <cellStyle name="Normal 458 4 2" xfId="15781" xr:uid="{00000000-0005-0000-0000-000047A60000}"/>
    <cellStyle name="Normal 458 4 2 2" xfId="33416" xr:uid="{00000000-0005-0000-0000-000048A60000}"/>
    <cellStyle name="Normal 458 4 3" xfId="26400" xr:uid="{00000000-0005-0000-0000-000049A60000}"/>
    <cellStyle name="Normal 458 5" xfId="11944" xr:uid="{00000000-0005-0000-0000-00004AA60000}"/>
    <cellStyle name="Normal 458 5 2" xfId="29627" xr:uid="{00000000-0005-0000-0000-00004BA60000}"/>
    <cellStyle name="Normal 458 6" xfId="23535" xr:uid="{00000000-0005-0000-0000-00004CA60000}"/>
    <cellStyle name="Normal 458 7" xfId="52457" xr:uid="{00000000-0005-0000-0000-00004DA60000}"/>
    <cellStyle name="Normal 459" xfId="2820" xr:uid="{00000000-0005-0000-0000-00004EA60000}"/>
    <cellStyle name="Normal 459 2" xfId="4851" xr:uid="{00000000-0005-0000-0000-00004FA60000}"/>
    <cellStyle name="Normal 459 2 2" xfId="8667" xr:uid="{00000000-0005-0000-0000-000050A60000}"/>
    <cellStyle name="Normal 459 2 2 2" xfId="16463" xr:uid="{00000000-0005-0000-0000-000051A60000}"/>
    <cellStyle name="Normal 459 2 2 2 2" xfId="34098" xr:uid="{00000000-0005-0000-0000-000052A60000}"/>
    <cellStyle name="Normal 459 2 2 3" xfId="27068" xr:uid="{00000000-0005-0000-0000-000053A60000}"/>
    <cellStyle name="Normal 459 2 3" xfId="12965" xr:uid="{00000000-0005-0000-0000-000054A60000}"/>
    <cellStyle name="Normal 459 2 3 2" xfId="30614" xr:uid="{00000000-0005-0000-0000-000055A60000}"/>
    <cellStyle name="Normal 459 2 4" xfId="24203" xr:uid="{00000000-0005-0000-0000-000056A60000}"/>
    <cellStyle name="Normal 459 3" xfId="4850" xr:uid="{00000000-0005-0000-0000-000057A60000}"/>
    <cellStyle name="Normal 459 4" xfId="7985" xr:uid="{00000000-0005-0000-0000-000058A60000}"/>
    <cellStyle name="Normal 459 4 2" xfId="15782" xr:uid="{00000000-0005-0000-0000-000059A60000}"/>
    <cellStyle name="Normal 459 4 2 2" xfId="33417" xr:uid="{00000000-0005-0000-0000-00005AA60000}"/>
    <cellStyle name="Normal 459 4 3" xfId="26401" xr:uid="{00000000-0005-0000-0000-00005BA60000}"/>
    <cellStyle name="Normal 459 5" xfId="11945" xr:uid="{00000000-0005-0000-0000-00005CA60000}"/>
    <cellStyle name="Normal 459 5 2" xfId="29628" xr:uid="{00000000-0005-0000-0000-00005DA60000}"/>
    <cellStyle name="Normal 459 6" xfId="23536" xr:uid="{00000000-0005-0000-0000-00005EA60000}"/>
    <cellStyle name="Normal 459 7" xfId="52458" xr:uid="{00000000-0005-0000-0000-00005FA60000}"/>
    <cellStyle name="Normal 46" xfId="2821" xr:uid="{00000000-0005-0000-0000-000060A60000}"/>
    <cellStyle name="Normal 46 2" xfId="4852" xr:uid="{00000000-0005-0000-0000-000061A60000}"/>
    <cellStyle name="Normal 46 2 2" xfId="22786" xr:uid="{00000000-0005-0000-0000-000062A60000}"/>
    <cellStyle name="Normal 46 2 2 2" xfId="38993" xr:uid="{00000000-0005-0000-0000-000063A60000}"/>
    <cellStyle name="Normal 46 3" xfId="23002" xr:uid="{00000000-0005-0000-0000-000064A60000}"/>
    <cellStyle name="Normal 46 4" xfId="22577" xr:uid="{00000000-0005-0000-0000-000065A60000}"/>
    <cellStyle name="Normal 46 4 2" xfId="38888" xr:uid="{00000000-0005-0000-0000-000066A60000}"/>
    <cellStyle name="Normal 46 5" xfId="52459" xr:uid="{00000000-0005-0000-0000-000067A60000}"/>
    <cellStyle name="Normal 460" xfId="2822" xr:uid="{00000000-0005-0000-0000-000068A60000}"/>
    <cellStyle name="Normal 460 2" xfId="4854" xr:uid="{00000000-0005-0000-0000-000069A60000}"/>
    <cellStyle name="Normal 460 2 2" xfId="8668" xr:uid="{00000000-0005-0000-0000-00006AA60000}"/>
    <cellStyle name="Normal 460 2 2 2" xfId="16464" xr:uid="{00000000-0005-0000-0000-00006BA60000}"/>
    <cellStyle name="Normal 460 2 2 2 2" xfId="34099" xr:uid="{00000000-0005-0000-0000-00006CA60000}"/>
    <cellStyle name="Normal 460 2 2 3" xfId="27069" xr:uid="{00000000-0005-0000-0000-00006DA60000}"/>
    <cellStyle name="Normal 460 2 3" xfId="12966" xr:uid="{00000000-0005-0000-0000-00006EA60000}"/>
    <cellStyle name="Normal 460 2 3 2" xfId="30615" xr:uid="{00000000-0005-0000-0000-00006FA60000}"/>
    <cellStyle name="Normal 460 2 4" xfId="24204" xr:uid="{00000000-0005-0000-0000-000070A60000}"/>
    <cellStyle name="Normal 460 3" xfId="4853" xr:uid="{00000000-0005-0000-0000-000071A60000}"/>
    <cellStyle name="Normal 460 4" xfId="7986" xr:uid="{00000000-0005-0000-0000-000072A60000}"/>
    <cellStyle name="Normal 460 4 2" xfId="15783" xr:uid="{00000000-0005-0000-0000-000073A60000}"/>
    <cellStyle name="Normal 460 4 2 2" xfId="33418" xr:uid="{00000000-0005-0000-0000-000074A60000}"/>
    <cellStyle name="Normal 460 4 3" xfId="26402" xr:uid="{00000000-0005-0000-0000-000075A60000}"/>
    <cellStyle name="Normal 460 5" xfId="11946" xr:uid="{00000000-0005-0000-0000-000076A60000}"/>
    <cellStyle name="Normal 460 5 2" xfId="29629" xr:uid="{00000000-0005-0000-0000-000077A60000}"/>
    <cellStyle name="Normal 460 6" xfId="23537" xr:uid="{00000000-0005-0000-0000-000078A60000}"/>
    <cellStyle name="Normal 460 7" xfId="52460" xr:uid="{00000000-0005-0000-0000-000079A60000}"/>
    <cellStyle name="Normal 461" xfId="2823" xr:uid="{00000000-0005-0000-0000-00007AA60000}"/>
    <cellStyle name="Normal 461 2" xfId="4856" xr:uid="{00000000-0005-0000-0000-00007BA60000}"/>
    <cellStyle name="Normal 461 2 2" xfId="8669" xr:uid="{00000000-0005-0000-0000-00007CA60000}"/>
    <cellStyle name="Normal 461 2 2 2" xfId="16465" xr:uid="{00000000-0005-0000-0000-00007DA60000}"/>
    <cellStyle name="Normal 461 2 2 2 2" xfId="34100" xr:uid="{00000000-0005-0000-0000-00007EA60000}"/>
    <cellStyle name="Normal 461 2 2 3" xfId="27070" xr:uid="{00000000-0005-0000-0000-00007FA60000}"/>
    <cellStyle name="Normal 461 2 3" xfId="12967" xr:uid="{00000000-0005-0000-0000-000080A60000}"/>
    <cellStyle name="Normal 461 2 3 2" xfId="30616" xr:uid="{00000000-0005-0000-0000-000081A60000}"/>
    <cellStyle name="Normal 461 2 4" xfId="24205" xr:uid="{00000000-0005-0000-0000-000082A60000}"/>
    <cellStyle name="Normal 461 3" xfId="4855" xr:uid="{00000000-0005-0000-0000-000083A60000}"/>
    <cellStyle name="Normal 461 4" xfId="7987" xr:uid="{00000000-0005-0000-0000-000084A60000}"/>
    <cellStyle name="Normal 461 4 2" xfId="15784" xr:uid="{00000000-0005-0000-0000-000085A60000}"/>
    <cellStyle name="Normal 461 4 2 2" xfId="33419" xr:uid="{00000000-0005-0000-0000-000086A60000}"/>
    <cellStyle name="Normal 461 4 3" xfId="26403" xr:uid="{00000000-0005-0000-0000-000087A60000}"/>
    <cellStyle name="Normal 461 5" xfId="11947" xr:uid="{00000000-0005-0000-0000-000088A60000}"/>
    <cellStyle name="Normal 461 5 2" xfId="29630" xr:uid="{00000000-0005-0000-0000-000089A60000}"/>
    <cellStyle name="Normal 461 6" xfId="23538" xr:uid="{00000000-0005-0000-0000-00008AA60000}"/>
    <cellStyle name="Normal 461 7" xfId="52461" xr:uid="{00000000-0005-0000-0000-00008BA60000}"/>
    <cellStyle name="Normal 462" xfId="2824" xr:uid="{00000000-0005-0000-0000-00008CA60000}"/>
    <cellStyle name="Normal 462 2" xfId="4858" xr:uid="{00000000-0005-0000-0000-00008DA60000}"/>
    <cellStyle name="Normal 462 2 2" xfId="8670" xr:uid="{00000000-0005-0000-0000-00008EA60000}"/>
    <cellStyle name="Normal 462 2 2 2" xfId="16466" xr:uid="{00000000-0005-0000-0000-00008FA60000}"/>
    <cellStyle name="Normal 462 2 2 2 2" xfId="34101" xr:uid="{00000000-0005-0000-0000-000090A60000}"/>
    <cellStyle name="Normal 462 2 2 3" xfId="27071" xr:uid="{00000000-0005-0000-0000-000091A60000}"/>
    <cellStyle name="Normal 462 2 3" xfId="12968" xr:uid="{00000000-0005-0000-0000-000092A60000}"/>
    <cellStyle name="Normal 462 2 3 2" xfId="30617" xr:uid="{00000000-0005-0000-0000-000093A60000}"/>
    <cellStyle name="Normal 462 2 4" xfId="24206" xr:uid="{00000000-0005-0000-0000-000094A60000}"/>
    <cellStyle name="Normal 462 3" xfId="4857" xr:uid="{00000000-0005-0000-0000-000095A60000}"/>
    <cellStyle name="Normal 462 4" xfId="7988" xr:uid="{00000000-0005-0000-0000-000096A60000}"/>
    <cellStyle name="Normal 462 4 2" xfId="15785" xr:uid="{00000000-0005-0000-0000-000097A60000}"/>
    <cellStyle name="Normal 462 4 2 2" xfId="33420" xr:uid="{00000000-0005-0000-0000-000098A60000}"/>
    <cellStyle name="Normal 462 4 3" xfId="26404" xr:uid="{00000000-0005-0000-0000-000099A60000}"/>
    <cellStyle name="Normal 462 5" xfId="11948" xr:uid="{00000000-0005-0000-0000-00009AA60000}"/>
    <cellStyle name="Normal 462 5 2" xfId="29631" xr:uid="{00000000-0005-0000-0000-00009BA60000}"/>
    <cellStyle name="Normal 462 6" xfId="23539" xr:uid="{00000000-0005-0000-0000-00009CA60000}"/>
    <cellStyle name="Normal 462 7" xfId="52462" xr:uid="{00000000-0005-0000-0000-00009DA60000}"/>
    <cellStyle name="Normal 463" xfId="2825" xr:uid="{00000000-0005-0000-0000-00009EA60000}"/>
    <cellStyle name="Normal 463 2" xfId="4860" xr:uid="{00000000-0005-0000-0000-00009FA60000}"/>
    <cellStyle name="Normal 463 2 2" xfId="8671" xr:uid="{00000000-0005-0000-0000-0000A0A60000}"/>
    <cellStyle name="Normal 463 2 2 2" xfId="16467" xr:uid="{00000000-0005-0000-0000-0000A1A60000}"/>
    <cellStyle name="Normal 463 2 2 2 2" xfId="34102" xr:uid="{00000000-0005-0000-0000-0000A2A60000}"/>
    <cellStyle name="Normal 463 2 2 3" xfId="27072" xr:uid="{00000000-0005-0000-0000-0000A3A60000}"/>
    <cellStyle name="Normal 463 2 3" xfId="12969" xr:uid="{00000000-0005-0000-0000-0000A4A60000}"/>
    <cellStyle name="Normal 463 2 3 2" xfId="30618" xr:uid="{00000000-0005-0000-0000-0000A5A60000}"/>
    <cellStyle name="Normal 463 2 4" xfId="24207" xr:uid="{00000000-0005-0000-0000-0000A6A60000}"/>
    <cellStyle name="Normal 463 3" xfId="4859" xr:uid="{00000000-0005-0000-0000-0000A7A60000}"/>
    <cellStyle name="Normal 463 4" xfId="7989" xr:uid="{00000000-0005-0000-0000-0000A8A60000}"/>
    <cellStyle name="Normal 463 4 2" xfId="15786" xr:uid="{00000000-0005-0000-0000-0000A9A60000}"/>
    <cellStyle name="Normal 463 4 2 2" xfId="33421" xr:uid="{00000000-0005-0000-0000-0000AAA60000}"/>
    <cellStyle name="Normal 463 4 3" xfId="26405" xr:uid="{00000000-0005-0000-0000-0000ABA60000}"/>
    <cellStyle name="Normal 463 5" xfId="11949" xr:uid="{00000000-0005-0000-0000-0000ACA60000}"/>
    <cellStyle name="Normal 463 5 2" xfId="29632" xr:uid="{00000000-0005-0000-0000-0000ADA60000}"/>
    <cellStyle name="Normal 463 6" xfId="23540" xr:uid="{00000000-0005-0000-0000-0000AEA60000}"/>
    <cellStyle name="Normal 463 7" xfId="52463" xr:uid="{00000000-0005-0000-0000-0000AFA60000}"/>
    <cellStyle name="Normal 464" xfId="2826" xr:uid="{00000000-0005-0000-0000-0000B0A60000}"/>
    <cellStyle name="Normal 464 2" xfId="4862" xr:uid="{00000000-0005-0000-0000-0000B1A60000}"/>
    <cellStyle name="Normal 464 2 2" xfId="8672" xr:uid="{00000000-0005-0000-0000-0000B2A60000}"/>
    <cellStyle name="Normal 464 2 2 2" xfId="16468" xr:uid="{00000000-0005-0000-0000-0000B3A60000}"/>
    <cellStyle name="Normal 464 2 2 2 2" xfId="34103" xr:uid="{00000000-0005-0000-0000-0000B4A60000}"/>
    <cellStyle name="Normal 464 2 2 3" xfId="27073" xr:uid="{00000000-0005-0000-0000-0000B5A60000}"/>
    <cellStyle name="Normal 464 2 3" xfId="12970" xr:uid="{00000000-0005-0000-0000-0000B6A60000}"/>
    <cellStyle name="Normal 464 2 3 2" xfId="30619" xr:uid="{00000000-0005-0000-0000-0000B7A60000}"/>
    <cellStyle name="Normal 464 2 4" xfId="24208" xr:uid="{00000000-0005-0000-0000-0000B8A60000}"/>
    <cellStyle name="Normal 464 3" xfId="4861" xr:uid="{00000000-0005-0000-0000-0000B9A60000}"/>
    <cellStyle name="Normal 464 4" xfId="7990" xr:uid="{00000000-0005-0000-0000-0000BAA60000}"/>
    <cellStyle name="Normal 464 4 2" xfId="15787" xr:uid="{00000000-0005-0000-0000-0000BBA60000}"/>
    <cellStyle name="Normal 464 4 2 2" xfId="33422" xr:uid="{00000000-0005-0000-0000-0000BCA60000}"/>
    <cellStyle name="Normal 464 4 3" xfId="26406" xr:uid="{00000000-0005-0000-0000-0000BDA60000}"/>
    <cellStyle name="Normal 464 5" xfId="11950" xr:uid="{00000000-0005-0000-0000-0000BEA60000}"/>
    <cellStyle name="Normal 464 5 2" xfId="29633" xr:uid="{00000000-0005-0000-0000-0000BFA60000}"/>
    <cellStyle name="Normal 464 6" xfId="23541" xr:uid="{00000000-0005-0000-0000-0000C0A60000}"/>
    <cellStyle name="Normal 464 7" xfId="52464" xr:uid="{00000000-0005-0000-0000-0000C1A60000}"/>
    <cellStyle name="Normal 465" xfId="2827" xr:uid="{00000000-0005-0000-0000-0000C2A60000}"/>
    <cellStyle name="Normal 465 2" xfId="4864" xr:uid="{00000000-0005-0000-0000-0000C3A60000}"/>
    <cellStyle name="Normal 465 2 2" xfId="8673" xr:uid="{00000000-0005-0000-0000-0000C4A60000}"/>
    <cellStyle name="Normal 465 2 2 2" xfId="16469" xr:uid="{00000000-0005-0000-0000-0000C5A60000}"/>
    <cellStyle name="Normal 465 2 2 2 2" xfId="34104" xr:uid="{00000000-0005-0000-0000-0000C6A60000}"/>
    <cellStyle name="Normal 465 2 2 3" xfId="27074" xr:uid="{00000000-0005-0000-0000-0000C7A60000}"/>
    <cellStyle name="Normal 465 2 3" xfId="12972" xr:uid="{00000000-0005-0000-0000-0000C8A60000}"/>
    <cellStyle name="Normal 465 2 3 2" xfId="30621" xr:uid="{00000000-0005-0000-0000-0000C9A60000}"/>
    <cellStyle name="Normal 465 2 4" xfId="24209" xr:uid="{00000000-0005-0000-0000-0000CAA60000}"/>
    <cellStyle name="Normal 465 3" xfId="4863" xr:uid="{00000000-0005-0000-0000-0000CBA60000}"/>
    <cellStyle name="Normal 465 4" xfId="7991" xr:uid="{00000000-0005-0000-0000-0000CCA60000}"/>
    <cellStyle name="Normal 465 4 2" xfId="15788" xr:uid="{00000000-0005-0000-0000-0000CDA60000}"/>
    <cellStyle name="Normal 465 4 2 2" xfId="33423" xr:uid="{00000000-0005-0000-0000-0000CEA60000}"/>
    <cellStyle name="Normal 465 4 3" xfId="26407" xr:uid="{00000000-0005-0000-0000-0000CFA60000}"/>
    <cellStyle name="Normal 465 5" xfId="11951" xr:uid="{00000000-0005-0000-0000-0000D0A60000}"/>
    <cellStyle name="Normal 465 5 2" xfId="29634" xr:uid="{00000000-0005-0000-0000-0000D1A60000}"/>
    <cellStyle name="Normal 465 6" xfId="23542" xr:uid="{00000000-0005-0000-0000-0000D2A60000}"/>
    <cellStyle name="Normal 465 7" xfId="52465" xr:uid="{00000000-0005-0000-0000-0000D3A60000}"/>
    <cellStyle name="Normal 466" xfId="2828" xr:uid="{00000000-0005-0000-0000-0000D4A60000}"/>
    <cellStyle name="Normal 466 2" xfId="4866" xr:uid="{00000000-0005-0000-0000-0000D5A60000}"/>
    <cellStyle name="Normal 466 2 2" xfId="8674" xr:uid="{00000000-0005-0000-0000-0000D6A60000}"/>
    <cellStyle name="Normal 466 2 2 2" xfId="16470" xr:uid="{00000000-0005-0000-0000-0000D7A60000}"/>
    <cellStyle name="Normal 466 2 2 2 2" xfId="34105" xr:uid="{00000000-0005-0000-0000-0000D8A60000}"/>
    <cellStyle name="Normal 466 2 2 3" xfId="27075" xr:uid="{00000000-0005-0000-0000-0000D9A60000}"/>
    <cellStyle name="Normal 466 2 3" xfId="12973" xr:uid="{00000000-0005-0000-0000-0000DAA60000}"/>
    <cellStyle name="Normal 466 2 3 2" xfId="30622" xr:uid="{00000000-0005-0000-0000-0000DBA60000}"/>
    <cellStyle name="Normal 466 2 4" xfId="24210" xr:uid="{00000000-0005-0000-0000-0000DCA60000}"/>
    <cellStyle name="Normal 466 3" xfId="4865" xr:uid="{00000000-0005-0000-0000-0000DDA60000}"/>
    <cellStyle name="Normal 466 4" xfId="7992" xr:uid="{00000000-0005-0000-0000-0000DEA60000}"/>
    <cellStyle name="Normal 466 4 2" xfId="15789" xr:uid="{00000000-0005-0000-0000-0000DFA60000}"/>
    <cellStyle name="Normal 466 4 2 2" xfId="33424" xr:uid="{00000000-0005-0000-0000-0000E0A60000}"/>
    <cellStyle name="Normal 466 4 3" xfId="26408" xr:uid="{00000000-0005-0000-0000-0000E1A60000}"/>
    <cellStyle name="Normal 466 5" xfId="11952" xr:uid="{00000000-0005-0000-0000-0000E2A60000}"/>
    <cellStyle name="Normal 466 5 2" xfId="29635" xr:uid="{00000000-0005-0000-0000-0000E3A60000}"/>
    <cellStyle name="Normal 466 6" xfId="23543" xr:uid="{00000000-0005-0000-0000-0000E4A60000}"/>
    <cellStyle name="Normal 466 7" xfId="52466" xr:uid="{00000000-0005-0000-0000-0000E5A60000}"/>
    <cellStyle name="Normal 467" xfId="2829" xr:uid="{00000000-0005-0000-0000-0000E6A60000}"/>
    <cellStyle name="Normal 467 2" xfId="4868" xr:uid="{00000000-0005-0000-0000-0000E7A60000}"/>
    <cellStyle name="Normal 467 2 2" xfId="8675" xr:uid="{00000000-0005-0000-0000-0000E8A60000}"/>
    <cellStyle name="Normal 467 2 2 2" xfId="16471" xr:uid="{00000000-0005-0000-0000-0000E9A60000}"/>
    <cellStyle name="Normal 467 2 2 2 2" xfId="34106" xr:uid="{00000000-0005-0000-0000-0000EAA60000}"/>
    <cellStyle name="Normal 467 2 2 3" xfId="27076" xr:uid="{00000000-0005-0000-0000-0000EBA60000}"/>
    <cellStyle name="Normal 467 2 3" xfId="12974" xr:uid="{00000000-0005-0000-0000-0000ECA60000}"/>
    <cellStyle name="Normal 467 2 3 2" xfId="30623" xr:uid="{00000000-0005-0000-0000-0000EDA60000}"/>
    <cellStyle name="Normal 467 2 4" xfId="24211" xr:uid="{00000000-0005-0000-0000-0000EEA60000}"/>
    <cellStyle name="Normal 467 3" xfId="4867" xr:uid="{00000000-0005-0000-0000-0000EFA60000}"/>
    <cellStyle name="Normal 467 4" xfId="7993" xr:uid="{00000000-0005-0000-0000-0000F0A60000}"/>
    <cellStyle name="Normal 467 4 2" xfId="15790" xr:uid="{00000000-0005-0000-0000-0000F1A60000}"/>
    <cellStyle name="Normal 467 4 2 2" xfId="33425" xr:uid="{00000000-0005-0000-0000-0000F2A60000}"/>
    <cellStyle name="Normal 467 4 3" xfId="26409" xr:uid="{00000000-0005-0000-0000-0000F3A60000}"/>
    <cellStyle name="Normal 467 5" xfId="11953" xr:uid="{00000000-0005-0000-0000-0000F4A60000}"/>
    <cellStyle name="Normal 467 5 2" xfId="29636" xr:uid="{00000000-0005-0000-0000-0000F5A60000}"/>
    <cellStyle name="Normal 467 6" xfId="23544" xr:uid="{00000000-0005-0000-0000-0000F6A60000}"/>
    <cellStyle name="Normal 467 7" xfId="52467" xr:uid="{00000000-0005-0000-0000-0000F7A60000}"/>
    <cellStyle name="Normal 468" xfId="2830" xr:uid="{00000000-0005-0000-0000-0000F8A60000}"/>
    <cellStyle name="Normal 468 2" xfId="4870" xr:uid="{00000000-0005-0000-0000-0000F9A60000}"/>
    <cellStyle name="Normal 468 2 2" xfId="8676" xr:uid="{00000000-0005-0000-0000-0000FAA60000}"/>
    <cellStyle name="Normal 468 2 2 2" xfId="16472" xr:uid="{00000000-0005-0000-0000-0000FBA60000}"/>
    <cellStyle name="Normal 468 2 2 2 2" xfId="34107" xr:uid="{00000000-0005-0000-0000-0000FCA60000}"/>
    <cellStyle name="Normal 468 2 2 3" xfId="27077" xr:uid="{00000000-0005-0000-0000-0000FDA60000}"/>
    <cellStyle name="Normal 468 2 3" xfId="12975" xr:uid="{00000000-0005-0000-0000-0000FEA60000}"/>
    <cellStyle name="Normal 468 2 3 2" xfId="30624" xr:uid="{00000000-0005-0000-0000-0000FFA60000}"/>
    <cellStyle name="Normal 468 2 4" xfId="24212" xr:uid="{00000000-0005-0000-0000-000000A70000}"/>
    <cellStyle name="Normal 468 3" xfId="4869" xr:uid="{00000000-0005-0000-0000-000001A70000}"/>
    <cellStyle name="Normal 468 4" xfId="7994" xr:uid="{00000000-0005-0000-0000-000002A70000}"/>
    <cellStyle name="Normal 468 4 2" xfId="15791" xr:uid="{00000000-0005-0000-0000-000003A70000}"/>
    <cellStyle name="Normal 468 4 2 2" xfId="33426" xr:uid="{00000000-0005-0000-0000-000004A70000}"/>
    <cellStyle name="Normal 468 4 3" xfId="26410" xr:uid="{00000000-0005-0000-0000-000005A70000}"/>
    <cellStyle name="Normal 468 5" xfId="11954" xr:uid="{00000000-0005-0000-0000-000006A70000}"/>
    <cellStyle name="Normal 468 5 2" xfId="29637" xr:uid="{00000000-0005-0000-0000-000007A70000}"/>
    <cellStyle name="Normal 468 6" xfId="23545" xr:uid="{00000000-0005-0000-0000-000008A70000}"/>
    <cellStyle name="Normal 468 7" xfId="52468" xr:uid="{00000000-0005-0000-0000-000009A70000}"/>
    <cellStyle name="Normal 469" xfId="2831" xr:uid="{00000000-0005-0000-0000-00000AA70000}"/>
    <cellStyle name="Normal 469 2" xfId="4872" xr:uid="{00000000-0005-0000-0000-00000BA70000}"/>
    <cellStyle name="Normal 469 2 2" xfId="8677" xr:uid="{00000000-0005-0000-0000-00000CA70000}"/>
    <cellStyle name="Normal 469 2 2 2" xfId="16473" xr:uid="{00000000-0005-0000-0000-00000DA70000}"/>
    <cellStyle name="Normal 469 2 2 2 2" xfId="34108" xr:uid="{00000000-0005-0000-0000-00000EA70000}"/>
    <cellStyle name="Normal 469 2 2 3" xfId="27078" xr:uid="{00000000-0005-0000-0000-00000FA70000}"/>
    <cellStyle name="Normal 469 2 3" xfId="12976" xr:uid="{00000000-0005-0000-0000-000010A70000}"/>
    <cellStyle name="Normal 469 2 3 2" xfId="30625" xr:uid="{00000000-0005-0000-0000-000011A70000}"/>
    <cellStyle name="Normal 469 2 4" xfId="24213" xr:uid="{00000000-0005-0000-0000-000012A70000}"/>
    <cellStyle name="Normal 469 3" xfId="4871" xr:uid="{00000000-0005-0000-0000-000013A70000}"/>
    <cellStyle name="Normal 469 4" xfId="7995" xr:uid="{00000000-0005-0000-0000-000014A70000}"/>
    <cellStyle name="Normal 469 4 2" xfId="15792" xr:uid="{00000000-0005-0000-0000-000015A70000}"/>
    <cellStyle name="Normal 469 4 2 2" xfId="33427" xr:uid="{00000000-0005-0000-0000-000016A70000}"/>
    <cellStyle name="Normal 469 4 3" xfId="26411" xr:uid="{00000000-0005-0000-0000-000017A70000}"/>
    <cellStyle name="Normal 469 5" xfId="11955" xr:uid="{00000000-0005-0000-0000-000018A70000}"/>
    <cellStyle name="Normal 469 5 2" xfId="29638" xr:uid="{00000000-0005-0000-0000-000019A70000}"/>
    <cellStyle name="Normal 469 6" xfId="23546" xr:uid="{00000000-0005-0000-0000-00001AA70000}"/>
    <cellStyle name="Normal 469 7" xfId="52469" xr:uid="{00000000-0005-0000-0000-00001BA70000}"/>
    <cellStyle name="Normal 47" xfId="2832" xr:uid="{00000000-0005-0000-0000-00001CA70000}"/>
    <cellStyle name="Normal 47 2" xfId="4873" xr:uid="{00000000-0005-0000-0000-00001DA70000}"/>
    <cellStyle name="Normal 47 2 2" xfId="22787" xr:uid="{00000000-0005-0000-0000-00001EA70000}"/>
    <cellStyle name="Normal 47 2 2 2" xfId="38994" xr:uid="{00000000-0005-0000-0000-00001FA70000}"/>
    <cellStyle name="Normal 47 3" xfId="23003" xr:uid="{00000000-0005-0000-0000-000020A70000}"/>
    <cellStyle name="Normal 47 4" xfId="22578" xr:uid="{00000000-0005-0000-0000-000021A70000}"/>
    <cellStyle name="Normal 47 4 2" xfId="38889" xr:uid="{00000000-0005-0000-0000-000022A70000}"/>
    <cellStyle name="Normal 47 5" xfId="52470" xr:uid="{00000000-0005-0000-0000-000023A70000}"/>
    <cellStyle name="Normal 470" xfId="2833" xr:uid="{00000000-0005-0000-0000-000024A70000}"/>
    <cellStyle name="Normal 470 2" xfId="4875" xr:uid="{00000000-0005-0000-0000-000025A70000}"/>
    <cellStyle name="Normal 470 2 2" xfId="8678" xr:uid="{00000000-0005-0000-0000-000026A70000}"/>
    <cellStyle name="Normal 470 2 2 2" xfId="16474" xr:uid="{00000000-0005-0000-0000-000027A70000}"/>
    <cellStyle name="Normal 470 2 2 2 2" xfId="34109" xr:uid="{00000000-0005-0000-0000-000028A70000}"/>
    <cellStyle name="Normal 470 2 2 3" xfId="27079" xr:uid="{00000000-0005-0000-0000-000029A70000}"/>
    <cellStyle name="Normal 470 2 3" xfId="12977" xr:uid="{00000000-0005-0000-0000-00002AA70000}"/>
    <cellStyle name="Normal 470 2 3 2" xfId="30626" xr:uid="{00000000-0005-0000-0000-00002BA70000}"/>
    <cellStyle name="Normal 470 2 4" xfId="24214" xr:uid="{00000000-0005-0000-0000-00002CA70000}"/>
    <cellStyle name="Normal 470 3" xfId="4874" xr:uid="{00000000-0005-0000-0000-00002DA70000}"/>
    <cellStyle name="Normal 470 4" xfId="7996" xr:uid="{00000000-0005-0000-0000-00002EA70000}"/>
    <cellStyle name="Normal 470 4 2" xfId="15793" xr:uid="{00000000-0005-0000-0000-00002FA70000}"/>
    <cellStyle name="Normal 470 4 2 2" xfId="33428" xr:uid="{00000000-0005-0000-0000-000030A70000}"/>
    <cellStyle name="Normal 470 4 3" xfId="26412" xr:uid="{00000000-0005-0000-0000-000031A70000}"/>
    <cellStyle name="Normal 470 5" xfId="11956" xr:uid="{00000000-0005-0000-0000-000032A70000}"/>
    <cellStyle name="Normal 470 5 2" xfId="29639" xr:uid="{00000000-0005-0000-0000-000033A70000}"/>
    <cellStyle name="Normal 470 6" xfId="23547" xr:uid="{00000000-0005-0000-0000-000034A70000}"/>
    <cellStyle name="Normal 470 7" xfId="52471" xr:uid="{00000000-0005-0000-0000-000035A70000}"/>
    <cellStyle name="Normal 471" xfId="2834" xr:uid="{00000000-0005-0000-0000-000036A70000}"/>
    <cellStyle name="Normal 471 2" xfId="4877" xr:uid="{00000000-0005-0000-0000-000037A70000}"/>
    <cellStyle name="Normal 471 2 2" xfId="8679" xr:uid="{00000000-0005-0000-0000-000038A70000}"/>
    <cellStyle name="Normal 471 2 2 2" xfId="16475" xr:uid="{00000000-0005-0000-0000-000039A70000}"/>
    <cellStyle name="Normal 471 2 2 2 2" xfId="34110" xr:uid="{00000000-0005-0000-0000-00003AA70000}"/>
    <cellStyle name="Normal 471 2 2 3" xfId="27080" xr:uid="{00000000-0005-0000-0000-00003BA70000}"/>
    <cellStyle name="Normal 471 2 3" xfId="12978" xr:uid="{00000000-0005-0000-0000-00003CA70000}"/>
    <cellStyle name="Normal 471 2 3 2" xfId="30627" xr:uid="{00000000-0005-0000-0000-00003DA70000}"/>
    <cellStyle name="Normal 471 2 4" xfId="24215" xr:uid="{00000000-0005-0000-0000-00003EA70000}"/>
    <cellStyle name="Normal 471 3" xfId="4876" xr:uid="{00000000-0005-0000-0000-00003FA70000}"/>
    <cellStyle name="Normal 471 4" xfId="7997" xr:uid="{00000000-0005-0000-0000-000040A70000}"/>
    <cellStyle name="Normal 471 4 2" xfId="15794" xr:uid="{00000000-0005-0000-0000-000041A70000}"/>
    <cellStyle name="Normal 471 4 2 2" xfId="33429" xr:uid="{00000000-0005-0000-0000-000042A70000}"/>
    <cellStyle name="Normal 471 4 3" xfId="26413" xr:uid="{00000000-0005-0000-0000-000043A70000}"/>
    <cellStyle name="Normal 471 5" xfId="11957" xr:uid="{00000000-0005-0000-0000-000044A70000}"/>
    <cellStyle name="Normal 471 5 2" xfId="29640" xr:uid="{00000000-0005-0000-0000-000045A70000}"/>
    <cellStyle name="Normal 471 6" xfId="23548" xr:uid="{00000000-0005-0000-0000-000046A70000}"/>
    <cellStyle name="Normal 471 7" xfId="52472" xr:uid="{00000000-0005-0000-0000-000047A70000}"/>
    <cellStyle name="Normal 472" xfId="2835" xr:uid="{00000000-0005-0000-0000-000048A70000}"/>
    <cellStyle name="Normal 472 2" xfId="4879" xr:uid="{00000000-0005-0000-0000-000049A70000}"/>
    <cellStyle name="Normal 472 2 2" xfId="8680" xr:uid="{00000000-0005-0000-0000-00004AA70000}"/>
    <cellStyle name="Normal 472 2 2 2" xfId="16476" xr:uid="{00000000-0005-0000-0000-00004BA70000}"/>
    <cellStyle name="Normal 472 2 2 2 2" xfId="34111" xr:uid="{00000000-0005-0000-0000-00004CA70000}"/>
    <cellStyle name="Normal 472 2 2 3" xfId="27081" xr:uid="{00000000-0005-0000-0000-00004DA70000}"/>
    <cellStyle name="Normal 472 2 3" xfId="12979" xr:uid="{00000000-0005-0000-0000-00004EA70000}"/>
    <cellStyle name="Normal 472 2 3 2" xfId="30628" xr:uid="{00000000-0005-0000-0000-00004FA70000}"/>
    <cellStyle name="Normal 472 2 4" xfId="24216" xr:uid="{00000000-0005-0000-0000-000050A70000}"/>
    <cellStyle name="Normal 472 3" xfId="4878" xr:uid="{00000000-0005-0000-0000-000051A70000}"/>
    <cellStyle name="Normal 472 4" xfId="7998" xr:uid="{00000000-0005-0000-0000-000052A70000}"/>
    <cellStyle name="Normal 472 4 2" xfId="15795" xr:uid="{00000000-0005-0000-0000-000053A70000}"/>
    <cellStyle name="Normal 472 4 2 2" xfId="33430" xr:uid="{00000000-0005-0000-0000-000054A70000}"/>
    <cellStyle name="Normal 472 4 3" xfId="26414" xr:uid="{00000000-0005-0000-0000-000055A70000}"/>
    <cellStyle name="Normal 472 5" xfId="11958" xr:uid="{00000000-0005-0000-0000-000056A70000}"/>
    <cellStyle name="Normal 472 5 2" xfId="29641" xr:uid="{00000000-0005-0000-0000-000057A70000}"/>
    <cellStyle name="Normal 472 6" xfId="23549" xr:uid="{00000000-0005-0000-0000-000058A70000}"/>
    <cellStyle name="Normal 472 7" xfId="52473" xr:uid="{00000000-0005-0000-0000-000059A70000}"/>
    <cellStyle name="Normal 473" xfId="2836" xr:uid="{00000000-0005-0000-0000-00005AA70000}"/>
    <cellStyle name="Normal 473 2" xfId="4881" xr:uid="{00000000-0005-0000-0000-00005BA70000}"/>
    <cellStyle name="Normal 473 2 2" xfId="8681" xr:uid="{00000000-0005-0000-0000-00005CA70000}"/>
    <cellStyle name="Normal 473 2 2 2" xfId="16477" xr:uid="{00000000-0005-0000-0000-00005DA70000}"/>
    <cellStyle name="Normal 473 2 2 2 2" xfId="34112" xr:uid="{00000000-0005-0000-0000-00005EA70000}"/>
    <cellStyle name="Normal 473 2 2 3" xfId="27082" xr:uid="{00000000-0005-0000-0000-00005FA70000}"/>
    <cellStyle name="Normal 473 2 3" xfId="12980" xr:uid="{00000000-0005-0000-0000-000060A70000}"/>
    <cellStyle name="Normal 473 2 3 2" xfId="30629" xr:uid="{00000000-0005-0000-0000-000061A70000}"/>
    <cellStyle name="Normal 473 2 4" xfId="24217" xr:uid="{00000000-0005-0000-0000-000062A70000}"/>
    <cellStyle name="Normal 473 3" xfId="4880" xr:uid="{00000000-0005-0000-0000-000063A70000}"/>
    <cellStyle name="Normal 473 4" xfId="7999" xr:uid="{00000000-0005-0000-0000-000064A70000}"/>
    <cellStyle name="Normal 473 4 2" xfId="15796" xr:uid="{00000000-0005-0000-0000-000065A70000}"/>
    <cellStyle name="Normal 473 4 2 2" xfId="33431" xr:uid="{00000000-0005-0000-0000-000066A70000}"/>
    <cellStyle name="Normal 473 4 3" xfId="26415" xr:uid="{00000000-0005-0000-0000-000067A70000}"/>
    <cellStyle name="Normal 473 5" xfId="11959" xr:uid="{00000000-0005-0000-0000-000068A70000}"/>
    <cellStyle name="Normal 473 5 2" xfId="29642" xr:uid="{00000000-0005-0000-0000-000069A70000}"/>
    <cellStyle name="Normal 473 6" xfId="23550" xr:uid="{00000000-0005-0000-0000-00006AA70000}"/>
    <cellStyle name="Normal 473 7" xfId="52474" xr:uid="{00000000-0005-0000-0000-00006BA70000}"/>
    <cellStyle name="Normal 474" xfId="2837" xr:uid="{00000000-0005-0000-0000-00006CA70000}"/>
    <cellStyle name="Normal 474 2" xfId="4883" xr:uid="{00000000-0005-0000-0000-00006DA70000}"/>
    <cellStyle name="Normal 474 2 2" xfId="8682" xr:uid="{00000000-0005-0000-0000-00006EA70000}"/>
    <cellStyle name="Normal 474 2 2 2" xfId="16478" xr:uid="{00000000-0005-0000-0000-00006FA70000}"/>
    <cellStyle name="Normal 474 2 2 2 2" xfId="34113" xr:uid="{00000000-0005-0000-0000-000070A70000}"/>
    <cellStyle name="Normal 474 2 2 3" xfId="27083" xr:uid="{00000000-0005-0000-0000-000071A70000}"/>
    <cellStyle name="Normal 474 2 3" xfId="12981" xr:uid="{00000000-0005-0000-0000-000072A70000}"/>
    <cellStyle name="Normal 474 2 3 2" xfId="30630" xr:uid="{00000000-0005-0000-0000-000073A70000}"/>
    <cellStyle name="Normal 474 2 4" xfId="24218" xr:uid="{00000000-0005-0000-0000-000074A70000}"/>
    <cellStyle name="Normal 474 3" xfId="4882" xr:uid="{00000000-0005-0000-0000-000075A70000}"/>
    <cellStyle name="Normal 474 4" xfId="8000" xr:uid="{00000000-0005-0000-0000-000076A70000}"/>
    <cellStyle name="Normal 474 4 2" xfId="15797" xr:uid="{00000000-0005-0000-0000-000077A70000}"/>
    <cellStyle name="Normal 474 4 2 2" xfId="33432" xr:uid="{00000000-0005-0000-0000-000078A70000}"/>
    <cellStyle name="Normal 474 4 3" xfId="26416" xr:uid="{00000000-0005-0000-0000-000079A70000}"/>
    <cellStyle name="Normal 474 5" xfId="11960" xr:uid="{00000000-0005-0000-0000-00007AA70000}"/>
    <cellStyle name="Normal 474 5 2" xfId="29643" xr:uid="{00000000-0005-0000-0000-00007BA70000}"/>
    <cellStyle name="Normal 474 6" xfId="23551" xr:uid="{00000000-0005-0000-0000-00007CA70000}"/>
    <cellStyle name="Normal 474 7" xfId="52475" xr:uid="{00000000-0005-0000-0000-00007DA70000}"/>
    <cellStyle name="Normal 475" xfId="2838" xr:uid="{00000000-0005-0000-0000-00007EA70000}"/>
    <cellStyle name="Normal 475 2" xfId="4885" xr:uid="{00000000-0005-0000-0000-00007FA70000}"/>
    <cellStyle name="Normal 475 2 2" xfId="8683" xr:uid="{00000000-0005-0000-0000-000080A70000}"/>
    <cellStyle name="Normal 475 2 2 2" xfId="16479" xr:uid="{00000000-0005-0000-0000-000081A70000}"/>
    <cellStyle name="Normal 475 2 2 2 2" xfId="34114" xr:uid="{00000000-0005-0000-0000-000082A70000}"/>
    <cellStyle name="Normal 475 2 2 3" xfId="27084" xr:uid="{00000000-0005-0000-0000-000083A70000}"/>
    <cellStyle name="Normal 475 2 3" xfId="12982" xr:uid="{00000000-0005-0000-0000-000084A70000}"/>
    <cellStyle name="Normal 475 2 3 2" xfId="30631" xr:uid="{00000000-0005-0000-0000-000085A70000}"/>
    <cellStyle name="Normal 475 2 4" xfId="24219" xr:uid="{00000000-0005-0000-0000-000086A70000}"/>
    <cellStyle name="Normal 475 3" xfId="4884" xr:uid="{00000000-0005-0000-0000-000087A70000}"/>
    <cellStyle name="Normal 475 4" xfId="8001" xr:uid="{00000000-0005-0000-0000-000088A70000}"/>
    <cellStyle name="Normal 475 4 2" xfId="15798" xr:uid="{00000000-0005-0000-0000-000089A70000}"/>
    <cellStyle name="Normal 475 4 2 2" xfId="33433" xr:uid="{00000000-0005-0000-0000-00008AA70000}"/>
    <cellStyle name="Normal 475 4 3" xfId="26417" xr:uid="{00000000-0005-0000-0000-00008BA70000}"/>
    <cellStyle name="Normal 475 5" xfId="11961" xr:uid="{00000000-0005-0000-0000-00008CA70000}"/>
    <cellStyle name="Normal 475 5 2" xfId="29644" xr:uid="{00000000-0005-0000-0000-00008DA70000}"/>
    <cellStyle name="Normal 475 6" xfId="23552" xr:uid="{00000000-0005-0000-0000-00008EA70000}"/>
    <cellStyle name="Normal 475 7" xfId="52476" xr:uid="{00000000-0005-0000-0000-00008FA70000}"/>
    <cellStyle name="Normal 476" xfId="2839" xr:uid="{00000000-0005-0000-0000-000090A70000}"/>
    <cellStyle name="Normal 476 2" xfId="4887" xr:uid="{00000000-0005-0000-0000-000091A70000}"/>
    <cellStyle name="Normal 476 2 2" xfId="8684" xr:uid="{00000000-0005-0000-0000-000092A70000}"/>
    <cellStyle name="Normal 476 2 2 2" xfId="16480" xr:uid="{00000000-0005-0000-0000-000093A70000}"/>
    <cellStyle name="Normal 476 2 2 2 2" xfId="34115" xr:uid="{00000000-0005-0000-0000-000094A70000}"/>
    <cellStyle name="Normal 476 2 2 3" xfId="27085" xr:uid="{00000000-0005-0000-0000-000095A70000}"/>
    <cellStyle name="Normal 476 2 3" xfId="12983" xr:uid="{00000000-0005-0000-0000-000096A70000}"/>
    <cellStyle name="Normal 476 2 3 2" xfId="30632" xr:uid="{00000000-0005-0000-0000-000097A70000}"/>
    <cellStyle name="Normal 476 2 4" xfId="24220" xr:uid="{00000000-0005-0000-0000-000098A70000}"/>
    <cellStyle name="Normal 476 3" xfId="4886" xr:uid="{00000000-0005-0000-0000-000099A70000}"/>
    <cellStyle name="Normal 476 4" xfId="8002" xr:uid="{00000000-0005-0000-0000-00009AA70000}"/>
    <cellStyle name="Normal 476 4 2" xfId="15799" xr:uid="{00000000-0005-0000-0000-00009BA70000}"/>
    <cellStyle name="Normal 476 4 2 2" xfId="33434" xr:uid="{00000000-0005-0000-0000-00009CA70000}"/>
    <cellStyle name="Normal 476 4 3" xfId="26418" xr:uid="{00000000-0005-0000-0000-00009DA70000}"/>
    <cellStyle name="Normal 476 5" xfId="11962" xr:uid="{00000000-0005-0000-0000-00009EA70000}"/>
    <cellStyle name="Normal 476 5 2" xfId="29645" xr:uid="{00000000-0005-0000-0000-00009FA70000}"/>
    <cellStyle name="Normal 476 6" xfId="23553" xr:uid="{00000000-0005-0000-0000-0000A0A70000}"/>
    <cellStyle name="Normal 476 7" xfId="52477" xr:uid="{00000000-0005-0000-0000-0000A1A70000}"/>
    <cellStyle name="Normal 477" xfId="2840" xr:uid="{00000000-0005-0000-0000-0000A2A70000}"/>
    <cellStyle name="Normal 477 2" xfId="4889" xr:uid="{00000000-0005-0000-0000-0000A3A70000}"/>
    <cellStyle name="Normal 477 2 2" xfId="8685" xr:uid="{00000000-0005-0000-0000-0000A4A70000}"/>
    <cellStyle name="Normal 477 2 2 2" xfId="16481" xr:uid="{00000000-0005-0000-0000-0000A5A70000}"/>
    <cellStyle name="Normal 477 2 2 2 2" xfId="34116" xr:uid="{00000000-0005-0000-0000-0000A6A70000}"/>
    <cellStyle name="Normal 477 2 2 3" xfId="27086" xr:uid="{00000000-0005-0000-0000-0000A7A70000}"/>
    <cellStyle name="Normal 477 2 3" xfId="12984" xr:uid="{00000000-0005-0000-0000-0000A8A70000}"/>
    <cellStyle name="Normal 477 2 3 2" xfId="30633" xr:uid="{00000000-0005-0000-0000-0000A9A70000}"/>
    <cellStyle name="Normal 477 2 4" xfId="24221" xr:uid="{00000000-0005-0000-0000-0000AAA70000}"/>
    <cellStyle name="Normal 477 3" xfId="4888" xr:uid="{00000000-0005-0000-0000-0000ABA70000}"/>
    <cellStyle name="Normal 477 4" xfId="8003" xr:uid="{00000000-0005-0000-0000-0000ACA70000}"/>
    <cellStyle name="Normal 477 4 2" xfId="15800" xr:uid="{00000000-0005-0000-0000-0000ADA70000}"/>
    <cellStyle name="Normal 477 4 2 2" xfId="33435" xr:uid="{00000000-0005-0000-0000-0000AEA70000}"/>
    <cellStyle name="Normal 477 4 3" xfId="26419" xr:uid="{00000000-0005-0000-0000-0000AFA70000}"/>
    <cellStyle name="Normal 477 5" xfId="11963" xr:uid="{00000000-0005-0000-0000-0000B0A70000}"/>
    <cellStyle name="Normal 477 5 2" xfId="29646" xr:uid="{00000000-0005-0000-0000-0000B1A70000}"/>
    <cellStyle name="Normal 477 6" xfId="23554" xr:uid="{00000000-0005-0000-0000-0000B2A70000}"/>
    <cellStyle name="Normal 477 7" xfId="52478" xr:uid="{00000000-0005-0000-0000-0000B3A70000}"/>
    <cellStyle name="Normal 478" xfId="2841" xr:uid="{00000000-0005-0000-0000-0000B4A70000}"/>
    <cellStyle name="Normal 478 2" xfId="4891" xr:uid="{00000000-0005-0000-0000-0000B5A70000}"/>
    <cellStyle name="Normal 478 2 2" xfId="8686" xr:uid="{00000000-0005-0000-0000-0000B6A70000}"/>
    <cellStyle name="Normal 478 2 2 2" xfId="16482" xr:uid="{00000000-0005-0000-0000-0000B7A70000}"/>
    <cellStyle name="Normal 478 2 2 2 2" xfId="34117" xr:uid="{00000000-0005-0000-0000-0000B8A70000}"/>
    <cellStyle name="Normal 478 2 2 3" xfId="27087" xr:uid="{00000000-0005-0000-0000-0000B9A70000}"/>
    <cellStyle name="Normal 478 2 3" xfId="12985" xr:uid="{00000000-0005-0000-0000-0000BAA70000}"/>
    <cellStyle name="Normal 478 2 3 2" xfId="30634" xr:uid="{00000000-0005-0000-0000-0000BBA70000}"/>
    <cellStyle name="Normal 478 2 4" xfId="24222" xr:uid="{00000000-0005-0000-0000-0000BCA70000}"/>
    <cellStyle name="Normal 478 3" xfId="4890" xr:uid="{00000000-0005-0000-0000-0000BDA70000}"/>
    <cellStyle name="Normal 478 4" xfId="8004" xr:uid="{00000000-0005-0000-0000-0000BEA70000}"/>
    <cellStyle name="Normal 478 4 2" xfId="15801" xr:uid="{00000000-0005-0000-0000-0000BFA70000}"/>
    <cellStyle name="Normal 478 4 2 2" xfId="33436" xr:uid="{00000000-0005-0000-0000-0000C0A70000}"/>
    <cellStyle name="Normal 478 4 3" xfId="26420" xr:uid="{00000000-0005-0000-0000-0000C1A70000}"/>
    <cellStyle name="Normal 478 5" xfId="11964" xr:uid="{00000000-0005-0000-0000-0000C2A70000}"/>
    <cellStyle name="Normal 478 5 2" xfId="29647" xr:uid="{00000000-0005-0000-0000-0000C3A70000}"/>
    <cellStyle name="Normal 478 6" xfId="23555" xr:uid="{00000000-0005-0000-0000-0000C4A70000}"/>
    <cellStyle name="Normal 478 7" xfId="52479" xr:uid="{00000000-0005-0000-0000-0000C5A70000}"/>
    <cellStyle name="Normal 479" xfId="2842" xr:uid="{00000000-0005-0000-0000-0000C6A70000}"/>
    <cellStyle name="Normal 479 2" xfId="4893" xr:uid="{00000000-0005-0000-0000-0000C7A70000}"/>
    <cellStyle name="Normal 479 2 2" xfId="8687" xr:uid="{00000000-0005-0000-0000-0000C8A70000}"/>
    <cellStyle name="Normal 479 2 2 2" xfId="16483" xr:uid="{00000000-0005-0000-0000-0000C9A70000}"/>
    <cellStyle name="Normal 479 2 2 2 2" xfId="34118" xr:uid="{00000000-0005-0000-0000-0000CAA70000}"/>
    <cellStyle name="Normal 479 2 2 3" xfId="27088" xr:uid="{00000000-0005-0000-0000-0000CBA70000}"/>
    <cellStyle name="Normal 479 2 3" xfId="12986" xr:uid="{00000000-0005-0000-0000-0000CCA70000}"/>
    <cellStyle name="Normal 479 2 3 2" xfId="30635" xr:uid="{00000000-0005-0000-0000-0000CDA70000}"/>
    <cellStyle name="Normal 479 2 4" xfId="24223" xr:uid="{00000000-0005-0000-0000-0000CEA70000}"/>
    <cellStyle name="Normal 479 3" xfId="4892" xr:uid="{00000000-0005-0000-0000-0000CFA70000}"/>
    <cellStyle name="Normal 479 4" xfId="8005" xr:uid="{00000000-0005-0000-0000-0000D0A70000}"/>
    <cellStyle name="Normal 479 4 2" xfId="15802" xr:uid="{00000000-0005-0000-0000-0000D1A70000}"/>
    <cellStyle name="Normal 479 4 2 2" xfId="33437" xr:uid="{00000000-0005-0000-0000-0000D2A70000}"/>
    <cellStyle name="Normal 479 4 3" xfId="26421" xr:uid="{00000000-0005-0000-0000-0000D3A70000}"/>
    <cellStyle name="Normal 479 5" xfId="11965" xr:uid="{00000000-0005-0000-0000-0000D4A70000}"/>
    <cellStyle name="Normal 479 5 2" xfId="29648" xr:uid="{00000000-0005-0000-0000-0000D5A70000}"/>
    <cellStyle name="Normal 479 6" xfId="23556" xr:uid="{00000000-0005-0000-0000-0000D6A70000}"/>
    <cellStyle name="Normal 479 7" xfId="52480" xr:uid="{00000000-0005-0000-0000-0000D7A70000}"/>
    <cellStyle name="Normal 48" xfId="2843" xr:uid="{00000000-0005-0000-0000-0000D8A70000}"/>
    <cellStyle name="Normal 48 2" xfId="4894" xr:uid="{00000000-0005-0000-0000-0000D9A70000}"/>
    <cellStyle name="Normal 48 2 2" xfId="22788" xr:uid="{00000000-0005-0000-0000-0000DAA70000}"/>
    <cellStyle name="Normal 48 2 2 2" xfId="38995" xr:uid="{00000000-0005-0000-0000-0000DBA70000}"/>
    <cellStyle name="Normal 48 3" xfId="23004" xr:uid="{00000000-0005-0000-0000-0000DCA70000}"/>
    <cellStyle name="Normal 48 4" xfId="22579" xr:uid="{00000000-0005-0000-0000-0000DDA70000}"/>
    <cellStyle name="Normal 48 4 2" xfId="38890" xr:uid="{00000000-0005-0000-0000-0000DEA70000}"/>
    <cellStyle name="Normal 48 5" xfId="52481" xr:uid="{00000000-0005-0000-0000-0000DFA70000}"/>
    <cellStyle name="Normal 480" xfId="2844" xr:uid="{00000000-0005-0000-0000-0000E0A70000}"/>
    <cellStyle name="Normal 480 2" xfId="4896" xr:uid="{00000000-0005-0000-0000-0000E1A70000}"/>
    <cellStyle name="Normal 480 2 2" xfId="8688" xr:uid="{00000000-0005-0000-0000-0000E2A70000}"/>
    <cellStyle name="Normal 480 2 2 2" xfId="16484" xr:uid="{00000000-0005-0000-0000-0000E3A70000}"/>
    <cellStyle name="Normal 480 2 2 2 2" xfId="34119" xr:uid="{00000000-0005-0000-0000-0000E4A70000}"/>
    <cellStyle name="Normal 480 2 2 3" xfId="27089" xr:uid="{00000000-0005-0000-0000-0000E5A70000}"/>
    <cellStyle name="Normal 480 2 3" xfId="12987" xr:uid="{00000000-0005-0000-0000-0000E6A70000}"/>
    <cellStyle name="Normal 480 2 3 2" xfId="30636" xr:uid="{00000000-0005-0000-0000-0000E7A70000}"/>
    <cellStyle name="Normal 480 2 4" xfId="24224" xr:uid="{00000000-0005-0000-0000-0000E8A70000}"/>
    <cellStyle name="Normal 480 3" xfId="4895" xr:uid="{00000000-0005-0000-0000-0000E9A70000}"/>
    <cellStyle name="Normal 480 4" xfId="8006" xr:uid="{00000000-0005-0000-0000-0000EAA70000}"/>
    <cellStyle name="Normal 480 4 2" xfId="15803" xr:uid="{00000000-0005-0000-0000-0000EBA70000}"/>
    <cellStyle name="Normal 480 4 2 2" xfId="33438" xr:uid="{00000000-0005-0000-0000-0000ECA70000}"/>
    <cellStyle name="Normal 480 4 3" xfId="26422" xr:uid="{00000000-0005-0000-0000-0000EDA70000}"/>
    <cellStyle name="Normal 480 5" xfId="11966" xr:uid="{00000000-0005-0000-0000-0000EEA70000}"/>
    <cellStyle name="Normal 480 5 2" xfId="29649" xr:uid="{00000000-0005-0000-0000-0000EFA70000}"/>
    <cellStyle name="Normal 480 6" xfId="23557" xr:uid="{00000000-0005-0000-0000-0000F0A70000}"/>
    <cellStyle name="Normal 480 7" xfId="52482" xr:uid="{00000000-0005-0000-0000-0000F1A70000}"/>
    <cellStyle name="Normal 481" xfId="2845" xr:uid="{00000000-0005-0000-0000-0000F2A70000}"/>
    <cellStyle name="Normal 481 2" xfId="4898" xr:uid="{00000000-0005-0000-0000-0000F3A70000}"/>
    <cellStyle name="Normal 481 2 2" xfId="8689" xr:uid="{00000000-0005-0000-0000-0000F4A70000}"/>
    <cellStyle name="Normal 481 2 2 2" xfId="16485" xr:uid="{00000000-0005-0000-0000-0000F5A70000}"/>
    <cellStyle name="Normal 481 2 2 2 2" xfId="34120" xr:uid="{00000000-0005-0000-0000-0000F6A70000}"/>
    <cellStyle name="Normal 481 2 2 3" xfId="27090" xr:uid="{00000000-0005-0000-0000-0000F7A70000}"/>
    <cellStyle name="Normal 481 2 3" xfId="12988" xr:uid="{00000000-0005-0000-0000-0000F8A70000}"/>
    <cellStyle name="Normal 481 2 3 2" xfId="30637" xr:uid="{00000000-0005-0000-0000-0000F9A70000}"/>
    <cellStyle name="Normal 481 2 4" xfId="24225" xr:uid="{00000000-0005-0000-0000-0000FAA70000}"/>
    <cellStyle name="Normal 481 3" xfId="4897" xr:uid="{00000000-0005-0000-0000-0000FBA70000}"/>
    <cellStyle name="Normal 481 4" xfId="8007" xr:uid="{00000000-0005-0000-0000-0000FCA70000}"/>
    <cellStyle name="Normal 481 4 2" xfId="15804" xr:uid="{00000000-0005-0000-0000-0000FDA70000}"/>
    <cellStyle name="Normal 481 4 2 2" xfId="33439" xr:uid="{00000000-0005-0000-0000-0000FEA70000}"/>
    <cellStyle name="Normal 481 4 3" xfId="26423" xr:uid="{00000000-0005-0000-0000-0000FFA70000}"/>
    <cellStyle name="Normal 481 5" xfId="11967" xr:uid="{00000000-0005-0000-0000-000000A80000}"/>
    <cellStyle name="Normal 481 5 2" xfId="29650" xr:uid="{00000000-0005-0000-0000-000001A80000}"/>
    <cellStyle name="Normal 481 6" xfId="23558" xr:uid="{00000000-0005-0000-0000-000002A80000}"/>
    <cellStyle name="Normal 481 7" xfId="52483" xr:uid="{00000000-0005-0000-0000-000003A80000}"/>
    <cellStyle name="Normal 482" xfId="2846" xr:uid="{00000000-0005-0000-0000-000004A80000}"/>
    <cellStyle name="Normal 482 2" xfId="4900" xr:uid="{00000000-0005-0000-0000-000005A80000}"/>
    <cellStyle name="Normal 482 2 2" xfId="8690" xr:uid="{00000000-0005-0000-0000-000006A80000}"/>
    <cellStyle name="Normal 482 2 2 2" xfId="16486" xr:uid="{00000000-0005-0000-0000-000007A80000}"/>
    <cellStyle name="Normal 482 2 2 2 2" xfId="34121" xr:uid="{00000000-0005-0000-0000-000008A80000}"/>
    <cellStyle name="Normal 482 2 2 3" xfId="27091" xr:uid="{00000000-0005-0000-0000-000009A80000}"/>
    <cellStyle name="Normal 482 2 3" xfId="12989" xr:uid="{00000000-0005-0000-0000-00000AA80000}"/>
    <cellStyle name="Normal 482 2 3 2" xfId="30638" xr:uid="{00000000-0005-0000-0000-00000BA80000}"/>
    <cellStyle name="Normal 482 2 4" xfId="24226" xr:uid="{00000000-0005-0000-0000-00000CA80000}"/>
    <cellStyle name="Normal 482 3" xfId="4899" xr:uid="{00000000-0005-0000-0000-00000DA80000}"/>
    <cellStyle name="Normal 482 4" xfId="8008" xr:uid="{00000000-0005-0000-0000-00000EA80000}"/>
    <cellStyle name="Normal 482 4 2" xfId="15805" xr:uid="{00000000-0005-0000-0000-00000FA80000}"/>
    <cellStyle name="Normal 482 4 2 2" xfId="33440" xr:uid="{00000000-0005-0000-0000-000010A80000}"/>
    <cellStyle name="Normal 482 4 3" xfId="26424" xr:uid="{00000000-0005-0000-0000-000011A80000}"/>
    <cellStyle name="Normal 482 5" xfId="11968" xr:uid="{00000000-0005-0000-0000-000012A80000}"/>
    <cellStyle name="Normal 482 5 2" xfId="29651" xr:uid="{00000000-0005-0000-0000-000013A80000}"/>
    <cellStyle name="Normal 482 6" xfId="23559" xr:uid="{00000000-0005-0000-0000-000014A80000}"/>
    <cellStyle name="Normal 482 7" xfId="52484" xr:uid="{00000000-0005-0000-0000-000015A80000}"/>
    <cellStyle name="Normal 483" xfId="2847" xr:uid="{00000000-0005-0000-0000-000016A80000}"/>
    <cellStyle name="Normal 483 2" xfId="4901" xr:uid="{00000000-0005-0000-0000-000017A80000}"/>
    <cellStyle name="Normal 483 2 2" xfId="8691" xr:uid="{00000000-0005-0000-0000-000018A80000}"/>
    <cellStyle name="Normal 483 2 2 2" xfId="16487" xr:uid="{00000000-0005-0000-0000-000019A80000}"/>
    <cellStyle name="Normal 483 2 2 2 2" xfId="34122" xr:uid="{00000000-0005-0000-0000-00001AA80000}"/>
    <cellStyle name="Normal 483 2 2 3" xfId="27092" xr:uid="{00000000-0005-0000-0000-00001BA80000}"/>
    <cellStyle name="Normal 483 2 3" xfId="12990" xr:uid="{00000000-0005-0000-0000-00001CA80000}"/>
    <cellStyle name="Normal 483 2 3 2" xfId="30639" xr:uid="{00000000-0005-0000-0000-00001DA80000}"/>
    <cellStyle name="Normal 483 2 4" xfId="24227" xr:uid="{00000000-0005-0000-0000-00001EA80000}"/>
    <cellStyle name="Normal 483 3" xfId="5962" xr:uid="{00000000-0005-0000-0000-00001FA80000}"/>
    <cellStyle name="Normal 483 3 2" xfId="9262" xr:uid="{00000000-0005-0000-0000-000020A80000}"/>
    <cellStyle name="Normal 483 3 2 2" xfId="17057" xr:uid="{00000000-0005-0000-0000-000021A80000}"/>
    <cellStyle name="Normal 483 3 2 2 2" xfId="34693" xr:uid="{00000000-0005-0000-0000-000022A80000}"/>
    <cellStyle name="Normal 483 3 2 3" xfId="27650" xr:uid="{00000000-0005-0000-0000-000023A80000}"/>
    <cellStyle name="Normal 483 3 3" xfId="13818" xr:uid="{00000000-0005-0000-0000-000024A80000}"/>
    <cellStyle name="Normal 483 3 3 2" xfId="31458" xr:uid="{00000000-0005-0000-0000-000025A80000}"/>
    <cellStyle name="Normal 483 3 4" xfId="24785" xr:uid="{00000000-0005-0000-0000-000026A80000}"/>
    <cellStyle name="Normal 483 4" xfId="6592" xr:uid="{00000000-0005-0000-0000-000027A80000}"/>
    <cellStyle name="Normal 483 4 2" xfId="9802" xr:uid="{00000000-0005-0000-0000-000028A80000}"/>
    <cellStyle name="Normal 483 4 2 2" xfId="17596" xr:uid="{00000000-0005-0000-0000-000029A80000}"/>
    <cellStyle name="Normal 483 4 2 2 2" xfId="35233" xr:uid="{00000000-0005-0000-0000-00002AA80000}"/>
    <cellStyle name="Normal 483 4 2 3" xfId="28186" xr:uid="{00000000-0005-0000-0000-00002BA80000}"/>
    <cellStyle name="Normal 483 4 3" xfId="14381" xr:uid="{00000000-0005-0000-0000-00002CA80000}"/>
    <cellStyle name="Normal 483 4 3 2" xfId="32016" xr:uid="{00000000-0005-0000-0000-00002DA80000}"/>
    <cellStyle name="Normal 483 4 4" xfId="25322" xr:uid="{00000000-0005-0000-0000-00002EA80000}"/>
    <cellStyle name="Normal 483 5" xfId="7368" xr:uid="{00000000-0005-0000-0000-00002FA80000}"/>
    <cellStyle name="Normal 483 5 2" xfId="10356" xr:uid="{00000000-0005-0000-0000-000030A80000}"/>
    <cellStyle name="Normal 483 5 2 2" xfId="18149" xr:uid="{00000000-0005-0000-0000-000031A80000}"/>
    <cellStyle name="Normal 483 5 2 2 2" xfId="35786" xr:uid="{00000000-0005-0000-0000-000032A80000}"/>
    <cellStyle name="Normal 483 5 2 3" xfId="28723" xr:uid="{00000000-0005-0000-0000-000033A80000}"/>
    <cellStyle name="Normal 483 5 3" xfId="15156" xr:uid="{00000000-0005-0000-0000-000034A80000}"/>
    <cellStyle name="Normal 483 5 3 2" xfId="32791" xr:uid="{00000000-0005-0000-0000-000035A80000}"/>
    <cellStyle name="Normal 483 5 4" xfId="25860" xr:uid="{00000000-0005-0000-0000-000036A80000}"/>
    <cellStyle name="Normal 483 6" xfId="8009" xr:uid="{00000000-0005-0000-0000-000037A80000}"/>
    <cellStyle name="Normal 483 6 2" xfId="15806" xr:uid="{00000000-0005-0000-0000-000038A80000}"/>
    <cellStyle name="Normal 483 6 2 2" xfId="33441" xr:uid="{00000000-0005-0000-0000-000039A80000}"/>
    <cellStyle name="Normal 483 6 3" xfId="26425" xr:uid="{00000000-0005-0000-0000-00003AA80000}"/>
    <cellStyle name="Normal 483 7" xfId="11969" xr:uid="{00000000-0005-0000-0000-00003BA80000}"/>
    <cellStyle name="Normal 483 7 2" xfId="29652" xr:uid="{00000000-0005-0000-0000-00003CA80000}"/>
    <cellStyle name="Normal 483 8" xfId="23560" xr:uid="{00000000-0005-0000-0000-00003DA80000}"/>
    <cellStyle name="Normal 483 9" xfId="52485" xr:uid="{00000000-0005-0000-0000-00003EA80000}"/>
    <cellStyle name="Normal 484" xfId="2848" xr:uid="{00000000-0005-0000-0000-00003FA80000}"/>
    <cellStyle name="Normal 484 2" xfId="4902" xr:uid="{00000000-0005-0000-0000-000040A80000}"/>
    <cellStyle name="Normal 484 2 2" xfId="8692" xr:uid="{00000000-0005-0000-0000-000041A80000}"/>
    <cellStyle name="Normal 484 2 2 2" xfId="16488" xr:uid="{00000000-0005-0000-0000-000042A80000}"/>
    <cellStyle name="Normal 484 2 2 2 2" xfId="34123" xr:uid="{00000000-0005-0000-0000-000043A80000}"/>
    <cellStyle name="Normal 484 2 2 3" xfId="27093" xr:uid="{00000000-0005-0000-0000-000044A80000}"/>
    <cellStyle name="Normal 484 2 3" xfId="12991" xr:uid="{00000000-0005-0000-0000-000045A80000}"/>
    <cellStyle name="Normal 484 2 3 2" xfId="30640" xr:uid="{00000000-0005-0000-0000-000046A80000}"/>
    <cellStyle name="Normal 484 2 4" xfId="24228" xr:uid="{00000000-0005-0000-0000-000047A80000}"/>
    <cellStyle name="Normal 484 3" xfId="5963" xr:uid="{00000000-0005-0000-0000-000048A80000}"/>
    <cellStyle name="Normal 484 3 2" xfId="9263" xr:uid="{00000000-0005-0000-0000-000049A80000}"/>
    <cellStyle name="Normal 484 3 2 2" xfId="17058" xr:uid="{00000000-0005-0000-0000-00004AA80000}"/>
    <cellStyle name="Normal 484 3 2 2 2" xfId="34694" xr:uid="{00000000-0005-0000-0000-00004BA80000}"/>
    <cellStyle name="Normal 484 3 2 3" xfId="27651" xr:uid="{00000000-0005-0000-0000-00004CA80000}"/>
    <cellStyle name="Normal 484 3 3" xfId="13819" xr:uid="{00000000-0005-0000-0000-00004DA80000}"/>
    <cellStyle name="Normal 484 3 3 2" xfId="31459" xr:uid="{00000000-0005-0000-0000-00004EA80000}"/>
    <cellStyle name="Normal 484 3 4" xfId="24786" xr:uid="{00000000-0005-0000-0000-00004FA80000}"/>
    <cellStyle name="Normal 484 4" xfId="6593" xr:uid="{00000000-0005-0000-0000-000050A80000}"/>
    <cellStyle name="Normal 484 4 2" xfId="9803" xr:uid="{00000000-0005-0000-0000-000051A80000}"/>
    <cellStyle name="Normal 484 4 2 2" xfId="17597" xr:uid="{00000000-0005-0000-0000-000052A80000}"/>
    <cellStyle name="Normal 484 4 2 2 2" xfId="35234" xr:uid="{00000000-0005-0000-0000-000053A80000}"/>
    <cellStyle name="Normal 484 4 2 3" xfId="28187" xr:uid="{00000000-0005-0000-0000-000054A80000}"/>
    <cellStyle name="Normal 484 4 3" xfId="14382" xr:uid="{00000000-0005-0000-0000-000055A80000}"/>
    <cellStyle name="Normal 484 4 3 2" xfId="32017" xr:uid="{00000000-0005-0000-0000-000056A80000}"/>
    <cellStyle name="Normal 484 4 4" xfId="25323" xr:uid="{00000000-0005-0000-0000-000057A80000}"/>
    <cellStyle name="Normal 484 5" xfId="7369" xr:uid="{00000000-0005-0000-0000-000058A80000}"/>
    <cellStyle name="Normal 484 5 2" xfId="10357" xr:uid="{00000000-0005-0000-0000-000059A80000}"/>
    <cellStyle name="Normal 484 5 2 2" xfId="18150" xr:uid="{00000000-0005-0000-0000-00005AA80000}"/>
    <cellStyle name="Normal 484 5 2 2 2" xfId="35787" xr:uid="{00000000-0005-0000-0000-00005BA80000}"/>
    <cellStyle name="Normal 484 5 2 3" xfId="28724" xr:uid="{00000000-0005-0000-0000-00005CA80000}"/>
    <cellStyle name="Normal 484 5 3" xfId="15157" xr:uid="{00000000-0005-0000-0000-00005DA80000}"/>
    <cellStyle name="Normal 484 5 3 2" xfId="32792" xr:uid="{00000000-0005-0000-0000-00005EA80000}"/>
    <cellStyle name="Normal 484 5 4" xfId="25861" xr:uid="{00000000-0005-0000-0000-00005FA80000}"/>
    <cellStyle name="Normal 484 6" xfId="8010" xr:uid="{00000000-0005-0000-0000-000060A80000}"/>
    <cellStyle name="Normal 484 6 2" xfId="15807" xr:uid="{00000000-0005-0000-0000-000061A80000}"/>
    <cellStyle name="Normal 484 6 2 2" xfId="33442" xr:uid="{00000000-0005-0000-0000-000062A80000}"/>
    <cellStyle name="Normal 484 6 3" xfId="26426" xr:uid="{00000000-0005-0000-0000-000063A80000}"/>
    <cellStyle name="Normal 484 7" xfId="11970" xr:uid="{00000000-0005-0000-0000-000064A80000}"/>
    <cellStyle name="Normal 484 7 2" xfId="29653" xr:uid="{00000000-0005-0000-0000-000065A80000}"/>
    <cellStyle name="Normal 484 8" xfId="23561" xr:uid="{00000000-0005-0000-0000-000066A80000}"/>
    <cellStyle name="Normal 484 9" xfId="52486" xr:uid="{00000000-0005-0000-0000-000067A80000}"/>
    <cellStyle name="Normal 485" xfId="195" xr:uid="{00000000-0005-0000-0000-000068A80000}"/>
    <cellStyle name="Normal 485 10" xfId="23562" xr:uid="{00000000-0005-0000-0000-000069A80000}"/>
    <cellStyle name="Normal 485 11" xfId="52487" xr:uid="{00000000-0005-0000-0000-00006AA80000}"/>
    <cellStyle name="Normal 485 12" xfId="2849" xr:uid="{00000000-0005-0000-0000-00006BA80000}"/>
    <cellStyle name="Normal 485 2" xfId="193" xr:uid="{00000000-0005-0000-0000-00006CA80000}"/>
    <cellStyle name="Normal 485 2 2" xfId="4904" xr:uid="{00000000-0005-0000-0000-00006DA80000}"/>
    <cellStyle name="Normal 485 3" xfId="197" xr:uid="{00000000-0005-0000-0000-00006EA80000}"/>
    <cellStyle name="Normal 485 3 2" xfId="211" xr:uid="{00000000-0005-0000-0000-00006FA80000}"/>
    <cellStyle name="Normal 485 3 3" xfId="204" xr:uid="{00000000-0005-0000-0000-000070A80000}"/>
    <cellStyle name="Normal 485 4" xfId="198" xr:uid="{00000000-0005-0000-0000-000071A80000}"/>
    <cellStyle name="Normal 485 4 2" xfId="212" xr:uid="{00000000-0005-0000-0000-000072A80000}"/>
    <cellStyle name="Normal 485 4 3" xfId="205" xr:uid="{00000000-0005-0000-0000-000073A80000}"/>
    <cellStyle name="Normal 485 5" xfId="4905" xr:uid="{00000000-0005-0000-0000-000074A80000}"/>
    <cellStyle name="Normal 485 5 2" xfId="8693" xr:uid="{00000000-0005-0000-0000-000075A80000}"/>
    <cellStyle name="Normal 485 5 2 2" xfId="16489" xr:uid="{00000000-0005-0000-0000-000076A80000}"/>
    <cellStyle name="Normal 485 5 2 2 2" xfId="34124" xr:uid="{00000000-0005-0000-0000-000077A80000}"/>
    <cellStyle name="Normal 485 5 2 3" xfId="27094" xr:uid="{00000000-0005-0000-0000-000078A80000}"/>
    <cellStyle name="Normal 485 5 3" xfId="12993" xr:uid="{00000000-0005-0000-0000-000079A80000}"/>
    <cellStyle name="Normal 485 5 3 2" xfId="30642" xr:uid="{00000000-0005-0000-0000-00007AA80000}"/>
    <cellStyle name="Normal 485 5 4" xfId="24229" xr:uid="{00000000-0005-0000-0000-00007BA80000}"/>
    <cellStyle name="Normal 485 6" xfId="4903" xr:uid="{00000000-0005-0000-0000-00007CA80000}"/>
    <cellStyle name="Normal 485 7" xfId="8011" xr:uid="{00000000-0005-0000-0000-00007DA80000}"/>
    <cellStyle name="Normal 485 7 2" xfId="15808" xr:uid="{00000000-0005-0000-0000-00007EA80000}"/>
    <cellStyle name="Normal 485 7 2 2" xfId="33443" xr:uid="{00000000-0005-0000-0000-00007FA80000}"/>
    <cellStyle name="Normal 485 7 3" xfId="26427" xr:uid="{00000000-0005-0000-0000-000080A80000}"/>
    <cellStyle name="Normal 485 8" xfId="11971" xr:uid="{00000000-0005-0000-0000-000081A80000}"/>
    <cellStyle name="Normal 485 8 2" xfId="29654" xr:uid="{00000000-0005-0000-0000-000082A80000}"/>
    <cellStyle name="Normal 485 9" xfId="21957" xr:uid="{00000000-0005-0000-0000-000083A80000}"/>
    <cellStyle name="Normal 485 9 2" xfId="38710" xr:uid="{00000000-0005-0000-0000-000084A80000}"/>
    <cellStyle name="Normal 486" xfId="2850" xr:uid="{00000000-0005-0000-0000-000085A80000}"/>
    <cellStyle name="Normal 486 2" xfId="4907" xr:uid="{00000000-0005-0000-0000-000086A80000}"/>
    <cellStyle name="Normal 486 2 2" xfId="8694" xr:uid="{00000000-0005-0000-0000-000087A80000}"/>
    <cellStyle name="Normal 486 2 2 2" xfId="16490" xr:uid="{00000000-0005-0000-0000-000088A80000}"/>
    <cellStyle name="Normal 486 2 2 2 2" xfId="34125" xr:uid="{00000000-0005-0000-0000-000089A80000}"/>
    <cellStyle name="Normal 486 2 2 3" xfId="27095" xr:uid="{00000000-0005-0000-0000-00008AA80000}"/>
    <cellStyle name="Normal 486 2 3" xfId="12994" xr:uid="{00000000-0005-0000-0000-00008BA80000}"/>
    <cellStyle name="Normal 486 2 3 2" xfId="30643" xr:uid="{00000000-0005-0000-0000-00008CA80000}"/>
    <cellStyle name="Normal 486 2 4" xfId="24230" xr:uid="{00000000-0005-0000-0000-00008DA80000}"/>
    <cellStyle name="Normal 486 3" xfId="4906" xr:uid="{00000000-0005-0000-0000-00008EA80000}"/>
    <cellStyle name="Normal 486 4" xfId="8012" xr:uid="{00000000-0005-0000-0000-00008FA80000}"/>
    <cellStyle name="Normal 486 4 2" xfId="15809" xr:uid="{00000000-0005-0000-0000-000090A80000}"/>
    <cellStyle name="Normal 486 4 2 2" xfId="33444" xr:uid="{00000000-0005-0000-0000-000091A80000}"/>
    <cellStyle name="Normal 486 4 3" xfId="26428" xr:uid="{00000000-0005-0000-0000-000092A80000}"/>
    <cellStyle name="Normal 486 5" xfId="11972" xr:uid="{00000000-0005-0000-0000-000093A80000}"/>
    <cellStyle name="Normal 486 5 2" xfId="29655" xr:uid="{00000000-0005-0000-0000-000094A80000}"/>
    <cellStyle name="Normal 486 6" xfId="23563" xr:uid="{00000000-0005-0000-0000-000095A80000}"/>
    <cellStyle name="Normal 486 7" xfId="52488" xr:uid="{00000000-0005-0000-0000-000096A80000}"/>
    <cellStyle name="Normal 487" xfId="2851" xr:uid="{00000000-0005-0000-0000-000097A80000}"/>
    <cellStyle name="Normal 487 2" xfId="4909" xr:uid="{00000000-0005-0000-0000-000098A80000}"/>
    <cellStyle name="Normal 487 2 2" xfId="8695" xr:uid="{00000000-0005-0000-0000-000099A80000}"/>
    <cellStyle name="Normal 487 2 2 2" xfId="16491" xr:uid="{00000000-0005-0000-0000-00009AA80000}"/>
    <cellStyle name="Normal 487 2 2 2 2" xfId="34126" xr:uid="{00000000-0005-0000-0000-00009BA80000}"/>
    <cellStyle name="Normal 487 2 2 3" xfId="27096" xr:uid="{00000000-0005-0000-0000-00009CA80000}"/>
    <cellStyle name="Normal 487 2 3" xfId="12995" xr:uid="{00000000-0005-0000-0000-00009DA80000}"/>
    <cellStyle name="Normal 487 2 3 2" xfId="30644" xr:uid="{00000000-0005-0000-0000-00009EA80000}"/>
    <cellStyle name="Normal 487 2 4" xfId="24231" xr:uid="{00000000-0005-0000-0000-00009FA80000}"/>
    <cellStyle name="Normal 487 3" xfId="4908" xr:uid="{00000000-0005-0000-0000-0000A0A80000}"/>
    <cellStyle name="Normal 487 4" xfId="8013" xr:uid="{00000000-0005-0000-0000-0000A1A80000}"/>
    <cellStyle name="Normal 487 4 2" xfId="15810" xr:uid="{00000000-0005-0000-0000-0000A2A80000}"/>
    <cellStyle name="Normal 487 4 2 2" xfId="33445" xr:uid="{00000000-0005-0000-0000-0000A3A80000}"/>
    <cellStyle name="Normal 487 4 3" xfId="26429" xr:uid="{00000000-0005-0000-0000-0000A4A80000}"/>
    <cellStyle name="Normal 487 5" xfId="11973" xr:uid="{00000000-0005-0000-0000-0000A5A80000}"/>
    <cellStyle name="Normal 487 5 2" xfId="29656" xr:uid="{00000000-0005-0000-0000-0000A6A80000}"/>
    <cellStyle name="Normal 487 6" xfId="23564" xr:uid="{00000000-0005-0000-0000-0000A7A80000}"/>
    <cellStyle name="Normal 487 7" xfId="52489" xr:uid="{00000000-0005-0000-0000-0000A8A80000}"/>
    <cellStyle name="Normal 488" xfId="2852" xr:uid="{00000000-0005-0000-0000-0000A9A80000}"/>
    <cellStyle name="Normal 488 2" xfId="4911" xr:uid="{00000000-0005-0000-0000-0000AAA80000}"/>
    <cellStyle name="Normal 488 2 2" xfId="8696" xr:uid="{00000000-0005-0000-0000-0000ABA80000}"/>
    <cellStyle name="Normal 488 2 2 2" xfId="16492" xr:uid="{00000000-0005-0000-0000-0000ACA80000}"/>
    <cellStyle name="Normal 488 2 2 2 2" xfId="34127" xr:uid="{00000000-0005-0000-0000-0000ADA80000}"/>
    <cellStyle name="Normal 488 2 2 3" xfId="27097" xr:uid="{00000000-0005-0000-0000-0000AEA80000}"/>
    <cellStyle name="Normal 488 2 3" xfId="12996" xr:uid="{00000000-0005-0000-0000-0000AFA80000}"/>
    <cellStyle name="Normal 488 2 3 2" xfId="30645" xr:uid="{00000000-0005-0000-0000-0000B0A80000}"/>
    <cellStyle name="Normal 488 2 4" xfId="24232" xr:uid="{00000000-0005-0000-0000-0000B1A80000}"/>
    <cellStyle name="Normal 488 3" xfId="4910" xr:uid="{00000000-0005-0000-0000-0000B2A80000}"/>
    <cellStyle name="Normal 488 4" xfId="8014" xr:uid="{00000000-0005-0000-0000-0000B3A80000}"/>
    <cellStyle name="Normal 488 4 2" xfId="15811" xr:uid="{00000000-0005-0000-0000-0000B4A80000}"/>
    <cellStyle name="Normal 488 4 2 2" xfId="33446" xr:uid="{00000000-0005-0000-0000-0000B5A80000}"/>
    <cellStyle name="Normal 488 4 3" xfId="26430" xr:uid="{00000000-0005-0000-0000-0000B6A80000}"/>
    <cellStyle name="Normal 488 5" xfId="11974" xr:uid="{00000000-0005-0000-0000-0000B7A80000}"/>
    <cellStyle name="Normal 488 5 2" xfId="29657" xr:uid="{00000000-0005-0000-0000-0000B8A80000}"/>
    <cellStyle name="Normal 488 6" xfId="23565" xr:uid="{00000000-0005-0000-0000-0000B9A80000}"/>
    <cellStyle name="Normal 488 7" xfId="52490" xr:uid="{00000000-0005-0000-0000-0000BAA80000}"/>
    <cellStyle name="Normal 489" xfId="2853" xr:uid="{00000000-0005-0000-0000-0000BBA80000}"/>
    <cellStyle name="Normal 489 2" xfId="4913" xr:uid="{00000000-0005-0000-0000-0000BCA80000}"/>
    <cellStyle name="Normal 489 2 2" xfId="8697" xr:uid="{00000000-0005-0000-0000-0000BDA80000}"/>
    <cellStyle name="Normal 489 2 2 2" xfId="16493" xr:uid="{00000000-0005-0000-0000-0000BEA80000}"/>
    <cellStyle name="Normal 489 2 2 2 2" xfId="34128" xr:uid="{00000000-0005-0000-0000-0000BFA80000}"/>
    <cellStyle name="Normal 489 2 2 3" xfId="27098" xr:uid="{00000000-0005-0000-0000-0000C0A80000}"/>
    <cellStyle name="Normal 489 2 3" xfId="12997" xr:uid="{00000000-0005-0000-0000-0000C1A80000}"/>
    <cellStyle name="Normal 489 2 3 2" xfId="30646" xr:uid="{00000000-0005-0000-0000-0000C2A80000}"/>
    <cellStyle name="Normal 489 2 4" xfId="24233" xr:uid="{00000000-0005-0000-0000-0000C3A80000}"/>
    <cellStyle name="Normal 489 3" xfId="4912" xr:uid="{00000000-0005-0000-0000-0000C4A80000}"/>
    <cellStyle name="Normal 489 4" xfId="8015" xr:uid="{00000000-0005-0000-0000-0000C5A80000}"/>
    <cellStyle name="Normal 489 4 2" xfId="15812" xr:uid="{00000000-0005-0000-0000-0000C6A80000}"/>
    <cellStyle name="Normal 489 4 2 2" xfId="33447" xr:uid="{00000000-0005-0000-0000-0000C7A80000}"/>
    <cellStyle name="Normal 489 4 3" xfId="26431" xr:uid="{00000000-0005-0000-0000-0000C8A80000}"/>
    <cellStyle name="Normal 489 5" xfId="11975" xr:uid="{00000000-0005-0000-0000-0000C9A80000}"/>
    <cellStyle name="Normal 489 5 2" xfId="29658" xr:uid="{00000000-0005-0000-0000-0000CAA80000}"/>
    <cellStyle name="Normal 489 6" xfId="23566" xr:uid="{00000000-0005-0000-0000-0000CBA80000}"/>
    <cellStyle name="Normal 489 7" xfId="52491" xr:uid="{00000000-0005-0000-0000-0000CCA80000}"/>
    <cellStyle name="Normal 49" xfId="2854" xr:uid="{00000000-0005-0000-0000-0000CDA80000}"/>
    <cellStyle name="Normal 49 2" xfId="4914" xr:uid="{00000000-0005-0000-0000-0000CEA80000}"/>
    <cellStyle name="Normal 49 3" xfId="52492" xr:uid="{00000000-0005-0000-0000-0000CFA80000}"/>
    <cellStyle name="Normal 490" xfId="2855" xr:uid="{00000000-0005-0000-0000-0000D0A80000}"/>
    <cellStyle name="Normal 490 2" xfId="4916" xr:uid="{00000000-0005-0000-0000-0000D1A80000}"/>
    <cellStyle name="Normal 490 2 2" xfId="8698" xr:uid="{00000000-0005-0000-0000-0000D2A80000}"/>
    <cellStyle name="Normal 490 2 2 2" xfId="16494" xr:uid="{00000000-0005-0000-0000-0000D3A80000}"/>
    <cellStyle name="Normal 490 2 2 2 2" xfId="34129" xr:uid="{00000000-0005-0000-0000-0000D4A80000}"/>
    <cellStyle name="Normal 490 2 2 3" xfId="27099" xr:uid="{00000000-0005-0000-0000-0000D5A80000}"/>
    <cellStyle name="Normal 490 2 3" xfId="12998" xr:uid="{00000000-0005-0000-0000-0000D6A80000}"/>
    <cellStyle name="Normal 490 2 3 2" xfId="30647" xr:uid="{00000000-0005-0000-0000-0000D7A80000}"/>
    <cellStyle name="Normal 490 2 4" xfId="24234" xr:uid="{00000000-0005-0000-0000-0000D8A80000}"/>
    <cellStyle name="Normal 490 3" xfId="4915" xr:uid="{00000000-0005-0000-0000-0000D9A80000}"/>
    <cellStyle name="Normal 490 4" xfId="8016" xr:uid="{00000000-0005-0000-0000-0000DAA80000}"/>
    <cellStyle name="Normal 490 4 2" xfId="15813" xr:uid="{00000000-0005-0000-0000-0000DBA80000}"/>
    <cellStyle name="Normal 490 4 2 2" xfId="33448" xr:uid="{00000000-0005-0000-0000-0000DCA80000}"/>
    <cellStyle name="Normal 490 4 3" xfId="26432" xr:uid="{00000000-0005-0000-0000-0000DDA80000}"/>
    <cellStyle name="Normal 490 5" xfId="11976" xr:uid="{00000000-0005-0000-0000-0000DEA80000}"/>
    <cellStyle name="Normal 490 5 2" xfId="29659" xr:uid="{00000000-0005-0000-0000-0000DFA80000}"/>
    <cellStyle name="Normal 490 6" xfId="23567" xr:uid="{00000000-0005-0000-0000-0000E0A80000}"/>
    <cellStyle name="Normal 490 7" xfId="52493" xr:uid="{00000000-0005-0000-0000-0000E1A80000}"/>
    <cellStyle name="Normal 491" xfId="2856" xr:uid="{00000000-0005-0000-0000-0000E2A80000}"/>
    <cellStyle name="Normal 491 2" xfId="4918" xr:uid="{00000000-0005-0000-0000-0000E3A80000}"/>
    <cellStyle name="Normal 491 2 2" xfId="8699" xr:uid="{00000000-0005-0000-0000-0000E4A80000}"/>
    <cellStyle name="Normal 491 2 2 2" xfId="16495" xr:uid="{00000000-0005-0000-0000-0000E5A80000}"/>
    <cellStyle name="Normal 491 2 2 2 2" xfId="34130" xr:uid="{00000000-0005-0000-0000-0000E6A80000}"/>
    <cellStyle name="Normal 491 2 2 3" xfId="27100" xr:uid="{00000000-0005-0000-0000-0000E7A80000}"/>
    <cellStyle name="Normal 491 2 3" xfId="13000" xr:uid="{00000000-0005-0000-0000-0000E8A80000}"/>
    <cellStyle name="Normal 491 2 3 2" xfId="30649" xr:uid="{00000000-0005-0000-0000-0000E9A80000}"/>
    <cellStyle name="Normal 491 2 4" xfId="24235" xr:uid="{00000000-0005-0000-0000-0000EAA80000}"/>
    <cellStyle name="Normal 491 3" xfId="4917" xr:uid="{00000000-0005-0000-0000-0000EBA80000}"/>
    <cellStyle name="Normal 491 4" xfId="8017" xr:uid="{00000000-0005-0000-0000-0000ECA80000}"/>
    <cellStyle name="Normal 491 4 2" xfId="15814" xr:uid="{00000000-0005-0000-0000-0000EDA80000}"/>
    <cellStyle name="Normal 491 4 2 2" xfId="33449" xr:uid="{00000000-0005-0000-0000-0000EEA80000}"/>
    <cellStyle name="Normal 491 4 3" xfId="26433" xr:uid="{00000000-0005-0000-0000-0000EFA80000}"/>
    <cellStyle name="Normal 491 5" xfId="11977" xr:uid="{00000000-0005-0000-0000-0000F0A80000}"/>
    <cellStyle name="Normal 491 5 2" xfId="29660" xr:uid="{00000000-0005-0000-0000-0000F1A80000}"/>
    <cellStyle name="Normal 491 6" xfId="23568" xr:uid="{00000000-0005-0000-0000-0000F2A80000}"/>
    <cellStyle name="Normal 491 7" xfId="52494" xr:uid="{00000000-0005-0000-0000-0000F3A80000}"/>
    <cellStyle name="Normal 492" xfId="2857" xr:uid="{00000000-0005-0000-0000-0000F4A80000}"/>
    <cellStyle name="Normal 492 2" xfId="4920" xr:uid="{00000000-0005-0000-0000-0000F5A80000}"/>
    <cellStyle name="Normal 492 2 2" xfId="8700" xr:uid="{00000000-0005-0000-0000-0000F6A80000}"/>
    <cellStyle name="Normal 492 2 2 2" xfId="16496" xr:uid="{00000000-0005-0000-0000-0000F7A80000}"/>
    <cellStyle name="Normal 492 2 2 2 2" xfId="34131" xr:uid="{00000000-0005-0000-0000-0000F8A80000}"/>
    <cellStyle name="Normal 492 2 2 3" xfId="27101" xr:uid="{00000000-0005-0000-0000-0000F9A80000}"/>
    <cellStyle name="Normal 492 2 3" xfId="13001" xr:uid="{00000000-0005-0000-0000-0000FAA80000}"/>
    <cellStyle name="Normal 492 2 3 2" xfId="30650" xr:uid="{00000000-0005-0000-0000-0000FBA80000}"/>
    <cellStyle name="Normal 492 2 4" xfId="24236" xr:uid="{00000000-0005-0000-0000-0000FCA80000}"/>
    <cellStyle name="Normal 492 3" xfId="4919" xr:uid="{00000000-0005-0000-0000-0000FDA80000}"/>
    <cellStyle name="Normal 492 4" xfId="8018" xr:uid="{00000000-0005-0000-0000-0000FEA80000}"/>
    <cellStyle name="Normal 492 4 2" xfId="15815" xr:uid="{00000000-0005-0000-0000-0000FFA80000}"/>
    <cellStyle name="Normal 492 4 2 2" xfId="33450" xr:uid="{00000000-0005-0000-0000-000000A90000}"/>
    <cellStyle name="Normal 492 4 3" xfId="26434" xr:uid="{00000000-0005-0000-0000-000001A90000}"/>
    <cellStyle name="Normal 492 5" xfId="11978" xr:uid="{00000000-0005-0000-0000-000002A90000}"/>
    <cellStyle name="Normal 492 5 2" xfId="29661" xr:uid="{00000000-0005-0000-0000-000003A90000}"/>
    <cellStyle name="Normal 492 6" xfId="23569" xr:uid="{00000000-0005-0000-0000-000004A90000}"/>
    <cellStyle name="Normal 492 7" xfId="52495" xr:uid="{00000000-0005-0000-0000-000005A90000}"/>
    <cellStyle name="Normal 493" xfId="2858" xr:uid="{00000000-0005-0000-0000-000006A90000}"/>
    <cellStyle name="Normal 493 2" xfId="4922" xr:uid="{00000000-0005-0000-0000-000007A90000}"/>
    <cellStyle name="Normal 493 2 2" xfId="8701" xr:uid="{00000000-0005-0000-0000-000008A90000}"/>
    <cellStyle name="Normal 493 2 2 2" xfId="16497" xr:uid="{00000000-0005-0000-0000-000009A90000}"/>
    <cellStyle name="Normal 493 2 2 2 2" xfId="34132" xr:uid="{00000000-0005-0000-0000-00000AA90000}"/>
    <cellStyle name="Normal 493 2 2 3" xfId="27102" xr:uid="{00000000-0005-0000-0000-00000BA90000}"/>
    <cellStyle name="Normal 493 2 3" xfId="13002" xr:uid="{00000000-0005-0000-0000-00000CA90000}"/>
    <cellStyle name="Normal 493 2 3 2" xfId="30651" xr:uid="{00000000-0005-0000-0000-00000DA90000}"/>
    <cellStyle name="Normal 493 2 4" xfId="24237" xr:uid="{00000000-0005-0000-0000-00000EA90000}"/>
    <cellStyle name="Normal 493 3" xfId="4921" xr:uid="{00000000-0005-0000-0000-00000FA90000}"/>
    <cellStyle name="Normal 493 4" xfId="8019" xr:uid="{00000000-0005-0000-0000-000010A90000}"/>
    <cellStyle name="Normal 493 4 2" xfId="15816" xr:uid="{00000000-0005-0000-0000-000011A90000}"/>
    <cellStyle name="Normal 493 4 2 2" xfId="33451" xr:uid="{00000000-0005-0000-0000-000012A90000}"/>
    <cellStyle name="Normal 493 4 3" xfId="26435" xr:uid="{00000000-0005-0000-0000-000013A90000}"/>
    <cellStyle name="Normal 493 5" xfId="11979" xr:uid="{00000000-0005-0000-0000-000014A90000}"/>
    <cellStyle name="Normal 493 5 2" xfId="29662" xr:uid="{00000000-0005-0000-0000-000015A90000}"/>
    <cellStyle name="Normal 493 6" xfId="23570" xr:uid="{00000000-0005-0000-0000-000016A90000}"/>
    <cellStyle name="Normal 493 7" xfId="52496" xr:uid="{00000000-0005-0000-0000-000017A90000}"/>
    <cellStyle name="Normal 494" xfId="2859" xr:uid="{00000000-0005-0000-0000-000018A90000}"/>
    <cellStyle name="Normal 494 2" xfId="4924" xr:uid="{00000000-0005-0000-0000-000019A90000}"/>
    <cellStyle name="Normal 494 2 2" xfId="8702" xr:uid="{00000000-0005-0000-0000-00001AA90000}"/>
    <cellStyle name="Normal 494 2 2 2" xfId="16498" xr:uid="{00000000-0005-0000-0000-00001BA90000}"/>
    <cellStyle name="Normal 494 2 2 2 2" xfId="34133" xr:uid="{00000000-0005-0000-0000-00001CA90000}"/>
    <cellStyle name="Normal 494 2 2 3" xfId="27103" xr:uid="{00000000-0005-0000-0000-00001DA90000}"/>
    <cellStyle name="Normal 494 2 3" xfId="13003" xr:uid="{00000000-0005-0000-0000-00001EA90000}"/>
    <cellStyle name="Normal 494 2 3 2" xfId="30652" xr:uid="{00000000-0005-0000-0000-00001FA90000}"/>
    <cellStyle name="Normal 494 2 4" xfId="24238" xr:uid="{00000000-0005-0000-0000-000020A90000}"/>
    <cellStyle name="Normal 494 3" xfId="4923" xr:uid="{00000000-0005-0000-0000-000021A90000}"/>
    <cellStyle name="Normal 494 4" xfId="8020" xr:uid="{00000000-0005-0000-0000-000022A90000}"/>
    <cellStyle name="Normal 494 4 2" xfId="15817" xr:uid="{00000000-0005-0000-0000-000023A90000}"/>
    <cellStyle name="Normal 494 4 2 2" xfId="33452" xr:uid="{00000000-0005-0000-0000-000024A90000}"/>
    <cellStyle name="Normal 494 4 3" xfId="26436" xr:uid="{00000000-0005-0000-0000-000025A90000}"/>
    <cellStyle name="Normal 494 5" xfId="11980" xr:uid="{00000000-0005-0000-0000-000026A90000}"/>
    <cellStyle name="Normal 494 5 2" xfId="29663" xr:uid="{00000000-0005-0000-0000-000027A90000}"/>
    <cellStyle name="Normal 494 6" xfId="23571" xr:uid="{00000000-0005-0000-0000-000028A90000}"/>
    <cellStyle name="Normal 494 7" xfId="52497" xr:uid="{00000000-0005-0000-0000-000029A90000}"/>
    <cellStyle name="Normal 495" xfId="2860" xr:uid="{00000000-0005-0000-0000-00002AA90000}"/>
    <cellStyle name="Normal 495 2" xfId="4926" xr:uid="{00000000-0005-0000-0000-00002BA90000}"/>
    <cellStyle name="Normal 495 2 2" xfId="8703" xr:uid="{00000000-0005-0000-0000-00002CA90000}"/>
    <cellStyle name="Normal 495 2 2 2" xfId="16499" xr:uid="{00000000-0005-0000-0000-00002DA90000}"/>
    <cellStyle name="Normal 495 2 2 2 2" xfId="34134" xr:uid="{00000000-0005-0000-0000-00002EA90000}"/>
    <cellStyle name="Normal 495 2 2 3" xfId="27104" xr:uid="{00000000-0005-0000-0000-00002FA90000}"/>
    <cellStyle name="Normal 495 2 3" xfId="13004" xr:uid="{00000000-0005-0000-0000-000030A90000}"/>
    <cellStyle name="Normal 495 2 3 2" xfId="30653" xr:uid="{00000000-0005-0000-0000-000031A90000}"/>
    <cellStyle name="Normal 495 2 4" xfId="24239" xr:uid="{00000000-0005-0000-0000-000032A90000}"/>
    <cellStyle name="Normal 495 3" xfId="4925" xr:uid="{00000000-0005-0000-0000-000033A90000}"/>
    <cellStyle name="Normal 495 4" xfId="8021" xr:uid="{00000000-0005-0000-0000-000034A90000}"/>
    <cellStyle name="Normal 495 4 2" xfId="15818" xr:uid="{00000000-0005-0000-0000-000035A90000}"/>
    <cellStyle name="Normal 495 4 2 2" xfId="33453" xr:uid="{00000000-0005-0000-0000-000036A90000}"/>
    <cellStyle name="Normal 495 4 3" xfId="26437" xr:uid="{00000000-0005-0000-0000-000037A90000}"/>
    <cellStyle name="Normal 495 5" xfId="11981" xr:uid="{00000000-0005-0000-0000-000038A90000}"/>
    <cellStyle name="Normal 495 5 2" xfId="29664" xr:uid="{00000000-0005-0000-0000-000039A90000}"/>
    <cellStyle name="Normal 495 6" xfId="23572" xr:uid="{00000000-0005-0000-0000-00003AA90000}"/>
    <cellStyle name="Normal 495 7" xfId="52498" xr:uid="{00000000-0005-0000-0000-00003BA90000}"/>
    <cellStyle name="Normal 496" xfId="2861" xr:uid="{00000000-0005-0000-0000-00003CA90000}"/>
    <cellStyle name="Normal 496 2" xfId="4928" xr:uid="{00000000-0005-0000-0000-00003DA90000}"/>
    <cellStyle name="Normal 496 2 2" xfId="8704" xr:uid="{00000000-0005-0000-0000-00003EA90000}"/>
    <cellStyle name="Normal 496 2 2 2" xfId="16500" xr:uid="{00000000-0005-0000-0000-00003FA90000}"/>
    <cellStyle name="Normal 496 2 2 2 2" xfId="34135" xr:uid="{00000000-0005-0000-0000-000040A90000}"/>
    <cellStyle name="Normal 496 2 2 3" xfId="27105" xr:uid="{00000000-0005-0000-0000-000041A90000}"/>
    <cellStyle name="Normal 496 2 3" xfId="13005" xr:uid="{00000000-0005-0000-0000-000042A90000}"/>
    <cellStyle name="Normal 496 2 3 2" xfId="30654" xr:uid="{00000000-0005-0000-0000-000043A90000}"/>
    <cellStyle name="Normal 496 2 4" xfId="24240" xr:uid="{00000000-0005-0000-0000-000044A90000}"/>
    <cellStyle name="Normal 496 3" xfId="4927" xr:uid="{00000000-0005-0000-0000-000045A90000}"/>
    <cellStyle name="Normal 496 4" xfId="8022" xr:uid="{00000000-0005-0000-0000-000046A90000}"/>
    <cellStyle name="Normal 496 4 2" xfId="15819" xr:uid="{00000000-0005-0000-0000-000047A90000}"/>
    <cellStyle name="Normal 496 4 2 2" xfId="33454" xr:uid="{00000000-0005-0000-0000-000048A90000}"/>
    <cellStyle name="Normal 496 4 3" xfId="26438" xr:uid="{00000000-0005-0000-0000-000049A90000}"/>
    <cellStyle name="Normal 496 5" xfId="11982" xr:uid="{00000000-0005-0000-0000-00004AA90000}"/>
    <cellStyle name="Normal 496 5 2" xfId="29665" xr:uid="{00000000-0005-0000-0000-00004BA90000}"/>
    <cellStyle name="Normal 496 6" xfId="23573" xr:uid="{00000000-0005-0000-0000-00004CA90000}"/>
    <cellStyle name="Normal 496 7" xfId="52499" xr:uid="{00000000-0005-0000-0000-00004DA90000}"/>
    <cellStyle name="Normal 497" xfId="2862" xr:uid="{00000000-0005-0000-0000-00004EA90000}"/>
    <cellStyle name="Normal 497 2" xfId="4930" xr:uid="{00000000-0005-0000-0000-00004FA90000}"/>
    <cellStyle name="Normal 497 2 2" xfId="8705" xr:uid="{00000000-0005-0000-0000-000050A90000}"/>
    <cellStyle name="Normal 497 2 2 2" xfId="16501" xr:uid="{00000000-0005-0000-0000-000051A90000}"/>
    <cellStyle name="Normal 497 2 2 2 2" xfId="34136" xr:uid="{00000000-0005-0000-0000-000052A90000}"/>
    <cellStyle name="Normal 497 2 2 3" xfId="27106" xr:uid="{00000000-0005-0000-0000-000053A90000}"/>
    <cellStyle name="Normal 497 2 3" xfId="13006" xr:uid="{00000000-0005-0000-0000-000054A90000}"/>
    <cellStyle name="Normal 497 2 3 2" xfId="30655" xr:uid="{00000000-0005-0000-0000-000055A90000}"/>
    <cellStyle name="Normal 497 2 4" xfId="24241" xr:uid="{00000000-0005-0000-0000-000056A90000}"/>
    <cellStyle name="Normal 497 3" xfId="4929" xr:uid="{00000000-0005-0000-0000-000057A90000}"/>
    <cellStyle name="Normal 497 4" xfId="8023" xr:uid="{00000000-0005-0000-0000-000058A90000}"/>
    <cellStyle name="Normal 497 4 2" xfId="15820" xr:uid="{00000000-0005-0000-0000-000059A90000}"/>
    <cellStyle name="Normal 497 4 2 2" xfId="33455" xr:uid="{00000000-0005-0000-0000-00005AA90000}"/>
    <cellStyle name="Normal 497 4 3" xfId="26439" xr:uid="{00000000-0005-0000-0000-00005BA90000}"/>
    <cellStyle name="Normal 497 5" xfId="11983" xr:uid="{00000000-0005-0000-0000-00005CA90000}"/>
    <cellStyle name="Normal 497 5 2" xfId="29666" xr:uid="{00000000-0005-0000-0000-00005DA90000}"/>
    <cellStyle name="Normal 497 6" xfId="23574" xr:uid="{00000000-0005-0000-0000-00005EA90000}"/>
    <cellStyle name="Normal 497 7" xfId="52500" xr:uid="{00000000-0005-0000-0000-00005FA90000}"/>
    <cellStyle name="Normal 498" xfId="2863" xr:uid="{00000000-0005-0000-0000-000060A90000}"/>
    <cellStyle name="Normal 498 2" xfId="4932" xr:uid="{00000000-0005-0000-0000-000061A90000}"/>
    <cellStyle name="Normal 498 2 2" xfId="8706" xr:uid="{00000000-0005-0000-0000-000062A90000}"/>
    <cellStyle name="Normal 498 2 2 2" xfId="16502" xr:uid="{00000000-0005-0000-0000-000063A90000}"/>
    <cellStyle name="Normal 498 2 2 2 2" xfId="34137" xr:uid="{00000000-0005-0000-0000-000064A90000}"/>
    <cellStyle name="Normal 498 2 2 3" xfId="27107" xr:uid="{00000000-0005-0000-0000-000065A90000}"/>
    <cellStyle name="Normal 498 2 3" xfId="13007" xr:uid="{00000000-0005-0000-0000-000066A90000}"/>
    <cellStyle name="Normal 498 2 3 2" xfId="30656" xr:uid="{00000000-0005-0000-0000-000067A90000}"/>
    <cellStyle name="Normal 498 2 4" xfId="24242" xr:uid="{00000000-0005-0000-0000-000068A90000}"/>
    <cellStyle name="Normal 498 3" xfId="4931" xr:uid="{00000000-0005-0000-0000-000069A90000}"/>
    <cellStyle name="Normal 498 4" xfId="8024" xr:uid="{00000000-0005-0000-0000-00006AA90000}"/>
    <cellStyle name="Normal 498 4 2" xfId="15821" xr:uid="{00000000-0005-0000-0000-00006BA90000}"/>
    <cellStyle name="Normal 498 4 2 2" xfId="33456" xr:uid="{00000000-0005-0000-0000-00006CA90000}"/>
    <cellStyle name="Normal 498 4 3" xfId="26440" xr:uid="{00000000-0005-0000-0000-00006DA90000}"/>
    <cellStyle name="Normal 498 5" xfId="11984" xr:uid="{00000000-0005-0000-0000-00006EA90000}"/>
    <cellStyle name="Normal 498 5 2" xfId="29667" xr:uid="{00000000-0005-0000-0000-00006FA90000}"/>
    <cellStyle name="Normal 498 6" xfId="23575" xr:uid="{00000000-0005-0000-0000-000070A90000}"/>
    <cellStyle name="Normal 498 7" xfId="52501" xr:uid="{00000000-0005-0000-0000-000071A90000}"/>
    <cellStyle name="Normal 499" xfId="2864" xr:uid="{00000000-0005-0000-0000-000072A90000}"/>
    <cellStyle name="Normal 499 2" xfId="4933" xr:uid="{00000000-0005-0000-0000-000073A90000}"/>
    <cellStyle name="Normal 499 2 2" xfId="8707" xr:uid="{00000000-0005-0000-0000-000074A90000}"/>
    <cellStyle name="Normal 499 2 2 2" xfId="16503" xr:uid="{00000000-0005-0000-0000-000075A90000}"/>
    <cellStyle name="Normal 499 2 2 2 2" xfId="34138" xr:uid="{00000000-0005-0000-0000-000076A90000}"/>
    <cellStyle name="Normal 499 2 2 3" xfId="27108" xr:uid="{00000000-0005-0000-0000-000077A90000}"/>
    <cellStyle name="Normal 499 2 3" xfId="13008" xr:uid="{00000000-0005-0000-0000-000078A90000}"/>
    <cellStyle name="Normal 499 2 3 2" xfId="30657" xr:uid="{00000000-0005-0000-0000-000079A90000}"/>
    <cellStyle name="Normal 499 2 4" xfId="24243" xr:uid="{00000000-0005-0000-0000-00007AA90000}"/>
    <cellStyle name="Normal 499 3" xfId="5964" xr:uid="{00000000-0005-0000-0000-00007BA90000}"/>
    <cellStyle name="Normal 499 3 2" xfId="9264" xr:uid="{00000000-0005-0000-0000-00007CA90000}"/>
    <cellStyle name="Normal 499 3 2 2" xfId="17059" xr:uid="{00000000-0005-0000-0000-00007DA90000}"/>
    <cellStyle name="Normal 499 3 2 2 2" xfId="34695" xr:uid="{00000000-0005-0000-0000-00007EA90000}"/>
    <cellStyle name="Normal 499 3 2 3" xfId="27652" xr:uid="{00000000-0005-0000-0000-00007FA90000}"/>
    <cellStyle name="Normal 499 3 3" xfId="13820" xr:uid="{00000000-0005-0000-0000-000080A90000}"/>
    <cellStyle name="Normal 499 3 3 2" xfId="31460" xr:uid="{00000000-0005-0000-0000-000081A90000}"/>
    <cellStyle name="Normal 499 3 4" xfId="24787" xr:uid="{00000000-0005-0000-0000-000082A90000}"/>
    <cellStyle name="Normal 499 4" xfId="6594" xr:uid="{00000000-0005-0000-0000-000083A90000}"/>
    <cellStyle name="Normal 499 4 2" xfId="9804" xr:uid="{00000000-0005-0000-0000-000084A90000}"/>
    <cellStyle name="Normal 499 4 2 2" xfId="17598" xr:uid="{00000000-0005-0000-0000-000085A90000}"/>
    <cellStyle name="Normal 499 4 2 2 2" xfId="35235" xr:uid="{00000000-0005-0000-0000-000086A90000}"/>
    <cellStyle name="Normal 499 4 2 3" xfId="28188" xr:uid="{00000000-0005-0000-0000-000087A90000}"/>
    <cellStyle name="Normal 499 4 3" xfId="14383" xr:uid="{00000000-0005-0000-0000-000088A90000}"/>
    <cellStyle name="Normal 499 4 3 2" xfId="32018" xr:uid="{00000000-0005-0000-0000-000089A90000}"/>
    <cellStyle name="Normal 499 4 4" xfId="25324" xr:uid="{00000000-0005-0000-0000-00008AA90000}"/>
    <cellStyle name="Normal 499 5" xfId="7370" xr:uid="{00000000-0005-0000-0000-00008BA90000}"/>
    <cellStyle name="Normal 499 5 2" xfId="10358" xr:uid="{00000000-0005-0000-0000-00008CA90000}"/>
    <cellStyle name="Normal 499 5 2 2" xfId="18151" xr:uid="{00000000-0005-0000-0000-00008DA90000}"/>
    <cellStyle name="Normal 499 5 2 2 2" xfId="35788" xr:uid="{00000000-0005-0000-0000-00008EA90000}"/>
    <cellStyle name="Normal 499 5 2 3" xfId="28725" xr:uid="{00000000-0005-0000-0000-00008FA90000}"/>
    <cellStyle name="Normal 499 5 3" xfId="15158" xr:uid="{00000000-0005-0000-0000-000090A90000}"/>
    <cellStyle name="Normal 499 5 3 2" xfId="32793" xr:uid="{00000000-0005-0000-0000-000091A90000}"/>
    <cellStyle name="Normal 499 5 4" xfId="25862" xr:uid="{00000000-0005-0000-0000-000092A90000}"/>
    <cellStyle name="Normal 499 6" xfId="8025" xr:uid="{00000000-0005-0000-0000-000093A90000}"/>
    <cellStyle name="Normal 499 6 2" xfId="15822" xr:uid="{00000000-0005-0000-0000-000094A90000}"/>
    <cellStyle name="Normal 499 6 2 2" xfId="33457" xr:uid="{00000000-0005-0000-0000-000095A90000}"/>
    <cellStyle name="Normal 499 6 3" xfId="26441" xr:uid="{00000000-0005-0000-0000-000096A90000}"/>
    <cellStyle name="Normal 499 7" xfId="11985" xr:uid="{00000000-0005-0000-0000-000097A90000}"/>
    <cellStyle name="Normal 499 7 2" xfId="29668" xr:uid="{00000000-0005-0000-0000-000098A90000}"/>
    <cellStyle name="Normal 499 8" xfId="23576" xr:uid="{00000000-0005-0000-0000-000099A90000}"/>
    <cellStyle name="Normal 499 9" xfId="52502" xr:uid="{00000000-0005-0000-0000-00009AA90000}"/>
    <cellStyle name="Normal 5" xfId="127" xr:uid="{00000000-0005-0000-0000-00009BA90000}"/>
    <cellStyle name="Normal 5 10" xfId="2866" xr:uid="{00000000-0005-0000-0000-00009CA90000}"/>
    <cellStyle name="Normal 5 10 2" xfId="4934" xr:uid="{00000000-0005-0000-0000-00009DA90000}"/>
    <cellStyle name="Normal 5 10 3" xfId="52503" xr:uid="{00000000-0005-0000-0000-00009EA90000}"/>
    <cellStyle name="Normal 5 11" xfId="2867" xr:uid="{00000000-0005-0000-0000-00009FA90000}"/>
    <cellStyle name="Normal 5 11 2" xfId="4935" xr:uid="{00000000-0005-0000-0000-0000A0A90000}"/>
    <cellStyle name="Normal 5 11 3" xfId="52504" xr:uid="{00000000-0005-0000-0000-0000A1A90000}"/>
    <cellStyle name="Normal 5 12" xfId="2868" xr:uid="{00000000-0005-0000-0000-0000A2A90000}"/>
    <cellStyle name="Normal 5 13" xfId="2869" xr:uid="{00000000-0005-0000-0000-0000A3A90000}"/>
    <cellStyle name="Normal 5 14" xfId="4936" xr:uid="{00000000-0005-0000-0000-0000A4A90000}"/>
    <cellStyle name="Normal 5 15" xfId="4937" xr:uid="{00000000-0005-0000-0000-0000A5A90000}"/>
    <cellStyle name="Normal 5 16" xfId="2865" xr:uid="{00000000-0005-0000-0000-0000A6A90000}"/>
    <cellStyle name="Normal 5 2" xfId="128" xr:uid="{00000000-0005-0000-0000-0000A7A90000}"/>
    <cellStyle name="Normal 5 2 2" xfId="2871" xr:uid="{00000000-0005-0000-0000-0000A8A90000}"/>
    <cellStyle name="Normal 5 2 2 2" xfId="23005" xr:uid="{00000000-0005-0000-0000-0000A9A90000}"/>
    <cellStyle name="Normal 5 2 2 3" xfId="22706" xr:uid="{00000000-0005-0000-0000-0000AAA90000}"/>
    <cellStyle name="Normal 5 2 3" xfId="2870" xr:uid="{00000000-0005-0000-0000-0000ABA90000}"/>
    <cellStyle name="Normal 5 2_Sheet1" xfId="2872" xr:uid="{00000000-0005-0000-0000-0000ACA90000}"/>
    <cellStyle name="Normal 5 3" xfId="2873" xr:uid="{00000000-0005-0000-0000-0000ADA90000}"/>
    <cellStyle name="Normal 5 4" xfId="2874" xr:uid="{00000000-0005-0000-0000-0000AEA90000}"/>
    <cellStyle name="Normal 5 4 2" xfId="2875" xr:uid="{00000000-0005-0000-0000-0000AFA90000}"/>
    <cellStyle name="Normal 5 4 2 2" xfId="4939" xr:uid="{00000000-0005-0000-0000-0000B0A90000}"/>
    <cellStyle name="Normal 5 4 2 3" xfId="52506" xr:uid="{00000000-0005-0000-0000-0000B1A90000}"/>
    <cellStyle name="Normal 5 4 3" xfId="4938" xr:uid="{00000000-0005-0000-0000-0000B2A90000}"/>
    <cellStyle name="Normal 5 4 4" xfId="52505" xr:uid="{00000000-0005-0000-0000-0000B3A90000}"/>
    <cellStyle name="Normal 5 5" xfId="2876" xr:uid="{00000000-0005-0000-0000-0000B4A90000}"/>
    <cellStyle name="Normal 5 5 2" xfId="4940" xr:uid="{00000000-0005-0000-0000-0000B5A90000}"/>
    <cellStyle name="Normal 5 5 3" xfId="52507" xr:uid="{00000000-0005-0000-0000-0000B6A90000}"/>
    <cellStyle name="Normal 5 6" xfId="2877" xr:uid="{00000000-0005-0000-0000-0000B7A90000}"/>
    <cellStyle name="Normal 5 6 2" xfId="4941" xr:uid="{00000000-0005-0000-0000-0000B8A90000}"/>
    <cellStyle name="Normal 5 6 3" xfId="52508" xr:uid="{00000000-0005-0000-0000-0000B9A90000}"/>
    <cellStyle name="Normal 5 7" xfId="2878" xr:uid="{00000000-0005-0000-0000-0000BAA90000}"/>
    <cellStyle name="Normal 5 7 2" xfId="4942" xr:uid="{00000000-0005-0000-0000-0000BBA90000}"/>
    <cellStyle name="Normal 5 7 3" xfId="52509" xr:uid="{00000000-0005-0000-0000-0000BCA90000}"/>
    <cellStyle name="Normal 5 8" xfId="2879" xr:uid="{00000000-0005-0000-0000-0000BDA90000}"/>
    <cellStyle name="Normal 5 8 2" xfId="4943" xr:uid="{00000000-0005-0000-0000-0000BEA90000}"/>
    <cellStyle name="Normal 5 8 3" xfId="52510" xr:uid="{00000000-0005-0000-0000-0000BFA90000}"/>
    <cellStyle name="Normal 5 9" xfId="2880" xr:uid="{00000000-0005-0000-0000-0000C0A90000}"/>
    <cellStyle name="Normal 5 9 2" xfId="4944" xr:uid="{00000000-0005-0000-0000-0000C1A90000}"/>
    <cellStyle name="Normal 5 9 3" xfId="52511" xr:uid="{00000000-0005-0000-0000-0000C2A90000}"/>
    <cellStyle name="Normal 5_Sheet1" xfId="2881" xr:uid="{00000000-0005-0000-0000-0000C3A90000}"/>
    <cellStyle name="Normal 50" xfId="2882" xr:uid="{00000000-0005-0000-0000-0000C4A90000}"/>
    <cellStyle name="Normal 50 2" xfId="4945" xr:uid="{00000000-0005-0000-0000-0000C5A90000}"/>
    <cellStyle name="Normal 50 3" xfId="52512" xr:uid="{00000000-0005-0000-0000-0000C6A90000}"/>
    <cellStyle name="Normal 500" xfId="2883" xr:uid="{00000000-0005-0000-0000-0000C7A90000}"/>
    <cellStyle name="Normal 500 2" xfId="4946" xr:uid="{00000000-0005-0000-0000-0000C8A90000}"/>
    <cellStyle name="Normal 500 2 2" xfId="8708" xr:uid="{00000000-0005-0000-0000-0000C9A90000}"/>
    <cellStyle name="Normal 500 2 2 2" xfId="16504" xr:uid="{00000000-0005-0000-0000-0000CAA90000}"/>
    <cellStyle name="Normal 500 2 2 2 2" xfId="34139" xr:uid="{00000000-0005-0000-0000-0000CBA90000}"/>
    <cellStyle name="Normal 500 2 2 3" xfId="27109" xr:uid="{00000000-0005-0000-0000-0000CCA90000}"/>
    <cellStyle name="Normal 500 2 3" xfId="13009" xr:uid="{00000000-0005-0000-0000-0000CDA90000}"/>
    <cellStyle name="Normal 500 2 3 2" xfId="30658" xr:uid="{00000000-0005-0000-0000-0000CEA90000}"/>
    <cellStyle name="Normal 500 2 4" xfId="24244" xr:uid="{00000000-0005-0000-0000-0000CFA90000}"/>
    <cellStyle name="Normal 500 3" xfId="5965" xr:uid="{00000000-0005-0000-0000-0000D0A90000}"/>
    <cellStyle name="Normal 500 3 2" xfId="9265" xr:uid="{00000000-0005-0000-0000-0000D1A90000}"/>
    <cellStyle name="Normal 500 3 2 2" xfId="17060" xr:uid="{00000000-0005-0000-0000-0000D2A90000}"/>
    <cellStyle name="Normal 500 3 2 2 2" xfId="34696" xr:uid="{00000000-0005-0000-0000-0000D3A90000}"/>
    <cellStyle name="Normal 500 3 2 3" xfId="27653" xr:uid="{00000000-0005-0000-0000-0000D4A90000}"/>
    <cellStyle name="Normal 500 3 3" xfId="13821" xr:uid="{00000000-0005-0000-0000-0000D5A90000}"/>
    <cellStyle name="Normal 500 3 3 2" xfId="31461" xr:uid="{00000000-0005-0000-0000-0000D6A90000}"/>
    <cellStyle name="Normal 500 3 4" xfId="24788" xr:uid="{00000000-0005-0000-0000-0000D7A90000}"/>
    <cellStyle name="Normal 500 4" xfId="6595" xr:uid="{00000000-0005-0000-0000-0000D8A90000}"/>
    <cellStyle name="Normal 500 4 2" xfId="9805" xr:uid="{00000000-0005-0000-0000-0000D9A90000}"/>
    <cellStyle name="Normal 500 4 2 2" xfId="17599" xr:uid="{00000000-0005-0000-0000-0000DAA90000}"/>
    <cellStyle name="Normal 500 4 2 2 2" xfId="35236" xr:uid="{00000000-0005-0000-0000-0000DBA90000}"/>
    <cellStyle name="Normal 500 4 2 3" xfId="28189" xr:uid="{00000000-0005-0000-0000-0000DCA90000}"/>
    <cellStyle name="Normal 500 4 3" xfId="14384" xr:uid="{00000000-0005-0000-0000-0000DDA90000}"/>
    <cellStyle name="Normal 500 4 3 2" xfId="32019" xr:uid="{00000000-0005-0000-0000-0000DEA90000}"/>
    <cellStyle name="Normal 500 4 4" xfId="25325" xr:uid="{00000000-0005-0000-0000-0000DFA90000}"/>
    <cellStyle name="Normal 500 5" xfId="7371" xr:uid="{00000000-0005-0000-0000-0000E0A90000}"/>
    <cellStyle name="Normal 500 5 2" xfId="10359" xr:uid="{00000000-0005-0000-0000-0000E1A90000}"/>
    <cellStyle name="Normal 500 5 2 2" xfId="18152" xr:uid="{00000000-0005-0000-0000-0000E2A90000}"/>
    <cellStyle name="Normal 500 5 2 2 2" xfId="35789" xr:uid="{00000000-0005-0000-0000-0000E3A90000}"/>
    <cellStyle name="Normal 500 5 2 3" xfId="28726" xr:uid="{00000000-0005-0000-0000-0000E4A90000}"/>
    <cellStyle name="Normal 500 5 3" xfId="15159" xr:uid="{00000000-0005-0000-0000-0000E5A90000}"/>
    <cellStyle name="Normal 500 5 3 2" xfId="32794" xr:uid="{00000000-0005-0000-0000-0000E6A90000}"/>
    <cellStyle name="Normal 500 5 4" xfId="25863" xr:uid="{00000000-0005-0000-0000-0000E7A90000}"/>
    <cellStyle name="Normal 500 6" xfId="8026" xr:uid="{00000000-0005-0000-0000-0000E8A90000}"/>
    <cellStyle name="Normal 500 6 2" xfId="15823" xr:uid="{00000000-0005-0000-0000-0000E9A90000}"/>
    <cellStyle name="Normal 500 6 2 2" xfId="33458" xr:uid="{00000000-0005-0000-0000-0000EAA90000}"/>
    <cellStyle name="Normal 500 6 3" xfId="26442" xr:uid="{00000000-0005-0000-0000-0000EBA90000}"/>
    <cellStyle name="Normal 500 7" xfId="11987" xr:uid="{00000000-0005-0000-0000-0000ECA90000}"/>
    <cellStyle name="Normal 500 7 2" xfId="29669" xr:uid="{00000000-0005-0000-0000-0000EDA90000}"/>
    <cellStyle name="Normal 500 8" xfId="23577" xr:uid="{00000000-0005-0000-0000-0000EEA90000}"/>
    <cellStyle name="Normal 500 9" xfId="52513" xr:uid="{00000000-0005-0000-0000-0000EFA90000}"/>
    <cellStyle name="Normal 501" xfId="2884" xr:uid="{00000000-0005-0000-0000-0000F0A90000}"/>
    <cellStyle name="Normal 501 2" xfId="4947" xr:uid="{00000000-0005-0000-0000-0000F1A90000}"/>
    <cellStyle name="Normal 501 2 2" xfId="8709" xr:uid="{00000000-0005-0000-0000-0000F2A90000}"/>
    <cellStyle name="Normal 501 2 2 2" xfId="16505" xr:uid="{00000000-0005-0000-0000-0000F3A90000}"/>
    <cellStyle name="Normal 501 2 2 2 2" xfId="34140" xr:uid="{00000000-0005-0000-0000-0000F4A90000}"/>
    <cellStyle name="Normal 501 2 2 3" xfId="27110" xr:uid="{00000000-0005-0000-0000-0000F5A90000}"/>
    <cellStyle name="Normal 501 2 3" xfId="13010" xr:uid="{00000000-0005-0000-0000-0000F6A90000}"/>
    <cellStyle name="Normal 501 2 3 2" xfId="30659" xr:uid="{00000000-0005-0000-0000-0000F7A90000}"/>
    <cellStyle name="Normal 501 2 4" xfId="24245" xr:uid="{00000000-0005-0000-0000-0000F8A90000}"/>
    <cellStyle name="Normal 501 3" xfId="5966" xr:uid="{00000000-0005-0000-0000-0000F9A90000}"/>
    <cellStyle name="Normal 501 3 2" xfId="9266" xr:uid="{00000000-0005-0000-0000-0000FAA90000}"/>
    <cellStyle name="Normal 501 3 2 2" xfId="17061" xr:uid="{00000000-0005-0000-0000-0000FBA90000}"/>
    <cellStyle name="Normal 501 3 2 2 2" xfId="34697" xr:uid="{00000000-0005-0000-0000-0000FCA90000}"/>
    <cellStyle name="Normal 501 3 2 3" xfId="27654" xr:uid="{00000000-0005-0000-0000-0000FDA90000}"/>
    <cellStyle name="Normal 501 3 3" xfId="13822" xr:uid="{00000000-0005-0000-0000-0000FEA90000}"/>
    <cellStyle name="Normal 501 3 3 2" xfId="31462" xr:uid="{00000000-0005-0000-0000-0000FFA90000}"/>
    <cellStyle name="Normal 501 3 4" xfId="24789" xr:uid="{00000000-0005-0000-0000-000000AA0000}"/>
    <cellStyle name="Normal 501 4" xfId="6596" xr:uid="{00000000-0005-0000-0000-000001AA0000}"/>
    <cellStyle name="Normal 501 4 2" xfId="9806" xr:uid="{00000000-0005-0000-0000-000002AA0000}"/>
    <cellStyle name="Normal 501 4 2 2" xfId="17600" xr:uid="{00000000-0005-0000-0000-000003AA0000}"/>
    <cellStyle name="Normal 501 4 2 2 2" xfId="35237" xr:uid="{00000000-0005-0000-0000-000004AA0000}"/>
    <cellStyle name="Normal 501 4 2 3" xfId="28190" xr:uid="{00000000-0005-0000-0000-000005AA0000}"/>
    <cellStyle name="Normal 501 4 3" xfId="14385" xr:uid="{00000000-0005-0000-0000-000006AA0000}"/>
    <cellStyle name="Normal 501 4 3 2" xfId="32020" xr:uid="{00000000-0005-0000-0000-000007AA0000}"/>
    <cellStyle name="Normal 501 4 4" xfId="25326" xr:uid="{00000000-0005-0000-0000-000008AA0000}"/>
    <cellStyle name="Normal 501 5" xfId="7372" xr:uid="{00000000-0005-0000-0000-000009AA0000}"/>
    <cellStyle name="Normal 501 5 2" xfId="10360" xr:uid="{00000000-0005-0000-0000-00000AAA0000}"/>
    <cellStyle name="Normal 501 5 2 2" xfId="18153" xr:uid="{00000000-0005-0000-0000-00000BAA0000}"/>
    <cellStyle name="Normal 501 5 2 2 2" xfId="35790" xr:uid="{00000000-0005-0000-0000-00000CAA0000}"/>
    <cellStyle name="Normal 501 5 2 3" xfId="28727" xr:uid="{00000000-0005-0000-0000-00000DAA0000}"/>
    <cellStyle name="Normal 501 5 3" xfId="15160" xr:uid="{00000000-0005-0000-0000-00000EAA0000}"/>
    <cellStyle name="Normal 501 5 3 2" xfId="32795" xr:uid="{00000000-0005-0000-0000-00000FAA0000}"/>
    <cellStyle name="Normal 501 5 4" xfId="25864" xr:uid="{00000000-0005-0000-0000-000010AA0000}"/>
    <cellStyle name="Normal 501 6" xfId="8027" xr:uid="{00000000-0005-0000-0000-000011AA0000}"/>
    <cellStyle name="Normal 501 6 2" xfId="15824" xr:uid="{00000000-0005-0000-0000-000012AA0000}"/>
    <cellStyle name="Normal 501 6 2 2" xfId="33459" xr:uid="{00000000-0005-0000-0000-000013AA0000}"/>
    <cellStyle name="Normal 501 6 3" xfId="26443" xr:uid="{00000000-0005-0000-0000-000014AA0000}"/>
    <cellStyle name="Normal 501 7" xfId="11988" xr:uid="{00000000-0005-0000-0000-000015AA0000}"/>
    <cellStyle name="Normal 501 7 2" xfId="29670" xr:uid="{00000000-0005-0000-0000-000016AA0000}"/>
    <cellStyle name="Normal 501 8" xfId="23578" xr:uid="{00000000-0005-0000-0000-000017AA0000}"/>
    <cellStyle name="Normal 501 9" xfId="52514" xr:uid="{00000000-0005-0000-0000-000018AA0000}"/>
    <cellStyle name="Normal 502" xfId="2885" xr:uid="{00000000-0005-0000-0000-000019AA0000}"/>
    <cellStyle name="Normal 502 2" xfId="4948" xr:uid="{00000000-0005-0000-0000-00001AAA0000}"/>
    <cellStyle name="Normal 502 2 2" xfId="8710" xr:uid="{00000000-0005-0000-0000-00001BAA0000}"/>
    <cellStyle name="Normal 502 2 2 2" xfId="16506" xr:uid="{00000000-0005-0000-0000-00001CAA0000}"/>
    <cellStyle name="Normal 502 2 2 2 2" xfId="34141" xr:uid="{00000000-0005-0000-0000-00001DAA0000}"/>
    <cellStyle name="Normal 502 2 2 3" xfId="27111" xr:uid="{00000000-0005-0000-0000-00001EAA0000}"/>
    <cellStyle name="Normal 502 2 3" xfId="13011" xr:uid="{00000000-0005-0000-0000-00001FAA0000}"/>
    <cellStyle name="Normal 502 2 3 2" xfId="30660" xr:uid="{00000000-0005-0000-0000-000020AA0000}"/>
    <cellStyle name="Normal 502 2 4" xfId="24246" xr:uid="{00000000-0005-0000-0000-000021AA0000}"/>
    <cellStyle name="Normal 502 3" xfId="5967" xr:uid="{00000000-0005-0000-0000-000022AA0000}"/>
    <cellStyle name="Normal 502 3 2" xfId="9267" xr:uid="{00000000-0005-0000-0000-000023AA0000}"/>
    <cellStyle name="Normal 502 3 2 2" xfId="17062" xr:uid="{00000000-0005-0000-0000-000024AA0000}"/>
    <cellStyle name="Normal 502 3 2 2 2" xfId="34698" xr:uid="{00000000-0005-0000-0000-000025AA0000}"/>
    <cellStyle name="Normal 502 3 2 3" xfId="27655" xr:uid="{00000000-0005-0000-0000-000026AA0000}"/>
    <cellStyle name="Normal 502 3 3" xfId="13823" xr:uid="{00000000-0005-0000-0000-000027AA0000}"/>
    <cellStyle name="Normal 502 3 3 2" xfId="31463" xr:uid="{00000000-0005-0000-0000-000028AA0000}"/>
    <cellStyle name="Normal 502 3 4" xfId="24790" xr:uid="{00000000-0005-0000-0000-000029AA0000}"/>
    <cellStyle name="Normal 502 4" xfId="6597" xr:uid="{00000000-0005-0000-0000-00002AAA0000}"/>
    <cellStyle name="Normal 502 4 2" xfId="9807" xr:uid="{00000000-0005-0000-0000-00002BAA0000}"/>
    <cellStyle name="Normal 502 4 2 2" xfId="17601" xr:uid="{00000000-0005-0000-0000-00002CAA0000}"/>
    <cellStyle name="Normal 502 4 2 2 2" xfId="35238" xr:uid="{00000000-0005-0000-0000-00002DAA0000}"/>
    <cellStyle name="Normal 502 4 2 3" xfId="28191" xr:uid="{00000000-0005-0000-0000-00002EAA0000}"/>
    <cellStyle name="Normal 502 4 3" xfId="14386" xr:uid="{00000000-0005-0000-0000-00002FAA0000}"/>
    <cellStyle name="Normal 502 4 3 2" xfId="32021" xr:uid="{00000000-0005-0000-0000-000030AA0000}"/>
    <cellStyle name="Normal 502 4 4" xfId="25327" xr:uid="{00000000-0005-0000-0000-000031AA0000}"/>
    <cellStyle name="Normal 502 5" xfId="7373" xr:uid="{00000000-0005-0000-0000-000032AA0000}"/>
    <cellStyle name="Normal 502 5 2" xfId="10361" xr:uid="{00000000-0005-0000-0000-000033AA0000}"/>
    <cellStyle name="Normal 502 5 2 2" xfId="18154" xr:uid="{00000000-0005-0000-0000-000034AA0000}"/>
    <cellStyle name="Normal 502 5 2 2 2" xfId="35791" xr:uid="{00000000-0005-0000-0000-000035AA0000}"/>
    <cellStyle name="Normal 502 5 2 3" xfId="28728" xr:uid="{00000000-0005-0000-0000-000036AA0000}"/>
    <cellStyle name="Normal 502 5 3" xfId="15161" xr:uid="{00000000-0005-0000-0000-000037AA0000}"/>
    <cellStyle name="Normal 502 5 3 2" xfId="32796" xr:uid="{00000000-0005-0000-0000-000038AA0000}"/>
    <cellStyle name="Normal 502 5 4" xfId="25865" xr:uid="{00000000-0005-0000-0000-000039AA0000}"/>
    <cellStyle name="Normal 502 6" xfId="8028" xr:uid="{00000000-0005-0000-0000-00003AAA0000}"/>
    <cellStyle name="Normal 502 6 2" xfId="15825" xr:uid="{00000000-0005-0000-0000-00003BAA0000}"/>
    <cellStyle name="Normal 502 6 2 2" xfId="33460" xr:uid="{00000000-0005-0000-0000-00003CAA0000}"/>
    <cellStyle name="Normal 502 6 3" xfId="26444" xr:uid="{00000000-0005-0000-0000-00003DAA0000}"/>
    <cellStyle name="Normal 502 7" xfId="11989" xr:uid="{00000000-0005-0000-0000-00003EAA0000}"/>
    <cellStyle name="Normal 502 7 2" xfId="29671" xr:uid="{00000000-0005-0000-0000-00003FAA0000}"/>
    <cellStyle name="Normal 502 8" xfId="23579" xr:uid="{00000000-0005-0000-0000-000040AA0000}"/>
    <cellStyle name="Normal 502 9" xfId="52515" xr:uid="{00000000-0005-0000-0000-000041AA0000}"/>
    <cellStyle name="Normal 503" xfId="2886" xr:uid="{00000000-0005-0000-0000-000042AA0000}"/>
    <cellStyle name="Normal 503 2" xfId="4949" xr:uid="{00000000-0005-0000-0000-000043AA0000}"/>
    <cellStyle name="Normal 503 2 2" xfId="8711" xr:uid="{00000000-0005-0000-0000-000044AA0000}"/>
    <cellStyle name="Normal 503 2 2 2" xfId="16507" xr:uid="{00000000-0005-0000-0000-000045AA0000}"/>
    <cellStyle name="Normal 503 2 2 2 2" xfId="34142" xr:uid="{00000000-0005-0000-0000-000046AA0000}"/>
    <cellStyle name="Normal 503 2 2 3" xfId="27112" xr:uid="{00000000-0005-0000-0000-000047AA0000}"/>
    <cellStyle name="Normal 503 2 3" xfId="13012" xr:uid="{00000000-0005-0000-0000-000048AA0000}"/>
    <cellStyle name="Normal 503 2 3 2" xfId="30661" xr:uid="{00000000-0005-0000-0000-000049AA0000}"/>
    <cellStyle name="Normal 503 2 4" xfId="24247" xr:uid="{00000000-0005-0000-0000-00004AAA0000}"/>
    <cellStyle name="Normal 503 3" xfId="5968" xr:uid="{00000000-0005-0000-0000-00004BAA0000}"/>
    <cellStyle name="Normal 503 3 2" xfId="9268" xr:uid="{00000000-0005-0000-0000-00004CAA0000}"/>
    <cellStyle name="Normal 503 3 2 2" xfId="17063" xr:uid="{00000000-0005-0000-0000-00004DAA0000}"/>
    <cellStyle name="Normal 503 3 2 2 2" xfId="34699" xr:uid="{00000000-0005-0000-0000-00004EAA0000}"/>
    <cellStyle name="Normal 503 3 2 3" xfId="27656" xr:uid="{00000000-0005-0000-0000-00004FAA0000}"/>
    <cellStyle name="Normal 503 3 3" xfId="13824" xr:uid="{00000000-0005-0000-0000-000050AA0000}"/>
    <cellStyle name="Normal 503 3 3 2" xfId="31464" xr:uid="{00000000-0005-0000-0000-000051AA0000}"/>
    <cellStyle name="Normal 503 3 4" xfId="24791" xr:uid="{00000000-0005-0000-0000-000052AA0000}"/>
    <cellStyle name="Normal 503 4" xfId="6598" xr:uid="{00000000-0005-0000-0000-000053AA0000}"/>
    <cellStyle name="Normal 503 4 2" xfId="9808" xr:uid="{00000000-0005-0000-0000-000054AA0000}"/>
    <cellStyle name="Normal 503 4 2 2" xfId="17602" xr:uid="{00000000-0005-0000-0000-000055AA0000}"/>
    <cellStyle name="Normal 503 4 2 2 2" xfId="35239" xr:uid="{00000000-0005-0000-0000-000056AA0000}"/>
    <cellStyle name="Normal 503 4 2 3" xfId="28192" xr:uid="{00000000-0005-0000-0000-000057AA0000}"/>
    <cellStyle name="Normal 503 4 3" xfId="14387" xr:uid="{00000000-0005-0000-0000-000058AA0000}"/>
    <cellStyle name="Normal 503 4 3 2" xfId="32022" xr:uid="{00000000-0005-0000-0000-000059AA0000}"/>
    <cellStyle name="Normal 503 4 4" xfId="25328" xr:uid="{00000000-0005-0000-0000-00005AAA0000}"/>
    <cellStyle name="Normal 503 5" xfId="7374" xr:uid="{00000000-0005-0000-0000-00005BAA0000}"/>
    <cellStyle name="Normal 503 5 2" xfId="10362" xr:uid="{00000000-0005-0000-0000-00005CAA0000}"/>
    <cellStyle name="Normal 503 5 2 2" xfId="18155" xr:uid="{00000000-0005-0000-0000-00005DAA0000}"/>
    <cellStyle name="Normal 503 5 2 2 2" xfId="35792" xr:uid="{00000000-0005-0000-0000-00005EAA0000}"/>
    <cellStyle name="Normal 503 5 2 3" xfId="28729" xr:uid="{00000000-0005-0000-0000-00005FAA0000}"/>
    <cellStyle name="Normal 503 5 3" xfId="15162" xr:uid="{00000000-0005-0000-0000-000060AA0000}"/>
    <cellStyle name="Normal 503 5 3 2" xfId="32797" xr:uid="{00000000-0005-0000-0000-000061AA0000}"/>
    <cellStyle name="Normal 503 5 4" xfId="25866" xr:uid="{00000000-0005-0000-0000-000062AA0000}"/>
    <cellStyle name="Normal 503 6" xfId="8029" xr:uid="{00000000-0005-0000-0000-000063AA0000}"/>
    <cellStyle name="Normal 503 6 2" xfId="15826" xr:uid="{00000000-0005-0000-0000-000064AA0000}"/>
    <cellStyle name="Normal 503 6 2 2" xfId="33461" xr:uid="{00000000-0005-0000-0000-000065AA0000}"/>
    <cellStyle name="Normal 503 6 3" xfId="26445" xr:uid="{00000000-0005-0000-0000-000066AA0000}"/>
    <cellStyle name="Normal 503 7" xfId="11990" xr:uid="{00000000-0005-0000-0000-000067AA0000}"/>
    <cellStyle name="Normal 503 7 2" xfId="29672" xr:uid="{00000000-0005-0000-0000-000068AA0000}"/>
    <cellStyle name="Normal 503 8" xfId="23580" xr:uid="{00000000-0005-0000-0000-000069AA0000}"/>
    <cellStyle name="Normal 503 9" xfId="52516" xr:uid="{00000000-0005-0000-0000-00006AAA0000}"/>
    <cellStyle name="Normal 504" xfId="2887" xr:uid="{00000000-0005-0000-0000-00006BAA0000}"/>
    <cellStyle name="Normal 504 2" xfId="4950" xr:uid="{00000000-0005-0000-0000-00006CAA0000}"/>
    <cellStyle name="Normal 504 2 2" xfId="8712" xr:uid="{00000000-0005-0000-0000-00006DAA0000}"/>
    <cellStyle name="Normal 504 2 2 2" xfId="16508" xr:uid="{00000000-0005-0000-0000-00006EAA0000}"/>
    <cellStyle name="Normal 504 2 2 2 2" xfId="34143" xr:uid="{00000000-0005-0000-0000-00006FAA0000}"/>
    <cellStyle name="Normal 504 2 2 3" xfId="27113" xr:uid="{00000000-0005-0000-0000-000070AA0000}"/>
    <cellStyle name="Normal 504 2 3" xfId="13013" xr:uid="{00000000-0005-0000-0000-000071AA0000}"/>
    <cellStyle name="Normal 504 2 3 2" xfId="30662" xr:uid="{00000000-0005-0000-0000-000072AA0000}"/>
    <cellStyle name="Normal 504 2 4" xfId="24248" xr:uid="{00000000-0005-0000-0000-000073AA0000}"/>
    <cellStyle name="Normal 504 3" xfId="5969" xr:uid="{00000000-0005-0000-0000-000074AA0000}"/>
    <cellStyle name="Normal 504 3 2" xfId="9269" xr:uid="{00000000-0005-0000-0000-000075AA0000}"/>
    <cellStyle name="Normal 504 3 2 2" xfId="17064" xr:uid="{00000000-0005-0000-0000-000076AA0000}"/>
    <cellStyle name="Normal 504 3 2 2 2" xfId="34700" xr:uid="{00000000-0005-0000-0000-000077AA0000}"/>
    <cellStyle name="Normal 504 3 2 3" xfId="27657" xr:uid="{00000000-0005-0000-0000-000078AA0000}"/>
    <cellStyle name="Normal 504 3 3" xfId="13825" xr:uid="{00000000-0005-0000-0000-000079AA0000}"/>
    <cellStyle name="Normal 504 3 3 2" xfId="31465" xr:uid="{00000000-0005-0000-0000-00007AAA0000}"/>
    <cellStyle name="Normal 504 3 4" xfId="24792" xr:uid="{00000000-0005-0000-0000-00007BAA0000}"/>
    <cellStyle name="Normal 504 4" xfId="6599" xr:uid="{00000000-0005-0000-0000-00007CAA0000}"/>
    <cellStyle name="Normal 504 4 2" xfId="9809" xr:uid="{00000000-0005-0000-0000-00007DAA0000}"/>
    <cellStyle name="Normal 504 4 2 2" xfId="17603" xr:uid="{00000000-0005-0000-0000-00007EAA0000}"/>
    <cellStyle name="Normal 504 4 2 2 2" xfId="35240" xr:uid="{00000000-0005-0000-0000-00007FAA0000}"/>
    <cellStyle name="Normal 504 4 2 3" xfId="28193" xr:uid="{00000000-0005-0000-0000-000080AA0000}"/>
    <cellStyle name="Normal 504 4 3" xfId="14388" xr:uid="{00000000-0005-0000-0000-000081AA0000}"/>
    <cellStyle name="Normal 504 4 3 2" xfId="32023" xr:uid="{00000000-0005-0000-0000-000082AA0000}"/>
    <cellStyle name="Normal 504 4 4" xfId="25329" xr:uid="{00000000-0005-0000-0000-000083AA0000}"/>
    <cellStyle name="Normal 504 5" xfId="7375" xr:uid="{00000000-0005-0000-0000-000084AA0000}"/>
    <cellStyle name="Normal 504 5 2" xfId="10363" xr:uid="{00000000-0005-0000-0000-000085AA0000}"/>
    <cellStyle name="Normal 504 5 2 2" xfId="18156" xr:uid="{00000000-0005-0000-0000-000086AA0000}"/>
    <cellStyle name="Normal 504 5 2 2 2" xfId="35793" xr:uid="{00000000-0005-0000-0000-000087AA0000}"/>
    <cellStyle name="Normal 504 5 2 3" xfId="28730" xr:uid="{00000000-0005-0000-0000-000088AA0000}"/>
    <cellStyle name="Normal 504 5 3" xfId="15163" xr:uid="{00000000-0005-0000-0000-000089AA0000}"/>
    <cellStyle name="Normal 504 5 3 2" xfId="32798" xr:uid="{00000000-0005-0000-0000-00008AAA0000}"/>
    <cellStyle name="Normal 504 5 4" xfId="25867" xr:uid="{00000000-0005-0000-0000-00008BAA0000}"/>
    <cellStyle name="Normal 504 6" xfId="8030" xr:uid="{00000000-0005-0000-0000-00008CAA0000}"/>
    <cellStyle name="Normal 504 6 2" xfId="15827" xr:uid="{00000000-0005-0000-0000-00008DAA0000}"/>
    <cellStyle name="Normal 504 6 2 2" xfId="33462" xr:uid="{00000000-0005-0000-0000-00008EAA0000}"/>
    <cellStyle name="Normal 504 6 3" xfId="26446" xr:uid="{00000000-0005-0000-0000-00008FAA0000}"/>
    <cellStyle name="Normal 504 7" xfId="11991" xr:uid="{00000000-0005-0000-0000-000090AA0000}"/>
    <cellStyle name="Normal 504 7 2" xfId="29673" xr:uid="{00000000-0005-0000-0000-000091AA0000}"/>
    <cellStyle name="Normal 504 8" xfId="23581" xr:uid="{00000000-0005-0000-0000-000092AA0000}"/>
    <cellStyle name="Normal 504 9" xfId="52517" xr:uid="{00000000-0005-0000-0000-000093AA0000}"/>
    <cellStyle name="Normal 505" xfId="2888" xr:uid="{00000000-0005-0000-0000-000094AA0000}"/>
    <cellStyle name="Normal 505 2" xfId="4951" xr:uid="{00000000-0005-0000-0000-000095AA0000}"/>
    <cellStyle name="Normal 505 2 2" xfId="8713" xr:uid="{00000000-0005-0000-0000-000096AA0000}"/>
    <cellStyle name="Normal 505 2 2 2" xfId="16509" xr:uid="{00000000-0005-0000-0000-000097AA0000}"/>
    <cellStyle name="Normal 505 2 2 2 2" xfId="34144" xr:uid="{00000000-0005-0000-0000-000098AA0000}"/>
    <cellStyle name="Normal 505 2 2 3" xfId="27114" xr:uid="{00000000-0005-0000-0000-000099AA0000}"/>
    <cellStyle name="Normal 505 2 3" xfId="13014" xr:uid="{00000000-0005-0000-0000-00009AAA0000}"/>
    <cellStyle name="Normal 505 2 3 2" xfId="30663" xr:uid="{00000000-0005-0000-0000-00009BAA0000}"/>
    <cellStyle name="Normal 505 2 4" xfId="24249" xr:uid="{00000000-0005-0000-0000-00009CAA0000}"/>
    <cellStyle name="Normal 505 3" xfId="5970" xr:uid="{00000000-0005-0000-0000-00009DAA0000}"/>
    <cellStyle name="Normal 505 3 2" xfId="9270" xr:uid="{00000000-0005-0000-0000-00009EAA0000}"/>
    <cellStyle name="Normal 505 3 2 2" xfId="17065" xr:uid="{00000000-0005-0000-0000-00009FAA0000}"/>
    <cellStyle name="Normal 505 3 2 2 2" xfId="34701" xr:uid="{00000000-0005-0000-0000-0000A0AA0000}"/>
    <cellStyle name="Normal 505 3 2 3" xfId="27658" xr:uid="{00000000-0005-0000-0000-0000A1AA0000}"/>
    <cellStyle name="Normal 505 3 3" xfId="13826" xr:uid="{00000000-0005-0000-0000-0000A2AA0000}"/>
    <cellStyle name="Normal 505 3 3 2" xfId="31466" xr:uid="{00000000-0005-0000-0000-0000A3AA0000}"/>
    <cellStyle name="Normal 505 3 4" xfId="24793" xr:uid="{00000000-0005-0000-0000-0000A4AA0000}"/>
    <cellStyle name="Normal 505 4" xfId="6600" xr:uid="{00000000-0005-0000-0000-0000A5AA0000}"/>
    <cellStyle name="Normal 505 4 2" xfId="9810" xr:uid="{00000000-0005-0000-0000-0000A6AA0000}"/>
    <cellStyle name="Normal 505 4 2 2" xfId="17604" xr:uid="{00000000-0005-0000-0000-0000A7AA0000}"/>
    <cellStyle name="Normal 505 4 2 2 2" xfId="35241" xr:uid="{00000000-0005-0000-0000-0000A8AA0000}"/>
    <cellStyle name="Normal 505 4 2 3" xfId="28194" xr:uid="{00000000-0005-0000-0000-0000A9AA0000}"/>
    <cellStyle name="Normal 505 4 3" xfId="14389" xr:uid="{00000000-0005-0000-0000-0000AAAA0000}"/>
    <cellStyle name="Normal 505 4 3 2" xfId="32024" xr:uid="{00000000-0005-0000-0000-0000ABAA0000}"/>
    <cellStyle name="Normal 505 4 4" xfId="25330" xr:uid="{00000000-0005-0000-0000-0000ACAA0000}"/>
    <cellStyle name="Normal 505 5" xfId="7376" xr:uid="{00000000-0005-0000-0000-0000ADAA0000}"/>
    <cellStyle name="Normal 505 5 2" xfId="10364" xr:uid="{00000000-0005-0000-0000-0000AEAA0000}"/>
    <cellStyle name="Normal 505 5 2 2" xfId="18157" xr:uid="{00000000-0005-0000-0000-0000AFAA0000}"/>
    <cellStyle name="Normal 505 5 2 2 2" xfId="35794" xr:uid="{00000000-0005-0000-0000-0000B0AA0000}"/>
    <cellStyle name="Normal 505 5 2 3" xfId="28731" xr:uid="{00000000-0005-0000-0000-0000B1AA0000}"/>
    <cellStyle name="Normal 505 5 3" xfId="15164" xr:uid="{00000000-0005-0000-0000-0000B2AA0000}"/>
    <cellStyle name="Normal 505 5 3 2" xfId="32799" xr:uid="{00000000-0005-0000-0000-0000B3AA0000}"/>
    <cellStyle name="Normal 505 5 4" xfId="25868" xr:uid="{00000000-0005-0000-0000-0000B4AA0000}"/>
    <cellStyle name="Normal 505 6" xfId="8031" xr:uid="{00000000-0005-0000-0000-0000B5AA0000}"/>
    <cellStyle name="Normal 505 6 2" xfId="15828" xr:uid="{00000000-0005-0000-0000-0000B6AA0000}"/>
    <cellStyle name="Normal 505 6 2 2" xfId="33463" xr:uid="{00000000-0005-0000-0000-0000B7AA0000}"/>
    <cellStyle name="Normal 505 6 3" xfId="26447" xr:uid="{00000000-0005-0000-0000-0000B8AA0000}"/>
    <cellStyle name="Normal 505 7" xfId="11992" xr:uid="{00000000-0005-0000-0000-0000B9AA0000}"/>
    <cellStyle name="Normal 505 7 2" xfId="29674" xr:uid="{00000000-0005-0000-0000-0000BAAA0000}"/>
    <cellStyle name="Normal 505 8" xfId="23582" xr:uid="{00000000-0005-0000-0000-0000BBAA0000}"/>
    <cellStyle name="Normal 505 9" xfId="52518" xr:uid="{00000000-0005-0000-0000-0000BCAA0000}"/>
    <cellStyle name="Normal 506" xfId="2889" xr:uid="{00000000-0005-0000-0000-0000BDAA0000}"/>
    <cellStyle name="Normal 506 2" xfId="4952" xr:uid="{00000000-0005-0000-0000-0000BEAA0000}"/>
    <cellStyle name="Normal 506 2 2" xfId="8714" xr:uid="{00000000-0005-0000-0000-0000BFAA0000}"/>
    <cellStyle name="Normal 506 2 2 2" xfId="16510" xr:uid="{00000000-0005-0000-0000-0000C0AA0000}"/>
    <cellStyle name="Normal 506 2 2 2 2" xfId="34145" xr:uid="{00000000-0005-0000-0000-0000C1AA0000}"/>
    <cellStyle name="Normal 506 2 2 3" xfId="27115" xr:uid="{00000000-0005-0000-0000-0000C2AA0000}"/>
    <cellStyle name="Normal 506 2 3" xfId="13015" xr:uid="{00000000-0005-0000-0000-0000C3AA0000}"/>
    <cellStyle name="Normal 506 2 3 2" xfId="30664" xr:uid="{00000000-0005-0000-0000-0000C4AA0000}"/>
    <cellStyle name="Normal 506 2 4" xfId="24250" xr:uid="{00000000-0005-0000-0000-0000C5AA0000}"/>
    <cellStyle name="Normal 506 3" xfId="5971" xr:uid="{00000000-0005-0000-0000-0000C6AA0000}"/>
    <cellStyle name="Normal 506 3 2" xfId="9271" xr:uid="{00000000-0005-0000-0000-0000C7AA0000}"/>
    <cellStyle name="Normal 506 3 2 2" xfId="17066" xr:uid="{00000000-0005-0000-0000-0000C8AA0000}"/>
    <cellStyle name="Normal 506 3 2 2 2" xfId="34702" xr:uid="{00000000-0005-0000-0000-0000C9AA0000}"/>
    <cellStyle name="Normal 506 3 2 3" xfId="27659" xr:uid="{00000000-0005-0000-0000-0000CAAA0000}"/>
    <cellStyle name="Normal 506 3 3" xfId="13827" xr:uid="{00000000-0005-0000-0000-0000CBAA0000}"/>
    <cellStyle name="Normal 506 3 3 2" xfId="31467" xr:uid="{00000000-0005-0000-0000-0000CCAA0000}"/>
    <cellStyle name="Normal 506 3 4" xfId="24794" xr:uid="{00000000-0005-0000-0000-0000CDAA0000}"/>
    <cellStyle name="Normal 506 4" xfId="6601" xr:uid="{00000000-0005-0000-0000-0000CEAA0000}"/>
    <cellStyle name="Normal 506 4 2" xfId="9811" xr:uid="{00000000-0005-0000-0000-0000CFAA0000}"/>
    <cellStyle name="Normal 506 4 2 2" xfId="17605" xr:uid="{00000000-0005-0000-0000-0000D0AA0000}"/>
    <cellStyle name="Normal 506 4 2 2 2" xfId="35242" xr:uid="{00000000-0005-0000-0000-0000D1AA0000}"/>
    <cellStyle name="Normal 506 4 2 3" xfId="28195" xr:uid="{00000000-0005-0000-0000-0000D2AA0000}"/>
    <cellStyle name="Normal 506 4 3" xfId="14390" xr:uid="{00000000-0005-0000-0000-0000D3AA0000}"/>
    <cellStyle name="Normal 506 4 3 2" xfId="32025" xr:uid="{00000000-0005-0000-0000-0000D4AA0000}"/>
    <cellStyle name="Normal 506 4 4" xfId="25331" xr:uid="{00000000-0005-0000-0000-0000D5AA0000}"/>
    <cellStyle name="Normal 506 5" xfId="7377" xr:uid="{00000000-0005-0000-0000-0000D6AA0000}"/>
    <cellStyle name="Normal 506 5 2" xfId="10365" xr:uid="{00000000-0005-0000-0000-0000D7AA0000}"/>
    <cellStyle name="Normal 506 5 2 2" xfId="18158" xr:uid="{00000000-0005-0000-0000-0000D8AA0000}"/>
    <cellStyle name="Normal 506 5 2 2 2" xfId="35795" xr:uid="{00000000-0005-0000-0000-0000D9AA0000}"/>
    <cellStyle name="Normal 506 5 2 3" xfId="28732" xr:uid="{00000000-0005-0000-0000-0000DAAA0000}"/>
    <cellStyle name="Normal 506 5 3" xfId="15165" xr:uid="{00000000-0005-0000-0000-0000DBAA0000}"/>
    <cellStyle name="Normal 506 5 3 2" xfId="32800" xr:uid="{00000000-0005-0000-0000-0000DCAA0000}"/>
    <cellStyle name="Normal 506 5 4" xfId="25869" xr:uid="{00000000-0005-0000-0000-0000DDAA0000}"/>
    <cellStyle name="Normal 506 6" xfId="8032" xr:uid="{00000000-0005-0000-0000-0000DEAA0000}"/>
    <cellStyle name="Normal 506 6 2" xfId="15829" xr:uid="{00000000-0005-0000-0000-0000DFAA0000}"/>
    <cellStyle name="Normal 506 6 2 2" xfId="33464" xr:uid="{00000000-0005-0000-0000-0000E0AA0000}"/>
    <cellStyle name="Normal 506 6 3" xfId="26448" xr:uid="{00000000-0005-0000-0000-0000E1AA0000}"/>
    <cellStyle name="Normal 506 7" xfId="11993" xr:uid="{00000000-0005-0000-0000-0000E2AA0000}"/>
    <cellStyle name="Normal 506 7 2" xfId="29675" xr:uid="{00000000-0005-0000-0000-0000E3AA0000}"/>
    <cellStyle name="Normal 506 8" xfId="23583" xr:uid="{00000000-0005-0000-0000-0000E4AA0000}"/>
    <cellStyle name="Normal 506 9" xfId="52519" xr:uid="{00000000-0005-0000-0000-0000E5AA0000}"/>
    <cellStyle name="Normal 507" xfId="2890" xr:uid="{00000000-0005-0000-0000-0000E6AA0000}"/>
    <cellStyle name="Normal 507 2" xfId="4953" xr:uid="{00000000-0005-0000-0000-0000E7AA0000}"/>
    <cellStyle name="Normal 507 2 2" xfId="8715" xr:uid="{00000000-0005-0000-0000-0000E8AA0000}"/>
    <cellStyle name="Normal 507 2 2 2" xfId="16511" xr:uid="{00000000-0005-0000-0000-0000E9AA0000}"/>
    <cellStyle name="Normal 507 2 2 2 2" xfId="34146" xr:uid="{00000000-0005-0000-0000-0000EAAA0000}"/>
    <cellStyle name="Normal 507 2 2 3" xfId="27116" xr:uid="{00000000-0005-0000-0000-0000EBAA0000}"/>
    <cellStyle name="Normal 507 2 3" xfId="13016" xr:uid="{00000000-0005-0000-0000-0000ECAA0000}"/>
    <cellStyle name="Normal 507 2 3 2" xfId="30665" xr:uid="{00000000-0005-0000-0000-0000EDAA0000}"/>
    <cellStyle name="Normal 507 2 4" xfId="24251" xr:uid="{00000000-0005-0000-0000-0000EEAA0000}"/>
    <cellStyle name="Normal 507 3" xfId="5972" xr:uid="{00000000-0005-0000-0000-0000EFAA0000}"/>
    <cellStyle name="Normal 507 3 2" xfId="9272" xr:uid="{00000000-0005-0000-0000-0000F0AA0000}"/>
    <cellStyle name="Normal 507 3 2 2" xfId="17067" xr:uid="{00000000-0005-0000-0000-0000F1AA0000}"/>
    <cellStyle name="Normal 507 3 2 2 2" xfId="34703" xr:uid="{00000000-0005-0000-0000-0000F2AA0000}"/>
    <cellStyle name="Normal 507 3 2 3" xfId="27660" xr:uid="{00000000-0005-0000-0000-0000F3AA0000}"/>
    <cellStyle name="Normal 507 3 3" xfId="13828" xr:uid="{00000000-0005-0000-0000-0000F4AA0000}"/>
    <cellStyle name="Normal 507 3 3 2" xfId="31468" xr:uid="{00000000-0005-0000-0000-0000F5AA0000}"/>
    <cellStyle name="Normal 507 3 4" xfId="24795" xr:uid="{00000000-0005-0000-0000-0000F6AA0000}"/>
    <cellStyle name="Normal 507 4" xfId="6602" xr:uid="{00000000-0005-0000-0000-0000F7AA0000}"/>
    <cellStyle name="Normal 507 4 2" xfId="9812" xr:uid="{00000000-0005-0000-0000-0000F8AA0000}"/>
    <cellStyle name="Normal 507 4 2 2" xfId="17606" xr:uid="{00000000-0005-0000-0000-0000F9AA0000}"/>
    <cellStyle name="Normal 507 4 2 2 2" xfId="35243" xr:uid="{00000000-0005-0000-0000-0000FAAA0000}"/>
    <cellStyle name="Normal 507 4 2 3" xfId="28196" xr:uid="{00000000-0005-0000-0000-0000FBAA0000}"/>
    <cellStyle name="Normal 507 4 3" xfId="14391" xr:uid="{00000000-0005-0000-0000-0000FCAA0000}"/>
    <cellStyle name="Normal 507 4 3 2" xfId="32026" xr:uid="{00000000-0005-0000-0000-0000FDAA0000}"/>
    <cellStyle name="Normal 507 4 4" xfId="25332" xr:uid="{00000000-0005-0000-0000-0000FEAA0000}"/>
    <cellStyle name="Normal 507 5" xfId="7378" xr:uid="{00000000-0005-0000-0000-0000FFAA0000}"/>
    <cellStyle name="Normal 507 5 2" xfId="10366" xr:uid="{00000000-0005-0000-0000-000000AB0000}"/>
    <cellStyle name="Normal 507 5 2 2" xfId="18159" xr:uid="{00000000-0005-0000-0000-000001AB0000}"/>
    <cellStyle name="Normal 507 5 2 2 2" xfId="35796" xr:uid="{00000000-0005-0000-0000-000002AB0000}"/>
    <cellStyle name="Normal 507 5 2 3" xfId="28733" xr:uid="{00000000-0005-0000-0000-000003AB0000}"/>
    <cellStyle name="Normal 507 5 3" xfId="15166" xr:uid="{00000000-0005-0000-0000-000004AB0000}"/>
    <cellStyle name="Normal 507 5 3 2" xfId="32801" xr:uid="{00000000-0005-0000-0000-000005AB0000}"/>
    <cellStyle name="Normal 507 5 4" xfId="25870" xr:uid="{00000000-0005-0000-0000-000006AB0000}"/>
    <cellStyle name="Normal 507 6" xfId="8033" xr:uid="{00000000-0005-0000-0000-000007AB0000}"/>
    <cellStyle name="Normal 507 6 2" xfId="15830" xr:uid="{00000000-0005-0000-0000-000008AB0000}"/>
    <cellStyle name="Normal 507 6 2 2" xfId="33465" xr:uid="{00000000-0005-0000-0000-000009AB0000}"/>
    <cellStyle name="Normal 507 6 3" xfId="26449" xr:uid="{00000000-0005-0000-0000-00000AAB0000}"/>
    <cellStyle name="Normal 507 7" xfId="11994" xr:uid="{00000000-0005-0000-0000-00000BAB0000}"/>
    <cellStyle name="Normal 507 7 2" xfId="29676" xr:uid="{00000000-0005-0000-0000-00000CAB0000}"/>
    <cellStyle name="Normal 507 8" xfId="23584" xr:uid="{00000000-0005-0000-0000-00000DAB0000}"/>
    <cellStyle name="Normal 507 9" xfId="52520" xr:uid="{00000000-0005-0000-0000-00000EAB0000}"/>
    <cellStyle name="Normal 508" xfId="2891" xr:uid="{00000000-0005-0000-0000-00000FAB0000}"/>
    <cellStyle name="Normal 508 2" xfId="4954" xr:uid="{00000000-0005-0000-0000-000010AB0000}"/>
    <cellStyle name="Normal 508 2 2" xfId="8716" xr:uid="{00000000-0005-0000-0000-000011AB0000}"/>
    <cellStyle name="Normal 508 2 2 2" xfId="16512" xr:uid="{00000000-0005-0000-0000-000012AB0000}"/>
    <cellStyle name="Normal 508 2 2 2 2" xfId="34147" xr:uid="{00000000-0005-0000-0000-000013AB0000}"/>
    <cellStyle name="Normal 508 2 2 3" xfId="27117" xr:uid="{00000000-0005-0000-0000-000014AB0000}"/>
    <cellStyle name="Normal 508 2 3" xfId="13017" xr:uid="{00000000-0005-0000-0000-000015AB0000}"/>
    <cellStyle name="Normal 508 2 3 2" xfId="30666" xr:uid="{00000000-0005-0000-0000-000016AB0000}"/>
    <cellStyle name="Normal 508 2 4" xfId="24252" xr:uid="{00000000-0005-0000-0000-000017AB0000}"/>
    <cellStyle name="Normal 508 3" xfId="5973" xr:uid="{00000000-0005-0000-0000-000018AB0000}"/>
    <cellStyle name="Normal 508 3 2" xfId="9273" xr:uid="{00000000-0005-0000-0000-000019AB0000}"/>
    <cellStyle name="Normal 508 3 2 2" xfId="17068" xr:uid="{00000000-0005-0000-0000-00001AAB0000}"/>
    <cellStyle name="Normal 508 3 2 2 2" xfId="34704" xr:uid="{00000000-0005-0000-0000-00001BAB0000}"/>
    <cellStyle name="Normal 508 3 2 3" xfId="27661" xr:uid="{00000000-0005-0000-0000-00001CAB0000}"/>
    <cellStyle name="Normal 508 3 3" xfId="13829" xr:uid="{00000000-0005-0000-0000-00001DAB0000}"/>
    <cellStyle name="Normal 508 3 3 2" xfId="31469" xr:uid="{00000000-0005-0000-0000-00001EAB0000}"/>
    <cellStyle name="Normal 508 3 4" xfId="24796" xr:uid="{00000000-0005-0000-0000-00001FAB0000}"/>
    <cellStyle name="Normal 508 4" xfId="6603" xr:uid="{00000000-0005-0000-0000-000020AB0000}"/>
    <cellStyle name="Normal 508 4 2" xfId="9813" xr:uid="{00000000-0005-0000-0000-000021AB0000}"/>
    <cellStyle name="Normal 508 4 2 2" xfId="17607" xr:uid="{00000000-0005-0000-0000-000022AB0000}"/>
    <cellStyle name="Normal 508 4 2 2 2" xfId="35244" xr:uid="{00000000-0005-0000-0000-000023AB0000}"/>
    <cellStyle name="Normal 508 4 2 3" xfId="28197" xr:uid="{00000000-0005-0000-0000-000024AB0000}"/>
    <cellStyle name="Normal 508 4 3" xfId="14392" xr:uid="{00000000-0005-0000-0000-000025AB0000}"/>
    <cellStyle name="Normal 508 4 3 2" xfId="32027" xr:uid="{00000000-0005-0000-0000-000026AB0000}"/>
    <cellStyle name="Normal 508 4 4" xfId="25333" xr:uid="{00000000-0005-0000-0000-000027AB0000}"/>
    <cellStyle name="Normal 508 5" xfId="7379" xr:uid="{00000000-0005-0000-0000-000028AB0000}"/>
    <cellStyle name="Normal 508 5 2" xfId="10367" xr:uid="{00000000-0005-0000-0000-000029AB0000}"/>
    <cellStyle name="Normal 508 5 2 2" xfId="18160" xr:uid="{00000000-0005-0000-0000-00002AAB0000}"/>
    <cellStyle name="Normal 508 5 2 2 2" xfId="35797" xr:uid="{00000000-0005-0000-0000-00002BAB0000}"/>
    <cellStyle name="Normal 508 5 2 3" xfId="28734" xr:uid="{00000000-0005-0000-0000-00002CAB0000}"/>
    <cellStyle name="Normal 508 5 3" xfId="15167" xr:uid="{00000000-0005-0000-0000-00002DAB0000}"/>
    <cellStyle name="Normal 508 5 3 2" xfId="32802" xr:uid="{00000000-0005-0000-0000-00002EAB0000}"/>
    <cellStyle name="Normal 508 5 4" xfId="25871" xr:uid="{00000000-0005-0000-0000-00002FAB0000}"/>
    <cellStyle name="Normal 508 6" xfId="8034" xr:uid="{00000000-0005-0000-0000-000030AB0000}"/>
    <cellStyle name="Normal 508 6 2" xfId="15831" xr:uid="{00000000-0005-0000-0000-000031AB0000}"/>
    <cellStyle name="Normal 508 6 2 2" xfId="33466" xr:uid="{00000000-0005-0000-0000-000032AB0000}"/>
    <cellStyle name="Normal 508 6 3" xfId="26450" xr:uid="{00000000-0005-0000-0000-000033AB0000}"/>
    <cellStyle name="Normal 508 7" xfId="11995" xr:uid="{00000000-0005-0000-0000-000034AB0000}"/>
    <cellStyle name="Normal 508 7 2" xfId="29677" xr:uid="{00000000-0005-0000-0000-000035AB0000}"/>
    <cellStyle name="Normal 508 8" xfId="23585" xr:uid="{00000000-0005-0000-0000-000036AB0000}"/>
    <cellStyle name="Normal 508 9" xfId="52521" xr:uid="{00000000-0005-0000-0000-000037AB0000}"/>
    <cellStyle name="Normal 509" xfId="2892" xr:uid="{00000000-0005-0000-0000-000038AB0000}"/>
    <cellStyle name="Normal 509 2" xfId="4955" xr:uid="{00000000-0005-0000-0000-000039AB0000}"/>
    <cellStyle name="Normal 509 2 2" xfId="8717" xr:uid="{00000000-0005-0000-0000-00003AAB0000}"/>
    <cellStyle name="Normal 509 2 2 2" xfId="16513" xr:uid="{00000000-0005-0000-0000-00003BAB0000}"/>
    <cellStyle name="Normal 509 2 2 2 2" xfId="34148" xr:uid="{00000000-0005-0000-0000-00003CAB0000}"/>
    <cellStyle name="Normal 509 2 2 3" xfId="27118" xr:uid="{00000000-0005-0000-0000-00003DAB0000}"/>
    <cellStyle name="Normal 509 2 3" xfId="13018" xr:uid="{00000000-0005-0000-0000-00003EAB0000}"/>
    <cellStyle name="Normal 509 2 3 2" xfId="30667" xr:uid="{00000000-0005-0000-0000-00003FAB0000}"/>
    <cellStyle name="Normal 509 2 4" xfId="24253" xr:uid="{00000000-0005-0000-0000-000040AB0000}"/>
    <cellStyle name="Normal 509 3" xfId="5974" xr:uid="{00000000-0005-0000-0000-000041AB0000}"/>
    <cellStyle name="Normal 509 3 2" xfId="9274" xr:uid="{00000000-0005-0000-0000-000042AB0000}"/>
    <cellStyle name="Normal 509 3 2 2" xfId="17069" xr:uid="{00000000-0005-0000-0000-000043AB0000}"/>
    <cellStyle name="Normal 509 3 2 2 2" xfId="34705" xr:uid="{00000000-0005-0000-0000-000044AB0000}"/>
    <cellStyle name="Normal 509 3 2 3" xfId="27662" xr:uid="{00000000-0005-0000-0000-000045AB0000}"/>
    <cellStyle name="Normal 509 3 3" xfId="13830" xr:uid="{00000000-0005-0000-0000-000046AB0000}"/>
    <cellStyle name="Normal 509 3 3 2" xfId="31470" xr:uid="{00000000-0005-0000-0000-000047AB0000}"/>
    <cellStyle name="Normal 509 3 4" xfId="24797" xr:uid="{00000000-0005-0000-0000-000048AB0000}"/>
    <cellStyle name="Normal 509 4" xfId="6604" xr:uid="{00000000-0005-0000-0000-000049AB0000}"/>
    <cellStyle name="Normal 509 4 2" xfId="9814" xr:uid="{00000000-0005-0000-0000-00004AAB0000}"/>
    <cellStyle name="Normal 509 4 2 2" xfId="17608" xr:uid="{00000000-0005-0000-0000-00004BAB0000}"/>
    <cellStyle name="Normal 509 4 2 2 2" xfId="35245" xr:uid="{00000000-0005-0000-0000-00004CAB0000}"/>
    <cellStyle name="Normal 509 4 2 3" xfId="28198" xr:uid="{00000000-0005-0000-0000-00004DAB0000}"/>
    <cellStyle name="Normal 509 4 3" xfId="14393" xr:uid="{00000000-0005-0000-0000-00004EAB0000}"/>
    <cellStyle name="Normal 509 4 3 2" xfId="32028" xr:uid="{00000000-0005-0000-0000-00004FAB0000}"/>
    <cellStyle name="Normal 509 4 4" xfId="25334" xr:uid="{00000000-0005-0000-0000-000050AB0000}"/>
    <cellStyle name="Normal 509 5" xfId="7380" xr:uid="{00000000-0005-0000-0000-000051AB0000}"/>
    <cellStyle name="Normal 509 5 2" xfId="10368" xr:uid="{00000000-0005-0000-0000-000052AB0000}"/>
    <cellStyle name="Normal 509 5 2 2" xfId="18161" xr:uid="{00000000-0005-0000-0000-000053AB0000}"/>
    <cellStyle name="Normal 509 5 2 2 2" xfId="35798" xr:uid="{00000000-0005-0000-0000-000054AB0000}"/>
    <cellStyle name="Normal 509 5 2 3" xfId="28735" xr:uid="{00000000-0005-0000-0000-000055AB0000}"/>
    <cellStyle name="Normal 509 5 3" xfId="15168" xr:uid="{00000000-0005-0000-0000-000056AB0000}"/>
    <cellStyle name="Normal 509 5 3 2" xfId="32803" xr:uid="{00000000-0005-0000-0000-000057AB0000}"/>
    <cellStyle name="Normal 509 5 4" xfId="25872" xr:uid="{00000000-0005-0000-0000-000058AB0000}"/>
    <cellStyle name="Normal 509 6" xfId="8035" xr:uid="{00000000-0005-0000-0000-000059AB0000}"/>
    <cellStyle name="Normal 509 6 2" xfId="15832" xr:uid="{00000000-0005-0000-0000-00005AAB0000}"/>
    <cellStyle name="Normal 509 6 2 2" xfId="33467" xr:uid="{00000000-0005-0000-0000-00005BAB0000}"/>
    <cellStyle name="Normal 509 6 3" xfId="26451" xr:uid="{00000000-0005-0000-0000-00005CAB0000}"/>
    <cellStyle name="Normal 509 7" xfId="11996" xr:uid="{00000000-0005-0000-0000-00005DAB0000}"/>
    <cellStyle name="Normal 509 7 2" xfId="29678" xr:uid="{00000000-0005-0000-0000-00005EAB0000}"/>
    <cellStyle name="Normal 509 8" xfId="23586" xr:uid="{00000000-0005-0000-0000-00005FAB0000}"/>
    <cellStyle name="Normal 509 9" xfId="52522" xr:uid="{00000000-0005-0000-0000-000060AB0000}"/>
    <cellStyle name="Normal 51" xfId="2893" xr:uid="{00000000-0005-0000-0000-000061AB0000}"/>
    <cellStyle name="Normal 51 2" xfId="4956" xr:uid="{00000000-0005-0000-0000-000062AB0000}"/>
    <cellStyle name="Normal 51 3" xfId="52523" xr:uid="{00000000-0005-0000-0000-000063AB0000}"/>
    <cellStyle name="Normal 510" xfId="2894" xr:uid="{00000000-0005-0000-0000-000064AB0000}"/>
    <cellStyle name="Normal 510 2" xfId="4957" xr:uid="{00000000-0005-0000-0000-000065AB0000}"/>
    <cellStyle name="Normal 510 2 2" xfId="8718" xr:uid="{00000000-0005-0000-0000-000066AB0000}"/>
    <cellStyle name="Normal 510 2 2 2" xfId="16514" xr:uid="{00000000-0005-0000-0000-000067AB0000}"/>
    <cellStyle name="Normal 510 2 2 2 2" xfId="34149" xr:uid="{00000000-0005-0000-0000-000068AB0000}"/>
    <cellStyle name="Normal 510 2 2 3" xfId="27119" xr:uid="{00000000-0005-0000-0000-000069AB0000}"/>
    <cellStyle name="Normal 510 2 3" xfId="13019" xr:uid="{00000000-0005-0000-0000-00006AAB0000}"/>
    <cellStyle name="Normal 510 2 3 2" xfId="30668" xr:uid="{00000000-0005-0000-0000-00006BAB0000}"/>
    <cellStyle name="Normal 510 2 4" xfId="24254" xr:uid="{00000000-0005-0000-0000-00006CAB0000}"/>
    <cellStyle name="Normal 510 3" xfId="5975" xr:uid="{00000000-0005-0000-0000-00006DAB0000}"/>
    <cellStyle name="Normal 510 3 2" xfId="9275" xr:uid="{00000000-0005-0000-0000-00006EAB0000}"/>
    <cellStyle name="Normal 510 3 2 2" xfId="17070" xr:uid="{00000000-0005-0000-0000-00006FAB0000}"/>
    <cellStyle name="Normal 510 3 2 2 2" xfId="34706" xr:uid="{00000000-0005-0000-0000-000070AB0000}"/>
    <cellStyle name="Normal 510 3 2 3" xfId="27663" xr:uid="{00000000-0005-0000-0000-000071AB0000}"/>
    <cellStyle name="Normal 510 3 3" xfId="13831" xr:uid="{00000000-0005-0000-0000-000072AB0000}"/>
    <cellStyle name="Normal 510 3 3 2" xfId="31471" xr:uid="{00000000-0005-0000-0000-000073AB0000}"/>
    <cellStyle name="Normal 510 3 4" xfId="24798" xr:uid="{00000000-0005-0000-0000-000074AB0000}"/>
    <cellStyle name="Normal 510 4" xfId="6605" xr:uid="{00000000-0005-0000-0000-000075AB0000}"/>
    <cellStyle name="Normal 510 4 2" xfId="9815" xr:uid="{00000000-0005-0000-0000-000076AB0000}"/>
    <cellStyle name="Normal 510 4 2 2" xfId="17609" xr:uid="{00000000-0005-0000-0000-000077AB0000}"/>
    <cellStyle name="Normal 510 4 2 2 2" xfId="35246" xr:uid="{00000000-0005-0000-0000-000078AB0000}"/>
    <cellStyle name="Normal 510 4 2 3" xfId="28199" xr:uid="{00000000-0005-0000-0000-000079AB0000}"/>
    <cellStyle name="Normal 510 4 3" xfId="14394" xr:uid="{00000000-0005-0000-0000-00007AAB0000}"/>
    <cellStyle name="Normal 510 4 3 2" xfId="32029" xr:uid="{00000000-0005-0000-0000-00007BAB0000}"/>
    <cellStyle name="Normal 510 4 4" xfId="25335" xr:uid="{00000000-0005-0000-0000-00007CAB0000}"/>
    <cellStyle name="Normal 510 5" xfId="7381" xr:uid="{00000000-0005-0000-0000-00007DAB0000}"/>
    <cellStyle name="Normal 510 5 2" xfId="10369" xr:uid="{00000000-0005-0000-0000-00007EAB0000}"/>
    <cellStyle name="Normal 510 5 2 2" xfId="18162" xr:uid="{00000000-0005-0000-0000-00007FAB0000}"/>
    <cellStyle name="Normal 510 5 2 2 2" xfId="35799" xr:uid="{00000000-0005-0000-0000-000080AB0000}"/>
    <cellStyle name="Normal 510 5 2 3" xfId="28736" xr:uid="{00000000-0005-0000-0000-000081AB0000}"/>
    <cellStyle name="Normal 510 5 3" xfId="15169" xr:uid="{00000000-0005-0000-0000-000082AB0000}"/>
    <cellStyle name="Normal 510 5 3 2" xfId="32804" xr:uid="{00000000-0005-0000-0000-000083AB0000}"/>
    <cellStyle name="Normal 510 5 4" xfId="25873" xr:uid="{00000000-0005-0000-0000-000084AB0000}"/>
    <cellStyle name="Normal 510 6" xfId="8036" xr:uid="{00000000-0005-0000-0000-000085AB0000}"/>
    <cellStyle name="Normal 510 6 2" xfId="15833" xr:uid="{00000000-0005-0000-0000-000086AB0000}"/>
    <cellStyle name="Normal 510 6 2 2" xfId="33468" xr:uid="{00000000-0005-0000-0000-000087AB0000}"/>
    <cellStyle name="Normal 510 6 3" xfId="26452" xr:uid="{00000000-0005-0000-0000-000088AB0000}"/>
    <cellStyle name="Normal 510 7" xfId="11997" xr:uid="{00000000-0005-0000-0000-000089AB0000}"/>
    <cellStyle name="Normal 510 7 2" xfId="29679" xr:uid="{00000000-0005-0000-0000-00008AAB0000}"/>
    <cellStyle name="Normal 510 8" xfId="23587" xr:uid="{00000000-0005-0000-0000-00008BAB0000}"/>
    <cellStyle name="Normal 510 9" xfId="52524" xr:uid="{00000000-0005-0000-0000-00008CAB0000}"/>
    <cellStyle name="Normal 511" xfId="2895" xr:uid="{00000000-0005-0000-0000-00008DAB0000}"/>
    <cellStyle name="Normal 511 2" xfId="4958" xr:uid="{00000000-0005-0000-0000-00008EAB0000}"/>
    <cellStyle name="Normal 511 2 2" xfId="8719" xr:uid="{00000000-0005-0000-0000-00008FAB0000}"/>
    <cellStyle name="Normal 511 2 2 2" xfId="16515" xr:uid="{00000000-0005-0000-0000-000090AB0000}"/>
    <cellStyle name="Normal 511 2 2 2 2" xfId="34150" xr:uid="{00000000-0005-0000-0000-000091AB0000}"/>
    <cellStyle name="Normal 511 2 2 3" xfId="27120" xr:uid="{00000000-0005-0000-0000-000092AB0000}"/>
    <cellStyle name="Normal 511 2 3" xfId="13020" xr:uid="{00000000-0005-0000-0000-000093AB0000}"/>
    <cellStyle name="Normal 511 2 3 2" xfId="30669" xr:uid="{00000000-0005-0000-0000-000094AB0000}"/>
    <cellStyle name="Normal 511 2 4" xfId="24255" xr:uid="{00000000-0005-0000-0000-000095AB0000}"/>
    <cellStyle name="Normal 511 3" xfId="5976" xr:uid="{00000000-0005-0000-0000-000096AB0000}"/>
    <cellStyle name="Normal 511 3 2" xfId="9276" xr:uid="{00000000-0005-0000-0000-000097AB0000}"/>
    <cellStyle name="Normal 511 3 2 2" xfId="17071" xr:uid="{00000000-0005-0000-0000-000098AB0000}"/>
    <cellStyle name="Normal 511 3 2 2 2" xfId="34707" xr:uid="{00000000-0005-0000-0000-000099AB0000}"/>
    <cellStyle name="Normal 511 3 2 3" xfId="27664" xr:uid="{00000000-0005-0000-0000-00009AAB0000}"/>
    <cellStyle name="Normal 511 3 3" xfId="13832" xr:uid="{00000000-0005-0000-0000-00009BAB0000}"/>
    <cellStyle name="Normal 511 3 3 2" xfId="31472" xr:uid="{00000000-0005-0000-0000-00009CAB0000}"/>
    <cellStyle name="Normal 511 3 4" xfId="24799" xr:uid="{00000000-0005-0000-0000-00009DAB0000}"/>
    <cellStyle name="Normal 511 4" xfId="6606" xr:uid="{00000000-0005-0000-0000-00009EAB0000}"/>
    <cellStyle name="Normal 511 4 2" xfId="9816" xr:uid="{00000000-0005-0000-0000-00009FAB0000}"/>
    <cellStyle name="Normal 511 4 2 2" xfId="17610" xr:uid="{00000000-0005-0000-0000-0000A0AB0000}"/>
    <cellStyle name="Normal 511 4 2 2 2" xfId="35247" xr:uid="{00000000-0005-0000-0000-0000A1AB0000}"/>
    <cellStyle name="Normal 511 4 2 3" xfId="28200" xr:uid="{00000000-0005-0000-0000-0000A2AB0000}"/>
    <cellStyle name="Normal 511 4 3" xfId="14395" xr:uid="{00000000-0005-0000-0000-0000A3AB0000}"/>
    <cellStyle name="Normal 511 4 3 2" xfId="32030" xr:uid="{00000000-0005-0000-0000-0000A4AB0000}"/>
    <cellStyle name="Normal 511 4 4" xfId="25336" xr:uid="{00000000-0005-0000-0000-0000A5AB0000}"/>
    <cellStyle name="Normal 511 5" xfId="7382" xr:uid="{00000000-0005-0000-0000-0000A6AB0000}"/>
    <cellStyle name="Normal 511 5 2" xfId="10370" xr:uid="{00000000-0005-0000-0000-0000A7AB0000}"/>
    <cellStyle name="Normal 511 5 2 2" xfId="18163" xr:uid="{00000000-0005-0000-0000-0000A8AB0000}"/>
    <cellStyle name="Normal 511 5 2 2 2" xfId="35800" xr:uid="{00000000-0005-0000-0000-0000A9AB0000}"/>
    <cellStyle name="Normal 511 5 2 3" xfId="28737" xr:uid="{00000000-0005-0000-0000-0000AAAB0000}"/>
    <cellStyle name="Normal 511 5 3" xfId="15170" xr:uid="{00000000-0005-0000-0000-0000ABAB0000}"/>
    <cellStyle name="Normal 511 5 3 2" xfId="32805" xr:uid="{00000000-0005-0000-0000-0000ACAB0000}"/>
    <cellStyle name="Normal 511 5 4" xfId="25874" xr:uid="{00000000-0005-0000-0000-0000ADAB0000}"/>
    <cellStyle name="Normal 511 6" xfId="8037" xr:uid="{00000000-0005-0000-0000-0000AEAB0000}"/>
    <cellStyle name="Normal 511 6 2" xfId="15834" xr:uid="{00000000-0005-0000-0000-0000AFAB0000}"/>
    <cellStyle name="Normal 511 6 2 2" xfId="33469" xr:uid="{00000000-0005-0000-0000-0000B0AB0000}"/>
    <cellStyle name="Normal 511 6 3" xfId="26453" xr:uid="{00000000-0005-0000-0000-0000B1AB0000}"/>
    <cellStyle name="Normal 511 7" xfId="11998" xr:uid="{00000000-0005-0000-0000-0000B2AB0000}"/>
    <cellStyle name="Normal 511 7 2" xfId="29680" xr:uid="{00000000-0005-0000-0000-0000B3AB0000}"/>
    <cellStyle name="Normal 511 8" xfId="23588" xr:uid="{00000000-0005-0000-0000-0000B4AB0000}"/>
    <cellStyle name="Normal 511 9" xfId="52525" xr:uid="{00000000-0005-0000-0000-0000B5AB0000}"/>
    <cellStyle name="Normal 512" xfId="2896" xr:uid="{00000000-0005-0000-0000-0000B6AB0000}"/>
    <cellStyle name="Normal 512 2" xfId="4959" xr:uid="{00000000-0005-0000-0000-0000B7AB0000}"/>
    <cellStyle name="Normal 512 2 2" xfId="8720" xr:uid="{00000000-0005-0000-0000-0000B8AB0000}"/>
    <cellStyle name="Normal 512 2 2 2" xfId="16516" xr:uid="{00000000-0005-0000-0000-0000B9AB0000}"/>
    <cellStyle name="Normal 512 2 2 2 2" xfId="34151" xr:uid="{00000000-0005-0000-0000-0000BAAB0000}"/>
    <cellStyle name="Normal 512 2 2 3" xfId="27121" xr:uid="{00000000-0005-0000-0000-0000BBAB0000}"/>
    <cellStyle name="Normal 512 2 3" xfId="13021" xr:uid="{00000000-0005-0000-0000-0000BCAB0000}"/>
    <cellStyle name="Normal 512 2 3 2" xfId="30670" xr:uid="{00000000-0005-0000-0000-0000BDAB0000}"/>
    <cellStyle name="Normal 512 2 4" xfId="24256" xr:uid="{00000000-0005-0000-0000-0000BEAB0000}"/>
    <cellStyle name="Normal 512 3" xfId="5977" xr:uid="{00000000-0005-0000-0000-0000BFAB0000}"/>
    <cellStyle name="Normal 512 3 2" xfId="9277" xr:uid="{00000000-0005-0000-0000-0000C0AB0000}"/>
    <cellStyle name="Normal 512 3 2 2" xfId="17072" xr:uid="{00000000-0005-0000-0000-0000C1AB0000}"/>
    <cellStyle name="Normal 512 3 2 2 2" xfId="34708" xr:uid="{00000000-0005-0000-0000-0000C2AB0000}"/>
    <cellStyle name="Normal 512 3 2 3" xfId="27665" xr:uid="{00000000-0005-0000-0000-0000C3AB0000}"/>
    <cellStyle name="Normal 512 3 3" xfId="13833" xr:uid="{00000000-0005-0000-0000-0000C4AB0000}"/>
    <cellStyle name="Normal 512 3 3 2" xfId="31473" xr:uid="{00000000-0005-0000-0000-0000C5AB0000}"/>
    <cellStyle name="Normal 512 3 4" xfId="24800" xr:uid="{00000000-0005-0000-0000-0000C6AB0000}"/>
    <cellStyle name="Normal 512 4" xfId="6607" xr:uid="{00000000-0005-0000-0000-0000C7AB0000}"/>
    <cellStyle name="Normal 512 4 2" xfId="9817" xr:uid="{00000000-0005-0000-0000-0000C8AB0000}"/>
    <cellStyle name="Normal 512 4 2 2" xfId="17611" xr:uid="{00000000-0005-0000-0000-0000C9AB0000}"/>
    <cellStyle name="Normal 512 4 2 2 2" xfId="35248" xr:uid="{00000000-0005-0000-0000-0000CAAB0000}"/>
    <cellStyle name="Normal 512 4 2 3" xfId="28201" xr:uid="{00000000-0005-0000-0000-0000CBAB0000}"/>
    <cellStyle name="Normal 512 4 3" xfId="14396" xr:uid="{00000000-0005-0000-0000-0000CCAB0000}"/>
    <cellStyle name="Normal 512 4 3 2" xfId="32031" xr:uid="{00000000-0005-0000-0000-0000CDAB0000}"/>
    <cellStyle name="Normal 512 4 4" xfId="25337" xr:uid="{00000000-0005-0000-0000-0000CEAB0000}"/>
    <cellStyle name="Normal 512 5" xfId="7383" xr:uid="{00000000-0005-0000-0000-0000CFAB0000}"/>
    <cellStyle name="Normal 512 5 2" xfId="10371" xr:uid="{00000000-0005-0000-0000-0000D0AB0000}"/>
    <cellStyle name="Normal 512 5 2 2" xfId="18164" xr:uid="{00000000-0005-0000-0000-0000D1AB0000}"/>
    <cellStyle name="Normal 512 5 2 2 2" xfId="35801" xr:uid="{00000000-0005-0000-0000-0000D2AB0000}"/>
    <cellStyle name="Normal 512 5 2 3" xfId="28738" xr:uid="{00000000-0005-0000-0000-0000D3AB0000}"/>
    <cellStyle name="Normal 512 5 3" xfId="15171" xr:uid="{00000000-0005-0000-0000-0000D4AB0000}"/>
    <cellStyle name="Normal 512 5 3 2" xfId="32806" xr:uid="{00000000-0005-0000-0000-0000D5AB0000}"/>
    <cellStyle name="Normal 512 5 4" xfId="25875" xr:uid="{00000000-0005-0000-0000-0000D6AB0000}"/>
    <cellStyle name="Normal 512 6" xfId="8038" xr:uid="{00000000-0005-0000-0000-0000D7AB0000}"/>
    <cellStyle name="Normal 512 6 2" xfId="15835" xr:uid="{00000000-0005-0000-0000-0000D8AB0000}"/>
    <cellStyle name="Normal 512 6 2 2" xfId="33470" xr:uid="{00000000-0005-0000-0000-0000D9AB0000}"/>
    <cellStyle name="Normal 512 6 3" xfId="26454" xr:uid="{00000000-0005-0000-0000-0000DAAB0000}"/>
    <cellStyle name="Normal 512 7" xfId="11999" xr:uid="{00000000-0005-0000-0000-0000DBAB0000}"/>
    <cellStyle name="Normal 512 7 2" xfId="29681" xr:uid="{00000000-0005-0000-0000-0000DCAB0000}"/>
    <cellStyle name="Normal 512 8" xfId="23589" xr:uid="{00000000-0005-0000-0000-0000DDAB0000}"/>
    <cellStyle name="Normal 512 9" xfId="52526" xr:uid="{00000000-0005-0000-0000-0000DEAB0000}"/>
    <cellStyle name="Normal 513" xfId="2897" xr:uid="{00000000-0005-0000-0000-0000DFAB0000}"/>
    <cellStyle name="Normal 513 2" xfId="4960" xr:uid="{00000000-0005-0000-0000-0000E0AB0000}"/>
    <cellStyle name="Normal 513 2 2" xfId="8721" xr:uid="{00000000-0005-0000-0000-0000E1AB0000}"/>
    <cellStyle name="Normal 513 2 2 2" xfId="16517" xr:uid="{00000000-0005-0000-0000-0000E2AB0000}"/>
    <cellStyle name="Normal 513 2 2 2 2" xfId="34152" xr:uid="{00000000-0005-0000-0000-0000E3AB0000}"/>
    <cellStyle name="Normal 513 2 2 3" xfId="27122" xr:uid="{00000000-0005-0000-0000-0000E4AB0000}"/>
    <cellStyle name="Normal 513 2 3" xfId="13022" xr:uid="{00000000-0005-0000-0000-0000E5AB0000}"/>
    <cellStyle name="Normal 513 2 3 2" xfId="30671" xr:uid="{00000000-0005-0000-0000-0000E6AB0000}"/>
    <cellStyle name="Normal 513 2 4" xfId="24257" xr:uid="{00000000-0005-0000-0000-0000E7AB0000}"/>
    <cellStyle name="Normal 513 3" xfId="5978" xr:uid="{00000000-0005-0000-0000-0000E8AB0000}"/>
    <cellStyle name="Normal 513 3 2" xfId="9278" xr:uid="{00000000-0005-0000-0000-0000E9AB0000}"/>
    <cellStyle name="Normal 513 3 2 2" xfId="17073" xr:uid="{00000000-0005-0000-0000-0000EAAB0000}"/>
    <cellStyle name="Normal 513 3 2 2 2" xfId="34709" xr:uid="{00000000-0005-0000-0000-0000EBAB0000}"/>
    <cellStyle name="Normal 513 3 2 3" xfId="27666" xr:uid="{00000000-0005-0000-0000-0000ECAB0000}"/>
    <cellStyle name="Normal 513 3 3" xfId="13834" xr:uid="{00000000-0005-0000-0000-0000EDAB0000}"/>
    <cellStyle name="Normal 513 3 3 2" xfId="31474" xr:uid="{00000000-0005-0000-0000-0000EEAB0000}"/>
    <cellStyle name="Normal 513 3 4" xfId="24801" xr:uid="{00000000-0005-0000-0000-0000EFAB0000}"/>
    <cellStyle name="Normal 513 4" xfId="6608" xr:uid="{00000000-0005-0000-0000-0000F0AB0000}"/>
    <cellStyle name="Normal 513 4 2" xfId="9818" xr:uid="{00000000-0005-0000-0000-0000F1AB0000}"/>
    <cellStyle name="Normal 513 4 2 2" xfId="17612" xr:uid="{00000000-0005-0000-0000-0000F2AB0000}"/>
    <cellStyle name="Normal 513 4 2 2 2" xfId="35249" xr:uid="{00000000-0005-0000-0000-0000F3AB0000}"/>
    <cellStyle name="Normal 513 4 2 3" xfId="28202" xr:uid="{00000000-0005-0000-0000-0000F4AB0000}"/>
    <cellStyle name="Normal 513 4 3" xfId="14397" xr:uid="{00000000-0005-0000-0000-0000F5AB0000}"/>
    <cellStyle name="Normal 513 4 3 2" xfId="32032" xr:uid="{00000000-0005-0000-0000-0000F6AB0000}"/>
    <cellStyle name="Normal 513 4 4" xfId="25338" xr:uid="{00000000-0005-0000-0000-0000F7AB0000}"/>
    <cellStyle name="Normal 513 5" xfId="7384" xr:uid="{00000000-0005-0000-0000-0000F8AB0000}"/>
    <cellStyle name="Normal 513 5 2" xfId="10372" xr:uid="{00000000-0005-0000-0000-0000F9AB0000}"/>
    <cellStyle name="Normal 513 5 2 2" xfId="18165" xr:uid="{00000000-0005-0000-0000-0000FAAB0000}"/>
    <cellStyle name="Normal 513 5 2 2 2" xfId="35802" xr:uid="{00000000-0005-0000-0000-0000FBAB0000}"/>
    <cellStyle name="Normal 513 5 2 3" xfId="28739" xr:uid="{00000000-0005-0000-0000-0000FCAB0000}"/>
    <cellStyle name="Normal 513 5 3" xfId="15172" xr:uid="{00000000-0005-0000-0000-0000FDAB0000}"/>
    <cellStyle name="Normal 513 5 3 2" xfId="32807" xr:uid="{00000000-0005-0000-0000-0000FEAB0000}"/>
    <cellStyle name="Normal 513 5 4" xfId="25876" xr:uid="{00000000-0005-0000-0000-0000FFAB0000}"/>
    <cellStyle name="Normal 513 6" xfId="8039" xr:uid="{00000000-0005-0000-0000-000000AC0000}"/>
    <cellStyle name="Normal 513 6 2" xfId="15836" xr:uid="{00000000-0005-0000-0000-000001AC0000}"/>
    <cellStyle name="Normal 513 6 2 2" xfId="33471" xr:uid="{00000000-0005-0000-0000-000002AC0000}"/>
    <cellStyle name="Normal 513 6 3" xfId="26455" xr:uid="{00000000-0005-0000-0000-000003AC0000}"/>
    <cellStyle name="Normal 513 7" xfId="12000" xr:uid="{00000000-0005-0000-0000-000004AC0000}"/>
    <cellStyle name="Normal 513 7 2" xfId="29682" xr:uid="{00000000-0005-0000-0000-000005AC0000}"/>
    <cellStyle name="Normal 513 8" xfId="23590" xr:uid="{00000000-0005-0000-0000-000006AC0000}"/>
    <cellStyle name="Normal 513 9" xfId="52527" xr:uid="{00000000-0005-0000-0000-000007AC0000}"/>
    <cellStyle name="Normal 514" xfId="2898" xr:uid="{00000000-0005-0000-0000-000008AC0000}"/>
    <cellStyle name="Normal 514 2" xfId="4961" xr:uid="{00000000-0005-0000-0000-000009AC0000}"/>
    <cellStyle name="Normal 514 2 2" xfId="8722" xr:uid="{00000000-0005-0000-0000-00000AAC0000}"/>
    <cellStyle name="Normal 514 2 2 2" xfId="16518" xr:uid="{00000000-0005-0000-0000-00000BAC0000}"/>
    <cellStyle name="Normal 514 2 2 2 2" xfId="34153" xr:uid="{00000000-0005-0000-0000-00000CAC0000}"/>
    <cellStyle name="Normal 514 2 2 3" xfId="27123" xr:uid="{00000000-0005-0000-0000-00000DAC0000}"/>
    <cellStyle name="Normal 514 2 3" xfId="13023" xr:uid="{00000000-0005-0000-0000-00000EAC0000}"/>
    <cellStyle name="Normal 514 2 3 2" xfId="30672" xr:uid="{00000000-0005-0000-0000-00000FAC0000}"/>
    <cellStyle name="Normal 514 2 4" xfId="24258" xr:uid="{00000000-0005-0000-0000-000010AC0000}"/>
    <cellStyle name="Normal 514 3" xfId="5979" xr:uid="{00000000-0005-0000-0000-000011AC0000}"/>
    <cellStyle name="Normal 514 3 2" xfId="9279" xr:uid="{00000000-0005-0000-0000-000012AC0000}"/>
    <cellStyle name="Normal 514 3 2 2" xfId="17074" xr:uid="{00000000-0005-0000-0000-000013AC0000}"/>
    <cellStyle name="Normal 514 3 2 2 2" xfId="34710" xr:uid="{00000000-0005-0000-0000-000014AC0000}"/>
    <cellStyle name="Normal 514 3 2 3" xfId="27667" xr:uid="{00000000-0005-0000-0000-000015AC0000}"/>
    <cellStyle name="Normal 514 3 3" xfId="13835" xr:uid="{00000000-0005-0000-0000-000016AC0000}"/>
    <cellStyle name="Normal 514 3 3 2" xfId="31475" xr:uid="{00000000-0005-0000-0000-000017AC0000}"/>
    <cellStyle name="Normal 514 3 4" xfId="24802" xr:uid="{00000000-0005-0000-0000-000018AC0000}"/>
    <cellStyle name="Normal 514 4" xfId="6609" xr:uid="{00000000-0005-0000-0000-000019AC0000}"/>
    <cellStyle name="Normal 514 4 2" xfId="9819" xr:uid="{00000000-0005-0000-0000-00001AAC0000}"/>
    <cellStyle name="Normal 514 4 2 2" xfId="17613" xr:uid="{00000000-0005-0000-0000-00001BAC0000}"/>
    <cellStyle name="Normal 514 4 2 2 2" xfId="35250" xr:uid="{00000000-0005-0000-0000-00001CAC0000}"/>
    <cellStyle name="Normal 514 4 2 3" xfId="28203" xr:uid="{00000000-0005-0000-0000-00001DAC0000}"/>
    <cellStyle name="Normal 514 4 3" xfId="14398" xr:uid="{00000000-0005-0000-0000-00001EAC0000}"/>
    <cellStyle name="Normal 514 4 3 2" xfId="32033" xr:uid="{00000000-0005-0000-0000-00001FAC0000}"/>
    <cellStyle name="Normal 514 4 4" xfId="25339" xr:uid="{00000000-0005-0000-0000-000020AC0000}"/>
    <cellStyle name="Normal 514 5" xfId="7385" xr:uid="{00000000-0005-0000-0000-000021AC0000}"/>
    <cellStyle name="Normal 514 5 2" xfId="10373" xr:uid="{00000000-0005-0000-0000-000022AC0000}"/>
    <cellStyle name="Normal 514 5 2 2" xfId="18166" xr:uid="{00000000-0005-0000-0000-000023AC0000}"/>
    <cellStyle name="Normal 514 5 2 2 2" xfId="35803" xr:uid="{00000000-0005-0000-0000-000024AC0000}"/>
    <cellStyle name="Normal 514 5 2 3" xfId="28740" xr:uid="{00000000-0005-0000-0000-000025AC0000}"/>
    <cellStyle name="Normal 514 5 3" xfId="15173" xr:uid="{00000000-0005-0000-0000-000026AC0000}"/>
    <cellStyle name="Normal 514 5 3 2" xfId="32808" xr:uid="{00000000-0005-0000-0000-000027AC0000}"/>
    <cellStyle name="Normal 514 5 4" xfId="25877" xr:uid="{00000000-0005-0000-0000-000028AC0000}"/>
    <cellStyle name="Normal 514 6" xfId="8040" xr:uid="{00000000-0005-0000-0000-000029AC0000}"/>
    <cellStyle name="Normal 514 6 2" xfId="15837" xr:uid="{00000000-0005-0000-0000-00002AAC0000}"/>
    <cellStyle name="Normal 514 6 2 2" xfId="33472" xr:uid="{00000000-0005-0000-0000-00002BAC0000}"/>
    <cellStyle name="Normal 514 6 3" xfId="26456" xr:uid="{00000000-0005-0000-0000-00002CAC0000}"/>
    <cellStyle name="Normal 514 7" xfId="12001" xr:uid="{00000000-0005-0000-0000-00002DAC0000}"/>
    <cellStyle name="Normal 514 7 2" xfId="29683" xr:uid="{00000000-0005-0000-0000-00002EAC0000}"/>
    <cellStyle name="Normal 514 8" xfId="23591" xr:uid="{00000000-0005-0000-0000-00002FAC0000}"/>
    <cellStyle name="Normal 514 9" xfId="52528" xr:uid="{00000000-0005-0000-0000-000030AC0000}"/>
    <cellStyle name="Normal 515" xfId="2899" xr:uid="{00000000-0005-0000-0000-000031AC0000}"/>
    <cellStyle name="Normal 515 2" xfId="4962" xr:uid="{00000000-0005-0000-0000-000032AC0000}"/>
    <cellStyle name="Normal 515 2 2" xfId="8723" xr:uid="{00000000-0005-0000-0000-000033AC0000}"/>
    <cellStyle name="Normal 515 2 2 2" xfId="16519" xr:uid="{00000000-0005-0000-0000-000034AC0000}"/>
    <cellStyle name="Normal 515 2 2 2 2" xfId="34154" xr:uid="{00000000-0005-0000-0000-000035AC0000}"/>
    <cellStyle name="Normal 515 2 2 3" xfId="27124" xr:uid="{00000000-0005-0000-0000-000036AC0000}"/>
    <cellStyle name="Normal 515 2 3" xfId="13024" xr:uid="{00000000-0005-0000-0000-000037AC0000}"/>
    <cellStyle name="Normal 515 2 3 2" xfId="30673" xr:uid="{00000000-0005-0000-0000-000038AC0000}"/>
    <cellStyle name="Normal 515 2 4" xfId="24259" xr:uid="{00000000-0005-0000-0000-000039AC0000}"/>
    <cellStyle name="Normal 515 3" xfId="5980" xr:uid="{00000000-0005-0000-0000-00003AAC0000}"/>
    <cellStyle name="Normal 515 3 2" xfId="9280" xr:uid="{00000000-0005-0000-0000-00003BAC0000}"/>
    <cellStyle name="Normal 515 3 2 2" xfId="17075" xr:uid="{00000000-0005-0000-0000-00003CAC0000}"/>
    <cellStyle name="Normal 515 3 2 2 2" xfId="34711" xr:uid="{00000000-0005-0000-0000-00003DAC0000}"/>
    <cellStyle name="Normal 515 3 2 3" xfId="27668" xr:uid="{00000000-0005-0000-0000-00003EAC0000}"/>
    <cellStyle name="Normal 515 3 3" xfId="13836" xr:uid="{00000000-0005-0000-0000-00003FAC0000}"/>
    <cellStyle name="Normal 515 3 3 2" xfId="31476" xr:uid="{00000000-0005-0000-0000-000040AC0000}"/>
    <cellStyle name="Normal 515 3 4" xfId="24803" xr:uid="{00000000-0005-0000-0000-000041AC0000}"/>
    <cellStyle name="Normal 515 4" xfId="6610" xr:uid="{00000000-0005-0000-0000-000042AC0000}"/>
    <cellStyle name="Normal 515 4 2" xfId="9820" xr:uid="{00000000-0005-0000-0000-000043AC0000}"/>
    <cellStyle name="Normal 515 4 2 2" xfId="17614" xr:uid="{00000000-0005-0000-0000-000044AC0000}"/>
    <cellStyle name="Normal 515 4 2 2 2" xfId="35251" xr:uid="{00000000-0005-0000-0000-000045AC0000}"/>
    <cellStyle name="Normal 515 4 2 3" xfId="28204" xr:uid="{00000000-0005-0000-0000-000046AC0000}"/>
    <cellStyle name="Normal 515 4 3" xfId="14399" xr:uid="{00000000-0005-0000-0000-000047AC0000}"/>
    <cellStyle name="Normal 515 4 3 2" xfId="32034" xr:uid="{00000000-0005-0000-0000-000048AC0000}"/>
    <cellStyle name="Normal 515 4 4" xfId="25340" xr:uid="{00000000-0005-0000-0000-000049AC0000}"/>
    <cellStyle name="Normal 515 5" xfId="7386" xr:uid="{00000000-0005-0000-0000-00004AAC0000}"/>
    <cellStyle name="Normal 515 5 2" xfId="10374" xr:uid="{00000000-0005-0000-0000-00004BAC0000}"/>
    <cellStyle name="Normal 515 5 2 2" xfId="18167" xr:uid="{00000000-0005-0000-0000-00004CAC0000}"/>
    <cellStyle name="Normal 515 5 2 2 2" xfId="35804" xr:uid="{00000000-0005-0000-0000-00004DAC0000}"/>
    <cellStyle name="Normal 515 5 2 3" xfId="28741" xr:uid="{00000000-0005-0000-0000-00004EAC0000}"/>
    <cellStyle name="Normal 515 5 3" xfId="15174" xr:uid="{00000000-0005-0000-0000-00004FAC0000}"/>
    <cellStyle name="Normal 515 5 3 2" xfId="32809" xr:uid="{00000000-0005-0000-0000-000050AC0000}"/>
    <cellStyle name="Normal 515 5 4" xfId="25878" xr:uid="{00000000-0005-0000-0000-000051AC0000}"/>
    <cellStyle name="Normal 515 6" xfId="8041" xr:uid="{00000000-0005-0000-0000-000052AC0000}"/>
    <cellStyle name="Normal 515 6 2" xfId="15838" xr:uid="{00000000-0005-0000-0000-000053AC0000}"/>
    <cellStyle name="Normal 515 6 2 2" xfId="33473" xr:uid="{00000000-0005-0000-0000-000054AC0000}"/>
    <cellStyle name="Normal 515 6 3" xfId="26457" xr:uid="{00000000-0005-0000-0000-000055AC0000}"/>
    <cellStyle name="Normal 515 7" xfId="12002" xr:uid="{00000000-0005-0000-0000-000056AC0000}"/>
    <cellStyle name="Normal 515 7 2" xfId="29684" xr:uid="{00000000-0005-0000-0000-000057AC0000}"/>
    <cellStyle name="Normal 515 8" xfId="23592" xr:uid="{00000000-0005-0000-0000-000058AC0000}"/>
    <cellStyle name="Normal 515 9" xfId="52529" xr:uid="{00000000-0005-0000-0000-000059AC0000}"/>
    <cellStyle name="Normal 516" xfId="2900" xr:uid="{00000000-0005-0000-0000-00005AAC0000}"/>
    <cellStyle name="Normal 516 2" xfId="4963" xr:uid="{00000000-0005-0000-0000-00005BAC0000}"/>
    <cellStyle name="Normal 516 2 2" xfId="8724" xr:uid="{00000000-0005-0000-0000-00005CAC0000}"/>
    <cellStyle name="Normal 516 2 2 2" xfId="16520" xr:uid="{00000000-0005-0000-0000-00005DAC0000}"/>
    <cellStyle name="Normal 516 2 2 2 2" xfId="34155" xr:uid="{00000000-0005-0000-0000-00005EAC0000}"/>
    <cellStyle name="Normal 516 2 2 3" xfId="27125" xr:uid="{00000000-0005-0000-0000-00005FAC0000}"/>
    <cellStyle name="Normal 516 2 3" xfId="13025" xr:uid="{00000000-0005-0000-0000-000060AC0000}"/>
    <cellStyle name="Normal 516 2 3 2" xfId="30674" xr:uid="{00000000-0005-0000-0000-000061AC0000}"/>
    <cellStyle name="Normal 516 2 4" xfId="24260" xr:uid="{00000000-0005-0000-0000-000062AC0000}"/>
    <cellStyle name="Normal 516 3" xfId="5981" xr:uid="{00000000-0005-0000-0000-000063AC0000}"/>
    <cellStyle name="Normal 516 3 2" xfId="9281" xr:uid="{00000000-0005-0000-0000-000064AC0000}"/>
    <cellStyle name="Normal 516 3 2 2" xfId="17076" xr:uid="{00000000-0005-0000-0000-000065AC0000}"/>
    <cellStyle name="Normal 516 3 2 2 2" xfId="34712" xr:uid="{00000000-0005-0000-0000-000066AC0000}"/>
    <cellStyle name="Normal 516 3 2 3" xfId="27669" xr:uid="{00000000-0005-0000-0000-000067AC0000}"/>
    <cellStyle name="Normal 516 3 3" xfId="13837" xr:uid="{00000000-0005-0000-0000-000068AC0000}"/>
    <cellStyle name="Normal 516 3 3 2" xfId="31477" xr:uid="{00000000-0005-0000-0000-000069AC0000}"/>
    <cellStyle name="Normal 516 3 4" xfId="24804" xr:uid="{00000000-0005-0000-0000-00006AAC0000}"/>
    <cellStyle name="Normal 516 4" xfId="6611" xr:uid="{00000000-0005-0000-0000-00006BAC0000}"/>
    <cellStyle name="Normal 516 4 2" xfId="9821" xr:uid="{00000000-0005-0000-0000-00006CAC0000}"/>
    <cellStyle name="Normal 516 4 2 2" xfId="17615" xr:uid="{00000000-0005-0000-0000-00006DAC0000}"/>
    <cellStyle name="Normal 516 4 2 2 2" xfId="35252" xr:uid="{00000000-0005-0000-0000-00006EAC0000}"/>
    <cellStyle name="Normal 516 4 2 3" xfId="28205" xr:uid="{00000000-0005-0000-0000-00006FAC0000}"/>
    <cellStyle name="Normal 516 4 3" xfId="14400" xr:uid="{00000000-0005-0000-0000-000070AC0000}"/>
    <cellStyle name="Normal 516 4 3 2" xfId="32035" xr:uid="{00000000-0005-0000-0000-000071AC0000}"/>
    <cellStyle name="Normal 516 4 4" xfId="25341" xr:uid="{00000000-0005-0000-0000-000072AC0000}"/>
    <cellStyle name="Normal 516 5" xfId="7387" xr:uid="{00000000-0005-0000-0000-000073AC0000}"/>
    <cellStyle name="Normal 516 5 2" xfId="10375" xr:uid="{00000000-0005-0000-0000-000074AC0000}"/>
    <cellStyle name="Normal 516 5 2 2" xfId="18168" xr:uid="{00000000-0005-0000-0000-000075AC0000}"/>
    <cellStyle name="Normal 516 5 2 2 2" xfId="35805" xr:uid="{00000000-0005-0000-0000-000076AC0000}"/>
    <cellStyle name="Normal 516 5 2 3" xfId="28742" xr:uid="{00000000-0005-0000-0000-000077AC0000}"/>
    <cellStyle name="Normal 516 5 3" xfId="15175" xr:uid="{00000000-0005-0000-0000-000078AC0000}"/>
    <cellStyle name="Normal 516 5 3 2" xfId="32810" xr:uid="{00000000-0005-0000-0000-000079AC0000}"/>
    <cellStyle name="Normal 516 5 4" xfId="25879" xr:uid="{00000000-0005-0000-0000-00007AAC0000}"/>
    <cellStyle name="Normal 516 6" xfId="8042" xr:uid="{00000000-0005-0000-0000-00007BAC0000}"/>
    <cellStyle name="Normal 516 6 2" xfId="15839" xr:uid="{00000000-0005-0000-0000-00007CAC0000}"/>
    <cellStyle name="Normal 516 6 2 2" xfId="33474" xr:uid="{00000000-0005-0000-0000-00007DAC0000}"/>
    <cellStyle name="Normal 516 6 3" xfId="26458" xr:uid="{00000000-0005-0000-0000-00007EAC0000}"/>
    <cellStyle name="Normal 516 7" xfId="12003" xr:uid="{00000000-0005-0000-0000-00007FAC0000}"/>
    <cellStyle name="Normal 516 7 2" xfId="29685" xr:uid="{00000000-0005-0000-0000-000080AC0000}"/>
    <cellStyle name="Normal 516 8" xfId="23593" xr:uid="{00000000-0005-0000-0000-000081AC0000}"/>
    <cellStyle name="Normal 516 9" xfId="52530" xr:uid="{00000000-0005-0000-0000-000082AC0000}"/>
    <cellStyle name="Normal 517" xfId="2901" xr:uid="{00000000-0005-0000-0000-000083AC0000}"/>
    <cellStyle name="Normal 517 2" xfId="4964" xr:uid="{00000000-0005-0000-0000-000084AC0000}"/>
    <cellStyle name="Normal 517 2 2" xfId="8725" xr:uid="{00000000-0005-0000-0000-000085AC0000}"/>
    <cellStyle name="Normal 517 2 2 2" xfId="16521" xr:uid="{00000000-0005-0000-0000-000086AC0000}"/>
    <cellStyle name="Normal 517 2 2 2 2" xfId="34156" xr:uid="{00000000-0005-0000-0000-000087AC0000}"/>
    <cellStyle name="Normal 517 2 2 3" xfId="27126" xr:uid="{00000000-0005-0000-0000-000088AC0000}"/>
    <cellStyle name="Normal 517 2 3" xfId="13026" xr:uid="{00000000-0005-0000-0000-000089AC0000}"/>
    <cellStyle name="Normal 517 2 3 2" xfId="30675" xr:uid="{00000000-0005-0000-0000-00008AAC0000}"/>
    <cellStyle name="Normal 517 2 4" xfId="24261" xr:uid="{00000000-0005-0000-0000-00008BAC0000}"/>
    <cellStyle name="Normal 517 3" xfId="5982" xr:uid="{00000000-0005-0000-0000-00008CAC0000}"/>
    <cellStyle name="Normal 517 3 2" xfId="9282" xr:uid="{00000000-0005-0000-0000-00008DAC0000}"/>
    <cellStyle name="Normal 517 3 2 2" xfId="17077" xr:uid="{00000000-0005-0000-0000-00008EAC0000}"/>
    <cellStyle name="Normal 517 3 2 2 2" xfId="34713" xr:uid="{00000000-0005-0000-0000-00008FAC0000}"/>
    <cellStyle name="Normal 517 3 2 3" xfId="27670" xr:uid="{00000000-0005-0000-0000-000090AC0000}"/>
    <cellStyle name="Normal 517 3 3" xfId="13838" xr:uid="{00000000-0005-0000-0000-000091AC0000}"/>
    <cellStyle name="Normal 517 3 3 2" xfId="31478" xr:uid="{00000000-0005-0000-0000-000092AC0000}"/>
    <cellStyle name="Normal 517 3 4" xfId="24805" xr:uid="{00000000-0005-0000-0000-000093AC0000}"/>
    <cellStyle name="Normal 517 4" xfId="6612" xr:uid="{00000000-0005-0000-0000-000094AC0000}"/>
    <cellStyle name="Normal 517 4 2" xfId="9822" xr:uid="{00000000-0005-0000-0000-000095AC0000}"/>
    <cellStyle name="Normal 517 4 2 2" xfId="17616" xr:uid="{00000000-0005-0000-0000-000096AC0000}"/>
    <cellStyle name="Normal 517 4 2 2 2" xfId="35253" xr:uid="{00000000-0005-0000-0000-000097AC0000}"/>
    <cellStyle name="Normal 517 4 2 3" xfId="28206" xr:uid="{00000000-0005-0000-0000-000098AC0000}"/>
    <cellStyle name="Normal 517 4 3" xfId="14401" xr:uid="{00000000-0005-0000-0000-000099AC0000}"/>
    <cellStyle name="Normal 517 4 3 2" xfId="32036" xr:uid="{00000000-0005-0000-0000-00009AAC0000}"/>
    <cellStyle name="Normal 517 4 4" xfId="25342" xr:uid="{00000000-0005-0000-0000-00009BAC0000}"/>
    <cellStyle name="Normal 517 5" xfId="7388" xr:uid="{00000000-0005-0000-0000-00009CAC0000}"/>
    <cellStyle name="Normal 517 5 2" xfId="10376" xr:uid="{00000000-0005-0000-0000-00009DAC0000}"/>
    <cellStyle name="Normal 517 5 2 2" xfId="18169" xr:uid="{00000000-0005-0000-0000-00009EAC0000}"/>
    <cellStyle name="Normal 517 5 2 2 2" xfId="35806" xr:uid="{00000000-0005-0000-0000-00009FAC0000}"/>
    <cellStyle name="Normal 517 5 2 3" xfId="28743" xr:uid="{00000000-0005-0000-0000-0000A0AC0000}"/>
    <cellStyle name="Normal 517 5 3" xfId="15176" xr:uid="{00000000-0005-0000-0000-0000A1AC0000}"/>
    <cellStyle name="Normal 517 5 3 2" xfId="32811" xr:uid="{00000000-0005-0000-0000-0000A2AC0000}"/>
    <cellStyle name="Normal 517 5 4" xfId="25880" xr:uid="{00000000-0005-0000-0000-0000A3AC0000}"/>
    <cellStyle name="Normal 517 6" xfId="8043" xr:uid="{00000000-0005-0000-0000-0000A4AC0000}"/>
    <cellStyle name="Normal 517 6 2" xfId="15840" xr:uid="{00000000-0005-0000-0000-0000A5AC0000}"/>
    <cellStyle name="Normal 517 6 2 2" xfId="33475" xr:uid="{00000000-0005-0000-0000-0000A6AC0000}"/>
    <cellStyle name="Normal 517 6 3" xfId="26459" xr:uid="{00000000-0005-0000-0000-0000A7AC0000}"/>
    <cellStyle name="Normal 517 7" xfId="12004" xr:uid="{00000000-0005-0000-0000-0000A8AC0000}"/>
    <cellStyle name="Normal 517 7 2" xfId="29686" xr:uid="{00000000-0005-0000-0000-0000A9AC0000}"/>
    <cellStyle name="Normal 517 8" xfId="23594" xr:uid="{00000000-0005-0000-0000-0000AAAC0000}"/>
    <cellStyle name="Normal 517 9" xfId="52531" xr:uid="{00000000-0005-0000-0000-0000ABAC0000}"/>
    <cellStyle name="Normal 518" xfId="2902" xr:uid="{00000000-0005-0000-0000-0000ACAC0000}"/>
    <cellStyle name="Normal 518 2" xfId="4965" xr:uid="{00000000-0005-0000-0000-0000ADAC0000}"/>
    <cellStyle name="Normal 518 2 2" xfId="8726" xr:uid="{00000000-0005-0000-0000-0000AEAC0000}"/>
    <cellStyle name="Normal 518 2 2 2" xfId="16522" xr:uid="{00000000-0005-0000-0000-0000AFAC0000}"/>
    <cellStyle name="Normal 518 2 2 2 2" xfId="34157" xr:uid="{00000000-0005-0000-0000-0000B0AC0000}"/>
    <cellStyle name="Normal 518 2 2 3" xfId="27127" xr:uid="{00000000-0005-0000-0000-0000B1AC0000}"/>
    <cellStyle name="Normal 518 2 3" xfId="13027" xr:uid="{00000000-0005-0000-0000-0000B2AC0000}"/>
    <cellStyle name="Normal 518 2 3 2" xfId="30676" xr:uid="{00000000-0005-0000-0000-0000B3AC0000}"/>
    <cellStyle name="Normal 518 2 4" xfId="24262" xr:uid="{00000000-0005-0000-0000-0000B4AC0000}"/>
    <cellStyle name="Normal 518 3" xfId="5983" xr:uid="{00000000-0005-0000-0000-0000B5AC0000}"/>
    <cellStyle name="Normal 518 3 2" xfId="9283" xr:uid="{00000000-0005-0000-0000-0000B6AC0000}"/>
    <cellStyle name="Normal 518 3 2 2" xfId="17078" xr:uid="{00000000-0005-0000-0000-0000B7AC0000}"/>
    <cellStyle name="Normal 518 3 2 2 2" xfId="34714" xr:uid="{00000000-0005-0000-0000-0000B8AC0000}"/>
    <cellStyle name="Normal 518 3 2 3" xfId="27671" xr:uid="{00000000-0005-0000-0000-0000B9AC0000}"/>
    <cellStyle name="Normal 518 3 3" xfId="13839" xr:uid="{00000000-0005-0000-0000-0000BAAC0000}"/>
    <cellStyle name="Normal 518 3 3 2" xfId="31479" xr:uid="{00000000-0005-0000-0000-0000BBAC0000}"/>
    <cellStyle name="Normal 518 3 4" xfId="24806" xr:uid="{00000000-0005-0000-0000-0000BCAC0000}"/>
    <cellStyle name="Normal 518 4" xfId="6613" xr:uid="{00000000-0005-0000-0000-0000BDAC0000}"/>
    <cellStyle name="Normal 518 4 2" xfId="9823" xr:uid="{00000000-0005-0000-0000-0000BEAC0000}"/>
    <cellStyle name="Normal 518 4 2 2" xfId="17617" xr:uid="{00000000-0005-0000-0000-0000BFAC0000}"/>
    <cellStyle name="Normal 518 4 2 2 2" xfId="35254" xr:uid="{00000000-0005-0000-0000-0000C0AC0000}"/>
    <cellStyle name="Normal 518 4 2 3" xfId="28207" xr:uid="{00000000-0005-0000-0000-0000C1AC0000}"/>
    <cellStyle name="Normal 518 4 3" xfId="14402" xr:uid="{00000000-0005-0000-0000-0000C2AC0000}"/>
    <cellStyle name="Normal 518 4 3 2" xfId="32037" xr:uid="{00000000-0005-0000-0000-0000C3AC0000}"/>
    <cellStyle name="Normal 518 4 4" xfId="25343" xr:uid="{00000000-0005-0000-0000-0000C4AC0000}"/>
    <cellStyle name="Normal 518 5" xfId="7389" xr:uid="{00000000-0005-0000-0000-0000C5AC0000}"/>
    <cellStyle name="Normal 518 5 2" xfId="10377" xr:uid="{00000000-0005-0000-0000-0000C6AC0000}"/>
    <cellStyle name="Normal 518 5 2 2" xfId="18170" xr:uid="{00000000-0005-0000-0000-0000C7AC0000}"/>
    <cellStyle name="Normal 518 5 2 2 2" xfId="35807" xr:uid="{00000000-0005-0000-0000-0000C8AC0000}"/>
    <cellStyle name="Normal 518 5 2 3" xfId="28744" xr:uid="{00000000-0005-0000-0000-0000C9AC0000}"/>
    <cellStyle name="Normal 518 5 3" xfId="15177" xr:uid="{00000000-0005-0000-0000-0000CAAC0000}"/>
    <cellStyle name="Normal 518 5 3 2" xfId="32812" xr:uid="{00000000-0005-0000-0000-0000CBAC0000}"/>
    <cellStyle name="Normal 518 5 4" xfId="25881" xr:uid="{00000000-0005-0000-0000-0000CCAC0000}"/>
    <cellStyle name="Normal 518 6" xfId="8044" xr:uid="{00000000-0005-0000-0000-0000CDAC0000}"/>
    <cellStyle name="Normal 518 6 2" xfId="15841" xr:uid="{00000000-0005-0000-0000-0000CEAC0000}"/>
    <cellStyle name="Normal 518 6 2 2" xfId="33476" xr:uid="{00000000-0005-0000-0000-0000CFAC0000}"/>
    <cellStyle name="Normal 518 6 3" xfId="26460" xr:uid="{00000000-0005-0000-0000-0000D0AC0000}"/>
    <cellStyle name="Normal 518 7" xfId="12005" xr:uid="{00000000-0005-0000-0000-0000D1AC0000}"/>
    <cellStyle name="Normal 518 7 2" xfId="29687" xr:uid="{00000000-0005-0000-0000-0000D2AC0000}"/>
    <cellStyle name="Normal 518 8" xfId="23595" xr:uid="{00000000-0005-0000-0000-0000D3AC0000}"/>
    <cellStyle name="Normal 518 9" xfId="52532" xr:uid="{00000000-0005-0000-0000-0000D4AC0000}"/>
    <cellStyle name="Normal 519" xfId="2903" xr:uid="{00000000-0005-0000-0000-0000D5AC0000}"/>
    <cellStyle name="Normal 519 2" xfId="4966" xr:uid="{00000000-0005-0000-0000-0000D6AC0000}"/>
    <cellStyle name="Normal 519 2 2" xfId="8727" xr:uid="{00000000-0005-0000-0000-0000D7AC0000}"/>
    <cellStyle name="Normal 519 2 2 2" xfId="16523" xr:uid="{00000000-0005-0000-0000-0000D8AC0000}"/>
    <cellStyle name="Normal 519 2 2 2 2" xfId="34158" xr:uid="{00000000-0005-0000-0000-0000D9AC0000}"/>
    <cellStyle name="Normal 519 2 2 3" xfId="27128" xr:uid="{00000000-0005-0000-0000-0000DAAC0000}"/>
    <cellStyle name="Normal 519 2 3" xfId="13028" xr:uid="{00000000-0005-0000-0000-0000DBAC0000}"/>
    <cellStyle name="Normal 519 2 3 2" xfId="30677" xr:uid="{00000000-0005-0000-0000-0000DCAC0000}"/>
    <cellStyle name="Normal 519 2 4" xfId="24263" xr:uid="{00000000-0005-0000-0000-0000DDAC0000}"/>
    <cellStyle name="Normal 519 3" xfId="5984" xr:uid="{00000000-0005-0000-0000-0000DEAC0000}"/>
    <cellStyle name="Normal 519 3 2" xfId="9284" xr:uid="{00000000-0005-0000-0000-0000DFAC0000}"/>
    <cellStyle name="Normal 519 3 2 2" xfId="17079" xr:uid="{00000000-0005-0000-0000-0000E0AC0000}"/>
    <cellStyle name="Normal 519 3 2 2 2" xfId="34715" xr:uid="{00000000-0005-0000-0000-0000E1AC0000}"/>
    <cellStyle name="Normal 519 3 2 3" xfId="27672" xr:uid="{00000000-0005-0000-0000-0000E2AC0000}"/>
    <cellStyle name="Normal 519 3 3" xfId="13840" xr:uid="{00000000-0005-0000-0000-0000E3AC0000}"/>
    <cellStyle name="Normal 519 3 3 2" xfId="31480" xr:uid="{00000000-0005-0000-0000-0000E4AC0000}"/>
    <cellStyle name="Normal 519 3 4" xfId="24807" xr:uid="{00000000-0005-0000-0000-0000E5AC0000}"/>
    <cellStyle name="Normal 519 4" xfId="6614" xr:uid="{00000000-0005-0000-0000-0000E6AC0000}"/>
    <cellStyle name="Normal 519 4 2" xfId="9824" xr:uid="{00000000-0005-0000-0000-0000E7AC0000}"/>
    <cellStyle name="Normal 519 4 2 2" xfId="17618" xr:uid="{00000000-0005-0000-0000-0000E8AC0000}"/>
    <cellStyle name="Normal 519 4 2 2 2" xfId="35255" xr:uid="{00000000-0005-0000-0000-0000E9AC0000}"/>
    <cellStyle name="Normal 519 4 2 3" xfId="28208" xr:uid="{00000000-0005-0000-0000-0000EAAC0000}"/>
    <cellStyle name="Normal 519 4 3" xfId="14403" xr:uid="{00000000-0005-0000-0000-0000EBAC0000}"/>
    <cellStyle name="Normal 519 4 3 2" xfId="32038" xr:uid="{00000000-0005-0000-0000-0000ECAC0000}"/>
    <cellStyle name="Normal 519 4 4" xfId="25344" xr:uid="{00000000-0005-0000-0000-0000EDAC0000}"/>
    <cellStyle name="Normal 519 5" xfId="7390" xr:uid="{00000000-0005-0000-0000-0000EEAC0000}"/>
    <cellStyle name="Normal 519 5 2" xfId="10378" xr:uid="{00000000-0005-0000-0000-0000EFAC0000}"/>
    <cellStyle name="Normal 519 5 2 2" xfId="18171" xr:uid="{00000000-0005-0000-0000-0000F0AC0000}"/>
    <cellStyle name="Normal 519 5 2 2 2" xfId="35808" xr:uid="{00000000-0005-0000-0000-0000F1AC0000}"/>
    <cellStyle name="Normal 519 5 2 3" xfId="28745" xr:uid="{00000000-0005-0000-0000-0000F2AC0000}"/>
    <cellStyle name="Normal 519 5 3" xfId="15178" xr:uid="{00000000-0005-0000-0000-0000F3AC0000}"/>
    <cellStyle name="Normal 519 5 3 2" xfId="32813" xr:uid="{00000000-0005-0000-0000-0000F4AC0000}"/>
    <cellStyle name="Normal 519 5 4" xfId="25882" xr:uid="{00000000-0005-0000-0000-0000F5AC0000}"/>
    <cellStyle name="Normal 519 6" xfId="8045" xr:uid="{00000000-0005-0000-0000-0000F6AC0000}"/>
    <cellStyle name="Normal 519 6 2" xfId="15842" xr:uid="{00000000-0005-0000-0000-0000F7AC0000}"/>
    <cellStyle name="Normal 519 6 2 2" xfId="33477" xr:uid="{00000000-0005-0000-0000-0000F8AC0000}"/>
    <cellStyle name="Normal 519 6 3" xfId="26461" xr:uid="{00000000-0005-0000-0000-0000F9AC0000}"/>
    <cellStyle name="Normal 519 7" xfId="12006" xr:uid="{00000000-0005-0000-0000-0000FAAC0000}"/>
    <cellStyle name="Normal 519 7 2" xfId="29688" xr:uid="{00000000-0005-0000-0000-0000FBAC0000}"/>
    <cellStyle name="Normal 519 8" xfId="23596" xr:uid="{00000000-0005-0000-0000-0000FCAC0000}"/>
    <cellStyle name="Normal 519 9" xfId="52533" xr:uid="{00000000-0005-0000-0000-0000FDAC0000}"/>
    <cellStyle name="Normal 52" xfId="2904" xr:uid="{00000000-0005-0000-0000-0000FEAC0000}"/>
    <cellStyle name="Normal 52 2" xfId="4967" xr:uid="{00000000-0005-0000-0000-0000FFAC0000}"/>
    <cellStyle name="Normal 52 3" xfId="52534" xr:uid="{00000000-0005-0000-0000-000000AD0000}"/>
    <cellStyle name="Normal 520" xfId="2905" xr:uid="{00000000-0005-0000-0000-000001AD0000}"/>
    <cellStyle name="Normal 520 2" xfId="4968" xr:uid="{00000000-0005-0000-0000-000002AD0000}"/>
    <cellStyle name="Normal 520 2 2" xfId="8728" xr:uid="{00000000-0005-0000-0000-000003AD0000}"/>
    <cellStyle name="Normal 520 2 2 2" xfId="16524" xr:uid="{00000000-0005-0000-0000-000004AD0000}"/>
    <cellStyle name="Normal 520 2 2 2 2" xfId="34159" xr:uid="{00000000-0005-0000-0000-000005AD0000}"/>
    <cellStyle name="Normal 520 2 2 3" xfId="27129" xr:uid="{00000000-0005-0000-0000-000006AD0000}"/>
    <cellStyle name="Normal 520 2 3" xfId="13029" xr:uid="{00000000-0005-0000-0000-000007AD0000}"/>
    <cellStyle name="Normal 520 2 3 2" xfId="30678" xr:uid="{00000000-0005-0000-0000-000008AD0000}"/>
    <cellStyle name="Normal 520 2 4" xfId="24264" xr:uid="{00000000-0005-0000-0000-000009AD0000}"/>
    <cellStyle name="Normal 520 3" xfId="5985" xr:uid="{00000000-0005-0000-0000-00000AAD0000}"/>
    <cellStyle name="Normal 520 3 2" xfId="9285" xr:uid="{00000000-0005-0000-0000-00000BAD0000}"/>
    <cellStyle name="Normal 520 3 2 2" xfId="17080" xr:uid="{00000000-0005-0000-0000-00000CAD0000}"/>
    <cellStyle name="Normal 520 3 2 2 2" xfId="34716" xr:uid="{00000000-0005-0000-0000-00000DAD0000}"/>
    <cellStyle name="Normal 520 3 2 3" xfId="27673" xr:uid="{00000000-0005-0000-0000-00000EAD0000}"/>
    <cellStyle name="Normal 520 3 3" xfId="13841" xr:uid="{00000000-0005-0000-0000-00000FAD0000}"/>
    <cellStyle name="Normal 520 3 3 2" xfId="31481" xr:uid="{00000000-0005-0000-0000-000010AD0000}"/>
    <cellStyle name="Normal 520 3 4" xfId="24808" xr:uid="{00000000-0005-0000-0000-000011AD0000}"/>
    <cellStyle name="Normal 520 4" xfId="6615" xr:uid="{00000000-0005-0000-0000-000012AD0000}"/>
    <cellStyle name="Normal 520 4 2" xfId="9825" xr:uid="{00000000-0005-0000-0000-000013AD0000}"/>
    <cellStyle name="Normal 520 4 2 2" xfId="17619" xr:uid="{00000000-0005-0000-0000-000014AD0000}"/>
    <cellStyle name="Normal 520 4 2 2 2" xfId="35256" xr:uid="{00000000-0005-0000-0000-000015AD0000}"/>
    <cellStyle name="Normal 520 4 2 3" xfId="28209" xr:uid="{00000000-0005-0000-0000-000016AD0000}"/>
    <cellStyle name="Normal 520 4 3" xfId="14404" xr:uid="{00000000-0005-0000-0000-000017AD0000}"/>
    <cellStyle name="Normal 520 4 3 2" xfId="32039" xr:uid="{00000000-0005-0000-0000-000018AD0000}"/>
    <cellStyle name="Normal 520 4 4" xfId="25345" xr:uid="{00000000-0005-0000-0000-000019AD0000}"/>
    <cellStyle name="Normal 520 5" xfId="7391" xr:uid="{00000000-0005-0000-0000-00001AAD0000}"/>
    <cellStyle name="Normal 520 5 2" xfId="10379" xr:uid="{00000000-0005-0000-0000-00001BAD0000}"/>
    <cellStyle name="Normal 520 5 2 2" xfId="18172" xr:uid="{00000000-0005-0000-0000-00001CAD0000}"/>
    <cellStyle name="Normal 520 5 2 2 2" xfId="35809" xr:uid="{00000000-0005-0000-0000-00001DAD0000}"/>
    <cellStyle name="Normal 520 5 2 3" xfId="28746" xr:uid="{00000000-0005-0000-0000-00001EAD0000}"/>
    <cellStyle name="Normal 520 5 3" xfId="15179" xr:uid="{00000000-0005-0000-0000-00001FAD0000}"/>
    <cellStyle name="Normal 520 5 3 2" xfId="32814" xr:uid="{00000000-0005-0000-0000-000020AD0000}"/>
    <cellStyle name="Normal 520 5 4" xfId="25883" xr:uid="{00000000-0005-0000-0000-000021AD0000}"/>
    <cellStyle name="Normal 520 6" xfId="8046" xr:uid="{00000000-0005-0000-0000-000022AD0000}"/>
    <cellStyle name="Normal 520 6 2" xfId="15843" xr:uid="{00000000-0005-0000-0000-000023AD0000}"/>
    <cellStyle name="Normal 520 6 2 2" xfId="33478" xr:uid="{00000000-0005-0000-0000-000024AD0000}"/>
    <cellStyle name="Normal 520 6 3" xfId="26462" xr:uid="{00000000-0005-0000-0000-000025AD0000}"/>
    <cellStyle name="Normal 520 7" xfId="12007" xr:uid="{00000000-0005-0000-0000-000026AD0000}"/>
    <cellStyle name="Normal 520 7 2" xfId="29689" xr:uid="{00000000-0005-0000-0000-000027AD0000}"/>
    <cellStyle name="Normal 520 8" xfId="23597" xr:uid="{00000000-0005-0000-0000-000028AD0000}"/>
    <cellStyle name="Normal 520 9" xfId="52535" xr:uid="{00000000-0005-0000-0000-000029AD0000}"/>
    <cellStyle name="Normal 521" xfId="2906" xr:uid="{00000000-0005-0000-0000-00002AAD0000}"/>
    <cellStyle name="Normal 521 2" xfId="4969" xr:uid="{00000000-0005-0000-0000-00002BAD0000}"/>
    <cellStyle name="Normal 521 2 2" xfId="8729" xr:uid="{00000000-0005-0000-0000-00002CAD0000}"/>
    <cellStyle name="Normal 521 2 2 2" xfId="16525" xr:uid="{00000000-0005-0000-0000-00002DAD0000}"/>
    <cellStyle name="Normal 521 2 2 2 2" xfId="34160" xr:uid="{00000000-0005-0000-0000-00002EAD0000}"/>
    <cellStyle name="Normal 521 2 2 3" xfId="27130" xr:uid="{00000000-0005-0000-0000-00002FAD0000}"/>
    <cellStyle name="Normal 521 2 3" xfId="13030" xr:uid="{00000000-0005-0000-0000-000030AD0000}"/>
    <cellStyle name="Normal 521 2 3 2" xfId="30679" xr:uid="{00000000-0005-0000-0000-000031AD0000}"/>
    <cellStyle name="Normal 521 2 4" xfId="24265" xr:uid="{00000000-0005-0000-0000-000032AD0000}"/>
    <cellStyle name="Normal 521 3" xfId="5986" xr:uid="{00000000-0005-0000-0000-000033AD0000}"/>
    <cellStyle name="Normal 521 3 2" xfId="9286" xr:uid="{00000000-0005-0000-0000-000034AD0000}"/>
    <cellStyle name="Normal 521 3 2 2" xfId="17081" xr:uid="{00000000-0005-0000-0000-000035AD0000}"/>
    <cellStyle name="Normal 521 3 2 2 2" xfId="34717" xr:uid="{00000000-0005-0000-0000-000036AD0000}"/>
    <cellStyle name="Normal 521 3 2 3" xfId="27674" xr:uid="{00000000-0005-0000-0000-000037AD0000}"/>
    <cellStyle name="Normal 521 3 3" xfId="13842" xr:uid="{00000000-0005-0000-0000-000038AD0000}"/>
    <cellStyle name="Normal 521 3 3 2" xfId="31482" xr:uid="{00000000-0005-0000-0000-000039AD0000}"/>
    <cellStyle name="Normal 521 3 4" xfId="24809" xr:uid="{00000000-0005-0000-0000-00003AAD0000}"/>
    <cellStyle name="Normal 521 4" xfId="6616" xr:uid="{00000000-0005-0000-0000-00003BAD0000}"/>
    <cellStyle name="Normal 521 4 2" xfId="9826" xr:uid="{00000000-0005-0000-0000-00003CAD0000}"/>
    <cellStyle name="Normal 521 4 2 2" xfId="17620" xr:uid="{00000000-0005-0000-0000-00003DAD0000}"/>
    <cellStyle name="Normal 521 4 2 2 2" xfId="35257" xr:uid="{00000000-0005-0000-0000-00003EAD0000}"/>
    <cellStyle name="Normal 521 4 2 3" xfId="28210" xr:uid="{00000000-0005-0000-0000-00003FAD0000}"/>
    <cellStyle name="Normal 521 4 3" xfId="14405" xr:uid="{00000000-0005-0000-0000-000040AD0000}"/>
    <cellStyle name="Normal 521 4 3 2" xfId="32040" xr:uid="{00000000-0005-0000-0000-000041AD0000}"/>
    <cellStyle name="Normal 521 4 4" xfId="25346" xr:uid="{00000000-0005-0000-0000-000042AD0000}"/>
    <cellStyle name="Normal 521 5" xfId="7392" xr:uid="{00000000-0005-0000-0000-000043AD0000}"/>
    <cellStyle name="Normal 521 5 2" xfId="10380" xr:uid="{00000000-0005-0000-0000-000044AD0000}"/>
    <cellStyle name="Normal 521 5 2 2" xfId="18173" xr:uid="{00000000-0005-0000-0000-000045AD0000}"/>
    <cellStyle name="Normal 521 5 2 2 2" xfId="35810" xr:uid="{00000000-0005-0000-0000-000046AD0000}"/>
    <cellStyle name="Normal 521 5 2 3" xfId="28747" xr:uid="{00000000-0005-0000-0000-000047AD0000}"/>
    <cellStyle name="Normal 521 5 3" xfId="15180" xr:uid="{00000000-0005-0000-0000-000048AD0000}"/>
    <cellStyle name="Normal 521 5 3 2" xfId="32815" xr:uid="{00000000-0005-0000-0000-000049AD0000}"/>
    <cellStyle name="Normal 521 5 4" xfId="25884" xr:uid="{00000000-0005-0000-0000-00004AAD0000}"/>
    <cellStyle name="Normal 521 6" xfId="8047" xr:uid="{00000000-0005-0000-0000-00004BAD0000}"/>
    <cellStyle name="Normal 521 6 2" xfId="15844" xr:uid="{00000000-0005-0000-0000-00004CAD0000}"/>
    <cellStyle name="Normal 521 6 2 2" xfId="33479" xr:uid="{00000000-0005-0000-0000-00004DAD0000}"/>
    <cellStyle name="Normal 521 6 3" xfId="26463" xr:uid="{00000000-0005-0000-0000-00004EAD0000}"/>
    <cellStyle name="Normal 521 7" xfId="12008" xr:uid="{00000000-0005-0000-0000-00004FAD0000}"/>
    <cellStyle name="Normal 521 7 2" xfId="29690" xr:uid="{00000000-0005-0000-0000-000050AD0000}"/>
    <cellStyle name="Normal 521 8" xfId="23598" xr:uid="{00000000-0005-0000-0000-000051AD0000}"/>
    <cellStyle name="Normal 521 9" xfId="52536" xr:uid="{00000000-0005-0000-0000-000052AD0000}"/>
    <cellStyle name="Normal 522" xfId="2907" xr:uid="{00000000-0005-0000-0000-000053AD0000}"/>
    <cellStyle name="Normal 522 2" xfId="4970" xr:uid="{00000000-0005-0000-0000-000054AD0000}"/>
    <cellStyle name="Normal 522 2 2" xfId="8730" xr:uid="{00000000-0005-0000-0000-000055AD0000}"/>
    <cellStyle name="Normal 522 2 2 2" xfId="16526" xr:uid="{00000000-0005-0000-0000-000056AD0000}"/>
    <cellStyle name="Normal 522 2 2 2 2" xfId="34161" xr:uid="{00000000-0005-0000-0000-000057AD0000}"/>
    <cellStyle name="Normal 522 2 2 3" xfId="27131" xr:uid="{00000000-0005-0000-0000-000058AD0000}"/>
    <cellStyle name="Normal 522 2 3" xfId="13031" xr:uid="{00000000-0005-0000-0000-000059AD0000}"/>
    <cellStyle name="Normal 522 2 3 2" xfId="30680" xr:uid="{00000000-0005-0000-0000-00005AAD0000}"/>
    <cellStyle name="Normal 522 2 4" xfId="24266" xr:uid="{00000000-0005-0000-0000-00005BAD0000}"/>
    <cellStyle name="Normal 522 3" xfId="5987" xr:uid="{00000000-0005-0000-0000-00005CAD0000}"/>
    <cellStyle name="Normal 522 3 2" xfId="9287" xr:uid="{00000000-0005-0000-0000-00005DAD0000}"/>
    <cellStyle name="Normal 522 3 2 2" xfId="17082" xr:uid="{00000000-0005-0000-0000-00005EAD0000}"/>
    <cellStyle name="Normal 522 3 2 2 2" xfId="34718" xr:uid="{00000000-0005-0000-0000-00005FAD0000}"/>
    <cellStyle name="Normal 522 3 2 3" xfId="27675" xr:uid="{00000000-0005-0000-0000-000060AD0000}"/>
    <cellStyle name="Normal 522 3 3" xfId="13843" xr:uid="{00000000-0005-0000-0000-000061AD0000}"/>
    <cellStyle name="Normal 522 3 3 2" xfId="31483" xr:uid="{00000000-0005-0000-0000-000062AD0000}"/>
    <cellStyle name="Normal 522 3 4" xfId="24810" xr:uid="{00000000-0005-0000-0000-000063AD0000}"/>
    <cellStyle name="Normal 522 4" xfId="6617" xr:uid="{00000000-0005-0000-0000-000064AD0000}"/>
    <cellStyle name="Normal 522 4 2" xfId="9827" xr:uid="{00000000-0005-0000-0000-000065AD0000}"/>
    <cellStyle name="Normal 522 4 2 2" xfId="17621" xr:uid="{00000000-0005-0000-0000-000066AD0000}"/>
    <cellStyle name="Normal 522 4 2 2 2" xfId="35258" xr:uid="{00000000-0005-0000-0000-000067AD0000}"/>
    <cellStyle name="Normal 522 4 2 3" xfId="28211" xr:uid="{00000000-0005-0000-0000-000068AD0000}"/>
    <cellStyle name="Normal 522 4 3" xfId="14406" xr:uid="{00000000-0005-0000-0000-000069AD0000}"/>
    <cellStyle name="Normal 522 4 3 2" xfId="32041" xr:uid="{00000000-0005-0000-0000-00006AAD0000}"/>
    <cellStyle name="Normal 522 4 4" xfId="25347" xr:uid="{00000000-0005-0000-0000-00006BAD0000}"/>
    <cellStyle name="Normal 522 5" xfId="7393" xr:uid="{00000000-0005-0000-0000-00006CAD0000}"/>
    <cellStyle name="Normal 522 5 2" xfId="10381" xr:uid="{00000000-0005-0000-0000-00006DAD0000}"/>
    <cellStyle name="Normal 522 5 2 2" xfId="18174" xr:uid="{00000000-0005-0000-0000-00006EAD0000}"/>
    <cellStyle name="Normal 522 5 2 2 2" xfId="35811" xr:uid="{00000000-0005-0000-0000-00006FAD0000}"/>
    <cellStyle name="Normal 522 5 2 3" xfId="28748" xr:uid="{00000000-0005-0000-0000-000070AD0000}"/>
    <cellStyle name="Normal 522 5 3" xfId="15181" xr:uid="{00000000-0005-0000-0000-000071AD0000}"/>
    <cellStyle name="Normal 522 5 3 2" xfId="32816" xr:uid="{00000000-0005-0000-0000-000072AD0000}"/>
    <cellStyle name="Normal 522 5 4" xfId="25885" xr:uid="{00000000-0005-0000-0000-000073AD0000}"/>
    <cellStyle name="Normal 522 6" xfId="8048" xr:uid="{00000000-0005-0000-0000-000074AD0000}"/>
    <cellStyle name="Normal 522 6 2" xfId="15845" xr:uid="{00000000-0005-0000-0000-000075AD0000}"/>
    <cellStyle name="Normal 522 6 2 2" xfId="33480" xr:uid="{00000000-0005-0000-0000-000076AD0000}"/>
    <cellStyle name="Normal 522 6 3" xfId="26464" xr:uid="{00000000-0005-0000-0000-000077AD0000}"/>
    <cellStyle name="Normal 522 7" xfId="12009" xr:uid="{00000000-0005-0000-0000-000078AD0000}"/>
    <cellStyle name="Normal 522 7 2" xfId="29691" xr:uid="{00000000-0005-0000-0000-000079AD0000}"/>
    <cellStyle name="Normal 522 8" xfId="23599" xr:uid="{00000000-0005-0000-0000-00007AAD0000}"/>
    <cellStyle name="Normal 522 9" xfId="52537" xr:uid="{00000000-0005-0000-0000-00007BAD0000}"/>
    <cellStyle name="Normal 523" xfId="2908" xr:uid="{00000000-0005-0000-0000-00007CAD0000}"/>
    <cellStyle name="Normal 523 2" xfId="4971" xr:uid="{00000000-0005-0000-0000-00007DAD0000}"/>
    <cellStyle name="Normal 523 2 2" xfId="8731" xr:uid="{00000000-0005-0000-0000-00007EAD0000}"/>
    <cellStyle name="Normal 523 2 2 2" xfId="16527" xr:uid="{00000000-0005-0000-0000-00007FAD0000}"/>
    <cellStyle name="Normal 523 2 2 2 2" xfId="34162" xr:uid="{00000000-0005-0000-0000-000080AD0000}"/>
    <cellStyle name="Normal 523 2 2 3" xfId="27132" xr:uid="{00000000-0005-0000-0000-000081AD0000}"/>
    <cellStyle name="Normal 523 2 3" xfId="13032" xr:uid="{00000000-0005-0000-0000-000082AD0000}"/>
    <cellStyle name="Normal 523 2 3 2" xfId="30681" xr:uid="{00000000-0005-0000-0000-000083AD0000}"/>
    <cellStyle name="Normal 523 2 4" xfId="24267" xr:uid="{00000000-0005-0000-0000-000084AD0000}"/>
    <cellStyle name="Normal 523 3" xfId="5988" xr:uid="{00000000-0005-0000-0000-000085AD0000}"/>
    <cellStyle name="Normal 523 3 2" xfId="9288" xr:uid="{00000000-0005-0000-0000-000086AD0000}"/>
    <cellStyle name="Normal 523 3 2 2" xfId="17083" xr:uid="{00000000-0005-0000-0000-000087AD0000}"/>
    <cellStyle name="Normal 523 3 2 2 2" xfId="34719" xr:uid="{00000000-0005-0000-0000-000088AD0000}"/>
    <cellStyle name="Normal 523 3 2 3" xfId="27676" xr:uid="{00000000-0005-0000-0000-000089AD0000}"/>
    <cellStyle name="Normal 523 3 3" xfId="13844" xr:uid="{00000000-0005-0000-0000-00008AAD0000}"/>
    <cellStyle name="Normal 523 3 3 2" xfId="31484" xr:uid="{00000000-0005-0000-0000-00008BAD0000}"/>
    <cellStyle name="Normal 523 3 4" xfId="24811" xr:uid="{00000000-0005-0000-0000-00008CAD0000}"/>
    <cellStyle name="Normal 523 4" xfId="6618" xr:uid="{00000000-0005-0000-0000-00008DAD0000}"/>
    <cellStyle name="Normal 523 4 2" xfId="9828" xr:uid="{00000000-0005-0000-0000-00008EAD0000}"/>
    <cellStyle name="Normal 523 4 2 2" xfId="17622" xr:uid="{00000000-0005-0000-0000-00008FAD0000}"/>
    <cellStyle name="Normal 523 4 2 2 2" xfId="35259" xr:uid="{00000000-0005-0000-0000-000090AD0000}"/>
    <cellStyle name="Normal 523 4 2 3" xfId="28212" xr:uid="{00000000-0005-0000-0000-000091AD0000}"/>
    <cellStyle name="Normal 523 4 3" xfId="14407" xr:uid="{00000000-0005-0000-0000-000092AD0000}"/>
    <cellStyle name="Normal 523 4 3 2" xfId="32042" xr:uid="{00000000-0005-0000-0000-000093AD0000}"/>
    <cellStyle name="Normal 523 4 4" xfId="25348" xr:uid="{00000000-0005-0000-0000-000094AD0000}"/>
    <cellStyle name="Normal 523 5" xfId="7394" xr:uid="{00000000-0005-0000-0000-000095AD0000}"/>
    <cellStyle name="Normal 523 5 2" xfId="10382" xr:uid="{00000000-0005-0000-0000-000096AD0000}"/>
    <cellStyle name="Normal 523 5 2 2" xfId="18175" xr:uid="{00000000-0005-0000-0000-000097AD0000}"/>
    <cellStyle name="Normal 523 5 2 2 2" xfId="35812" xr:uid="{00000000-0005-0000-0000-000098AD0000}"/>
    <cellStyle name="Normal 523 5 2 3" xfId="28749" xr:uid="{00000000-0005-0000-0000-000099AD0000}"/>
    <cellStyle name="Normal 523 5 3" xfId="15182" xr:uid="{00000000-0005-0000-0000-00009AAD0000}"/>
    <cellStyle name="Normal 523 5 3 2" xfId="32817" xr:uid="{00000000-0005-0000-0000-00009BAD0000}"/>
    <cellStyle name="Normal 523 5 4" xfId="25886" xr:uid="{00000000-0005-0000-0000-00009CAD0000}"/>
    <cellStyle name="Normal 523 6" xfId="8049" xr:uid="{00000000-0005-0000-0000-00009DAD0000}"/>
    <cellStyle name="Normal 523 6 2" xfId="15846" xr:uid="{00000000-0005-0000-0000-00009EAD0000}"/>
    <cellStyle name="Normal 523 6 2 2" xfId="33481" xr:uid="{00000000-0005-0000-0000-00009FAD0000}"/>
    <cellStyle name="Normal 523 6 3" xfId="26465" xr:uid="{00000000-0005-0000-0000-0000A0AD0000}"/>
    <cellStyle name="Normal 523 7" xfId="12010" xr:uid="{00000000-0005-0000-0000-0000A1AD0000}"/>
    <cellStyle name="Normal 523 7 2" xfId="29692" xr:uid="{00000000-0005-0000-0000-0000A2AD0000}"/>
    <cellStyle name="Normal 523 8" xfId="23600" xr:uid="{00000000-0005-0000-0000-0000A3AD0000}"/>
    <cellStyle name="Normal 523 9" xfId="52538" xr:uid="{00000000-0005-0000-0000-0000A4AD0000}"/>
    <cellStyle name="Normal 524" xfId="2909" xr:uid="{00000000-0005-0000-0000-0000A5AD0000}"/>
    <cellStyle name="Normal 524 2" xfId="4972" xr:uid="{00000000-0005-0000-0000-0000A6AD0000}"/>
    <cellStyle name="Normal 524 2 2" xfId="8732" xr:uid="{00000000-0005-0000-0000-0000A7AD0000}"/>
    <cellStyle name="Normal 524 2 2 2" xfId="16528" xr:uid="{00000000-0005-0000-0000-0000A8AD0000}"/>
    <cellStyle name="Normal 524 2 2 2 2" xfId="34163" xr:uid="{00000000-0005-0000-0000-0000A9AD0000}"/>
    <cellStyle name="Normal 524 2 2 3" xfId="27133" xr:uid="{00000000-0005-0000-0000-0000AAAD0000}"/>
    <cellStyle name="Normal 524 2 3" xfId="13033" xr:uid="{00000000-0005-0000-0000-0000ABAD0000}"/>
    <cellStyle name="Normal 524 2 3 2" xfId="30682" xr:uid="{00000000-0005-0000-0000-0000ACAD0000}"/>
    <cellStyle name="Normal 524 2 4" xfId="24268" xr:uid="{00000000-0005-0000-0000-0000ADAD0000}"/>
    <cellStyle name="Normal 524 3" xfId="5989" xr:uid="{00000000-0005-0000-0000-0000AEAD0000}"/>
    <cellStyle name="Normal 524 3 2" xfId="9289" xr:uid="{00000000-0005-0000-0000-0000AFAD0000}"/>
    <cellStyle name="Normal 524 3 2 2" xfId="17084" xr:uid="{00000000-0005-0000-0000-0000B0AD0000}"/>
    <cellStyle name="Normal 524 3 2 2 2" xfId="34720" xr:uid="{00000000-0005-0000-0000-0000B1AD0000}"/>
    <cellStyle name="Normal 524 3 2 3" xfId="27677" xr:uid="{00000000-0005-0000-0000-0000B2AD0000}"/>
    <cellStyle name="Normal 524 3 3" xfId="13845" xr:uid="{00000000-0005-0000-0000-0000B3AD0000}"/>
    <cellStyle name="Normal 524 3 3 2" xfId="31485" xr:uid="{00000000-0005-0000-0000-0000B4AD0000}"/>
    <cellStyle name="Normal 524 3 4" xfId="24812" xr:uid="{00000000-0005-0000-0000-0000B5AD0000}"/>
    <cellStyle name="Normal 524 4" xfId="6619" xr:uid="{00000000-0005-0000-0000-0000B6AD0000}"/>
    <cellStyle name="Normal 524 4 2" xfId="9829" xr:uid="{00000000-0005-0000-0000-0000B7AD0000}"/>
    <cellStyle name="Normal 524 4 2 2" xfId="17623" xr:uid="{00000000-0005-0000-0000-0000B8AD0000}"/>
    <cellStyle name="Normal 524 4 2 2 2" xfId="35260" xr:uid="{00000000-0005-0000-0000-0000B9AD0000}"/>
    <cellStyle name="Normal 524 4 2 3" xfId="28213" xr:uid="{00000000-0005-0000-0000-0000BAAD0000}"/>
    <cellStyle name="Normal 524 4 3" xfId="14408" xr:uid="{00000000-0005-0000-0000-0000BBAD0000}"/>
    <cellStyle name="Normal 524 4 3 2" xfId="32043" xr:uid="{00000000-0005-0000-0000-0000BCAD0000}"/>
    <cellStyle name="Normal 524 4 4" xfId="25349" xr:uid="{00000000-0005-0000-0000-0000BDAD0000}"/>
    <cellStyle name="Normal 524 5" xfId="7395" xr:uid="{00000000-0005-0000-0000-0000BEAD0000}"/>
    <cellStyle name="Normal 524 5 2" xfId="10383" xr:uid="{00000000-0005-0000-0000-0000BFAD0000}"/>
    <cellStyle name="Normal 524 5 2 2" xfId="18176" xr:uid="{00000000-0005-0000-0000-0000C0AD0000}"/>
    <cellStyle name="Normal 524 5 2 2 2" xfId="35813" xr:uid="{00000000-0005-0000-0000-0000C1AD0000}"/>
    <cellStyle name="Normal 524 5 2 3" xfId="28750" xr:uid="{00000000-0005-0000-0000-0000C2AD0000}"/>
    <cellStyle name="Normal 524 5 3" xfId="15183" xr:uid="{00000000-0005-0000-0000-0000C3AD0000}"/>
    <cellStyle name="Normal 524 5 3 2" xfId="32818" xr:uid="{00000000-0005-0000-0000-0000C4AD0000}"/>
    <cellStyle name="Normal 524 5 4" xfId="25887" xr:uid="{00000000-0005-0000-0000-0000C5AD0000}"/>
    <cellStyle name="Normal 524 6" xfId="8050" xr:uid="{00000000-0005-0000-0000-0000C6AD0000}"/>
    <cellStyle name="Normal 524 6 2" xfId="15847" xr:uid="{00000000-0005-0000-0000-0000C7AD0000}"/>
    <cellStyle name="Normal 524 6 2 2" xfId="33482" xr:uid="{00000000-0005-0000-0000-0000C8AD0000}"/>
    <cellStyle name="Normal 524 6 3" xfId="26466" xr:uid="{00000000-0005-0000-0000-0000C9AD0000}"/>
    <cellStyle name="Normal 524 7" xfId="12011" xr:uid="{00000000-0005-0000-0000-0000CAAD0000}"/>
    <cellStyle name="Normal 524 7 2" xfId="29693" xr:uid="{00000000-0005-0000-0000-0000CBAD0000}"/>
    <cellStyle name="Normal 524 8" xfId="23601" xr:uid="{00000000-0005-0000-0000-0000CCAD0000}"/>
    <cellStyle name="Normal 524 9" xfId="52539" xr:uid="{00000000-0005-0000-0000-0000CDAD0000}"/>
    <cellStyle name="Normal 525" xfId="2910" xr:uid="{00000000-0005-0000-0000-0000CEAD0000}"/>
    <cellStyle name="Normal 525 2" xfId="4973" xr:uid="{00000000-0005-0000-0000-0000CFAD0000}"/>
    <cellStyle name="Normal 525 2 2" xfId="8733" xr:uid="{00000000-0005-0000-0000-0000D0AD0000}"/>
    <cellStyle name="Normal 525 2 2 2" xfId="16529" xr:uid="{00000000-0005-0000-0000-0000D1AD0000}"/>
    <cellStyle name="Normal 525 2 2 2 2" xfId="34164" xr:uid="{00000000-0005-0000-0000-0000D2AD0000}"/>
    <cellStyle name="Normal 525 2 2 3" xfId="27134" xr:uid="{00000000-0005-0000-0000-0000D3AD0000}"/>
    <cellStyle name="Normal 525 2 3" xfId="13034" xr:uid="{00000000-0005-0000-0000-0000D4AD0000}"/>
    <cellStyle name="Normal 525 2 3 2" xfId="30683" xr:uid="{00000000-0005-0000-0000-0000D5AD0000}"/>
    <cellStyle name="Normal 525 2 4" xfId="24269" xr:uid="{00000000-0005-0000-0000-0000D6AD0000}"/>
    <cellStyle name="Normal 525 3" xfId="5990" xr:uid="{00000000-0005-0000-0000-0000D7AD0000}"/>
    <cellStyle name="Normal 525 3 2" xfId="9290" xr:uid="{00000000-0005-0000-0000-0000D8AD0000}"/>
    <cellStyle name="Normal 525 3 2 2" xfId="17085" xr:uid="{00000000-0005-0000-0000-0000D9AD0000}"/>
    <cellStyle name="Normal 525 3 2 2 2" xfId="34721" xr:uid="{00000000-0005-0000-0000-0000DAAD0000}"/>
    <cellStyle name="Normal 525 3 2 3" xfId="27678" xr:uid="{00000000-0005-0000-0000-0000DBAD0000}"/>
    <cellStyle name="Normal 525 3 3" xfId="13846" xr:uid="{00000000-0005-0000-0000-0000DCAD0000}"/>
    <cellStyle name="Normal 525 3 3 2" xfId="31486" xr:uid="{00000000-0005-0000-0000-0000DDAD0000}"/>
    <cellStyle name="Normal 525 3 4" xfId="24813" xr:uid="{00000000-0005-0000-0000-0000DEAD0000}"/>
    <cellStyle name="Normal 525 4" xfId="6620" xr:uid="{00000000-0005-0000-0000-0000DFAD0000}"/>
    <cellStyle name="Normal 525 4 2" xfId="9830" xr:uid="{00000000-0005-0000-0000-0000E0AD0000}"/>
    <cellStyle name="Normal 525 4 2 2" xfId="17624" xr:uid="{00000000-0005-0000-0000-0000E1AD0000}"/>
    <cellStyle name="Normal 525 4 2 2 2" xfId="35261" xr:uid="{00000000-0005-0000-0000-0000E2AD0000}"/>
    <cellStyle name="Normal 525 4 2 3" xfId="28214" xr:uid="{00000000-0005-0000-0000-0000E3AD0000}"/>
    <cellStyle name="Normal 525 4 3" xfId="14409" xr:uid="{00000000-0005-0000-0000-0000E4AD0000}"/>
    <cellStyle name="Normal 525 4 3 2" xfId="32044" xr:uid="{00000000-0005-0000-0000-0000E5AD0000}"/>
    <cellStyle name="Normal 525 4 4" xfId="25350" xr:uid="{00000000-0005-0000-0000-0000E6AD0000}"/>
    <cellStyle name="Normal 525 5" xfId="7396" xr:uid="{00000000-0005-0000-0000-0000E7AD0000}"/>
    <cellStyle name="Normal 525 5 2" xfId="10384" xr:uid="{00000000-0005-0000-0000-0000E8AD0000}"/>
    <cellStyle name="Normal 525 5 2 2" xfId="18177" xr:uid="{00000000-0005-0000-0000-0000E9AD0000}"/>
    <cellStyle name="Normal 525 5 2 2 2" xfId="35814" xr:uid="{00000000-0005-0000-0000-0000EAAD0000}"/>
    <cellStyle name="Normal 525 5 2 3" xfId="28751" xr:uid="{00000000-0005-0000-0000-0000EBAD0000}"/>
    <cellStyle name="Normal 525 5 3" xfId="15184" xr:uid="{00000000-0005-0000-0000-0000ECAD0000}"/>
    <cellStyle name="Normal 525 5 3 2" xfId="32819" xr:uid="{00000000-0005-0000-0000-0000EDAD0000}"/>
    <cellStyle name="Normal 525 5 4" xfId="25888" xr:uid="{00000000-0005-0000-0000-0000EEAD0000}"/>
    <cellStyle name="Normal 525 6" xfId="8051" xr:uid="{00000000-0005-0000-0000-0000EFAD0000}"/>
    <cellStyle name="Normal 525 6 2" xfId="15848" xr:uid="{00000000-0005-0000-0000-0000F0AD0000}"/>
    <cellStyle name="Normal 525 6 2 2" xfId="33483" xr:uid="{00000000-0005-0000-0000-0000F1AD0000}"/>
    <cellStyle name="Normal 525 6 3" xfId="26467" xr:uid="{00000000-0005-0000-0000-0000F2AD0000}"/>
    <cellStyle name="Normal 525 7" xfId="12012" xr:uid="{00000000-0005-0000-0000-0000F3AD0000}"/>
    <cellStyle name="Normal 525 7 2" xfId="29694" xr:uid="{00000000-0005-0000-0000-0000F4AD0000}"/>
    <cellStyle name="Normal 525 8" xfId="23602" xr:uid="{00000000-0005-0000-0000-0000F5AD0000}"/>
    <cellStyle name="Normal 525 9" xfId="52540" xr:uid="{00000000-0005-0000-0000-0000F6AD0000}"/>
    <cellStyle name="Normal 526" xfId="2911" xr:uid="{00000000-0005-0000-0000-0000F7AD0000}"/>
    <cellStyle name="Normal 526 2" xfId="4974" xr:uid="{00000000-0005-0000-0000-0000F8AD0000}"/>
    <cellStyle name="Normal 526 2 2" xfId="8734" xr:uid="{00000000-0005-0000-0000-0000F9AD0000}"/>
    <cellStyle name="Normal 526 2 2 2" xfId="16530" xr:uid="{00000000-0005-0000-0000-0000FAAD0000}"/>
    <cellStyle name="Normal 526 2 2 2 2" xfId="34165" xr:uid="{00000000-0005-0000-0000-0000FBAD0000}"/>
    <cellStyle name="Normal 526 2 2 3" xfId="27135" xr:uid="{00000000-0005-0000-0000-0000FCAD0000}"/>
    <cellStyle name="Normal 526 2 3" xfId="13035" xr:uid="{00000000-0005-0000-0000-0000FDAD0000}"/>
    <cellStyle name="Normal 526 2 3 2" xfId="30684" xr:uid="{00000000-0005-0000-0000-0000FEAD0000}"/>
    <cellStyle name="Normal 526 2 4" xfId="24270" xr:uid="{00000000-0005-0000-0000-0000FFAD0000}"/>
    <cellStyle name="Normal 526 3" xfId="5991" xr:uid="{00000000-0005-0000-0000-000000AE0000}"/>
    <cellStyle name="Normal 526 3 2" xfId="9291" xr:uid="{00000000-0005-0000-0000-000001AE0000}"/>
    <cellStyle name="Normal 526 3 2 2" xfId="17086" xr:uid="{00000000-0005-0000-0000-000002AE0000}"/>
    <cellStyle name="Normal 526 3 2 2 2" xfId="34722" xr:uid="{00000000-0005-0000-0000-000003AE0000}"/>
    <cellStyle name="Normal 526 3 2 3" xfId="27679" xr:uid="{00000000-0005-0000-0000-000004AE0000}"/>
    <cellStyle name="Normal 526 3 3" xfId="13847" xr:uid="{00000000-0005-0000-0000-000005AE0000}"/>
    <cellStyle name="Normal 526 3 3 2" xfId="31487" xr:uid="{00000000-0005-0000-0000-000006AE0000}"/>
    <cellStyle name="Normal 526 3 4" xfId="24814" xr:uid="{00000000-0005-0000-0000-000007AE0000}"/>
    <cellStyle name="Normal 526 4" xfId="6621" xr:uid="{00000000-0005-0000-0000-000008AE0000}"/>
    <cellStyle name="Normal 526 4 2" xfId="9831" xr:uid="{00000000-0005-0000-0000-000009AE0000}"/>
    <cellStyle name="Normal 526 4 2 2" xfId="17625" xr:uid="{00000000-0005-0000-0000-00000AAE0000}"/>
    <cellStyle name="Normal 526 4 2 2 2" xfId="35262" xr:uid="{00000000-0005-0000-0000-00000BAE0000}"/>
    <cellStyle name="Normal 526 4 2 3" xfId="28215" xr:uid="{00000000-0005-0000-0000-00000CAE0000}"/>
    <cellStyle name="Normal 526 4 3" xfId="14410" xr:uid="{00000000-0005-0000-0000-00000DAE0000}"/>
    <cellStyle name="Normal 526 4 3 2" xfId="32045" xr:uid="{00000000-0005-0000-0000-00000EAE0000}"/>
    <cellStyle name="Normal 526 4 4" xfId="25351" xr:uid="{00000000-0005-0000-0000-00000FAE0000}"/>
    <cellStyle name="Normal 526 5" xfId="7397" xr:uid="{00000000-0005-0000-0000-000010AE0000}"/>
    <cellStyle name="Normal 526 5 2" xfId="10385" xr:uid="{00000000-0005-0000-0000-000011AE0000}"/>
    <cellStyle name="Normal 526 5 2 2" xfId="18178" xr:uid="{00000000-0005-0000-0000-000012AE0000}"/>
    <cellStyle name="Normal 526 5 2 2 2" xfId="35815" xr:uid="{00000000-0005-0000-0000-000013AE0000}"/>
    <cellStyle name="Normal 526 5 2 3" xfId="28752" xr:uid="{00000000-0005-0000-0000-000014AE0000}"/>
    <cellStyle name="Normal 526 5 3" xfId="15185" xr:uid="{00000000-0005-0000-0000-000015AE0000}"/>
    <cellStyle name="Normal 526 5 3 2" xfId="32820" xr:uid="{00000000-0005-0000-0000-000016AE0000}"/>
    <cellStyle name="Normal 526 5 4" xfId="25889" xr:uid="{00000000-0005-0000-0000-000017AE0000}"/>
    <cellStyle name="Normal 526 6" xfId="8052" xr:uid="{00000000-0005-0000-0000-000018AE0000}"/>
    <cellStyle name="Normal 526 6 2" xfId="15849" xr:uid="{00000000-0005-0000-0000-000019AE0000}"/>
    <cellStyle name="Normal 526 6 2 2" xfId="33484" xr:uid="{00000000-0005-0000-0000-00001AAE0000}"/>
    <cellStyle name="Normal 526 6 3" xfId="26468" xr:uid="{00000000-0005-0000-0000-00001BAE0000}"/>
    <cellStyle name="Normal 526 7" xfId="12013" xr:uid="{00000000-0005-0000-0000-00001CAE0000}"/>
    <cellStyle name="Normal 526 7 2" xfId="29695" xr:uid="{00000000-0005-0000-0000-00001DAE0000}"/>
    <cellStyle name="Normal 526 8" xfId="23603" xr:uid="{00000000-0005-0000-0000-00001EAE0000}"/>
    <cellStyle name="Normal 526 9" xfId="52541" xr:uid="{00000000-0005-0000-0000-00001FAE0000}"/>
    <cellStyle name="Normal 527" xfId="2912" xr:uid="{00000000-0005-0000-0000-000020AE0000}"/>
    <cellStyle name="Normal 527 2" xfId="4975" xr:uid="{00000000-0005-0000-0000-000021AE0000}"/>
    <cellStyle name="Normal 527 2 2" xfId="8735" xr:uid="{00000000-0005-0000-0000-000022AE0000}"/>
    <cellStyle name="Normal 527 2 2 2" xfId="16531" xr:uid="{00000000-0005-0000-0000-000023AE0000}"/>
    <cellStyle name="Normal 527 2 2 2 2" xfId="34166" xr:uid="{00000000-0005-0000-0000-000024AE0000}"/>
    <cellStyle name="Normal 527 2 2 3" xfId="27136" xr:uid="{00000000-0005-0000-0000-000025AE0000}"/>
    <cellStyle name="Normal 527 2 3" xfId="13036" xr:uid="{00000000-0005-0000-0000-000026AE0000}"/>
    <cellStyle name="Normal 527 2 3 2" xfId="30685" xr:uid="{00000000-0005-0000-0000-000027AE0000}"/>
    <cellStyle name="Normal 527 2 4" xfId="24271" xr:uid="{00000000-0005-0000-0000-000028AE0000}"/>
    <cellStyle name="Normal 527 3" xfId="5992" xr:uid="{00000000-0005-0000-0000-000029AE0000}"/>
    <cellStyle name="Normal 527 3 2" xfId="9292" xr:uid="{00000000-0005-0000-0000-00002AAE0000}"/>
    <cellStyle name="Normal 527 3 2 2" xfId="17087" xr:uid="{00000000-0005-0000-0000-00002BAE0000}"/>
    <cellStyle name="Normal 527 3 2 2 2" xfId="34723" xr:uid="{00000000-0005-0000-0000-00002CAE0000}"/>
    <cellStyle name="Normal 527 3 2 3" xfId="27680" xr:uid="{00000000-0005-0000-0000-00002DAE0000}"/>
    <cellStyle name="Normal 527 3 3" xfId="13848" xr:uid="{00000000-0005-0000-0000-00002EAE0000}"/>
    <cellStyle name="Normal 527 3 3 2" xfId="31488" xr:uid="{00000000-0005-0000-0000-00002FAE0000}"/>
    <cellStyle name="Normal 527 3 4" xfId="24815" xr:uid="{00000000-0005-0000-0000-000030AE0000}"/>
    <cellStyle name="Normal 527 4" xfId="6622" xr:uid="{00000000-0005-0000-0000-000031AE0000}"/>
    <cellStyle name="Normal 527 4 2" xfId="9832" xr:uid="{00000000-0005-0000-0000-000032AE0000}"/>
    <cellStyle name="Normal 527 4 2 2" xfId="17626" xr:uid="{00000000-0005-0000-0000-000033AE0000}"/>
    <cellStyle name="Normal 527 4 2 2 2" xfId="35263" xr:uid="{00000000-0005-0000-0000-000034AE0000}"/>
    <cellStyle name="Normal 527 4 2 3" xfId="28216" xr:uid="{00000000-0005-0000-0000-000035AE0000}"/>
    <cellStyle name="Normal 527 4 3" xfId="14411" xr:uid="{00000000-0005-0000-0000-000036AE0000}"/>
    <cellStyle name="Normal 527 4 3 2" xfId="32046" xr:uid="{00000000-0005-0000-0000-000037AE0000}"/>
    <cellStyle name="Normal 527 4 4" xfId="25352" xr:uid="{00000000-0005-0000-0000-000038AE0000}"/>
    <cellStyle name="Normal 527 5" xfId="7398" xr:uid="{00000000-0005-0000-0000-000039AE0000}"/>
    <cellStyle name="Normal 527 5 2" xfId="10386" xr:uid="{00000000-0005-0000-0000-00003AAE0000}"/>
    <cellStyle name="Normal 527 5 2 2" xfId="18179" xr:uid="{00000000-0005-0000-0000-00003BAE0000}"/>
    <cellStyle name="Normal 527 5 2 2 2" xfId="35816" xr:uid="{00000000-0005-0000-0000-00003CAE0000}"/>
    <cellStyle name="Normal 527 5 2 3" xfId="28753" xr:uid="{00000000-0005-0000-0000-00003DAE0000}"/>
    <cellStyle name="Normal 527 5 3" xfId="15186" xr:uid="{00000000-0005-0000-0000-00003EAE0000}"/>
    <cellStyle name="Normal 527 5 3 2" xfId="32821" xr:uid="{00000000-0005-0000-0000-00003FAE0000}"/>
    <cellStyle name="Normal 527 5 4" xfId="25890" xr:uid="{00000000-0005-0000-0000-000040AE0000}"/>
    <cellStyle name="Normal 527 6" xfId="8053" xr:uid="{00000000-0005-0000-0000-000041AE0000}"/>
    <cellStyle name="Normal 527 6 2" xfId="15850" xr:uid="{00000000-0005-0000-0000-000042AE0000}"/>
    <cellStyle name="Normal 527 6 2 2" xfId="33485" xr:uid="{00000000-0005-0000-0000-000043AE0000}"/>
    <cellStyle name="Normal 527 6 3" xfId="26469" xr:uid="{00000000-0005-0000-0000-000044AE0000}"/>
    <cellStyle name="Normal 527 7" xfId="12014" xr:uid="{00000000-0005-0000-0000-000045AE0000}"/>
    <cellStyle name="Normal 527 7 2" xfId="29696" xr:uid="{00000000-0005-0000-0000-000046AE0000}"/>
    <cellStyle name="Normal 527 8" xfId="23604" xr:uid="{00000000-0005-0000-0000-000047AE0000}"/>
    <cellStyle name="Normal 527 9" xfId="52542" xr:uid="{00000000-0005-0000-0000-000048AE0000}"/>
    <cellStyle name="Normal 528" xfId="2913" xr:uid="{00000000-0005-0000-0000-000049AE0000}"/>
    <cellStyle name="Normal 528 2" xfId="4976" xr:uid="{00000000-0005-0000-0000-00004AAE0000}"/>
    <cellStyle name="Normal 528 2 2" xfId="8736" xr:uid="{00000000-0005-0000-0000-00004BAE0000}"/>
    <cellStyle name="Normal 528 2 2 2" xfId="16532" xr:uid="{00000000-0005-0000-0000-00004CAE0000}"/>
    <cellStyle name="Normal 528 2 2 2 2" xfId="34167" xr:uid="{00000000-0005-0000-0000-00004DAE0000}"/>
    <cellStyle name="Normal 528 2 2 3" xfId="27137" xr:uid="{00000000-0005-0000-0000-00004EAE0000}"/>
    <cellStyle name="Normal 528 2 3" xfId="13037" xr:uid="{00000000-0005-0000-0000-00004FAE0000}"/>
    <cellStyle name="Normal 528 2 3 2" xfId="30686" xr:uid="{00000000-0005-0000-0000-000050AE0000}"/>
    <cellStyle name="Normal 528 2 4" xfId="24272" xr:uid="{00000000-0005-0000-0000-000051AE0000}"/>
    <cellStyle name="Normal 528 3" xfId="5993" xr:uid="{00000000-0005-0000-0000-000052AE0000}"/>
    <cellStyle name="Normal 528 3 2" xfId="9293" xr:uid="{00000000-0005-0000-0000-000053AE0000}"/>
    <cellStyle name="Normal 528 3 2 2" xfId="17088" xr:uid="{00000000-0005-0000-0000-000054AE0000}"/>
    <cellStyle name="Normal 528 3 2 2 2" xfId="34724" xr:uid="{00000000-0005-0000-0000-000055AE0000}"/>
    <cellStyle name="Normal 528 3 2 3" xfId="27681" xr:uid="{00000000-0005-0000-0000-000056AE0000}"/>
    <cellStyle name="Normal 528 3 3" xfId="13849" xr:uid="{00000000-0005-0000-0000-000057AE0000}"/>
    <cellStyle name="Normal 528 3 3 2" xfId="31489" xr:uid="{00000000-0005-0000-0000-000058AE0000}"/>
    <cellStyle name="Normal 528 3 4" xfId="24816" xr:uid="{00000000-0005-0000-0000-000059AE0000}"/>
    <cellStyle name="Normal 528 4" xfId="6623" xr:uid="{00000000-0005-0000-0000-00005AAE0000}"/>
    <cellStyle name="Normal 528 4 2" xfId="9833" xr:uid="{00000000-0005-0000-0000-00005BAE0000}"/>
    <cellStyle name="Normal 528 4 2 2" xfId="17627" xr:uid="{00000000-0005-0000-0000-00005CAE0000}"/>
    <cellStyle name="Normal 528 4 2 2 2" xfId="35264" xr:uid="{00000000-0005-0000-0000-00005DAE0000}"/>
    <cellStyle name="Normal 528 4 2 3" xfId="28217" xr:uid="{00000000-0005-0000-0000-00005EAE0000}"/>
    <cellStyle name="Normal 528 4 3" xfId="14412" xr:uid="{00000000-0005-0000-0000-00005FAE0000}"/>
    <cellStyle name="Normal 528 4 3 2" xfId="32047" xr:uid="{00000000-0005-0000-0000-000060AE0000}"/>
    <cellStyle name="Normal 528 4 4" xfId="25353" xr:uid="{00000000-0005-0000-0000-000061AE0000}"/>
    <cellStyle name="Normal 528 5" xfId="7399" xr:uid="{00000000-0005-0000-0000-000062AE0000}"/>
    <cellStyle name="Normal 528 5 2" xfId="10387" xr:uid="{00000000-0005-0000-0000-000063AE0000}"/>
    <cellStyle name="Normal 528 5 2 2" xfId="18180" xr:uid="{00000000-0005-0000-0000-000064AE0000}"/>
    <cellStyle name="Normal 528 5 2 2 2" xfId="35817" xr:uid="{00000000-0005-0000-0000-000065AE0000}"/>
    <cellStyle name="Normal 528 5 2 3" xfId="28754" xr:uid="{00000000-0005-0000-0000-000066AE0000}"/>
    <cellStyle name="Normal 528 5 3" xfId="15187" xr:uid="{00000000-0005-0000-0000-000067AE0000}"/>
    <cellStyle name="Normal 528 5 3 2" xfId="32822" xr:uid="{00000000-0005-0000-0000-000068AE0000}"/>
    <cellStyle name="Normal 528 5 4" xfId="25891" xr:uid="{00000000-0005-0000-0000-000069AE0000}"/>
    <cellStyle name="Normal 528 6" xfId="8054" xr:uid="{00000000-0005-0000-0000-00006AAE0000}"/>
    <cellStyle name="Normal 528 6 2" xfId="15851" xr:uid="{00000000-0005-0000-0000-00006BAE0000}"/>
    <cellStyle name="Normal 528 6 2 2" xfId="33486" xr:uid="{00000000-0005-0000-0000-00006CAE0000}"/>
    <cellStyle name="Normal 528 6 3" xfId="26470" xr:uid="{00000000-0005-0000-0000-00006DAE0000}"/>
    <cellStyle name="Normal 528 7" xfId="12015" xr:uid="{00000000-0005-0000-0000-00006EAE0000}"/>
    <cellStyle name="Normal 528 7 2" xfId="29697" xr:uid="{00000000-0005-0000-0000-00006FAE0000}"/>
    <cellStyle name="Normal 528 8" xfId="23605" xr:uid="{00000000-0005-0000-0000-000070AE0000}"/>
    <cellStyle name="Normal 528 9" xfId="52543" xr:uid="{00000000-0005-0000-0000-000071AE0000}"/>
    <cellStyle name="Normal 529" xfId="2914" xr:uid="{00000000-0005-0000-0000-000072AE0000}"/>
    <cellStyle name="Normal 529 2" xfId="4978" xr:uid="{00000000-0005-0000-0000-000073AE0000}"/>
    <cellStyle name="Normal 529 2 2" xfId="8737" xr:uid="{00000000-0005-0000-0000-000074AE0000}"/>
    <cellStyle name="Normal 529 2 2 2" xfId="16533" xr:uid="{00000000-0005-0000-0000-000075AE0000}"/>
    <cellStyle name="Normal 529 2 2 2 2" xfId="34168" xr:uid="{00000000-0005-0000-0000-000076AE0000}"/>
    <cellStyle name="Normal 529 2 2 3" xfId="27138" xr:uid="{00000000-0005-0000-0000-000077AE0000}"/>
    <cellStyle name="Normal 529 2 3" xfId="13038" xr:uid="{00000000-0005-0000-0000-000078AE0000}"/>
    <cellStyle name="Normal 529 2 3 2" xfId="30687" xr:uid="{00000000-0005-0000-0000-000079AE0000}"/>
    <cellStyle name="Normal 529 2 4" xfId="24273" xr:uid="{00000000-0005-0000-0000-00007AAE0000}"/>
    <cellStyle name="Normal 529 3" xfId="4977" xr:uid="{00000000-0005-0000-0000-00007BAE0000}"/>
    <cellStyle name="Normal 529 4" xfId="8055" xr:uid="{00000000-0005-0000-0000-00007CAE0000}"/>
    <cellStyle name="Normal 529 4 2" xfId="15852" xr:uid="{00000000-0005-0000-0000-00007DAE0000}"/>
    <cellStyle name="Normal 529 4 2 2" xfId="33487" xr:uid="{00000000-0005-0000-0000-00007EAE0000}"/>
    <cellStyle name="Normal 529 4 3" xfId="26471" xr:uid="{00000000-0005-0000-0000-00007FAE0000}"/>
    <cellStyle name="Normal 529 5" xfId="12016" xr:uid="{00000000-0005-0000-0000-000080AE0000}"/>
    <cellStyle name="Normal 529 5 2" xfId="29698" xr:uid="{00000000-0005-0000-0000-000081AE0000}"/>
    <cellStyle name="Normal 529 6" xfId="23606" xr:uid="{00000000-0005-0000-0000-000082AE0000}"/>
    <cellStyle name="Normal 529 7" xfId="52544" xr:uid="{00000000-0005-0000-0000-000083AE0000}"/>
    <cellStyle name="Normal 53" xfId="2915" xr:uid="{00000000-0005-0000-0000-000084AE0000}"/>
    <cellStyle name="Normal 53 2" xfId="4979" xr:uid="{00000000-0005-0000-0000-000085AE0000}"/>
    <cellStyle name="Normal 53 3" xfId="52545" xr:uid="{00000000-0005-0000-0000-000086AE0000}"/>
    <cellStyle name="Normal 530" xfId="2916" xr:uid="{00000000-0005-0000-0000-000087AE0000}"/>
    <cellStyle name="Normal 530 2" xfId="4980" xr:uid="{00000000-0005-0000-0000-000088AE0000}"/>
    <cellStyle name="Normal 530 2 2" xfId="8738" xr:uid="{00000000-0005-0000-0000-000089AE0000}"/>
    <cellStyle name="Normal 530 2 2 2" xfId="16534" xr:uid="{00000000-0005-0000-0000-00008AAE0000}"/>
    <cellStyle name="Normal 530 2 2 2 2" xfId="34169" xr:uid="{00000000-0005-0000-0000-00008BAE0000}"/>
    <cellStyle name="Normal 530 2 2 3" xfId="27139" xr:uid="{00000000-0005-0000-0000-00008CAE0000}"/>
    <cellStyle name="Normal 530 2 3" xfId="13039" xr:uid="{00000000-0005-0000-0000-00008DAE0000}"/>
    <cellStyle name="Normal 530 2 3 2" xfId="30688" xr:uid="{00000000-0005-0000-0000-00008EAE0000}"/>
    <cellStyle name="Normal 530 2 4" xfId="24274" xr:uid="{00000000-0005-0000-0000-00008FAE0000}"/>
    <cellStyle name="Normal 530 3" xfId="5994" xr:uid="{00000000-0005-0000-0000-000090AE0000}"/>
    <cellStyle name="Normal 530 3 2" xfId="9294" xr:uid="{00000000-0005-0000-0000-000091AE0000}"/>
    <cellStyle name="Normal 530 3 2 2" xfId="17089" xr:uid="{00000000-0005-0000-0000-000092AE0000}"/>
    <cellStyle name="Normal 530 3 2 2 2" xfId="34725" xr:uid="{00000000-0005-0000-0000-000093AE0000}"/>
    <cellStyle name="Normal 530 3 2 3" xfId="27682" xr:uid="{00000000-0005-0000-0000-000094AE0000}"/>
    <cellStyle name="Normal 530 3 3" xfId="13850" xr:uid="{00000000-0005-0000-0000-000095AE0000}"/>
    <cellStyle name="Normal 530 3 3 2" xfId="31490" xr:uid="{00000000-0005-0000-0000-000096AE0000}"/>
    <cellStyle name="Normal 530 3 4" xfId="24817" xr:uid="{00000000-0005-0000-0000-000097AE0000}"/>
    <cellStyle name="Normal 530 4" xfId="6624" xr:uid="{00000000-0005-0000-0000-000098AE0000}"/>
    <cellStyle name="Normal 530 4 2" xfId="9834" xr:uid="{00000000-0005-0000-0000-000099AE0000}"/>
    <cellStyle name="Normal 530 4 2 2" xfId="17628" xr:uid="{00000000-0005-0000-0000-00009AAE0000}"/>
    <cellStyle name="Normal 530 4 2 2 2" xfId="35265" xr:uid="{00000000-0005-0000-0000-00009BAE0000}"/>
    <cellStyle name="Normal 530 4 2 3" xfId="28218" xr:uid="{00000000-0005-0000-0000-00009CAE0000}"/>
    <cellStyle name="Normal 530 4 3" xfId="14413" xr:uid="{00000000-0005-0000-0000-00009DAE0000}"/>
    <cellStyle name="Normal 530 4 3 2" xfId="32048" xr:uid="{00000000-0005-0000-0000-00009EAE0000}"/>
    <cellStyle name="Normal 530 4 4" xfId="25354" xr:uid="{00000000-0005-0000-0000-00009FAE0000}"/>
    <cellStyle name="Normal 530 5" xfId="7400" xr:uid="{00000000-0005-0000-0000-0000A0AE0000}"/>
    <cellStyle name="Normal 530 5 2" xfId="10388" xr:uid="{00000000-0005-0000-0000-0000A1AE0000}"/>
    <cellStyle name="Normal 530 5 2 2" xfId="18181" xr:uid="{00000000-0005-0000-0000-0000A2AE0000}"/>
    <cellStyle name="Normal 530 5 2 2 2" xfId="35818" xr:uid="{00000000-0005-0000-0000-0000A3AE0000}"/>
    <cellStyle name="Normal 530 5 2 3" xfId="28755" xr:uid="{00000000-0005-0000-0000-0000A4AE0000}"/>
    <cellStyle name="Normal 530 5 3" xfId="15188" xr:uid="{00000000-0005-0000-0000-0000A5AE0000}"/>
    <cellStyle name="Normal 530 5 3 2" xfId="32823" xr:uid="{00000000-0005-0000-0000-0000A6AE0000}"/>
    <cellStyle name="Normal 530 5 4" xfId="25892" xr:uid="{00000000-0005-0000-0000-0000A7AE0000}"/>
    <cellStyle name="Normal 530 6" xfId="8056" xr:uid="{00000000-0005-0000-0000-0000A8AE0000}"/>
    <cellStyle name="Normal 530 6 2" xfId="15853" xr:uid="{00000000-0005-0000-0000-0000A9AE0000}"/>
    <cellStyle name="Normal 530 6 2 2" xfId="33488" xr:uid="{00000000-0005-0000-0000-0000AAAE0000}"/>
    <cellStyle name="Normal 530 6 3" xfId="26472" xr:uid="{00000000-0005-0000-0000-0000ABAE0000}"/>
    <cellStyle name="Normal 530 7" xfId="12017" xr:uid="{00000000-0005-0000-0000-0000ACAE0000}"/>
    <cellStyle name="Normal 530 7 2" xfId="29699" xr:uid="{00000000-0005-0000-0000-0000ADAE0000}"/>
    <cellStyle name="Normal 530 8" xfId="23607" xr:uid="{00000000-0005-0000-0000-0000AEAE0000}"/>
    <cellStyle name="Normal 530 9" xfId="52546" xr:uid="{00000000-0005-0000-0000-0000AFAE0000}"/>
    <cellStyle name="Normal 531" xfId="2917" xr:uid="{00000000-0005-0000-0000-0000B0AE0000}"/>
    <cellStyle name="Normal 531 2" xfId="2918" xr:uid="{00000000-0005-0000-0000-0000B1AE0000}"/>
    <cellStyle name="Normal 531 2 2" xfId="4982" xr:uid="{00000000-0005-0000-0000-0000B2AE0000}"/>
    <cellStyle name="Normal 531 2 3" xfId="52548" xr:uid="{00000000-0005-0000-0000-0000B3AE0000}"/>
    <cellStyle name="Normal 531 3" xfId="4983" xr:uid="{00000000-0005-0000-0000-0000B4AE0000}"/>
    <cellStyle name="Normal 531 4" xfId="4981" xr:uid="{00000000-0005-0000-0000-0000B5AE0000}"/>
    <cellStyle name="Normal 531 4 2" xfId="8739" xr:uid="{00000000-0005-0000-0000-0000B6AE0000}"/>
    <cellStyle name="Normal 531 4 2 2" xfId="16535" xr:uid="{00000000-0005-0000-0000-0000B7AE0000}"/>
    <cellStyle name="Normal 531 4 2 2 2" xfId="34170" xr:uid="{00000000-0005-0000-0000-0000B8AE0000}"/>
    <cellStyle name="Normal 531 4 2 3" xfId="27140" xr:uid="{00000000-0005-0000-0000-0000B9AE0000}"/>
    <cellStyle name="Normal 531 4 3" xfId="13040" xr:uid="{00000000-0005-0000-0000-0000BAAE0000}"/>
    <cellStyle name="Normal 531 4 3 2" xfId="30689" xr:uid="{00000000-0005-0000-0000-0000BBAE0000}"/>
    <cellStyle name="Normal 531 4 4" xfId="24275" xr:uid="{00000000-0005-0000-0000-0000BCAE0000}"/>
    <cellStyle name="Normal 531 5" xfId="5995" xr:uid="{00000000-0005-0000-0000-0000BDAE0000}"/>
    <cellStyle name="Normal 531 5 2" xfId="9295" xr:uid="{00000000-0005-0000-0000-0000BEAE0000}"/>
    <cellStyle name="Normal 531 5 2 2" xfId="17090" xr:uid="{00000000-0005-0000-0000-0000BFAE0000}"/>
    <cellStyle name="Normal 531 5 2 2 2" xfId="34726" xr:uid="{00000000-0005-0000-0000-0000C0AE0000}"/>
    <cellStyle name="Normal 531 5 2 3" xfId="27683" xr:uid="{00000000-0005-0000-0000-0000C1AE0000}"/>
    <cellStyle name="Normal 531 5 3" xfId="13851" xr:uid="{00000000-0005-0000-0000-0000C2AE0000}"/>
    <cellStyle name="Normal 531 5 3 2" xfId="31491" xr:uid="{00000000-0005-0000-0000-0000C3AE0000}"/>
    <cellStyle name="Normal 531 5 4" xfId="24818" xr:uid="{00000000-0005-0000-0000-0000C4AE0000}"/>
    <cellStyle name="Normal 531 6" xfId="6625" xr:uid="{00000000-0005-0000-0000-0000C5AE0000}"/>
    <cellStyle name="Normal 531 6 2" xfId="9835" xr:uid="{00000000-0005-0000-0000-0000C6AE0000}"/>
    <cellStyle name="Normal 531 6 2 2" xfId="17629" xr:uid="{00000000-0005-0000-0000-0000C7AE0000}"/>
    <cellStyle name="Normal 531 6 2 2 2" xfId="35266" xr:uid="{00000000-0005-0000-0000-0000C8AE0000}"/>
    <cellStyle name="Normal 531 6 2 3" xfId="28219" xr:uid="{00000000-0005-0000-0000-0000C9AE0000}"/>
    <cellStyle name="Normal 531 6 3" xfId="14414" xr:uid="{00000000-0005-0000-0000-0000CAAE0000}"/>
    <cellStyle name="Normal 531 6 3 2" xfId="32049" xr:uid="{00000000-0005-0000-0000-0000CBAE0000}"/>
    <cellStyle name="Normal 531 6 4" xfId="25355" xr:uid="{00000000-0005-0000-0000-0000CCAE0000}"/>
    <cellStyle name="Normal 531 7" xfId="7401" xr:uid="{00000000-0005-0000-0000-0000CDAE0000}"/>
    <cellStyle name="Normal 531 7 2" xfId="10389" xr:uid="{00000000-0005-0000-0000-0000CEAE0000}"/>
    <cellStyle name="Normal 531 7 2 2" xfId="18182" xr:uid="{00000000-0005-0000-0000-0000CFAE0000}"/>
    <cellStyle name="Normal 531 7 2 2 2" xfId="35819" xr:uid="{00000000-0005-0000-0000-0000D0AE0000}"/>
    <cellStyle name="Normal 531 7 2 3" xfId="28756" xr:uid="{00000000-0005-0000-0000-0000D1AE0000}"/>
    <cellStyle name="Normal 531 7 3" xfId="15189" xr:uid="{00000000-0005-0000-0000-0000D2AE0000}"/>
    <cellStyle name="Normal 531 7 3 2" xfId="32824" xr:uid="{00000000-0005-0000-0000-0000D3AE0000}"/>
    <cellStyle name="Normal 531 7 4" xfId="25893" xr:uid="{00000000-0005-0000-0000-0000D4AE0000}"/>
    <cellStyle name="Normal 531 8" xfId="52547" xr:uid="{00000000-0005-0000-0000-0000D5AE0000}"/>
    <cellStyle name="Normal 532" xfId="2919" xr:uid="{00000000-0005-0000-0000-0000D6AE0000}"/>
    <cellStyle name="Normal 532 2" xfId="4984" xr:uid="{00000000-0005-0000-0000-0000D7AE0000}"/>
    <cellStyle name="Normal 532 2 2" xfId="8740" xr:uid="{00000000-0005-0000-0000-0000D8AE0000}"/>
    <cellStyle name="Normal 532 2 2 2" xfId="16536" xr:uid="{00000000-0005-0000-0000-0000D9AE0000}"/>
    <cellStyle name="Normal 532 2 2 2 2" xfId="34171" xr:uid="{00000000-0005-0000-0000-0000DAAE0000}"/>
    <cellStyle name="Normal 532 2 2 3" xfId="27141" xr:uid="{00000000-0005-0000-0000-0000DBAE0000}"/>
    <cellStyle name="Normal 532 2 3" xfId="13041" xr:uid="{00000000-0005-0000-0000-0000DCAE0000}"/>
    <cellStyle name="Normal 532 2 3 2" xfId="30690" xr:uid="{00000000-0005-0000-0000-0000DDAE0000}"/>
    <cellStyle name="Normal 532 2 4" xfId="24276" xr:uid="{00000000-0005-0000-0000-0000DEAE0000}"/>
    <cellStyle name="Normal 532 3" xfId="5996" xr:uid="{00000000-0005-0000-0000-0000DFAE0000}"/>
    <cellStyle name="Normal 532 3 2" xfId="9296" xr:uid="{00000000-0005-0000-0000-0000E0AE0000}"/>
    <cellStyle name="Normal 532 3 2 2" xfId="17091" xr:uid="{00000000-0005-0000-0000-0000E1AE0000}"/>
    <cellStyle name="Normal 532 3 2 2 2" xfId="34727" xr:uid="{00000000-0005-0000-0000-0000E2AE0000}"/>
    <cellStyle name="Normal 532 3 2 3" xfId="27684" xr:uid="{00000000-0005-0000-0000-0000E3AE0000}"/>
    <cellStyle name="Normal 532 3 3" xfId="13852" xr:uid="{00000000-0005-0000-0000-0000E4AE0000}"/>
    <cellStyle name="Normal 532 3 3 2" xfId="31492" xr:uid="{00000000-0005-0000-0000-0000E5AE0000}"/>
    <cellStyle name="Normal 532 3 4" xfId="24819" xr:uid="{00000000-0005-0000-0000-0000E6AE0000}"/>
    <cellStyle name="Normal 532 4" xfId="6626" xr:uid="{00000000-0005-0000-0000-0000E7AE0000}"/>
    <cellStyle name="Normal 532 4 2" xfId="9836" xr:uid="{00000000-0005-0000-0000-0000E8AE0000}"/>
    <cellStyle name="Normal 532 4 2 2" xfId="17630" xr:uid="{00000000-0005-0000-0000-0000E9AE0000}"/>
    <cellStyle name="Normal 532 4 2 2 2" xfId="35267" xr:uid="{00000000-0005-0000-0000-0000EAAE0000}"/>
    <cellStyle name="Normal 532 4 2 3" xfId="28220" xr:uid="{00000000-0005-0000-0000-0000EBAE0000}"/>
    <cellStyle name="Normal 532 4 3" xfId="14415" xr:uid="{00000000-0005-0000-0000-0000ECAE0000}"/>
    <cellStyle name="Normal 532 4 3 2" xfId="32050" xr:uid="{00000000-0005-0000-0000-0000EDAE0000}"/>
    <cellStyle name="Normal 532 4 4" xfId="25356" xr:uid="{00000000-0005-0000-0000-0000EEAE0000}"/>
    <cellStyle name="Normal 532 5" xfId="7402" xr:uid="{00000000-0005-0000-0000-0000EFAE0000}"/>
    <cellStyle name="Normal 532 5 2" xfId="10390" xr:uid="{00000000-0005-0000-0000-0000F0AE0000}"/>
    <cellStyle name="Normal 532 5 2 2" xfId="18183" xr:uid="{00000000-0005-0000-0000-0000F1AE0000}"/>
    <cellStyle name="Normal 532 5 2 2 2" xfId="35820" xr:uid="{00000000-0005-0000-0000-0000F2AE0000}"/>
    <cellStyle name="Normal 532 5 2 3" xfId="28757" xr:uid="{00000000-0005-0000-0000-0000F3AE0000}"/>
    <cellStyle name="Normal 532 5 3" xfId="15190" xr:uid="{00000000-0005-0000-0000-0000F4AE0000}"/>
    <cellStyle name="Normal 532 5 3 2" xfId="32825" xr:uid="{00000000-0005-0000-0000-0000F5AE0000}"/>
    <cellStyle name="Normal 532 5 4" xfId="25894" xr:uid="{00000000-0005-0000-0000-0000F6AE0000}"/>
    <cellStyle name="Normal 532 6" xfId="8057" xr:uid="{00000000-0005-0000-0000-0000F7AE0000}"/>
    <cellStyle name="Normal 532 6 2" xfId="15854" xr:uid="{00000000-0005-0000-0000-0000F8AE0000}"/>
    <cellStyle name="Normal 532 6 2 2" xfId="33489" xr:uid="{00000000-0005-0000-0000-0000F9AE0000}"/>
    <cellStyle name="Normal 532 6 3" xfId="26473" xr:uid="{00000000-0005-0000-0000-0000FAAE0000}"/>
    <cellStyle name="Normal 532 7" xfId="12019" xr:uid="{00000000-0005-0000-0000-0000FBAE0000}"/>
    <cellStyle name="Normal 532 7 2" xfId="29701" xr:uid="{00000000-0005-0000-0000-0000FCAE0000}"/>
    <cellStyle name="Normal 532 8" xfId="23608" xr:uid="{00000000-0005-0000-0000-0000FDAE0000}"/>
    <cellStyle name="Normal 532 9" xfId="52549" xr:uid="{00000000-0005-0000-0000-0000FEAE0000}"/>
    <cellStyle name="Normal 533" xfId="2920" xr:uid="{00000000-0005-0000-0000-0000FFAE0000}"/>
    <cellStyle name="Normal 533 2" xfId="4986" xr:uid="{00000000-0005-0000-0000-000000AF0000}"/>
    <cellStyle name="Normal 533 2 2" xfId="8741" xr:uid="{00000000-0005-0000-0000-000001AF0000}"/>
    <cellStyle name="Normal 533 2 2 2" xfId="16537" xr:uid="{00000000-0005-0000-0000-000002AF0000}"/>
    <cellStyle name="Normal 533 2 2 2 2" xfId="34172" xr:uid="{00000000-0005-0000-0000-000003AF0000}"/>
    <cellStyle name="Normal 533 2 2 3" xfId="27142" xr:uid="{00000000-0005-0000-0000-000004AF0000}"/>
    <cellStyle name="Normal 533 2 3" xfId="13042" xr:uid="{00000000-0005-0000-0000-000005AF0000}"/>
    <cellStyle name="Normal 533 2 3 2" xfId="30691" xr:uid="{00000000-0005-0000-0000-000006AF0000}"/>
    <cellStyle name="Normal 533 2 4" xfId="24277" xr:uid="{00000000-0005-0000-0000-000007AF0000}"/>
    <cellStyle name="Normal 533 3" xfId="4985" xr:uid="{00000000-0005-0000-0000-000008AF0000}"/>
    <cellStyle name="Normal 533 4" xfId="8058" xr:uid="{00000000-0005-0000-0000-000009AF0000}"/>
    <cellStyle name="Normal 533 4 2" xfId="15855" xr:uid="{00000000-0005-0000-0000-00000AAF0000}"/>
    <cellStyle name="Normal 533 4 2 2" xfId="33490" xr:uid="{00000000-0005-0000-0000-00000BAF0000}"/>
    <cellStyle name="Normal 533 4 3" xfId="26474" xr:uid="{00000000-0005-0000-0000-00000CAF0000}"/>
    <cellStyle name="Normal 533 5" xfId="12020" xr:uid="{00000000-0005-0000-0000-00000DAF0000}"/>
    <cellStyle name="Normal 533 5 2" xfId="29702" xr:uid="{00000000-0005-0000-0000-00000EAF0000}"/>
    <cellStyle name="Normal 533 6" xfId="23609" xr:uid="{00000000-0005-0000-0000-00000FAF0000}"/>
    <cellStyle name="Normal 533 7" xfId="52550" xr:uid="{00000000-0005-0000-0000-000010AF0000}"/>
    <cellStyle name="Normal 534" xfId="2921" xr:uid="{00000000-0005-0000-0000-000011AF0000}"/>
    <cellStyle name="Normal 534 2" xfId="4988" xr:uid="{00000000-0005-0000-0000-000012AF0000}"/>
    <cellStyle name="Normal 534 3" xfId="4989" xr:uid="{00000000-0005-0000-0000-000013AF0000}"/>
    <cellStyle name="Normal 534 4" xfId="4990" xr:uid="{00000000-0005-0000-0000-000014AF0000}"/>
    <cellStyle name="Normal 534 4 2" xfId="8742" xr:uid="{00000000-0005-0000-0000-000015AF0000}"/>
    <cellStyle name="Normal 534 4 2 2" xfId="16538" xr:uid="{00000000-0005-0000-0000-000016AF0000}"/>
    <cellStyle name="Normal 534 4 2 2 2" xfId="34173" xr:uid="{00000000-0005-0000-0000-000017AF0000}"/>
    <cellStyle name="Normal 534 4 2 3" xfId="27143" xr:uid="{00000000-0005-0000-0000-000018AF0000}"/>
    <cellStyle name="Normal 534 4 3" xfId="13043" xr:uid="{00000000-0005-0000-0000-000019AF0000}"/>
    <cellStyle name="Normal 534 4 3 2" xfId="30692" xr:uid="{00000000-0005-0000-0000-00001AAF0000}"/>
    <cellStyle name="Normal 534 4 4" xfId="24278" xr:uid="{00000000-0005-0000-0000-00001BAF0000}"/>
    <cellStyle name="Normal 534 5" xfId="4987" xr:uid="{00000000-0005-0000-0000-00001CAF0000}"/>
    <cellStyle name="Normal 534 6" xfId="8059" xr:uid="{00000000-0005-0000-0000-00001DAF0000}"/>
    <cellStyle name="Normal 534 6 2" xfId="15856" xr:uid="{00000000-0005-0000-0000-00001EAF0000}"/>
    <cellStyle name="Normal 534 6 2 2" xfId="33491" xr:uid="{00000000-0005-0000-0000-00001FAF0000}"/>
    <cellStyle name="Normal 534 6 3" xfId="26475" xr:uid="{00000000-0005-0000-0000-000020AF0000}"/>
    <cellStyle name="Normal 534 7" xfId="12021" xr:uid="{00000000-0005-0000-0000-000021AF0000}"/>
    <cellStyle name="Normal 534 7 2" xfId="29703" xr:uid="{00000000-0005-0000-0000-000022AF0000}"/>
    <cellStyle name="Normal 534 8" xfId="23610" xr:uid="{00000000-0005-0000-0000-000023AF0000}"/>
    <cellStyle name="Normal 534 9" xfId="52551" xr:uid="{00000000-0005-0000-0000-000024AF0000}"/>
    <cellStyle name="Normal 535" xfId="2922" xr:uid="{00000000-0005-0000-0000-000025AF0000}"/>
    <cellStyle name="Normal 535 2" xfId="4991" xr:uid="{00000000-0005-0000-0000-000026AF0000}"/>
    <cellStyle name="Normal 535 3" xfId="4992" xr:uid="{00000000-0005-0000-0000-000027AF0000}"/>
    <cellStyle name="Normal 535 4" xfId="52552" xr:uid="{00000000-0005-0000-0000-000028AF0000}"/>
    <cellStyle name="Normal 536" xfId="2923" xr:uid="{00000000-0005-0000-0000-000029AF0000}"/>
    <cellStyle name="Normal 536 2" xfId="4993" xr:uid="{00000000-0005-0000-0000-00002AAF0000}"/>
    <cellStyle name="Normal 536 3" xfId="4994" xr:uid="{00000000-0005-0000-0000-00002BAF0000}"/>
    <cellStyle name="Normal 536 4" xfId="52553" xr:uid="{00000000-0005-0000-0000-00002CAF0000}"/>
    <cellStyle name="Normal 537" xfId="2924" xr:uid="{00000000-0005-0000-0000-00002DAF0000}"/>
    <cellStyle name="Normal 537 2" xfId="4995" xr:uid="{00000000-0005-0000-0000-00002EAF0000}"/>
    <cellStyle name="Normal 537 3" xfId="4996" xr:uid="{00000000-0005-0000-0000-00002FAF0000}"/>
    <cellStyle name="Normal 537 4" xfId="52554" xr:uid="{00000000-0005-0000-0000-000030AF0000}"/>
    <cellStyle name="Normal 538" xfId="2925" xr:uid="{00000000-0005-0000-0000-000031AF0000}"/>
    <cellStyle name="Normal 538 2" xfId="4998" xr:uid="{00000000-0005-0000-0000-000032AF0000}"/>
    <cellStyle name="Normal 538 3" xfId="4999" xr:uid="{00000000-0005-0000-0000-000033AF0000}"/>
    <cellStyle name="Normal 538 4" xfId="4997" xr:uid="{00000000-0005-0000-0000-000034AF0000}"/>
    <cellStyle name="Normal 538 5" xfId="52555" xr:uid="{00000000-0005-0000-0000-000035AF0000}"/>
    <cellStyle name="Normal 539" xfId="2926" xr:uid="{00000000-0005-0000-0000-000036AF0000}"/>
    <cellStyle name="Normal 539 2" xfId="5001" xr:uid="{00000000-0005-0000-0000-000037AF0000}"/>
    <cellStyle name="Normal 539 3" xfId="5002" xr:uid="{00000000-0005-0000-0000-000038AF0000}"/>
    <cellStyle name="Normal 539 4" xfId="5000" xr:uid="{00000000-0005-0000-0000-000039AF0000}"/>
    <cellStyle name="Normal 539 5" xfId="52556" xr:uid="{00000000-0005-0000-0000-00003AAF0000}"/>
    <cellStyle name="Normal 54" xfId="2927" xr:uid="{00000000-0005-0000-0000-00003BAF0000}"/>
    <cellStyle name="Normal 54 2" xfId="5003" xr:uid="{00000000-0005-0000-0000-00003CAF0000}"/>
    <cellStyle name="Normal 54 3" xfId="52557" xr:uid="{00000000-0005-0000-0000-00003DAF0000}"/>
    <cellStyle name="Normal 540" xfId="2928" xr:uid="{00000000-0005-0000-0000-00003EAF0000}"/>
    <cellStyle name="Normal 540 2" xfId="5004" xr:uid="{00000000-0005-0000-0000-00003FAF0000}"/>
    <cellStyle name="Normal 540 3" xfId="5005" xr:uid="{00000000-0005-0000-0000-000040AF0000}"/>
    <cellStyle name="Normal 540 4" xfId="52558" xr:uid="{00000000-0005-0000-0000-000041AF0000}"/>
    <cellStyle name="Normal 541" xfId="2929" xr:uid="{00000000-0005-0000-0000-000042AF0000}"/>
    <cellStyle name="Normal 541 2" xfId="5007" xr:uid="{00000000-0005-0000-0000-000043AF0000}"/>
    <cellStyle name="Normal 541 3" xfId="5008" xr:uid="{00000000-0005-0000-0000-000044AF0000}"/>
    <cellStyle name="Normal 541 4" xfId="5006" xr:uid="{00000000-0005-0000-0000-000045AF0000}"/>
    <cellStyle name="Normal 541 5" xfId="52559" xr:uid="{00000000-0005-0000-0000-000046AF0000}"/>
    <cellStyle name="Normal 542" xfId="2930" xr:uid="{00000000-0005-0000-0000-000047AF0000}"/>
    <cellStyle name="Normal 542 2" xfId="5009" xr:uid="{00000000-0005-0000-0000-000048AF0000}"/>
    <cellStyle name="Normal 542 3" xfId="5010" xr:uid="{00000000-0005-0000-0000-000049AF0000}"/>
    <cellStyle name="Normal 542 4" xfId="52560" xr:uid="{00000000-0005-0000-0000-00004AAF0000}"/>
    <cellStyle name="Normal 543" xfId="2931" xr:uid="{00000000-0005-0000-0000-00004BAF0000}"/>
    <cellStyle name="Normal 543 2" xfId="5011" xr:uid="{00000000-0005-0000-0000-00004CAF0000}"/>
    <cellStyle name="Normal 543 3" xfId="5012" xr:uid="{00000000-0005-0000-0000-00004DAF0000}"/>
    <cellStyle name="Normal 543 4" xfId="52561" xr:uid="{00000000-0005-0000-0000-00004EAF0000}"/>
    <cellStyle name="Normal 544" xfId="2932" xr:uid="{00000000-0005-0000-0000-00004FAF0000}"/>
    <cellStyle name="Normal 544 2" xfId="5014" xr:uid="{00000000-0005-0000-0000-000050AF0000}"/>
    <cellStyle name="Normal 544 3" xfId="5015" xr:uid="{00000000-0005-0000-0000-000051AF0000}"/>
    <cellStyle name="Normal 544 4" xfId="5013" xr:uid="{00000000-0005-0000-0000-000052AF0000}"/>
    <cellStyle name="Normal 544 5" xfId="52562" xr:uid="{00000000-0005-0000-0000-000053AF0000}"/>
    <cellStyle name="Normal 545" xfId="2933" xr:uid="{00000000-0005-0000-0000-000054AF0000}"/>
    <cellStyle name="Normal 545 2" xfId="5016" xr:uid="{00000000-0005-0000-0000-000055AF0000}"/>
    <cellStyle name="Normal 545 3" xfId="5017" xr:uid="{00000000-0005-0000-0000-000056AF0000}"/>
    <cellStyle name="Normal 545 4" xfId="52563" xr:uid="{00000000-0005-0000-0000-000057AF0000}"/>
    <cellStyle name="Normal 546" xfId="2934" xr:uid="{00000000-0005-0000-0000-000058AF0000}"/>
    <cellStyle name="Normal 546 2" xfId="5019" xr:uid="{00000000-0005-0000-0000-000059AF0000}"/>
    <cellStyle name="Normal 546 3" xfId="5020" xr:uid="{00000000-0005-0000-0000-00005AAF0000}"/>
    <cellStyle name="Normal 546 4" xfId="5018" xr:uid="{00000000-0005-0000-0000-00005BAF0000}"/>
    <cellStyle name="Normal 546 5" xfId="52564" xr:uid="{00000000-0005-0000-0000-00005CAF0000}"/>
    <cellStyle name="Normal 547" xfId="2935" xr:uid="{00000000-0005-0000-0000-00005DAF0000}"/>
    <cellStyle name="Normal 547 2" xfId="5021" xr:uid="{00000000-0005-0000-0000-00005EAF0000}"/>
    <cellStyle name="Normal 547 3" xfId="5022" xr:uid="{00000000-0005-0000-0000-00005FAF0000}"/>
    <cellStyle name="Normal 547 4" xfId="52565" xr:uid="{00000000-0005-0000-0000-000060AF0000}"/>
    <cellStyle name="Normal 548" xfId="2936" xr:uid="{00000000-0005-0000-0000-000061AF0000}"/>
    <cellStyle name="Normal 548 2" xfId="5023" xr:uid="{00000000-0005-0000-0000-000062AF0000}"/>
    <cellStyle name="Normal 548 3" xfId="5024" xr:uid="{00000000-0005-0000-0000-000063AF0000}"/>
    <cellStyle name="Normal 548 4" xfId="52566" xr:uid="{00000000-0005-0000-0000-000064AF0000}"/>
    <cellStyle name="Normal 549" xfId="2937" xr:uid="{00000000-0005-0000-0000-000065AF0000}"/>
    <cellStyle name="Normal 549 2" xfId="5026" xr:uid="{00000000-0005-0000-0000-000066AF0000}"/>
    <cellStyle name="Normal 549 3" xfId="5027" xr:uid="{00000000-0005-0000-0000-000067AF0000}"/>
    <cellStyle name="Normal 549 4" xfId="5025" xr:uid="{00000000-0005-0000-0000-000068AF0000}"/>
    <cellStyle name="Normal 549 5" xfId="52567" xr:uid="{00000000-0005-0000-0000-000069AF0000}"/>
    <cellStyle name="Normal 55" xfId="2938" xr:uid="{00000000-0005-0000-0000-00006AAF0000}"/>
    <cellStyle name="Normal 55 2" xfId="5028" xr:uid="{00000000-0005-0000-0000-00006BAF0000}"/>
    <cellStyle name="Normal 55 3" xfId="52568" xr:uid="{00000000-0005-0000-0000-00006CAF0000}"/>
    <cellStyle name="Normal 550" xfId="2939" xr:uid="{00000000-0005-0000-0000-00006DAF0000}"/>
    <cellStyle name="Normal 550 2" xfId="5029" xr:uid="{00000000-0005-0000-0000-00006EAF0000}"/>
    <cellStyle name="Normal 550 3" xfId="5030" xr:uid="{00000000-0005-0000-0000-00006FAF0000}"/>
    <cellStyle name="Normal 551" xfId="2940" xr:uid="{00000000-0005-0000-0000-000070AF0000}"/>
    <cellStyle name="Normal 551 2" xfId="5031" xr:uid="{00000000-0005-0000-0000-000071AF0000}"/>
    <cellStyle name="Normal 551 3" xfId="5032" xr:uid="{00000000-0005-0000-0000-000072AF0000}"/>
    <cellStyle name="Normal 552" xfId="2941" xr:uid="{00000000-0005-0000-0000-000073AF0000}"/>
    <cellStyle name="Normal 552 2" xfId="5033" xr:uid="{00000000-0005-0000-0000-000074AF0000}"/>
    <cellStyle name="Normal 552 3" xfId="5034" xr:uid="{00000000-0005-0000-0000-000075AF0000}"/>
    <cellStyle name="Normal 553" xfId="2942" xr:uid="{00000000-0005-0000-0000-000076AF0000}"/>
    <cellStyle name="Normal 553 2" xfId="5035" xr:uid="{00000000-0005-0000-0000-000077AF0000}"/>
    <cellStyle name="Normal 553 3" xfId="5036" xr:uid="{00000000-0005-0000-0000-000078AF0000}"/>
    <cellStyle name="Normal 554" xfId="2943" xr:uid="{00000000-0005-0000-0000-000079AF0000}"/>
    <cellStyle name="Normal 554 2" xfId="5037" xr:uid="{00000000-0005-0000-0000-00007AAF0000}"/>
    <cellStyle name="Normal 554 3" xfId="5038" xr:uid="{00000000-0005-0000-0000-00007BAF0000}"/>
    <cellStyle name="Normal 555" xfId="2944" xr:uid="{00000000-0005-0000-0000-00007CAF0000}"/>
    <cellStyle name="Normal 555 2" xfId="5039" xr:uid="{00000000-0005-0000-0000-00007DAF0000}"/>
    <cellStyle name="Normal 555 3" xfId="5040" xr:uid="{00000000-0005-0000-0000-00007EAF0000}"/>
    <cellStyle name="Normal 556" xfId="2945" xr:uid="{00000000-0005-0000-0000-00007FAF0000}"/>
    <cellStyle name="Normal 556 2" xfId="5041" xr:uid="{00000000-0005-0000-0000-000080AF0000}"/>
    <cellStyle name="Normal 556 3" xfId="5042" xr:uid="{00000000-0005-0000-0000-000081AF0000}"/>
    <cellStyle name="Normal 557" xfId="2946" xr:uid="{00000000-0005-0000-0000-000082AF0000}"/>
    <cellStyle name="Normal 557 2" xfId="5043" xr:uid="{00000000-0005-0000-0000-000083AF0000}"/>
    <cellStyle name="Normal 557 3" xfId="5044" xr:uid="{00000000-0005-0000-0000-000084AF0000}"/>
    <cellStyle name="Normal 558" xfId="2947" xr:uid="{00000000-0005-0000-0000-000085AF0000}"/>
    <cellStyle name="Normal 558 2" xfId="5045" xr:uid="{00000000-0005-0000-0000-000086AF0000}"/>
    <cellStyle name="Normal 558 3" xfId="5046" xr:uid="{00000000-0005-0000-0000-000087AF0000}"/>
    <cellStyle name="Normal 559" xfId="2948" xr:uid="{00000000-0005-0000-0000-000088AF0000}"/>
    <cellStyle name="Normal 559 2" xfId="5047" xr:uid="{00000000-0005-0000-0000-000089AF0000}"/>
    <cellStyle name="Normal 559 3" xfId="5048" xr:uid="{00000000-0005-0000-0000-00008AAF0000}"/>
    <cellStyle name="Normal 559 4" xfId="52569" xr:uid="{00000000-0005-0000-0000-00008BAF0000}"/>
    <cellStyle name="Normal 56" xfId="2949" xr:uid="{00000000-0005-0000-0000-00008CAF0000}"/>
    <cellStyle name="Normal 56 2" xfId="5049" xr:uid="{00000000-0005-0000-0000-00008DAF0000}"/>
    <cellStyle name="Normal 56 3" xfId="52570" xr:uid="{00000000-0005-0000-0000-00008EAF0000}"/>
    <cellStyle name="Normal 560" xfId="2950" xr:uid="{00000000-0005-0000-0000-00008FAF0000}"/>
    <cellStyle name="Normal 560 2" xfId="5051" xr:uid="{00000000-0005-0000-0000-000090AF0000}"/>
    <cellStyle name="Normal 560 3" xfId="5052" xr:uid="{00000000-0005-0000-0000-000091AF0000}"/>
    <cellStyle name="Normal 560 4" xfId="5050" xr:uid="{00000000-0005-0000-0000-000092AF0000}"/>
    <cellStyle name="Normal 561" xfId="5053" xr:uid="{00000000-0005-0000-0000-000093AF0000}"/>
    <cellStyle name="Normal 561 2" xfId="5054" xr:uid="{00000000-0005-0000-0000-000094AF0000}"/>
    <cellStyle name="Normal 561 3" xfId="5055" xr:uid="{00000000-0005-0000-0000-000095AF0000}"/>
    <cellStyle name="Normal 562" xfId="5056" xr:uid="{00000000-0005-0000-0000-000096AF0000}"/>
    <cellStyle name="Normal 562 2" xfId="5057" xr:uid="{00000000-0005-0000-0000-000097AF0000}"/>
    <cellStyle name="Normal 562 3" xfId="5058" xr:uid="{00000000-0005-0000-0000-000098AF0000}"/>
    <cellStyle name="Normal 563" xfId="5059" xr:uid="{00000000-0005-0000-0000-000099AF0000}"/>
    <cellStyle name="Normal 563 2" xfId="5060" xr:uid="{00000000-0005-0000-0000-00009AAF0000}"/>
    <cellStyle name="Normal 563 3" xfId="5061" xr:uid="{00000000-0005-0000-0000-00009BAF0000}"/>
    <cellStyle name="Normal 564" xfId="5062" xr:uid="{00000000-0005-0000-0000-00009CAF0000}"/>
    <cellStyle name="Normal 564 2" xfId="5063" xr:uid="{00000000-0005-0000-0000-00009DAF0000}"/>
    <cellStyle name="Normal 564 3" xfId="5064" xr:uid="{00000000-0005-0000-0000-00009EAF0000}"/>
    <cellStyle name="Normal 565" xfId="5065" xr:uid="{00000000-0005-0000-0000-00009FAF0000}"/>
    <cellStyle name="Normal 565 2" xfId="5066" xr:uid="{00000000-0005-0000-0000-0000A0AF0000}"/>
    <cellStyle name="Normal 565 3" xfId="5067" xr:uid="{00000000-0005-0000-0000-0000A1AF0000}"/>
    <cellStyle name="Normal 566" xfId="5068" xr:uid="{00000000-0005-0000-0000-0000A2AF0000}"/>
    <cellStyle name="Normal 566 2" xfId="5069" xr:uid="{00000000-0005-0000-0000-0000A3AF0000}"/>
    <cellStyle name="Normal 566 3" xfId="5070" xr:uid="{00000000-0005-0000-0000-0000A4AF0000}"/>
    <cellStyle name="Normal 567" xfId="5071" xr:uid="{00000000-0005-0000-0000-0000A5AF0000}"/>
    <cellStyle name="Normal 567 2" xfId="5072" xr:uid="{00000000-0005-0000-0000-0000A6AF0000}"/>
    <cellStyle name="Normal 567 3" xfId="5073" xr:uid="{00000000-0005-0000-0000-0000A7AF0000}"/>
    <cellStyle name="Normal 568" xfId="2951" xr:uid="{00000000-0005-0000-0000-0000A8AF0000}"/>
    <cellStyle name="Normal 568 2" xfId="2952" xr:uid="{00000000-0005-0000-0000-0000A9AF0000}"/>
    <cellStyle name="Normal 568 2 2" xfId="5075" xr:uid="{00000000-0005-0000-0000-0000AAAF0000}"/>
    <cellStyle name="Normal 568 2 3" xfId="52572" xr:uid="{00000000-0005-0000-0000-0000ABAF0000}"/>
    <cellStyle name="Normal 568 3" xfId="5076" xr:uid="{00000000-0005-0000-0000-0000ACAF0000}"/>
    <cellStyle name="Normal 568 4" xfId="5074" xr:uid="{00000000-0005-0000-0000-0000ADAF0000}"/>
    <cellStyle name="Normal 568 5" xfId="52571" xr:uid="{00000000-0005-0000-0000-0000AEAF0000}"/>
    <cellStyle name="Normal 569" xfId="5077" xr:uid="{00000000-0005-0000-0000-0000AFAF0000}"/>
    <cellStyle name="Normal 569 2" xfId="5078" xr:uid="{00000000-0005-0000-0000-0000B0AF0000}"/>
    <cellStyle name="Normal 569 3" xfId="5079" xr:uid="{00000000-0005-0000-0000-0000B1AF0000}"/>
    <cellStyle name="Normal 57" xfId="2953" xr:uid="{00000000-0005-0000-0000-0000B2AF0000}"/>
    <cellStyle name="Normal 57 2" xfId="5080" xr:uid="{00000000-0005-0000-0000-0000B3AF0000}"/>
    <cellStyle name="Normal 57 3" xfId="52573" xr:uid="{00000000-0005-0000-0000-0000B4AF0000}"/>
    <cellStyle name="Normal 570" xfId="5081" xr:uid="{00000000-0005-0000-0000-0000B5AF0000}"/>
    <cellStyle name="Normal 570 2" xfId="5082" xr:uid="{00000000-0005-0000-0000-0000B6AF0000}"/>
    <cellStyle name="Normal 570 3" xfId="5083" xr:uid="{00000000-0005-0000-0000-0000B7AF0000}"/>
    <cellStyle name="Normal 571" xfId="5084" xr:uid="{00000000-0005-0000-0000-0000B8AF0000}"/>
    <cellStyle name="Normal 571 2" xfId="5085" xr:uid="{00000000-0005-0000-0000-0000B9AF0000}"/>
    <cellStyle name="Normal 571 3" xfId="5086" xr:uid="{00000000-0005-0000-0000-0000BAAF0000}"/>
    <cellStyle name="Normal 572" xfId="5087" xr:uid="{00000000-0005-0000-0000-0000BBAF0000}"/>
    <cellStyle name="Normal 572 2" xfId="5088" xr:uid="{00000000-0005-0000-0000-0000BCAF0000}"/>
    <cellStyle name="Normal 572 3" xfId="5089" xr:uid="{00000000-0005-0000-0000-0000BDAF0000}"/>
    <cellStyle name="Normal 573" xfId="5090" xr:uid="{00000000-0005-0000-0000-0000BEAF0000}"/>
    <cellStyle name="Normal 573 2" xfId="5091" xr:uid="{00000000-0005-0000-0000-0000BFAF0000}"/>
    <cellStyle name="Normal 573 3" xfId="5092" xr:uid="{00000000-0005-0000-0000-0000C0AF0000}"/>
    <cellStyle name="Normal 574" xfId="5093" xr:uid="{00000000-0005-0000-0000-0000C1AF0000}"/>
    <cellStyle name="Normal 574 2" xfId="5094" xr:uid="{00000000-0005-0000-0000-0000C2AF0000}"/>
    <cellStyle name="Normal 574 3" xfId="5095" xr:uid="{00000000-0005-0000-0000-0000C3AF0000}"/>
    <cellStyle name="Normal 575" xfId="5096" xr:uid="{00000000-0005-0000-0000-0000C4AF0000}"/>
    <cellStyle name="Normal 575 2" xfId="5097" xr:uid="{00000000-0005-0000-0000-0000C5AF0000}"/>
    <cellStyle name="Normal 575 3" xfId="5098" xr:uid="{00000000-0005-0000-0000-0000C6AF0000}"/>
    <cellStyle name="Normal 576" xfId="5099" xr:uid="{00000000-0005-0000-0000-0000C7AF0000}"/>
    <cellStyle name="Normal 576 2" xfId="5100" xr:uid="{00000000-0005-0000-0000-0000C8AF0000}"/>
    <cellStyle name="Normal 576 3" xfId="5101" xr:uid="{00000000-0005-0000-0000-0000C9AF0000}"/>
    <cellStyle name="Normal 577" xfId="5102" xr:uid="{00000000-0005-0000-0000-0000CAAF0000}"/>
    <cellStyle name="Normal 577 2" xfId="5103" xr:uid="{00000000-0005-0000-0000-0000CBAF0000}"/>
    <cellStyle name="Normal 577 3" xfId="5104" xr:uid="{00000000-0005-0000-0000-0000CCAF0000}"/>
    <cellStyle name="Normal 578" xfId="5105" xr:uid="{00000000-0005-0000-0000-0000CDAF0000}"/>
    <cellStyle name="Normal 578 2" xfId="5106" xr:uid="{00000000-0005-0000-0000-0000CEAF0000}"/>
    <cellStyle name="Normal 578 3" xfId="5107" xr:uid="{00000000-0005-0000-0000-0000CFAF0000}"/>
    <cellStyle name="Normal 579" xfId="5108" xr:uid="{00000000-0005-0000-0000-0000D0AF0000}"/>
    <cellStyle name="Normal 579 2" xfId="5109" xr:uid="{00000000-0005-0000-0000-0000D1AF0000}"/>
    <cellStyle name="Normal 579 3" xfId="5110" xr:uid="{00000000-0005-0000-0000-0000D2AF0000}"/>
    <cellStyle name="Normal 58" xfId="2954" xr:uid="{00000000-0005-0000-0000-0000D3AF0000}"/>
    <cellStyle name="Normal 58 2" xfId="5111" xr:uid="{00000000-0005-0000-0000-0000D4AF0000}"/>
    <cellStyle name="Normal 58 3" xfId="52574" xr:uid="{00000000-0005-0000-0000-0000D5AF0000}"/>
    <cellStyle name="Normal 580" xfId="5112" xr:uid="{00000000-0005-0000-0000-0000D6AF0000}"/>
    <cellStyle name="Normal 580 2" xfId="5113" xr:uid="{00000000-0005-0000-0000-0000D7AF0000}"/>
    <cellStyle name="Normal 580 3" xfId="5114" xr:uid="{00000000-0005-0000-0000-0000D8AF0000}"/>
    <cellStyle name="Normal 581" xfId="5115" xr:uid="{00000000-0005-0000-0000-0000D9AF0000}"/>
    <cellStyle name="Normal 581 2" xfId="5116" xr:uid="{00000000-0005-0000-0000-0000DAAF0000}"/>
    <cellStyle name="Normal 581 3" xfId="5117" xr:uid="{00000000-0005-0000-0000-0000DBAF0000}"/>
    <cellStyle name="Normal 582" xfId="5118" xr:uid="{00000000-0005-0000-0000-0000DCAF0000}"/>
    <cellStyle name="Normal 582 2" xfId="5119" xr:uid="{00000000-0005-0000-0000-0000DDAF0000}"/>
    <cellStyle name="Normal 582 3" xfId="5120" xr:uid="{00000000-0005-0000-0000-0000DEAF0000}"/>
    <cellStyle name="Normal 583" xfId="5121" xr:uid="{00000000-0005-0000-0000-0000DFAF0000}"/>
    <cellStyle name="Normal 583 2" xfId="5122" xr:uid="{00000000-0005-0000-0000-0000E0AF0000}"/>
    <cellStyle name="Normal 583 3" xfId="5123" xr:uid="{00000000-0005-0000-0000-0000E1AF0000}"/>
    <cellStyle name="Normal 584" xfId="5124" xr:uid="{00000000-0005-0000-0000-0000E2AF0000}"/>
    <cellStyle name="Normal 584 2" xfId="5125" xr:uid="{00000000-0005-0000-0000-0000E3AF0000}"/>
    <cellStyle name="Normal 584 3" xfId="5126" xr:uid="{00000000-0005-0000-0000-0000E4AF0000}"/>
    <cellStyle name="Normal 585" xfId="5127" xr:uid="{00000000-0005-0000-0000-0000E5AF0000}"/>
    <cellStyle name="Normal 585 2" xfId="5128" xr:uid="{00000000-0005-0000-0000-0000E6AF0000}"/>
    <cellStyle name="Normal 585 3" xfId="5129" xr:uid="{00000000-0005-0000-0000-0000E7AF0000}"/>
    <cellStyle name="Normal 586" xfId="5130" xr:uid="{00000000-0005-0000-0000-0000E8AF0000}"/>
    <cellStyle name="Normal 586 2" xfId="5131" xr:uid="{00000000-0005-0000-0000-0000E9AF0000}"/>
    <cellStyle name="Normal 586 3" xfId="5132" xr:uid="{00000000-0005-0000-0000-0000EAAF0000}"/>
    <cellStyle name="Normal 587" xfId="5133" xr:uid="{00000000-0005-0000-0000-0000EBAF0000}"/>
    <cellStyle name="Normal 588" xfId="5134" xr:uid="{00000000-0005-0000-0000-0000ECAF0000}"/>
    <cellStyle name="Normal 589" xfId="5135" xr:uid="{00000000-0005-0000-0000-0000EDAF0000}"/>
    <cellStyle name="Normal 59" xfId="2955" xr:uid="{00000000-0005-0000-0000-0000EEAF0000}"/>
    <cellStyle name="Normal 59 2" xfId="5136" xr:uid="{00000000-0005-0000-0000-0000EFAF0000}"/>
    <cellStyle name="Normal 59 3" xfId="52575" xr:uid="{00000000-0005-0000-0000-0000F0AF0000}"/>
    <cellStyle name="Normal 590" xfId="5137" xr:uid="{00000000-0005-0000-0000-0000F1AF0000}"/>
    <cellStyle name="Normal 591" xfId="5138" xr:uid="{00000000-0005-0000-0000-0000F2AF0000}"/>
    <cellStyle name="Normal 592" xfId="5139" xr:uid="{00000000-0005-0000-0000-0000F3AF0000}"/>
    <cellStyle name="Normal 593" xfId="5140" xr:uid="{00000000-0005-0000-0000-0000F4AF0000}"/>
    <cellStyle name="Normal 594" xfId="5141" xr:uid="{00000000-0005-0000-0000-0000F5AF0000}"/>
    <cellStyle name="Normal 595" xfId="5142" xr:uid="{00000000-0005-0000-0000-0000F6AF0000}"/>
    <cellStyle name="Normal 596" xfId="5143" xr:uid="{00000000-0005-0000-0000-0000F7AF0000}"/>
    <cellStyle name="Normal 597" xfId="5144" xr:uid="{00000000-0005-0000-0000-0000F8AF0000}"/>
    <cellStyle name="Normal 598" xfId="5145" xr:uid="{00000000-0005-0000-0000-0000F9AF0000}"/>
    <cellStyle name="Normal 599" xfId="5146" xr:uid="{00000000-0005-0000-0000-0000FAAF0000}"/>
    <cellStyle name="Normal 6" xfId="129" xr:uid="{00000000-0005-0000-0000-0000FBAF0000}"/>
    <cellStyle name="Normal 6 10" xfId="2957" xr:uid="{00000000-0005-0000-0000-0000FCAF0000}"/>
    <cellStyle name="Normal 6 10 2" xfId="2958" xr:uid="{00000000-0005-0000-0000-0000FDAF0000}"/>
    <cellStyle name="Normal 6 10 2 2" xfId="5148" xr:uid="{00000000-0005-0000-0000-0000FEAF0000}"/>
    <cellStyle name="Normal 6 10 2 3" xfId="52577" xr:uid="{00000000-0005-0000-0000-0000FFAF0000}"/>
    <cellStyle name="Normal 6 10 3" xfId="2959" xr:uid="{00000000-0005-0000-0000-000000B00000}"/>
    <cellStyle name="Normal 6 10 3 2" xfId="2960" xr:uid="{00000000-0005-0000-0000-000001B00000}"/>
    <cellStyle name="Normal 6 10 3 2 2" xfId="5150" xr:uid="{00000000-0005-0000-0000-000002B00000}"/>
    <cellStyle name="Normal 6 10 3 2 3" xfId="52579" xr:uid="{00000000-0005-0000-0000-000003B00000}"/>
    <cellStyle name="Normal 6 10 3 3" xfId="5149" xr:uid="{00000000-0005-0000-0000-000004B00000}"/>
    <cellStyle name="Normal 6 10 3 4" xfId="52578" xr:uid="{00000000-0005-0000-0000-000005B00000}"/>
    <cellStyle name="Normal 6 10 4" xfId="5151" xr:uid="{00000000-0005-0000-0000-000006B00000}"/>
    <cellStyle name="Normal 6 10 5" xfId="5147" xr:uid="{00000000-0005-0000-0000-000007B00000}"/>
    <cellStyle name="Normal 6 10 6" xfId="52576" xr:uid="{00000000-0005-0000-0000-000008B00000}"/>
    <cellStyle name="Normal 6 11" xfId="2961" xr:uid="{00000000-0005-0000-0000-000009B00000}"/>
    <cellStyle name="Normal 6 11 2" xfId="5152" xr:uid="{00000000-0005-0000-0000-00000AB00000}"/>
    <cellStyle name="Normal 6 11 3" xfId="52580" xr:uid="{00000000-0005-0000-0000-00000BB00000}"/>
    <cellStyle name="Normal 6 12" xfId="2962" xr:uid="{00000000-0005-0000-0000-00000CB00000}"/>
    <cellStyle name="Normal 6 12 2" xfId="2963" xr:uid="{00000000-0005-0000-0000-00000DB00000}"/>
    <cellStyle name="Normal 6 12 2 2" xfId="5154" xr:uid="{00000000-0005-0000-0000-00000EB00000}"/>
    <cellStyle name="Normal 6 12 2 3" xfId="52582" xr:uid="{00000000-0005-0000-0000-00000FB00000}"/>
    <cellStyle name="Normal 6 12 3" xfId="5153" xr:uid="{00000000-0005-0000-0000-000010B00000}"/>
    <cellStyle name="Normal 6 12 4" xfId="52581" xr:uid="{00000000-0005-0000-0000-000011B00000}"/>
    <cellStyle name="Normal 6 13" xfId="2964" xr:uid="{00000000-0005-0000-0000-000012B00000}"/>
    <cellStyle name="Normal 6 13 2" xfId="2965" xr:uid="{00000000-0005-0000-0000-000013B00000}"/>
    <cellStyle name="Normal 6 13 2 2" xfId="5156" xr:uid="{00000000-0005-0000-0000-000014B00000}"/>
    <cellStyle name="Normal 6 13 2 3" xfId="5155" xr:uid="{00000000-0005-0000-0000-000015B00000}"/>
    <cellStyle name="Normal 6 13 3" xfId="2966" xr:uid="{00000000-0005-0000-0000-000016B00000}"/>
    <cellStyle name="Normal 6 13 3 2" xfId="2967" xr:uid="{00000000-0005-0000-0000-000017B00000}"/>
    <cellStyle name="Normal 6 13 3 2 2" xfId="5158" xr:uid="{00000000-0005-0000-0000-000018B00000}"/>
    <cellStyle name="Normal 6 13 3 2 3" xfId="52585" xr:uid="{00000000-0005-0000-0000-000019B00000}"/>
    <cellStyle name="Normal 6 13 3 3" xfId="5157" xr:uid="{00000000-0005-0000-0000-00001AB00000}"/>
    <cellStyle name="Normal 6 13 3 4" xfId="52584" xr:uid="{00000000-0005-0000-0000-00001BB00000}"/>
    <cellStyle name="Normal 6 13 4" xfId="2968" xr:uid="{00000000-0005-0000-0000-00001CB00000}"/>
    <cellStyle name="Normal 6 13 4 2" xfId="5160" xr:uid="{00000000-0005-0000-0000-00001DB00000}"/>
    <cellStyle name="Normal 6 13 4 3" xfId="5159" xr:uid="{00000000-0005-0000-0000-00001EB00000}"/>
    <cellStyle name="Normal 6 13 4 4" xfId="52586" xr:uid="{00000000-0005-0000-0000-00001FB00000}"/>
    <cellStyle name="Normal 6 13 5" xfId="2969" xr:uid="{00000000-0005-0000-0000-000020B00000}"/>
    <cellStyle name="Normal 6 13 6" xfId="52583" xr:uid="{00000000-0005-0000-0000-000021B00000}"/>
    <cellStyle name="Normal 6 14" xfId="2970" xr:uid="{00000000-0005-0000-0000-000022B00000}"/>
    <cellStyle name="Normal 6 14 2" xfId="5161" xr:uid="{00000000-0005-0000-0000-000023B00000}"/>
    <cellStyle name="Normal 6 14 3" xfId="52587" xr:uid="{00000000-0005-0000-0000-000024B00000}"/>
    <cellStyle name="Normal 6 15" xfId="2971" xr:uid="{00000000-0005-0000-0000-000025B00000}"/>
    <cellStyle name="Normal 6 15 2" xfId="5162" xr:uid="{00000000-0005-0000-0000-000026B00000}"/>
    <cellStyle name="Normal 6 15 3" xfId="52588" xr:uid="{00000000-0005-0000-0000-000027B00000}"/>
    <cellStyle name="Normal 6 16" xfId="2972" xr:uid="{00000000-0005-0000-0000-000028B00000}"/>
    <cellStyle name="Normal 6 16 2" xfId="2973" xr:uid="{00000000-0005-0000-0000-000029B00000}"/>
    <cellStyle name="Normal 6 16 2 2" xfId="5164" xr:uid="{00000000-0005-0000-0000-00002AB00000}"/>
    <cellStyle name="Normal 6 16 2 3" xfId="52590" xr:uid="{00000000-0005-0000-0000-00002BB00000}"/>
    <cellStyle name="Normal 6 16 3" xfId="5165" xr:uid="{00000000-0005-0000-0000-00002CB00000}"/>
    <cellStyle name="Normal 6 16 4" xfId="5163" xr:uid="{00000000-0005-0000-0000-00002DB00000}"/>
    <cellStyle name="Normal 6 16 5" xfId="52589" xr:uid="{00000000-0005-0000-0000-00002EB00000}"/>
    <cellStyle name="Normal 6 17" xfId="5166" xr:uid="{00000000-0005-0000-0000-00002FB00000}"/>
    <cellStyle name="Normal 6 18" xfId="21956" xr:uid="{00000000-0005-0000-0000-000030B00000}"/>
    <cellStyle name="Normal 6 18 2" xfId="38709" xr:uid="{00000000-0005-0000-0000-000031B00000}"/>
    <cellStyle name="Normal 6 19" xfId="2956" xr:uid="{00000000-0005-0000-0000-000032B00000}"/>
    <cellStyle name="Normal 6 2" xfId="130" xr:uid="{00000000-0005-0000-0000-000033B00000}"/>
    <cellStyle name="Normal 6 2 2" xfId="2975" xr:uid="{00000000-0005-0000-0000-000034B00000}"/>
    <cellStyle name="Normal 6 2 2 2" xfId="23006" xr:uid="{00000000-0005-0000-0000-000035B00000}"/>
    <cellStyle name="Normal 6 2 2 3" xfId="22707" xr:uid="{00000000-0005-0000-0000-000036B00000}"/>
    <cellStyle name="Normal 6 2 3" xfId="2976" xr:uid="{00000000-0005-0000-0000-000037B00000}"/>
    <cellStyle name="Normal 6 2 3 2" xfId="5167" xr:uid="{00000000-0005-0000-0000-000038B00000}"/>
    <cellStyle name="Normal 6 2 3 3" xfId="52591" xr:uid="{00000000-0005-0000-0000-000039B00000}"/>
    <cellStyle name="Normal 6 2 4" xfId="2974" xr:uid="{00000000-0005-0000-0000-00003AB00000}"/>
    <cellStyle name="Normal 6 2_Sheet1" xfId="2977" xr:uid="{00000000-0005-0000-0000-00003BB00000}"/>
    <cellStyle name="Normal 6 3" xfId="2978" xr:uid="{00000000-0005-0000-0000-00003CB00000}"/>
    <cellStyle name="Normal 6 4" xfId="2979" xr:uid="{00000000-0005-0000-0000-00003DB00000}"/>
    <cellStyle name="Normal 6 4 2" xfId="2980" xr:uid="{00000000-0005-0000-0000-00003EB00000}"/>
    <cellStyle name="Normal 6 4 2 2" xfId="5169" xr:uid="{00000000-0005-0000-0000-00003FB00000}"/>
    <cellStyle name="Normal 6 4 2 3" xfId="52593" xr:uid="{00000000-0005-0000-0000-000040B00000}"/>
    <cellStyle name="Normal 6 4 3" xfId="5168" xr:uid="{00000000-0005-0000-0000-000041B00000}"/>
    <cellStyle name="Normal 6 4 4" xfId="52592" xr:uid="{00000000-0005-0000-0000-000042B00000}"/>
    <cellStyle name="Normal 6 5" xfId="2981" xr:uid="{00000000-0005-0000-0000-000043B00000}"/>
    <cellStyle name="Normal 6 5 2" xfId="2982" xr:uid="{00000000-0005-0000-0000-000044B00000}"/>
    <cellStyle name="Normal 6 5 3" xfId="2983" xr:uid="{00000000-0005-0000-0000-000045B00000}"/>
    <cellStyle name="Normal 6 5 3 2" xfId="5171" xr:uid="{00000000-0005-0000-0000-000046B00000}"/>
    <cellStyle name="Normal 6 5 3 3" xfId="52595" xr:uid="{00000000-0005-0000-0000-000047B00000}"/>
    <cellStyle name="Normal 6 5 4" xfId="2984" xr:uid="{00000000-0005-0000-0000-000048B00000}"/>
    <cellStyle name="Normal 6 5 4 2" xfId="2985" xr:uid="{00000000-0005-0000-0000-000049B00000}"/>
    <cellStyle name="Normal 6 5 4 2 2" xfId="5173" xr:uid="{00000000-0005-0000-0000-00004AB00000}"/>
    <cellStyle name="Normal 6 5 4 2 3" xfId="52597" xr:uid="{00000000-0005-0000-0000-00004BB00000}"/>
    <cellStyle name="Normal 6 5 4 3" xfId="5172" xr:uid="{00000000-0005-0000-0000-00004CB00000}"/>
    <cellStyle name="Normal 6 5 4 4" xfId="52596" xr:uid="{00000000-0005-0000-0000-00004DB00000}"/>
    <cellStyle name="Normal 6 5 5" xfId="5174" xr:uid="{00000000-0005-0000-0000-00004EB00000}"/>
    <cellStyle name="Normal 6 5 6" xfId="5170" xr:uid="{00000000-0005-0000-0000-00004FB00000}"/>
    <cellStyle name="Normal 6 5 7" xfId="52594" xr:uid="{00000000-0005-0000-0000-000050B00000}"/>
    <cellStyle name="Normal 6 6" xfId="2986" xr:uid="{00000000-0005-0000-0000-000051B00000}"/>
    <cellStyle name="Normal 6 6 2" xfId="2987" xr:uid="{00000000-0005-0000-0000-000052B00000}"/>
    <cellStyle name="Normal 6 6 2 2" xfId="5176" xr:uid="{00000000-0005-0000-0000-000053B00000}"/>
    <cellStyle name="Normal 6 6 2 3" xfId="52599" xr:uid="{00000000-0005-0000-0000-000054B00000}"/>
    <cellStyle name="Normal 6 6 3" xfId="2988" xr:uid="{00000000-0005-0000-0000-000055B00000}"/>
    <cellStyle name="Normal 6 6 3 2" xfId="2989" xr:uid="{00000000-0005-0000-0000-000056B00000}"/>
    <cellStyle name="Normal 6 6 3 2 2" xfId="5178" xr:uid="{00000000-0005-0000-0000-000057B00000}"/>
    <cellStyle name="Normal 6 6 3 2 3" xfId="52601" xr:uid="{00000000-0005-0000-0000-000058B00000}"/>
    <cellStyle name="Normal 6 6 3 3" xfId="5177" xr:uid="{00000000-0005-0000-0000-000059B00000}"/>
    <cellStyle name="Normal 6 6 3 4" xfId="52600" xr:uid="{00000000-0005-0000-0000-00005AB00000}"/>
    <cellStyle name="Normal 6 6 4" xfId="5179" xr:uid="{00000000-0005-0000-0000-00005BB00000}"/>
    <cellStyle name="Normal 6 6 5" xfId="5175" xr:uid="{00000000-0005-0000-0000-00005CB00000}"/>
    <cellStyle name="Normal 6 6 6" xfId="52598" xr:uid="{00000000-0005-0000-0000-00005DB00000}"/>
    <cellStyle name="Normal 6 7" xfId="2990" xr:uid="{00000000-0005-0000-0000-00005EB00000}"/>
    <cellStyle name="Normal 6 7 2" xfId="2991" xr:uid="{00000000-0005-0000-0000-00005FB00000}"/>
    <cellStyle name="Normal 6 7 2 2" xfId="5181" xr:uid="{00000000-0005-0000-0000-000060B00000}"/>
    <cellStyle name="Normal 6 7 2 3" xfId="52603" xr:uid="{00000000-0005-0000-0000-000061B00000}"/>
    <cellStyle name="Normal 6 7 3" xfId="2992" xr:uid="{00000000-0005-0000-0000-000062B00000}"/>
    <cellStyle name="Normal 6 7 3 2" xfId="2993" xr:uid="{00000000-0005-0000-0000-000063B00000}"/>
    <cellStyle name="Normal 6 7 3 2 2" xfId="5183" xr:uid="{00000000-0005-0000-0000-000064B00000}"/>
    <cellStyle name="Normal 6 7 3 2 3" xfId="52605" xr:uid="{00000000-0005-0000-0000-000065B00000}"/>
    <cellStyle name="Normal 6 7 3 3" xfId="5182" xr:uid="{00000000-0005-0000-0000-000066B00000}"/>
    <cellStyle name="Normal 6 7 3 4" xfId="52604" xr:uid="{00000000-0005-0000-0000-000067B00000}"/>
    <cellStyle name="Normal 6 7 4" xfId="5184" xr:uid="{00000000-0005-0000-0000-000068B00000}"/>
    <cellStyle name="Normal 6 7 5" xfId="5180" xr:uid="{00000000-0005-0000-0000-000069B00000}"/>
    <cellStyle name="Normal 6 7 6" xfId="52602" xr:uid="{00000000-0005-0000-0000-00006AB00000}"/>
    <cellStyle name="Normal 6 8" xfId="2994" xr:uid="{00000000-0005-0000-0000-00006BB00000}"/>
    <cellStyle name="Normal 6 8 2" xfId="2995" xr:uid="{00000000-0005-0000-0000-00006CB00000}"/>
    <cellStyle name="Normal 6 8 2 2" xfId="5186" xr:uid="{00000000-0005-0000-0000-00006DB00000}"/>
    <cellStyle name="Normal 6 8 2 3" xfId="52607" xr:uid="{00000000-0005-0000-0000-00006EB00000}"/>
    <cellStyle name="Normal 6 8 3" xfId="2996" xr:uid="{00000000-0005-0000-0000-00006FB00000}"/>
    <cellStyle name="Normal 6 8 3 2" xfId="2997" xr:uid="{00000000-0005-0000-0000-000070B00000}"/>
    <cellStyle name="Normal 6 8 3 2 2" xfId="5188" xr:uid="{00000000-0005-0000-0000-000071B00000}"/>
    <cellStyle name="Normal 6 8 3 2 3" xfId="52609" xr:uid="{00000000-0005-0000-0000-000072B00000}"/>
    <cellStyle name="Normal 6 8 3 3" xfId="5187" xr:uid="{00000000-0005-0000-0000-000073B00000}"/>
    <cellStyle name="Normal 6 8 3 4" xfId="52608" xr:uid="{00000000-0005-0000-0000-000074B00000}"/>
    <cellStyle name="Normal 6 8 4" xfId="5189" xr:uid="{00000000-0005-0000-0000-000075B00000}"/>
    <cellStyle name="Normal 6 8 5" xfId="5185" xr:uid="{00000000-0005-0000-0000-000076B00000}"/>
    <cellStyle name="Normal 6 8 6" xfId="52606" xr:uid="{00000000-0005-0000-0000-000077B00000}"/>
    <cellStyle name="Normal 6 9" xfId="2998" xr:uid="{00000000-0005-0000-0000-000078B00000}"/>
    <cellStyle name="Normal 6 9 2" xfId="5190" xr:uid="{00000000-0005-0000-0000-000079B00000}"/>
    <cellStyle name="Normal 6 9 3" xfId="52610" xr:uid="{00000000-0005-0000-0000-00007AB00000}"/>
    <cellStyle name="Normal 6_Sheet1" xfId="2999" xr:uid="{00000000-0005-0000-0000-00007BB00000}"/>
    <cellStyle name="Normal 60" xfId="3000" xr:uid="{00000000-0005-0000-0000-00007CB00000}"/>
    <cellStyle name="Normal 60 2" xfId="5191" xr:uid="{00000000-0005-0000-0000-00007DB00000}"/>
    <cellStyle name="Normal 60 3" xfId="52611" xr:uid="{00000000-0005-0000-0000-00007EB00000}"/>
    <cellStyle name="Normal 600" xfId="5192" xr:uid="{00000000-0005-0000-0000-00007FB00000}"/>
    <cellStyle name="Normal 601" xfId="5193" xr:uid="{00000000-0005-0000-0000-000080B00000}"/>
    <cellStyle name="Normal 602" xfId="5194" xr:uid="{00000000-0005-0000-0000-000081B00000}"/>
    <cellStyle name="Normal 603" xfId="5195" xr:uid="{00000000-0005-0000-0000-000082B00000}"/>
    <cellStyle name="Normal 604" xfId="5196" xr:uid="{00000000-0005-0000-0000-000083B00000}"/>
    <cellStyle name="Normal 605" xfId="5197" xr:uid="{00000000-0005-0000-0000-000084B00000}"/>
    <cellStyle name="Normal 606" xfId="5198" xr:uid="{00000000-0005-0000-0000-000085B00000}"/>
    <cellStyle name="Normal 607" xfId="5199" xr:uid="{00000000-0005-0000-0000-000086B00000}"/>
    <cellStyle name="Normal 608" xfId="5200" xr:uid="{00000000-0005-0000-0000-000087B00000}"/>
    <cellStyle name="Normal 609" xfId="5201" xr:uid="{00000000-0005-0000-0000-000088B00000}"/>
    <cellStyle name="Normal 61" xfId="3001" xr:uid="{00000000-0005-0000-0000-000089B00000}"/>
    <cellStyle name="Normal 61 2" xfId="5202" xr:uid="{00000000-0005-0000-0000-00008AB00000}"/>
    <cellStyle name="Normal 61 3" xfId="52612" xr:uid="{00000000-0005-0000-0000-00008BB00000}"/>
    <cellStyle name="Normal 610" xfId="5203" xr:uid="{00000000-0005-0000-0000-00008CB00000}"/>
    <cellStyle name="Normal 611" xfId="5204" xr:uid="{00000000-0005-0000-0000-00008DB00000}"/>
    <cellStyle name="Normal 611 2" xfId="5997" xr:uid="{00000000-0005-0000-0000-00008EB00000}"/>
    <cellStyle name="Normal 611 2 2" xfId="9297" xr:uid="{00000000-0005-0000-0000-00008FB00000}"/>
    <cellStyle name="Normal 611 2 2 2" xfId="17092" xr:uid="{00000000-0005-0000-0000-000090B00000}"/>
    <cellStyle name="Normal 611 2 2 2 2" xfId="34728" xr:uid="{00000000-0005-0000-0000-000091B00000}"/>
    <cellStyle name="Normal 611 2 2 3" xfId="27685" xr:uid="{00000000-0005-0000-0000-000092B00000}"/>
    <cellStyle name="Normal 611 2 3" xfId="13853" xr:uid="{00000000-0005-0000-0000-000093B00000}"/>
    <cellStyle name="Normal 611 2 3 2" xfId="31493" xr:uid="{00000000-0005-0000-0000-000094B00000}"/>
    <cellStyle name="Normal 611 2 4" xfId="24820" xr:uid="{00000000-0005-0000-0000-000095B00000}"/>
    <cellStyle name="Normal 611 3" xfId="6627" xr:uid="{00000000-0005-0000-0000-000096B00000}"/>
    <cellStyle name="Normal 611 3 2" xfId="9837" xr:uid="{00000000-0005-0000-0000-000097B00000}"/>
    <cellStyle name="Normal 611 3 2 2" xfId="17631" xr:uid="{00000000-0005-0000-0000-000098B00000}"/>
    <cellStyle name="Normal 611 3 2 2 2" xfId="35268" xr:uid="{00000000-0005-0000-0000-000099B00000}"/>
    <cellStyle name="Normal 611 3 2 3" xfId="28221" xr:uid="{00000000-0005-0000-0000-00009AB00000}"/>
    <cellStyle name="Normal 611 3 3" xfId="14416" xr:uid="{00000000-0005-0000-0000-00009BB00000}"/>
    <cellStyle name="Normal 611 3 3 2" xfId="32051" xr:uid="{00000000-0005-0000-0000-00009CB00000}"/>
    <cellStyle name="Normal 611 3 4" xfId="25357" xr:uid="{00000000-0005-0000-0000-00009DB00000}"/>
    <cellStyle name="Normal 611 4" xfId="7403" xr:uid="{00000000-0005-0000-0000-00009EB00000}"/>
    <cellStyle name="Normal 611 4 2" xfId="10391" xr:uid="{00000000-0005-0000-0000-00009FB00000}"/>
    <cellStyle name="Normal 611 4 2 2" xfId="18184" xr:uid="{00000000-0005-0000-0000-0000A0B00000}"/>
    <cellStyle name="Normal 611 4 2 2 2" xfId="35821" xr:uid="{00000000-0005-0000-0000-0000A1B00000}"/>
    <cellStyle name="Normal 611 4 2 3" xfId="28758" xr:uid="{00000000-0005-0000-0000-0000A2B00000}"/>
    <cellStyle name="Normal 611 4 3" xfId="15191" xr:uid="{00000000-0005-0000-0000-0000A3B00000}"/>
    <cellStyle name="Normal 611 4 3 2" xfId="32826" xr:uid="{00000000-0005-0000-0000-0000A4B00000}"/>
    <cellStyle name="Normal 611 4 4" xfId="25895" xr:uid="{00000000-0005-0000-0000-0000A5B00000}"/>
    <cellStyle name="Normal 611 5" xfId="8743" xr:uid="{00000000-0005-0000-0000-0000A6B00000}"/>
    <cellStyle name="Normal 611 5 2" xfId="16539" xr:uid="{00000000-0005-0000-0000-0000A7B00000}"/>
    <cellStyle name="Normal 611 5 2 2" xfId="34174" xr:uid="{00000000-0005-0000-0000-0000A8B00000}"/>
    <cellStyle name="Normal 611 5 3" xfId="27144" xr:uid="{00000000-0005-0000-0000-0000A9B00000}"/>
    <cellStyle name="Normal 611 6" xfId="13203" xr:uid="{00000000-0005-0000-0000-0000AAB00000}"/>
    <cellStyle name="Normal 611 6 2" xfId="30848" xr:uid="{00000000-0005-0000-0000-0000ABB00000}"/>
    <cellStyle name="Normal 611 7" xfId="24279" xr:uid="{00000000-0005-0000-0000-0000ACB00000}"/>
    <cellStyle name="Normal 612" xfId="5205" xr:uid="{00000000-0005-0000-0000-0000ADB00000}"/>
    <cellStyle name="Normal 612 2" xfId="5998" xr:uid="{00000000-0005-0000-0000-0000AEB00000}"/>
    <cellStyle name="Normal 612 2 2" xfId="9298" xr:uid="{00000000-0005-0000-0000-0000AFB00000}"/>
    <cellStyle name="Normal 612 2 2 2" xfId="17093" xr:uid="{00000000-0005-0000-0000-0000B0B00000}"/>
    <cellStyle name="Normal 612 2 2 2 2" xfId="34729" xr:uid="{00000000-0005-0000-0000-0000B1B00000}"/>
    <cellStyle name="Normal 612 2 2 3" xfId="27686" xr:uid="{00000000-0005-0000-0000-0000B2B00000}"/>
    <cellStyle name="Normal 612 2 3" xfId="13854" xr:uid="{00000000-0005-0000-0000-0000B3B00000}"/>
    <cellStyle name="Normal 612 2 3 2" xfId="31494" xr:uid="{00000000-0005-0000-0000-0000B4B00000}"/>
    <cellStyle name="Normal 612 2 4" xfId="24821" xr:uid="{00000000-0005-0000-0000-0000B5B00000}"/>
    <cellStyle name="Normal 612 3" xfId="6628" xr:uid="{00000000-0005-0000-0000-0000B6B00000}"/>
    <cellStyle name="Normal 612 3 2" xfId="9838" xr:uid="{00000000-0005-0000-0000-0000B7B00000}"/>
    <cellStyle name="Normal 612 3 2 2" xfId="17632" xr:uid="{00000000-0005-0000-0000-0000B8B00000}"/>
    <cellStyle name="Normal 612 3 2 2 2" xfId="35269" xr:uid="{00000000-0005-0000-0000-0000B9B00000}"/>
    <cellStyle name="Normal 612 3 2 3" xfId="28222" xr:uid="{00000000-0005-0000-0000-0000BAB00000}"/>
    <cellStyle name="Normal 612 3 3" xfId="14417" xr:uid="{00000000-0005-0000-0000-0000BBB00000}"/>
    <cellStyle name="Normal 612 3 3 2" xfId="32052" xr:uid="{00000000-0005-0000-0000-0000BCB00000}"/>
    <cellStyle name="Normal 612 3 4" xfId="25358" xr:uid="{00000000-0005-0000-0000-0000BDB00000}"/>
    <cellStyle name="Normal 612 4" xfId="7404" xr:uid="{00000000-0005-0000-0000-0000BEB00000}"/>
    <cellStyle name="Normal 612 4 2" xfId="10392" xr:uid="{00000000-0005-0000-0000-0000BFB00000}"/>
    <cellStyle name="Normal 612 4 2 2" xfId="18185" xr:uid="{00000000-0005-0000-0000-0000C0B00000}"/>
    <cellStyle name="Normal 612 4 2 2 2" xfId="35822" xr:uid="{00000000-0005-0000-0000-0000C1B00000}"/>
    <cellStyle name="Normal 612 4 2 3" xfId="28759" xr:uid="{00000000-0005-0000-0000-0000C2B00000}"/>
    <cellStyle name="Normal 612 4 3" xfId="15192" xr:uid="{00000000-0005-0000-0000-0000C3B00000}"/>
    <cellStyle name="Normal 612 4 3 2" xfId="32827" xr:uid="{00000000-0005-0000-0000-0000C4B00000}"/>
    <cellStyle name="Normal 612 4 4" xfId="25896" xr:uid="{00000000-0005-0000-0000-0000C5B00000}"/>
    <cellStyle name="Normal 612 5" xfId="8744" xr:uid="{00000000-0005-0000-0000-0000C6B00000}"/>
    <cellStyle name="Normal 612 5 2" xfId="16540" xr:uid="{00000000-0005-0000-0000-0000C7B00000}"/>
    <cellStyle name="Normal 612 5 2 2" xfId="34175" xr:uid="{00000000-0005-0000-0000-0000C8B00000}"/>
    <cellStyle name="Normal 612 5 3" xfId="27145" xr:uid="{00000000-0005-0000-0000-0000C9B00000}"/>
    <cellStyle name="Normal 612 6" xfId="13204" xr:uid="{00000000-0005-0000-0000-0000CAB00000}"/>
    <cellStyle name="Normal 612 6 2" xfId="30849" xr:uid="{00000000-0005-0000-0000-0000CBB00000}"/>
    <cellStyle name="Normal 612 7" xfId="24280" xr:uid="{00000000-0005-0000-0000-0000CCB00000}"/>
    <cellStyle name="Normal 613" xfId="5206" xr:uid="{00000000-0005-0000-0000-0000CDB00000}"/>
    <cellStyle name="Normal 613 2" xfId="5999" xr:uid="{00000000-0005-0000-0000-0000CEB00000}"/>
    <cellStyle name="Normal 613 2 2" xfId="9299" xr:uid="{00000000-0005-0000-0000-0000CFB00000}"/>
    <cellStyle name="Normal 613 2 2 2" xfId="17094" xr:uid="{00000000-0005-0000-0000-0000D0B00000}"/>
    <cellStyle name="Normal 613 2 2 2 2" xfId="34730" xr:uid="{00000000-0005-0000-0000-0000D1B00000}"/>
    <cellStyle name="Normal 613 2 2 3" xfId="27687" xr:uid="{00000000-0005-0000-0000-0000D2B00000}"/>
    <cellStyle name="Normal 613 2 3" xfId="13855" xr:uid="{00000000-0005-0000-0000-0000D3B00000}"/>
    <cellStyle name="Normal 613 2 3 2" xfId="31495" xr:uid="{00000000-0005-0000-0000-0000D4B00000}"/>
    <cellStyle name="Normal 613 2 4" xfId="24822" xr:uid="{00000000-0005-0000-0000-0000D5B00000}"/>
    <cellStyle name="Normal 613 3" xfId="6629" xr:uid="{00000000-0005-0000-0000-0000D6B00000}"/>
    <cellStyle name="Normal 613 3 2" xfId="9839" xr:uid="{00000000-0005-0000-0000-0000D7B00000}"/>
    <cellStyle name="Normal 613 3 2 2" xfId="17633" xr:uid="{00000000-0005-0000-0000-0000D8B00000}"/>
    <cellStyle name="Normal 613 3 2 2 2" xfId="35270" xr:uid="{00000000-0005-0000-0000-0000D9B00000}"/>
    <cellStyle name="Normal 613 3 2 3" xfId="28223" xr:uid="{00000000-0005-0000-0000-0000DAB00000}"/>
    <cellStyle name="Normal 613 3 3" xfId="14418" xr:uid="{00000000-0005-0000-0000-0000DBB00000}"/>
    <cellStyle name="Normal 613 3 3 2" xfId="32053" xr:uid="{00000000-0005-0000-0000-0000DCB00000}"/>
    <cellStyle name="Normal 613 3 4" xfId="25359" xr:uid="{00000000-0005-0000-0000-0000DDB00000}"/>
    <cellStyle name="Normal 613 4" xfId="7405" xr:uid="{00000000-0005-0000-0000-0000DEB00000}"/>
    <cellStyle name="Normal 613 4 2" xfId="10393" xr:uid="{00000000-0005-0000-0000-0000DFB00000}"/>
    <cellStyle name="Normal 613 4 2 2" xfId="18186" xr:uid="{00000000-0005-0000-0000-0000E0B00000}"/>
    <cellStyle name="Normal 613 4 2 2 2" xfId="35823" xr:uid="{00000000-0005-0000-0000-0000E1B00000}"/>
    <cellStyle name="Normal 613 4 2 3" xfId="28760" xr:uid="{00000000-0005-0000-0000-0000E2B00000}"/>
    <cellStyle name="Normal 613 4 3" xfId="15193" xr:uid="{00000000-0005-0000-0000-0000E3B00000}"/>
    <cellStyle name="Normal 613 4 3 2" xfId="32828" xr:uid="{00000000-0005-0000-0000-0000E4B00000}"/>
    <cellStyle name="Normal 613 4 4" xfId="25897" xr:uid="{00000000-0005-0000-0000-0000E5B00000}"/>
    <cellStyle name="Normal 613 5" xfId="8745" xr:uid="{00000000-0005-0000-0000-0000E6B00000}"/>
    <cellStyle name="Normal 613 5 2" xfId="16541" xr:uid="{00000000-0005-0000-0000-0000E7B00000}"/>
    <cellStyle name="Normal 613 5 2 2" xfId="34176" xr:uid="{00000000-0005-0000-0000-0000E8B00000}"/>
    <cellStyle name="Normal 613 5 3" xfId="27146" xr:uid="{00000000-0005-0000-0000-0000E9B00000}"/>
    <cellStyle name="Normal 613 6" xfId="13205" xr:uid="{00000000-0005-0000-0000-0000EAB00000}"/>
    <cellStyle name="Normal 613 6 2" xfId="30850" xr:uid="{00000000-0005-0000-0000-0000EBB00000}"/>
    <cellStyle name="Normal 613 7" xfId="24281" xr:uid="{00000000-0005-0000-0000-0000ECB00000}"/>
    <cellStyle name="Normal 614" xfId="5207" xr:uid="{00000000-0005-0000-0000-0000EDB00000}"/>
    <cellStyle name="Normal 614 2" xfId="6000" xr:uid="{00000000-0005-0000-0000-0000EEB00000}"/>
    <cellStyle name="Normal 614 2 2" xfId="9300" xr:uid="{00000000-0005-0000-0000-0000EFB00000}"/>
    <cellStyle name="Normal 614 2 2 2" xfId="17095" xr:uid="{00000000-0005-0000-0000-0000F0B00000}"/>
    <cellStyle name="Normal 614 2 2 2 2" xfId="34731" xr:uid="{00000000-0005-0000-0000-0000F1B00000}"/>
    <cellStyle name="Normal 614 2 2 3" xfId="27688" xr:uid="{00000000-0005-0000-0000-0000F2B00000}"/>
    <cellStyle name="Normal 614 2 3" xfId="13856" xr:uid="{00000000-0005-0000-0000-0000F3B00000}"/>
    <cellStyle name="Normal 614 2 3 2" xfId="31496" xr:uid="{00000000-0005-0000-0000-0000F4B00000}"/>
    <cellStyle name="Normal 614 2 4" xfId="24823" xr:uid="{00000000-0005-0000-0000-0000F5B00000}"/>
    <cellStyle name="Normal 614 3" xfId="6630" xr:uid="{00000000-0005-0000-0000-0000F6B00000}"/>
    <cellStyle name="Normal 614 3 2" xfId="9840" xr:uid="{00000000-0005-0000-0000-0000F7B00000}"/>
    <cellStyle name="Normal 614 3 2 2" xfId="17634" xr:uid="{00000000-0005-0000-0000-0000F8B00000}"/>
    <cellStyle name="Normal 614 3 2 2 2" xfId="35271" xr:uid="{00000000-0005-0000-0000-0000F9B00000}"/>
    <cellStyle name="Normal 614 3 2 3" xfId="28224" xr:uid="{00000000-0005-0000-0000-0000FAB00000}"/>
    <cellStyle name="Normal 614 3 3" xfId="14419" xr:uid="{00000000-0005-0000-0000-0000FBB00000}"/>
    <cellStyle name="Normal 614 3 3 2" xfId="32054" xr:uid="{00000000-0005-0000-0000-0000FCB00000}"/>
    <cellStyle name="Normal 614 3 4" xfId="25360" xr:uid="{00000000-0005-0000-0000-0000FDB00000}"/>
    <cellStyle name="Normal 614 4" xfId="7406" xr:uid="{00000000-0005-0000-0000-0000FEB00000}"/>
    <cellStyle name="Normal 614 4 2" xfId="10394" xr:uid="{00000000-0005-0000-0000-0000FFB00000}"/>
    <cellStyle name="Normal 614 4 2 2" xfId="18187" xr:uid="{00000000-0005-0000-0000-000000B10000}"/>
    <cellStyle name="Normal 614 4 2 2 2" xfId="35824" xr:uid="{00000000-0005-0000-0000-000001B10000}"/>
    <cellStyle name="Normal 614 4 2 3" xfId="28761" xr:uid="{00000000-0005-0000-0000-000002B10000}"/>
    <cellStyle name="Normal 614 4 3" xfId="15194" xr:uid="{00000000-0005-0000-0000-000003B10000}"/>
    <cellStyle name="Normal 614 4 3 2" xfId="32829" xr:uid="{00000000-0005-0000-0000-000004B10000}"/>
    <cellStyle name="Normal 614 4 4" xfId="25898" xr:uid="{00000000-0005-0000-0000-000005B10000}"/>
    <cellStyle name="Normal 614 5" xfId="8746" xr:uid="{00000000-0005-0000-0000-000006B10000}"/>
    <cellStyle name="Normal 614 5 2" xfId="16542" xr:uid="{00000000-0005-0000-0000-000007B10000}"/>
    <cellStyle name="Normal 614 5 2 2" xfId="34177" xr:uid="{00000000-0005-0000-0000-000008B10000}"/>
    <cellStyle name="Normal 614 5 3" xfId="27147" xr:uid="{00000000-0005-0000-0000-000009B10000}"/>
    <cellStyle name="Normal 614 6" xfId="13206" xr:uid="{00000000-0005-0000-0000-00000AB10000}"/>
    <cellStyle name="Normal 614 6 2" xfId="30851" xr:uid="{00000000-0005-0000-0000-00000BB10000}"/>
    <cellStyle name="Normal 614 7" xfId="24282" xr:uid="{00000000-0005-0000-0000-00000CB10000}"/>
    <cellStyle name="Normal 615" xfId="5208" xr:uid="{00000000-0005-0000-0000-00000DB10000}"/>
    <cellStyle name="Normal 615 2" xfId="6001" xr:uid="{00000000-0005-0000-0000-00000EB10000}"/>
    <cellStyle name="Normal 615 2 2" xfId="9301" xr:uid="{00000000-0005-0000-0000-00000FB10000}"/>
    <cellStyle name="Normal 615 2 2 2" xfId="17096" xr:uid="{00000000-0005-0000-0000-000010B10000}"/>
    <cellStyle name="Normal 615 2 2 2 2" xfId="34732" xr:uid="{00000000-0005-0000-0000-000011B10000}"/>
    <cellStyle name="Normal 615 2 2 3" xfId="27689" xr:uid="{00000000-0005-0000-0000-000012B10000}"/>
    <cellStyle name="Normal 615 2 3" xfId="13857" xr:uid="{00000000-0005-0000-0000-000013B10000}"/>
    <cellStyle name="Normal 615 2 3 2" xfId="31497" xr:uid="{00000000-0005-0000-0000-000014B10000}"/>
    <cellStyle name="Normal 615 2 4" xfId="24824" xr:uid="{00000000-0005-0000-0000-000015B10000}"/>
    <cellStyle name="Normal 615 3" xfId="6631" xr:uid="{00000000-0005-0000-0000-000016B10000}"/>
    <cellStyle name="Normal 615 3 2" xfId="9841" xr:uid="{00000000-0005-0000-0000-000017B10000}"/>
    <cellStyle name="Normal 615 3 2 2" xfId="17635" xr:uid="{00000000-0005-0000-0000-000018B10000}"/>
    <cellStyle name="Normal 615 3 2 2 2" xfId="35272" xr:uid="{00000000-0005-0000-0000-000019B10000}"/>
    <cellStyle name="Normal 615 3 2 3" xfId="28225" xr:uid="{00000000-0005-0000-0000-00001AB10000}"/>
    <cellStyle name="Normal 615 3 3" xfId="14420" xr:uid="{00000000-0005-0000-0000-00001BB10000}"/>
    <cellStyle name="Normal 615 3 3 2" xfId="32055" xr:uid="{00000000-0005-0000-0000-00001CB10000}"/>
    <cellStyle name="Normal 615 3 4" xfId="25361" xr:uid="{00000000-0005-0000-0000-00001DB10000}"/>
    <cellStyle name="Normal 615 4" xfId="7407" xr:uid="{00000000-0005-0000-0000-00001EB10000}"/>
    <cellStyle name="Normal 615 4 2" xfId="10395" xr:uid="{00000000-0005-0000-0000-00001FB10000}"/>
    <cellStyle name="Normal 615 4 2 2" xfId="18188" xr:uid="{00000000-0005-0000-0000-000020B10000}"/>
    <cellStyle name="Normal 615 4 2 2 2" xfId="35825" xr:uid="{00000000-0005-0000-0000-000021B10000}"/>
    <cellStyle name="Normal 615 4 2 3" xfId="28762" xr:uid="{00000000-0005-0000-0000-000022B10000}"/>
    <cellStyle name="Normal 615 4 3" xfId="15195" xr:uid="{00000000-0005-0000-0000-000023B10000}"/>
    <cellStyle name="Normal 615 4 3 2" xfId="32830" xr:uid="{00000000-0005-0000-0000-000024B10000}"/>
    <cellStyle name="Normal 615 4 4" xfId="25899" xr:uid="{00000000-0005-0000-0000-000025B10000}"/>
    <cellStyle name="Normal 615 5" xfId="8747" xr:uid="{00000000-0005-0000-0000-000026B10000}"/>
    <cellStyle name="Normal 615 5 2" xfId="16543" xr:uid="{00000000-0005-0000-0000-000027B10000}"/>
    <cellStyle name="Normal 615 5 2 2" xfId="34178" xr:uid="{00000000-0005-0000-0000-000028B10000}"/>
    <cellStyle name="Normal 615 5 3" xfId="27148" xr:uid="{00000000-0005-0000-0000-000029B10000}"/>
    <cellStyle name="Normal 615 6" xfId="13207" xr:uid="{00000000-0005-0000-0000-00002AB10000}"/>
    <cellStyle name="Normal 615 6 2" xfId="30852" xr:uid="{00000000-0005-0000-0000-00002BB10000}"/>
    <cellStyle name="Normal 615 7" xfId="24283" xr:uid="{00000000-0005-0000-0000-00002CB10000}"/>
    <cellStyle name="Normal 616" xfId="5209" xr:uid="{00000000-0005-0000-0000-00002DB10000}"/>
    <cellStyle name="Normal 616 2" xfId="6002" xr:uid="{00000000-0005-0000-0000-00002EB10000}"/>
    <cellStyle name="Normal 616 2 2" xfId="9302" xr:uid="{00000000-0005-0000-0000-00002FB10000}"/>
    <cellStyle name="Normal 616 2 2 2" xfId="17097" xr:uid="{00000000-0005-0000-0000-000030B10000}"/>
    <cellStyle name="Normal 616 2 2 2 2" xfId="34733" xr:uid="{00000000-0005-0000-0000-000031B10000}"/>
    <cellStyle name="Normal 616 2 2 3" xfId="27690" xr:uid="{00000000-0005-0000-0000-000032B10000}"/>
    <cellStyle name="Normal 616 2 3" xfId="13858" xr:uid="{00000000-0005-0000-0000-000033B10000}"/>
    <cellStyle name="Normal 616 2 3 2" xfId="31498" xr:uid="{00000000-0005-0000-0000-000034B10000}"/>
    <cellStyle name="Normal 616 2 4" xfId="24825" xr:uid="{00000000-0005-0000-0000-000035B10000}"/>
    <cellStyle name="Normal 616 3" xfId="6632" xr:uid="{00000000-0005-0000-0000-000036B10000}"/>
    <cellStyle name="Normal 616 3 2" xfId="9842" xr:uid="{00000000-0005-0000-0000-000037B10000}"/>
    <cellStyle name="Normal 616 3 2 2" xfId="17636" xr:uid="{00000000-0005-0000-0000-000038B10000}"/>
    <cellStyle name="Normal 616 3 2 2 2" xfId="35273" xr:uid="{00000000-0005-0000-0000-000039B10000}"/>
    <cellStyle name="Normal 616 3 2 3" xfId="28226" xr:uid="{00000000-0005-0000-0000-00003AB10000}"/>
    <cellStyle name="Normal 616 3 3" xfId="14421" xr:uid="{00000000-0005-0000-0000-00003BB10000}"/>
    <cellStyle name="Normal 616 3 3 2" xfId="32056" xr:uid="{00000000-0005-0000-0000-00003CB10000}"/>
    <cellStyle name="Normal 616 3 4" xfId="25362" xr:uid="{00000000-0005-0000-0000-00003DB10000}"/>
    <cellStyle name="Normal 616 4" xfId="7408" xr:uid="{00000000-0005-0000-0000-00003EB10000}"/>
    <cellStyle name="Normal 616 4 2" xfId="10396" xr:uid="{00000000-0005-0000-0000-00003FB10000}"/>
    <cellStyle name="Normal 616 4 2 2" xfId="18189" xr:uid="{00000000-0005-0000-0000-000040B10000}"/>
    <cellStyle name="Normal 616 4 2 2 2" xfId="35826" xr:uid="{00000000-0005-0000-0000-000041B10000}"/>
    <cellStyle name="Normal 616 4 2 3" xfId="28763" xr:uid="{00000000-0005-0000-0000-000042B10000}"/>
    <cellStyle name="Normal 616 4 3" xfId="15196" xr:uid="{00000000-0005-0000-0000-000043B10000}"/>
    <cellStyle name="Normal 616 4 3 2" xfId="32831" xr:uid="{00000000-0005-0000-0000-000044B10000}"/>
    <cellStyle name="Normal 616 4 4" xfId="25900" xr:uid="{00000000-0005-0000-0000-000045B10000}"/>
    <cellStyle name="Normal 616 5" xfId="8748" xr:uid="{00000000-0005-0000-0000-000046B10000}"/>
    <cellStyle name="Normal 616 5 2" xfId="16544" xr:uid="{00000000-0005-0000-0000-000047B10000}"/>
    <cellStyle name="Normal 616 5 2 2" xfId="34179" xr:uid="{00000000-0005-0000-0000-000048B10000}"/>
    <cellStyle name="Normal 616 5 3" xfId="27149" xr:uid="{00000000-0005-0000-0000-000049B10000}"/>
    <cellStyle name="Normal 616 6" xfId="13208" xr:uid="{00000000-0005-0000-0000-00004AB10000}"/>
    <cellStyle name="Normal 616 6 2" xfId="30853" xr:uid="{00000000-0005-0000-0000-00004BB10000}"/>
    <cellStyle name="Normal 616 7" xfId="24284" xr:uid="{00000000-0005-0000-0000-00004CB10000}"/>
    <cellStyle name="Normal 617" xfId="5210" xr:uid="{00000000-0005-0000-0000-00004DB10000}"/>
    <cellStyle name="Normal 617 2" xfId="6003" xr:uid="{00000000-0005-0000-0000-00004EB10000}"/>
    <cellStyle name="Normal 617 2 2" xfId="9303" xr:uid="{00000000-0005-0000-0000-00004FB10000}"/>
    <cellStyle name="Normal 617 2 2 2" xfId="17098" xr:uid="{00000000-0005-0000-0000-000050B10000}"/>
    <cellStyle name="Normal 617 2 2 2 2" xfId="34734" xr:uid="{00000000-0005-0000-0000-000051B10000}"/>
    <cellStyle name="Normal 617 2 2 3" xfId="27691" xr:uid="{00000000-0005-0000-0000-000052B10000}"/>
    <cellStyle name="Normal 617 2 3" xfId="13859" xr:uid="{00000000-0005-0000-0000-000053B10000}"/>
    <cellStyle name="Normal 617 2 3 2" xfId="31499" xr:uid="{00000000-0005-0000-0000-000054B10000}"/>
    <cellStyle name="Normal 617 2 4" xfId="24826" xr:uid="{00000000-0005-0000-0000-000055B10000}"/>
    <cellStyle name="Normal 617 3" xfId="6633" xr:uid="{00000000-0005-0000-0000-000056B10000}"/>
    <cellStyle name="Normal 617 3 2" xfId="9843" xr:uid="{00000000-0005-0000-0000-000057B10000}"/>
    <cellStyle name="Normal 617 3 2 2" xfId="17637" xr:uid="{00000000-0005-0000-0000-000058B10000}"/>
    <cellStyle name="Normal 617 3 2 2 2" xfId="35274" xr:uid="{00000000-0005-0000-0000-000059B10000}"/>
    <cellStyle name="Normal 617 3 2 3" xfId="28227" xr:uid="{00000000-0005-0000-0000-00005AB10000}"/>
    <cellStyle name="Normal 617 3 3" xfId="14422" xr:uid="{00000000-0005-0000-0000-00005BB10000}"/>
    <cellStyle name="Normal 617 3 3 2" xfId="32057" xr:uid="{00000000-0005-0000-0000-00005CB10000}"/>
    <cellStyle name="Normal 617 3 4" xfId="25363" xr:uid="{00000000-0005-0000-0000-00005DB10000}"/>
    <cellStyle name="Normal 617 4" xfId="7409" xr:uid="{00000000-0005-0000-0000-00005EB10000}"/>
    <cellStyle name="Normal 617 4 2" xfId="10397" xr:uid="{00000000-0005-0000-0000-00005FB10000}"/>
    <cellStyle name="Normal 617 4 2 2" xfId="18190" xr:uid="{00000000-0005-0000-0000-000060B10000}"/>
    <cellStyle name="Normal 617 4 2 2 2" xfId="35827" xr:uid="{00000000-0005-0000-0000-000061B10000}"/>
    <cellStyle name="Normal 617 4 2 3" xfId="28764" xr:uid="{00000000-0005-0000-0000-000062B10000}"/>
    <cellStyle name="Normal 617 4 3" xfId="15197" xr:uid="{00000000-0005-0000-0000-000063B10000}"/>
    <cellStyle name="Normal 617 4 3 2" xfId="32832" xr:uid="{00000000-0005-0000-0000-000064B10000}"/>
    <cellStyle name="Normal 617 4 4" xfId="25901" xr:uid="{00000000-0005-0000-0000-000065B10000}"/>
    <cellStyle name="Normal 617 5" xfId="8749" xr:uid="{00000000-0005-0000-0000-000066B10000}"/>
    <cellStyle name="Normal 617 5 2" xfId="16545" xr:uid="{00000000-0005-0000-0000-000067B10000}"/>
    <cellStyle name="Normal 617 5 2 2" xfId="34180" xr:uid="{00000000-0005-0000-0000-000068B10000}"/>
    <cellStyle name="Normal 617 5 3" xfId="27150" xr:uid="{00000000-0005-0000-0000-000069B10000}"/>
    <cellStyle name="Normal 617 6" xfId="13209" xr:uid="{00000000-0005-0000-0000-00006AB10000}"/>
    <cellStyle name="Normal 617 6 2" xfId="30854" xr:uid="{00000000-0005-0000-0000-00006BB10000}"/>
    <cellStyle name="Normal 617 7" xfId="24285" xr:uid="{00000000-0005-0000-0000-00006CB10000}"/>
    <cellStyle name="Normal 618" xfId="5211" xr:uid="{00000000-0005-0000-0000-00006DB10000}"/>
    <cellStyle name="Normal 618 2" xfId="6004" xr:uid="{00000000-0005-0000-0000-00006EB10000}"/>
    <cellStyle name="Normal 618 2 2" xfId="9304" xr:uid="{00000000-0005-0000-0000-00006FB10000}"/>
    <cellStyle name="Normal 618 2 2 2" xfId="17099" xr:uid="{00000000-0005-0000-0000-000070B10000}"/>
    <cellStyle name="Normal 618 2 2 2 2" xfId="34735" xr:uid="{00000000-0005-0000-0000-000071B10000}"/>
    <cellStyle name="Normal 618 2 2 3" xfId="27692" xr:uid="{00000000-0005-0000-0000-000072B10000}"/>
    <cellStyle name="Normal 618 2 3" xfId="13860" xr:uid="{00000000-0005-0000-0000-000073B10000}"/>
    <cellStyle name="Normal 618 2 3 2" xfId="31500" xr:uid="{00000000-0005-0000-0000-000074B10000}"/>
    <cellStyle name="Normal 618 2 4" xfId="24827" xr:uid="{00000000-0005-0000-0000-000075B10000}"/>
    <cellStyle name="Normal 618 3" xfId="6634" xr:uid="{00000000-0005-0000-0000-000076B10000}"/>
    <cellStyle name="Normal 618 3 2" xfId="9844" xr:uid="{00000000-0005-0000-0000-000077B10000}"/>
    <cellStyle name="Normal 618 3 2 2" xfId="17638" xr:uid="{00000000-0005-0000-0000-000078B10000}"/>
    <cellStyle name="Normal 618 3 2 2 2" xfId="35275" xr:uid="{00000000-0005-0000-0000-000079B10000}"/>
    <cellStyle name="Normal 618 3 2 3" xfId="28228" xr:uid="{00000000-0005-0000-0000-00007AB10000}"/>
    <cellStyle name="Normal 618 3 3" xfId="14423" xr:uid="{00000000-0005-0000-0000-00007BB10000}"/>
    <cellStyle name="Normal 618 3 3 2" xfId="32058" xr:uid="{00000000-0005-0000-0000-00007CB10000}"/>
    <cellStyle name="Normal 618 3 4" xfId="25364" xr:uid="{00000000-0005-0000-0000-00007DB10000}"/>
    <cellStyle name="Normal 618 4" xfId="7410" xr:uid="{00000000-0005-0000-0000-00007EB10000}"/>
    <cellStyle name="Normal 618 4 2" xfId="10398" xr:uid="{00000000-0005-0000-0000-00007FB10000}"/>
    <cellStyle name="Normal 618 4 2 2" xfId="18191" xr:uid="{00000000-0005-0000-0000-000080B10000}"/>
    <cellStyle name="Normal 618 4 2 2 2" xfId="35828" xr:uid="{00000000-0005-0000-0000-000081B10000}"/>
    <cellStyle name="Normal 618 4 2 3" xfId="28765" xr:uid="{00000000-0005-0000-0000-000082B10000}"/>
    <cellStyle name="Normal 618 4 3" xfId="15198" xr:uid="{00000000-0005-0000-0000-000083B10000}"/>
    <cellStyle name="Normal 618 4 3 2" xfId="32833" xr:uid="{00000000-0005-0000-0000-000084B10000}"/>
    <cellStyle name="Normal 618 4 4" xfId="25902" xr:uid="{00000000-0005-0000-0000-000085B10000}"/>
    <cellStyle name="Normal 618 5" xfId="8750" xr:uid="{00000000-0005-0000-0000-000086B10000}"/>
    <cellStyle name="Normal 618 5 2" xfId="16546" xr:uid="{00000000-0005-0000-0000-000087B10000}"/>
    <cellStyle name="Normal 618 5 2 2" xfId="34181" xr:uid="{00000000-0005-0000-0000-000088B10000}"/>
    <cellStyle name="Normal 618 5 3" xfId="27151" xr:uid="{00000000-0005-0000-0000-000089B10000}"/>
    <cellStyle name="Normal 618 6" xfId="13210" xr:uid="{00000000-0005-0000-0000-00008AB10000}"/>
    <cellStyle name="Normal 618 6 2" xfId="30855" xr:uid="{00000000-0005-0000-0000-00008BB10000}"/>
    <cellStyle name="Normal 618 7" xfId="24286" xr:uid="{00000000-0005-0000-0000-00008CB10000}"/>
    <cellStyle name="Normal 619" xfId="5212" xr:uid="{00000000-0005-0000-0000-00008DB10000}"/>
    <cellStyle name="Normal 619 2" xfId="6005" xr:uid="{00000000-0005-0000-0000-00008EB10000}"/>
    <cellStyle name="Normal 619 2 2" xfId="9305" xr:uid="{00000000-0005-0000-0000-00008FB10000}"/>
    <cellStyle name="Normal 619 2 2 2" xfId="17100" xr:uid="{00000000-0005-0000-0000-000090B10000}"/>
    <cellStyle name="Normal 619 2 2 2 2" xfId="34736" xr:uid="{00000000-0005-0000-0000-000091B10000}"/>
    <cellStyle name="Normal 619 2 2 3" xfId="27693" xr:uid="{00000000-0005-0000-0000-000092B10000}"/>
    <cellStyle name="Normal 619 2 3" xfId="13861" xr:uid="{00000000-0005-0000-0000-000093B10000}"/>
    <cellStyle name="Normal 619 2 3 2" xfId="31501" xr:uid="{00000000-0005-0000-0000-000094B10000}"/>
    <cellStyle name="Normal 619 2 4" xfId="24828" xr:uid="{00000000-0005-0000-0000-000095B10000}"/>
    <cellStyle name="Normal 619 3" xfId="6635" xr:uid="{00000000-0005-0000-0000-000096B10000}"/>
    <cellStyle name="Normal 619 3 2" xfId="9845" xr:uid="{00000000-0005-0000-0000-000097B10000}"/>
    <cellStyle name="Normal 619 3 2 2" xfId="17639" xr:uid="{00000000-0005-0000-0000-000098B10000}"/>
    <cellStyle name="Normal 619 3 2 2 2" xfId="35276" xr:uid="{00000000-0005-0000-0000-000099B10000}"/>
    <cellStyle name="Normal 619 3 2 3" xfId="28229" xr:uid="{00000000-0005-0000-0000-00009AB10000}"/>
    <cellStyle name="Normal 619 3 3" xfId="14424" xr:uid="{00000000-0005-0000-0000-00009BB10000}"/>
    <cellStyle name="Normal 619 3 3 2" xfId="32059" xr:uid="{00000000-0005-0000-0000-00009CB10000}"/>
    <cellStyle name="Normal 619 3 4" xfId="25365" xr:uid="{00000000-0005-0000-0000-00009DB10000}"/>
    <cellStyle name="Normal 619 4" xfId="7411" xr:uid="{00000000-0005-0000-0000-00009EB10000}"/>
    <cellStyle name="Normal 619 4 2" xfId="10399" xr:uid="{00000000-0005-0000-0000-00009FB10000}"/>
    <cellStyle name="Normal 619 4 2 2" xfId="18192" xr:uid="{00000000-0005-0000-0000-0000A0B10000}"/>
    <cellStyle name="Normal 619 4 2 2 2" xfId="35829" xr:uid="{00000000-0005-0000-0000-0000A1B10000}"/>
    <cellStyle name="Normal 619 4 2 3" xfId="28766" xr:uid="{00000000-0005-0000-0000-0000A2B10000}"/>
    <cellStyle name="Normal 619 4 3" xfId="15199" xr:uid="{00000000-0005-0000-0000-0000A3B10000}"/>
    <cellStyle name="Normal 619 4 3 2" xfId="32834" xr:uid="{00000000-0005-0000-0000-0000A4B10000}"/>
    <cellStyle name="Normal 619 4 4" xfId="25903" xr:uid="{00000000-0005-0000-0000-0000A5B10000}"/>
    <cellStyle name="Normal 619 5" xfId="8751" xr:uid="{00000000-0005-0000-0000-0000A6B10000}"/>
    <cellStyle name="Normal 619 5 2" xfId="16547" xr:uid="{00000000-0005-0000-0000-0000A7B10000}"/>
    <cellStyle name="Normal 619 5 2 2" xfId="34182" xr:uid="{00000000-0005-0000-0000-0000A8B10000}"/>
    <cellStyle name="Normal 619 5 3" xfId="27152" xr:uid="{00000000-0005-0000-0000-0000A9B10000}"/>
    <cellStyle name="Normal 619 6" xfId="13211" xr:uid="{00000000-0005-0000-0000-0000AAB10000}"/>
    <cellStyle name="Normal 619 6 2" xfId="30856" xr:uid="{00000000-0005-0000-0000-0000ABB10000}"/>
    <cellStyle name="Normal 619 7" xfId="24287" xr:uid="{00000000-0005-0000-0000-0000ACB10000}"/>
    <cellStyle name="Normal 62" xfId="3002" xr:uid="{00000000-0005-0000-0000-0000ADB10000}"/>
    <cellStyle name="Normal 62 2" xfId="5213" xr:uid="{00000000-0005-0000-0000-0000AEB10000}"/>
    <cellStyle name="Normal 62 3" xfId="52613" xr:uid="{00000000-0005-0000-0000-0000AFB10000}"/>
    <cellStyle name="Normal 620" xfId="5214" xr:uid="{00000000-0005-0000-0000-0000B0B10000}"/>
    <cellStyle name="Normal 620 2" xfId="6006" xr:uid="{00000000-0005-0000-0000-0000B1B10000}"/>
    <cellStyle name="Normal 620 2 2" xfId="9306" xr:uid="{00000000-0005-0000-0000-0000B2B10000}"/>
    <cellStyle name="Normal 620 2 2 2" xfId="17101" xr:uid="{00000000-0005-0000-0000-0000B3B10000}"/>
    <cellStyle name="Normal 620 2 2 2 2" xfId="34737" xr:uid="{00000000-0005-0000-0000-0000B4B10000}"/>
    <cellStyle name="Normal 620 2 2 3" xfId="27694" xr:uid="{00000000-0005-0000-0000-0000B5B10000}"/>
    <cellStyle name="Normal 620 2 3" xfId="13862" xr:uid="{00000000-0005-0000-0000-0000B6B10000}"/>
    <cellStyle name="Normal 620 2 3 2" xfId="31502" xr:uid="{00000000-0005-0000-0000-0000B7B10000}"/>
    <cellStyle name="Normal 620 2 4" xfId="24829" xr:uid="{00000000-0005-0000-0000-0000B8B10000}"/>
    <cellStyle name="Normal 620 3" xfId="6636" xr:uid="{00000000-0005-0000-0000-0000B9B10000}"/>
    <cellStyle name="Normal 620 3 2" xfId="9846" xr:uid="{00000000-0005-0000-0000-0000BAB10000}"/>
    <cellStyle name="Normal 620 3 2 2" xfId="17640" xr:uid="{00000000-0005-0000-0000-0000BBB10000}"/>
    <cellStyle name="Normal 620 3 2 2 2" xfId="35277" xr:uid="{00000000-0005-0000-0000-0000BCB10000}"/>
    <cellStyle name="Normal 620 3 2 3" xfId="28230" xr:uid="{00000000-0005-0000-0000-0000BDB10000}"/>
    <cellStyle name="Normal 620 3 3" xfId="14425" xr:uid="{00000000-0005-0000-0000-0000BEB10000}"/>
    <cellStyle name="Normal 620 3 3 2" xfId="32060" xr:uid="{00000000-0005-0000-0000-0000BFB10000}"/>
    <cellStyle name="Normal 620 3 4" xfId="25366" xr:uid="{00000000-0005-0000-0000-0000C0B10000}"/>
    <cellStyle name="Normal 620 4" xfId="7412" xr:uid="{00000000-0005-0000-0000-0000C1B10000}"/>
    <cellStyle name="Normal 620 4 2" xfId="10400" xr:uid="{00000000-0005-0000-0000-0000C2B10000}"/>
    <cellStyle name="Normal 620 4 2 2" xfId="18193" xr:uid="{00000000-0005-0000-0000-0000C3B10000}"/>
    <cellStyle name="Normal 620 4 2 2 2" xfId="35830" xr:uid="{00000000-0005-0000-0000-0000C4B10000}"/>
    <cellStyle name="Normal 620 4 2 3" xfId="28767" xr:uid="{00000000-0005-0000-0000-0000C5B10000}"/>
    <cellStyle name="Normal 620 4 3" xfId="15200" xr:uid="{00000000-0005-0000-0000-0000C6B10000}"/>
    <cellStyle name="Normal 620 4 3 2" xfId="32835" xr:uid="{00000000-0005-0000-0000-0000C7B10000}"/>
    <cellStyle name="Normal 620 4 4" xfId="25904" xr:uid="{00000000-0005-0000-0000-0000C8B10000}"/>
    <cellStyle name="Normal 620 5" xfId="8752" xr:uid="{00000000-0005-0000-0000-0000C9B10000}"/>
    <cellStyle name="Normal 620 5 2" xfId="16548" xr:uid="{00000000-0005-0000-0000-0000CAB10000}"/>
    <cellStyle name="Normal 620 5 2 2" xfId="34183" xr:uid="{00000000-0005-0000-0000-0000CBB10000}"/>
    <cellStyle name="Normal 620 5 3" xfId="27153" xr:uid="{00000000-0005-0000-0000-0000CCB10000}"/>
    <cellStyle name="Normal 620 6" xfId="13212" xr:uid="{00000000-0005-0000-0000-0000CDB10000}"/>
    <cellStyle name="Normal 620 6 2" xfId="30857" xr:uid="{00000000-0005-0000-0000-0000CEB10000}"/>
    <cellStyle name="Normal 620 7" xfId="24288" xr:uid="{00000000-0005-0000-0000-0000CFB10000}"/>
    <cellStyle name="Normal 621" xfId="5215" xr:uid="{00000000-0005-0000-0000-0000D0B10000}"/>
    <cellStyle name="Normal 621 2" xfId="6007" xr:uid="{00000000-0005-0000-0000-0000D1B10000}"/>
    <cellStyle name="Normal 621 2 2" xfId="9307" xr:uid="{00000000-0005-0000-0000-0000D2B10000}"/>
    <cellStyle name="Normal 621 2 2 2" xfId="17102" xr:uid="{00000000-0005-0000-0000-0000D3B10000}"/>
    <cellStyle name="Normal 621 2 2 2 2" xfId="34738" xr:uid="{00000000-0005-0000-0000-0000D4B10000}"/>
    <cellStyle name="Normal 621 2 2 3" xfId="27695" xr:uid="{00000000-0005-0000-0000-0000D5B10000}"/>
    <cellStyle name="Normal 621 2 3" xfId="13863" xr:uid="{00000000-0005-0000-0000-0000D6B10000}"/>
    <cellStyle name="Normal 621 2 3 2" xfId="31503" xr:uid="{00000000-0005-0000-0000-0000D7B10000}"/>
    <cellStyle name="Normal 621 2 4" xfId="24830" xr:uid="{00000000-0005-0000-0000-0000D8B10000}"/>
    <cellStyle name="Normal 621 3" xfId="6637" xr:uid="{00000000-0005-0000-0000-0000D9B10000}"/>
    <cellStyle name="Normal 621 3 2" xfId="9847" xr:uid="{00000000-0005-0000-0000-0000DAB10000}"/>
    <cellStyle name="Normal 621 3 2 2" xfId="17641" xr:uid="{00000000-0005-0000-0000-0000DBB10000}"/>
    <cellStyle name="Normal 621 3 2 2 2" xfId="35278" xr:uid="{00000000-0005-0000-0000-0000DCB10000}"/>
    <cellStyle name="Normal 621 3 2 3" xfId="28231" xr:uid="{00000000-0005-0000-0000-0000DDB10000}"/>
    <cellStyle name="Normal 621 3 3" xfId="14426" xr:uid="{00000000-0005-0000-0000-0000DEB10000}"/>
    <cellStyle name="Normal 621 3 3 2" xfId="32061" xr:uid="{00000000-0005-0000-0000-0000DFB10000}"/>
    <cellStyle name="Normal 621 3 4" xfId="25367" xr:uid="{00000000-0005-0000-0000-0000E0B10000}"/>
    <cellStyle name="Normal 621 4" xfId="7413" xr:uid="{00000000-0005-0000-0000-0000E1B10000}"/>
    <cellStyle name="Normal 621 4 2" xfId="10401" xr:uid="{00000000-0005-0000-0000-0000E2B10000}"/>
    <cellStyle name="Normal 621 4 2 2" xfId="18194" xr:uid="{00000000-0005-0000-0000-0000E3B10000}"/>
    <cellStyle name="Normal 621 4 2 2 2" xfId="35831" xr:uid="{00000000-0005-0000-0000-0000E4B10000}"/>
    <cellStyle name="Normal 621 4 2 3" xfId="28768" xr:uid="{00000000-0005-0000-0000-0000E5B10000}"/>
    <cellStyle name="Normal 621 4 3" xfId="15201" xr:uid="{00000000-0005-0000-0000-0000E6B10000}"/>
    <cellStyle name="Normal 621 4 3 2" xfId="32836" xr:uid="{00000000-0005-0000-0000-0000E7B10000}"/>
    <cellStyle name="Normal 621 4 4" xfId="25905" xr:uid="{00000000-0005-0000-0000-0000E8B10000}"/>
    <cellStyle name="Normal 621 5" xfId="8753" xr:uid="{00000000-0005-0000-0000-0000E9B10000}"/>
    <cellStyle name="Normal 621 5 2" xfId="16549" xr:uid="{00000000-0005-0000-0000-0000EAB10000}"/>
    <cellStyle name="Normal 621 5 2 2" xfId="34184" xr:uid="{00000000-0005-0000-0000-0000EBB10000}"/>
    <cellStyle name="Normal 621 5 3" xfId="27154" xr:uid="{00000000-0005-0000-0000-0000ECB10000}"/>
    <cellStyle name="Normal 621 6" xfId="13213" xr:uid="{00000000-0005-0000-0000-0000EDB10000}"/>
    <cellStyle name="Normal 621 6 2" xfId="30858" xr:uid="{00000000-0005-0000-0000-0000EEB10000}"/>
    <cellStyle name="Normal 621 7" xfId="24289" xr:uid="{00000000-0005-0000-0000-0000EFB10000}"/>
    <cellStyle name="Normal 622" xfId="5216" xr:uid="{00000000-0005-0000-0000-0000F0B10000}"/>
    <cellStyle name="Normal 622 2" xfId="6008" xr:uid="{00000000-0005-0000-0000-0000F1B10000}"/>
    <cellStyle name="Normal 622 2 2" xfId="9308" xr:uid="{00000000-0005-0000-0000-0000F2B10000}"/>
    <cellStyle name="Normal 622 2 2 2" xfId="17103" xr:uid="{00000000-0005-0000-0000-0000F3B10000}"/>
    <cellStyle name="Normal 622 2 2 2 2" xfId="34739" xr:uid="{00000000-0005-0000-0000-0000F4B10000}"/>
    <cellStyle name="Normal 622 2 2 3" xfId="27696" xr:uid="{00000000-0005-0000-0000-0000F5B10000}"/>
    <cellStyle name="Normal 622 2 3" xfId="13864" xr:uid="{00000000-0005-0000-0000-0000F6B10000}"/>
    <cellStyle name="Normal 622 2 3 2" xfId="31504" xr:uid="{00000000-0005-0000-0000-0000F7B10000}"/>
    <cellStyle name="Normal 622 2 4" xfId="24831" xr:uid="{00000000-0005-0000-0000-0000F8B10000}"/>
    <cellStyle name="Normal 622 3" xfId="6638" xr:uid="{00000000-0005-0000-0000-0000F9B10000}"/>
    <cellStyle name="Normal 622 3 2" xfId="9848" xr:uid="{00000000-0005-0000-0000-0000FAB10000}"/>
    <cellStyle name="Normal 622 3 2 2" xfId="17642" xr:uid="{00000000-0005-0000-0000-0000FBB10000}"/>
    <cellStyle name="Normal 622 3 2 2 2" xfId="35279" xr:uid="{00000000-0005-0000-0000-0000FCB10000}"/>
    <cellStyle name="Normal 622 3 2 3" xfId="28232" xr:uid="{00000000-0005-0000-0000-0000FDB10000}"/>
    <cellStyle name="Normal 622 3 3" xfId="14427" xr:uid="{00000000-0005-0000-0000-0000FEB10000}"/>
    <cellStyle name="Normal 622 3 3 2" xfId="32062" xr:uid="{00000000-0005-0000-0000-0000FFB10000}"/>
    <cellStyle name="Normal 622 3 4" xfId="25368" xr:uid="{00000000-0005-0000-0000-000000B20000}"/>
    <cellStyle name="Normal 622 4" xfId="7414" xr:uid="{00000000-0005-0000-0000-000001B20000}"/>
    <cellStyle name="Normal 622 4 2" xfId="10402" xr:uid="{00000000-0005-0000-0000-000002B20000}"/>
    <cellStyle name="Normal 622 4 2 2" xfId="18195" xr:uid="{00000000-0005-0000-0000-000003B20000}"/>
    <cellStyle name="Normal 622 4 2 2 2" xfId="35832" xr:uid="{00000000-0005-0000-0000-000004B20000}"/>
    <cellStyle name="Normal 622 4 2 3" xfId="28769" xr:uid="{00000000-0005-0000-0000-000005B20000}"/>
    <cellStyle name="Normal 622 4 3" xfId="15202" xr:uid="{00000000-0005-0000-0000-000006B20000}"/>
    <cellStyle name="Normal 622 4 3 2" xfId="32837" xr:uid="{00000000-0005-0000-0000-000007B20000}"/>
    <cellStyle name="Normal 622 4 4" xfId="25906" xr:uid="{00000000-0005-0000-0000-000008B20000}"/>
    <cellStyle name="Normal 622 5" xfId="8754" xr:uid="{00000000-0005-0000-0000-000009B20000}"/>
    <cellStyle name="Normal 622 5 2" xfId="16550" xr:uid="{00000000-0005-0000-0000-00000AB20000}"/>
    <cellStyle name="Normal 622 5 2 2" xfId="34185" xr:uid="{00000000-0005-0000-0000-00000BB20000}"/>
    <cellStyle name="Normal 622 5 3" xfId="27155" xr:uid="{00000000-0005-0000-0000-00000CB20000}"/>
    <cellStyle name="Normal 622 6" xfId="13214" xr:uid="{00000000-0005-0000-0000-00000DB20000}"/>
    <cellStyle name="Normal 622 6 2" xfId="30859" xr:uid="{00000000-0005-0000-0000-00000EB20000}"/>
    <cellStyle name="Normal 622 7" xfId="24290" xr:uid="{00000000-0005-0000-0000-00000FB20000}"/>
    <cellStyle name="Normal 623" xfId="5217" xr:uid="{00000000-0005-0000-0000-000010B20000}"/>
    <cellStyle name="Normal 623 2" xfId="6009" xr:uid="{00000000-0005-0000-0000-000011B20000}"/>
    <cellStyle name="Normal 623 2 2" xfId="9309" xr:uid="{00000000-0005-0000-0000-000012B20000}"/>
    <cellStyle name="Normal 623 2 2 2" xfId="17104" xr:uid="{00000000-0005-0000-0000-000013B20000}"/>
    <cellStyle name="Normal 623 2 2 2 2" xfId="34740" xr:uid="{00000000-0005-0000-0000-000014B20000}"/>
    <cellStyle name="Normal 623 2 2 3" xfId="27697" xr:uid="{00000000-0005-0000-0000-000015B20000}"/>
    <cellStyle name="Normal 623 2 3" xfId="13865" xr:uid="{00000000-0005-0000-0000-000016B20000}"/>
    <cellStyle name="Normal 623 2 3 2" xfId="31505" xr:uid="{00000000-0005-0000-0000-000017B20000}"/>
    <cellStyle name="Normal 623 2 4" xfId="24832" xr:uid="{00000000-0005-0000-0000-000018B20000}"/>
    <cellStyle name="Normal 623 3" xfId="6639" xr:uid="{00000000-0005-0000-0000-000019B20000}"/>
    <cellStyle name="Normal 623 3 2" xfId="9849" xr:uid="{00000000-0005-0000-0000-00001AB20000}"/>
    <cellStyle name="Normal 623 3 2 2" xfId="17643" xr:uid="{00000000-0005-0000-0000-00001BB20000}"/>
    <cellStyle name="Normal 623 3 2 2 2" xfId="35280" xr:uid="{00000000-0005-0000-0000-00001CB20000}"/>
    <cellStyle name="Normal 623 3 2 3" xfId="28233" xr:uid="{00000000-0005-0000-0000-00001DB20000}"/>
    <cellStyle name="Normal 623 3 3" xfId="14428" xr:uid="{00000000-0005-0000-0000-00001EB20000}"/>
    <cellStyle name="Normal 623 3 3 2" xfId="32063" xr:uid="{00000000-0005-0000-0000-00001FB20000}"/>
    <cellStyle name="Normal 623 3 4" xfId="25369" xr:uid="{00000000-0005-0000-0000-000020B20000}"/>
    <cellStyle name="Normal 623 4" xfId="7415" xr:uid="{00000000-0005-0000-0000-000021B20000}"/>
    <cellStyle name="Normal 623 4 2" xfId="10403" xr:uid="{00000000-0005-0000-0000-000022B20000}"/>
    <cellStyle name="Normal 623 4 2 2" xfId="18196" xr:uid="{00000000-0005-0000-0000-000023B20000}"/>
    <cellStyle name="Normal 623 4 2 2 2" xfId="35833" xr:uid="{00000000-0005-0000-0000-000024B20000}"/>
    <cellStyle name="Normal 623 4 2 3" xfId="28770" xr:uid="{00000000-0005-0000-0000-000025B20000}"/>
    <cellStyle name="Normal 623 4 3" xfId="15203" xr:uid="{00000000-0005-0000-0000-000026B20000}"/>
    <cellStyle name="Normal 623 4 3 2" xfId="32838" xr:uid="{00000000-0005-0000-0000-000027B20000}"/>
    <cellStyle name="Normal 623 4 4" xfId="25907" xr:uid="{00000000-0005-0000-0000-000028B20000}"/>
    <cellStyle name="Normal 623 5" xfId="8755" xr:uid="{00000000-0005-0000-0000-000029B20000}"/>
    <cellStyle name="Normal 623 5 2" xfId="16551" xr:uid="{00000000-0005-0000-0000-00002AB20000}"/>
    <cellStyle name="Normal 623 5 2 2" xfId="34186" xr:uid="{00000000-0005-0000-0000-00002BB20000}"/>
    <cellStyle name="Normal 623 5 3" xfId="27156" xr:uid="{00000000-0005-0000-0000-00002CB20000}"/>
    <cellStyle name="Normal 623 6" xfId="13215" xr:uid="{00000000-0005-0000-0000-00002DB20000}"/>
    <cellStyle name="Normal 623 6 2" xfId="30860" xr:uid="{00000000-0005-0000-0000-00002EB20000}"/>
    <cellStyle name="Normal 623 7" xfId="24291" xr:uid="{00000000-0005-0000-0000-00002FB20000}"/>
    <cellStyle name="Normal 624" xfId="5218" xr:uid="{00000000-0005-0000-0000-000030B20000}"/>
    <cellStyle name="Normal 624 2" xfId="6010" xr:uid="{00000000-0005-0000-0000-000031B20000}"/>
    <cellStyle name="Normal 624 2 2" xfId="9310" xr:uid="{00000000-0005-0000-0000-000032B20000}"/>
    <cellStyle name="Normal 624 2 2 2" xfId="17105" xr:uid="{00000000-0005-0000-0000-000033B20000}"/>
    <cellStyle name="Normal 624 2 2 2 2" xfId="34741" xr:uid="{00000000-0005-0000-0000-000034B20000}"/>
    <cellStyle name="Normal 624 2 2 3" xfId="27698" xr:uid="{00000000-0005-0000-0000-000035B20000}"/>
    <cellStyle name="Normal 624 2 3" xfId="13866" xr:uid="{00000000-0005-0000-0000-000036B20000}"/>
    <cellStyle name="Normal 624 2 3 2" xfId="31506" xr:uid="{00000000-0005-0000-0000-000037B20000}"/>
    <cellStyle name="Normal 624 2 4" xfId="24833" xr:uid="{00000000-0005-0000-0000-000038B20000}"/>
    <cellStyle name="Normal 624 3" xfId="6640" xr:uid="{00000000-0005-0000-0000-000039B20000}"/>
    <cellStyle name="Normal 624 3 2" xfId="9850" xr:uid="{00000000-0005-0000-0000-00003AB20000}"/>
    <cellStyle name="Normal 624 3 2 2" xfId="17644" xr:uid="{00000000-0005-0000-0000-00003BB20000}"/>
    <cellStyle name="Normal 624 3 2 2 2" xfId="35281" xr:uid="{00000000-0005-0000-0000-00003CB20000}"/>
    <cellStyle name="Normal 624 3 2 3" xfId="28234" xr:uid="{00000000-0005-0000-0000-00003DB20000}"/>
    <cellStyle name="Normal 624 3 3" xfId="14429" xr:uid="{00000000-0005-0000-0000-00003EB20000}"/>
    <cellStyle name="Normal 624 3 3 2" xfId="32064" xr:uid="{00000000-0005-0000-0000-00003FB20000}"/>
    <cellStyle name="Normal 624 3 4" xfId="25370" xr:uid="{00000000-0005-0000-0000-000040B20000}"/>
    <cellStyle name="Normal 624 4" xfId="7416" xr:uid="{00000000-0005-0000-0000-000041B20000}"/>
    <cellStyle name="Normal 624 4 2" xfId="10404" xr:uid="{00000000-0005-0000-0000-000042B20000}"/>
    <cellStyle name="Normal 624 4 2 2" xfId="18197" xr:uid="{00000000-0005-0000-0000-000043B20000}"/>
    <cellStyle name="Normal 624 4 2 2 2" xfId="35834" xr:uid="{00000000-0005-0000-0000-000044B20000}"/>
    <cellStyle name="Normal 624 4 2 3" xfId="28771" xr:uid="{00000000-0005-0000-0000-000045B20000}"/>
    <cellStyle name="Normal 624 4 3" xfId="15204" xr:uid="{00000000-0005-0000-0000-000046B20000}"/>
    <cellStyle name="Normal 624 4 3 2" xfId="32839" xr:uid="{00000000-0005-0000-0000-000047B20000}"/>
    <cellStyle name="Normal 624 4 4" xfId="25908" xr:uid="{00000000-0005-0000-0000-000048B20000}"/>
    <cellStyle name="Normal 624 5" xfId="8756" xr:uid="{00000000-0005-0000-0000-000049B20000}"/>
    <cellStyle name="Normal 624 5 2" xfId="16552" xr:uid="{00000000-0005-0000-0000-00004AB20000}"/>
    <cellStyle name="Normal 624 5 2 2" xfId="34187" xr:uid="{00000000-0005-0000-0000-00004BB20000}"/>
    <cellStyle name="Normal 624 5 3" xfId="27157" xr:uid="{00000000-0005-0000-0000-00004CB20000}"/>
    <cellStyle name="Normal 624 6" xfId="13216" xr:uid="{00000000-0005-0000-0000-00004DB20000}"/>
    <cellStyle name="Normal 624 6 2" xfId="30861" xr:uid="{00000000-0005-0000-0000-00004EB20000}"/>
    <cellStyle name="Normal 624 7" xfId="24292" xr:uid="{00000000-0005-0000-0000-00004FB20000}"/>
    <cellStyle name="Normal 625" xfId="5219" xr:uid="{00000000-0005-0000-0000-000050B20000}"/>
    <cellStyle name="Normal 625 2" xfId="6011" xr:uid="{00000000-0005-0000-0000-000051B20000}"/>
    <cellStyle name="Normal 625 2 2" xfId="9311" xr:uid="{00000000-0005-0000-0000-000052B20000}"/>
    <cellStyle name="Normal 625 2 2 2" xfId="17106" xr:uid="{00000000-0005-0000-0000-000053B20000}"/>
    <cellStyle name="Normal 625 2 2 2 2" xfId="34742" xr:uid="{00000000-0005-0000-0000-000054B20000}"/>
    <cellStyle name="Normal 625 2 2 3" xfId="27699" xr:uid="{00000000-0005-0000-0000-000055B20000}"/>
    <cellStyle name="Normal 625 2 3" xfId="13867" xr:uid="{00000000-0005-0000-0000-000056B20000}"/>
    <cellStyle name="Normal 625 2 3 2" xfId="31507" xr:uid="{00000000-0005-0000-0000-000057B20000}"/>
    <cellStyle name="Normal 625 2 4" xfId="24834" xr:uid="{00000000-0005-0000-0000-000058B20000}"/>
    <cellStyle name="Normal 625 3" xfId="6641" xr:uid="{00000000-0005-0000-0000-000059B20000}"/>
    <cellStyle name="Normal 625 3 2" xfId="9851" xr:uid="{00000000-0005-0000-0000-00005AB20000}"/>
    <cellStyle name="Normal 625 3 2 2" xfId="17645" xr:uid="{00000000-0005-0000-0000-00005BB20000}"/>
    <cellStyle name="Normal 625 3 2 2 2" xfId="35282" xr:uid="{00000000-0005-0000-0000-00005CB20000}"/>
    <cellStyle name="Normal 625 3 2 3" xfId="28235" xr:uid="{00000000-0005-0000-0000-00005DB20000}"/>
    <cellStyle name="Normal 625 3 3" xfId="14430" xr:uid="{00000000-0005-0000-0000-00005EB20000}"/>
    <cellStyle name="Normal 625 3 3 2" xfId="32065" xr:uid="{00000000-0005-0000-0000-00005FB20000}"/>
    <cellStyle name="Normal 625 3 4" xfId="25371" xr:uid="{00000000-0005-0000-0000-000060B20000}"/>
    <cellStyle name="Normal 625 4" xfId="7417" xr:uid="{00000000-0005-0000-0000-000061B20000}"/>
    <cellStyle name="Normal 625 4 2" xfId="10405" xr:uid="{00000000-0005-0000-0000-000062B20000}"/>
    <cellStyle name="Normal 625 4 2 2" xfId="18198" xr:uid="{00000000-0005-0000-0000-000063B20000}"/>
    <cellStyle name="Normal 625 4 2 2 2" xfId="35835" xr:uid="{00000000-0005-0000-0000-000064B20000}"/>
    <cellStyle name="Normal 625 4 2 3" xfId="28772" xr:uid="{00000000-0005-0000-0000-000065B20000}"/>
    <cellStyle name="Normal 625 4 3" xfId="15205" xr:uid="{00000000-0005-0000-0000-000066B20000}"/>
    <cellStyle name="Normal 625 4 3 2" xfId="32840" xr:uid="{00000000-0005-0000-0000-000067B20000}"/>
    <cellStyle name="Normal 625 4 4" xfId="25909" xr:uid="{00000000-0005-0000-0000-000068B20000}"/>
    <cellStyle name="Normal 625 5" xfId="8757" xr:uid="{00000000-0005-0000-0000-000069B20000}"/>
    <cellStyle name="Normal 625 5 2" xfId="16553" xr:uid="{00000000-0005-0000-0000-00006AB20000}"/>
    <cellStyle name="Normal 625 5 2 2" xfId="34188" xr:uid="{00000000-0005-0000-0000-00006BB20000}"/>
    <cellStyle name="Normal 625 5 3" xfId="27158" xr:uid="{00000000-0005-0000-0000-00006CB20000}"/>
    <cellStyle name="Normal 625 6" xfId="13217" xr:uid="{00000000-0005-0000-0000-00006DB20000}"/>
    <cellStyle name="Normal 625 6 2" xfId="30862" xr:uid="{00000000-0005-0000-0000-00006EB20000}"/>
    <cellStyle name="Normal 625 7" xfId="24293" xr:uid="{00000000-0005-0000-0000-00006FB20000}"/>
    <cellStyle name="Normal 626" xfId="5220" xr:uid="{00000000-0005-0000-0000-000070B20000}"/>
    <cellStyle name="Normal 626 2" xfId="6012" xr:uid="{00000000-0005-0000-0000-000071B20000}"/>
    <cellStyle name="Normal 626 2 2" xfId="9312" xr:uid="{00000000-0005-0000-0000-000072B20000}"/>
    <cellStyle name="Normal 626 2 2 2" xfId="17107" xr:uid="{00000000-0005-0000-0000-000073B20000}"/>
    <cellStyle name="Normal 626 2 2 2 2" xfId="34743" xr:uid="{00000000-0005-0000-0000-000074B20000}"/>
    <cellStyle name="Normal 626 2 2 3" xfId="27700" xr:uid="{00000000-0005-0000-0000-000075B20000}"/>
    <cellStyle name="Normal 626 2 3" xfId="13868" xr:uid="{00000000-0005-0000-0000-000076B20000}"/>
    <cellStyle name="Normal 626 2 3 2" xfId="31508" xr:uid="{00000000-0005-0000-0000-000077B20000}"/>
    <cellStyle name="Normal 626 2 4" xfId="24835" xr:uid="{00000000-0005-0000-0000-000078B20000}"/>
    <cellStyle name="Normal 626 3" xfId="6642" xr:uid="{00000000-0005-0000-0000-000079B20000}"/>
    <cellStyle name="Normal 626 3 2" xfId="9852" xr:uid="{00000000-0005-0000-0000-00007AB20000}"/>
    <cellStyle name="Normal 626 3 2 2" xfId="17646" xr:uid="{00000000-0005-0000-0000-00007BB20000}"/>
    <cellStyle name="Normal 626 3 2 2 2" xfId="35283" xr:uid="{00000000-0005-0000-0000-00007CB20000}"/>
    <cellStyle name="Normal 626 3 2 3" xfId="28236" xr:uid="{00000000-0005-0000-0000-00007DB20000}"/>
    <cellStyle name="Normal 626 3 3" xfId="14431" xr:uid="{00000000-0005-0000-0000-00007EB20000}"/>
    <cellStyle name="Normal 626 3 3 2" xfId="32066" xr:uid="{00000000-0005-0000-0000-00007FB20000}"/>
    <cellStyle name="Normal 626 3 4" xfId="25372" xr:uid="{00000000-0005-0000-0000-000080B20000}"/>
    <cellStyle name="Normal 626 4" xfId="7418" xr:uid="{00000000-0005-0000-0000-000081B20000}"/>
    <cellStyle name="Normal 626 4 2" xfId="10406" xr:uid="{00000000-0005-0000-0000-000082B20000}"/>
    <cellStyle name="Normal 626 4 2 2" xfId="18199" xr:uid="{00000000-0005-0000-0000-000083B20000}"/>
    <cellStyle name="Normal 626 4 2 2 2" xfId="35836" xr:uid="{00000000-0005-0000-0000-000084B20000}"/>
    <cellStyle name="Normal 626 4 2 3" xfId="28773" xr:uid="{00000000-0005-0000-0000-000085B20000}"/>
    <cellStyle name="Normal 626 4 3" xfId="15206" xr:uid="{00000000-0005-0000-0000-000086B20000}"/>
    <cellStyle name="Normal 626 4 3 2" xfId="32841" xr:uid="{00000000-0005-0000-0000-000087B20000}"/>
    <cellStyle name="Normal 626 4 4" xfId="25910" xr:uid="{00000000-0005-0000-0000-000088B20000}"/>
    <cellStyle name="Normal 626 5" xfId="8758" xr:uid="{00000000-0005-0000-0000-000089B20000}"/>
    <cellStyle name="Normal 626 5 2" xfId="16554" xr:uid="{00000000-0005-0000-0000-00008AB20000}"/>
    <cellStyle name="Normal 626 5 2 2" xfId="34189" xr:uid="{00000000-0005-0000-0000-00008BB20000}"/>
    <cellStyle name="Normal 626 5 3" xfId="27159" xr:uid="{00000000-0005-0000-0000-00008CB20000}"/>
    <cellStyle name="Normal 626 6" xfId="13218" xr:uid="{00000000-0005-0000-0000-00008DB20000}"/>
    <cellStyle name="Normal 626 6 2" xfId="30863" xr:uid="{00000000-0005-0000-0000-00008EB20000}"/>
    <cellStyle name="Normal 626 7" xfId="24294" xr:uid="{00000000-0005-0000-0000-00008FB20000}"/>
    <cellStyle name="Normal 627" xfId="5221" xr:uid="{00000000-0005-0000-0000-000090B20000}"/>
    <cellStyle name="Normal 627 2" xfId="6013" xr:uid="{00000000-0005-0000-0000-000091B20000}"/>
    <cellStyle name="Normal 627 2 2" xfId="9313" xr:uid="{00000000-0005-0000-0000-000092B20000}"/>
    <cellStyle name="Normal 627 2 2 2" xfId="17108" xr:uid="{00000000-0005-0000-0000-000093B20000}"/>
    <cellStyle name="Normal 627 2 2 2 2" xfId="34744" xr:uid="{00000000-0005-0000-0000-000094B20000}"/>
    <cellStyle name="Normal 627 2 2 3" xfId="27701" xr:uid="{00000000-0005-0000-0000-000095B20000}"/>
    <cellStyle name="Normal 627 2 3" xfId="13869" xr:uid="{00000000-0005-0000-0000-000096B20000}"/>
    <cellStyle name="Normal 627 2 3 2" xfId="31509" xr:uid="{00000000-0005-0000-0000-000097B20000}"/>
    <cellStyle name="Normal 627 2 4" xfId="24836" xr:uid="{00000000-0005-0000-0000-000098B20000}"/>
    <cellStyle name="Normal 627 3" xfId="6643" xr:uid="{00000000-0005-0000-0000-000099B20000}"/>
    <cellStyle name="Normal 627 3 2" xfId="9853" xr:uid="{00000000-0005-0000-0000-00009AB20000}"/>
    <cellStyle name="Normal 627 3 2 2" xfId="17647" xr:uid="{00000000-0005-0000-0000-00009BB20000}"/>
    <cellStyle name="Normal 627 3 2 2 2" xfId="35284" xr:uid="{00000000-0005-0000-0000-00009CB20000}"/>
    <cellStyle name="Normal 627 3 2 3" xfId="28237" xr:uid="{00000000-0005-0000-0000-00009DB20000}"/>
    <cellStyle name="Normal 627 3 3" xfId="14432" xr:uid="{00000000-0005-0000-0000-00009EB20000}"/>
    <cellStyle name="Normal 627 3 3 2" xfId="32067" xr:uid="{00000000-0005-0000-0000-00009FB20000}"/>
    <cellStyle name="Normal 627 3 4" xfId="25373" xr:uid="{00000000-0005-0000-0000-0000A0B20000}"/>
    <cellStyle name="Normal 627 4" xfId="7419" xr:uid="{00000000-0005-0000-0000-0000A1B20000}"/>
    <cellStyle name="Normal 627 4 2" xfId="10407" xr:uid="{00000000-0005-0000-0000-0000A2B20000}"/>
    <cellStyle name="Normal 627 4 2 2" xfId="18200" xr:uid="{00000000-0005-0000-0000-0000A3B20000}"/>
    <cellStyle name="Normal 627 4 2 2 2" xfId="35837" xr:uid="{00000000-0005-0000-0000-0000A4B20000}"/>
    <cellStyle name="Normal 627 4 2 3" xfId="28774" xr:uid="{00000000-0005-0000-0000-0000A5B20000}"/>
    <cellStyle name="Normal 627 4 3" xfId="15207" xr:uid="{00000000-0005-0000-0000-0000A6B20000}"/>
    <cellStyle name="Normal 627 4 3 2" xfId="32842" xr:uid="{00000000-0005-0000-0000-0000A7B20000}"/>
    <cellStyle name="Normal 627 4 4" xfId="25911" xr:uid="{00000000-0005-0000-0000-0000A8B20000}"/>
    <cellStyle name="Normal 627 5" xfId="8759" xr:uid="{00000000-0005-0000-0000-0000A9B20000}"/>
    <cellStyle name="Normal 627 5 2" xfId="16555" xr:uid="{00000000-0005-0000-0000-0000AAB20000}"/>
    <cellStyle name="Normal 627 5 2 2" xfId="34190" xr:uid="{00000000-0005-0000-0000-0000ABB20000}"/>
    <cellStyle name="Normal 627 5 3" xfId="27160" xr:uid="{00000000-0005-0000-0000-0000ACB20000}"/>
    <cellStyle name="Normal 627 6" xfId="13219" xr:uid="{00000000-0005-0000-0000-0000ADB20000}"/>
    <cellStyle name="Normal 627 6 2" xfId="30864" xr:uid="{00000000-0005-0000-0000-0000AEB20000}"/>
    <cellStyle name="Normal 627 7" xfId="24295" xr:uid="{00000000-0005-0000-0000-0000AFB20000}"/>
    <cellStyle name="Normal 628" xfId="5222" xr:uid="{00000000-0005-0000-0000-0000B0B20000}"/>
    <cellStyle name="Normal 628 2" xfId="6014" xr:uid="{00000000-0005-0000-0000-0000B1B20000}"/>
    <cellStyle name="Normal 628 2 2" xfId="9314" xr:uid="{00000000-0005-0000-0000-0000B2B20000}"/>
    <cellStyle name="Normal 628 2 2 2" xfId="17109" xr:uid="{00000000-0005-0000-0000-0000B3B20000}"/>
    <cellStyle name="Normal 628 2 2 2 2" xfId="34745" xr:uid="{00000000-0005-0000-0000-0000B4B20000}"/>
    <cellStyle name="Normal 628 2 2 3" xfId="27702" xr:uid="{00000000-0005-0000-0000-0000B5B20000}"/>
    <cellStyle name="Normal 628 2 3" xfId="13870" xr:uid="{00000000-0005-0000-0000-0000B6B20000}"/>
    <cellStyle name="Normal 628 2 3 2" xfId="31510" xr:uid="{00000000-0005-0000-0000-0000B7B20000}"/>
    <cellStyle name="Normal 628 2 4" xfId="24837" xr:uid="{00000000-0005-0000-0000-0000B8B20000}"/>
    <cellStyle name="Normal 628 3" xfId="6644" xr:uid="{00000000-0005-0000-0000-0000B9B20000}"/>
    <cellStyle name="Normal 628 3 2" xfId="9854" xr:uid="{00000000-0005-0000-0000-0000BAB20000}"/>
    <cellStyle name="Normal 628 3 2 2" xfId="17648" xr:uid="{00000000-0005-0000-0000-0000BBB20000}"/>
    <cellStyle name="Normal 628 3 2 2 2" xfId="35285" xr:uid="{00000000-0005-0000-0000-0000BCB20000}"/>
    <cellStyle name="Normal 628 3 2 3" xfId="28238" xr:uid="{00000000-0005-0000-0000-0000BDB20000}"/>
    <cellStyle name="Normal 628 3 3" xfId="14433" xr:uid="{00000000-0005-0000-0000-0000BEB20000}"/>
    <cellStyle name="Normal 628 3 3 2" xfId="32068" xr:uid="{00000000-0005-0000-0000-0000BFB20000}"/>
    <cellStyle name="Normal 628 3 4" xfId="25374" xr:uid="{00000000-0005-0000-0000-0000C0B20000}"/>
    <cellStyle name="Normal 628 4" xfId="7420" xr:uid="{00000000-0005-0000-0000-0000C1B20000}"/>
    <cellStyle name="Normal 628 4 2" xfId="10408" xr:uid="{00000000-0005-0000-0000-0000C2B20000}"/>
    <cellStyle name="Normal 628 4 2 2" xfId="18201" xr:uid="{00000000-0005-0000-0000-0000C3B20000}"/>
    <cellStyle name="Normal 628 4 2 2 2" xfId="35838" xr:uid="{00000000-0005-0000-0000-0000C4B20000}"/>
    <cellStyle name="Normal 628 4 2 3" xfId="28775" xr:uid="{00000000-0005-0000-0000-0000C5B20000}"/>
    <cellStyle name="Normal 628 4 3" xfId="15208" xr:uid="{00000000-0005-0000-0000-0000C6B20000}"/>
    <cellStyle name="Normal 628 4 3 2" xfId="32843" xr:uid="{00000000-0005-0000-0000-0000C7B20000}"/>
    <cellStyle name="Normal 628 4 4" xfId="25912" xr:uid="{00000000-0005-0000-0000-0000C8B20000}"/>
    <cellStyle name="Normal 628 5" xfId="8760" xr:uid="{00000000-0005-0000-0000-0000C9B20000}"/>
    <cellStyle name="Normal 628 5 2" xfId="16556" xr:uid="{00000000-0005-0000-0000-0000CAB20000}"/>
    <cellStyle name="Normal 628 5 2 2" xfId="34191" xr:uid="{00000000-0005-0000-0000-0000CBB20000}"/>
    <cellStyle name="Normal 628 5 3" xfId="27161" xr:uid="{00000000-0005-0000-0000-0000CCB20000}"/>
    <cellStyle name="Normal 628 6" xfId="13220" xr:uid="{00000000-0005-0000-0000-0000CDB20000}"/>
    <cellStyle name="Normal 628 6 2" xfId="30865" xr:uid="{00000000-0005-0000-0000-0000CEB20000}"/>
    <cellStyle name="Normal 628 7" xfId="24296" xr:uid="{00000000-0005-0000-0000-0000CFB20000}"/>
    <cellStyle name="Normal 629" xfId="5223" xr:uid="{00000000-0005-0000-0000-0000D0B20000}"/>
    <cellStyle name="Normal 629 2" xfId="6015" xr:uid="{00000000-0005-0000-0000-0000D1B20000}"/>
    <cellStyle name="Normal 629 2 2" xfId="9315" xr:uid="{00000000-0005-0000-0000-0000D2B20000}"/>
    <cellStyle name="Normal 629 2 2 2" xfId="17110" xr:uid="{00000000-0005-0000-0000-0000D3B20000}"/>
    <cellStyle name="Normal 629 2 2 2 2" xfId="34746" xr:uid="{00000000-0005-0000-0000-0000D4B20000}"/>
    <cellStyle name="Normal 629 2 2 3" xfId="27703" xr:uid="{00000000-0005-0000-0000-0000D5B20000}"/>
    <cellStyle name="Normal 629 2 3" xfId="13871" xr:uid="{00000000-0005-0000-0000-0000D6B20000}"/>
    <cellStyle name="Normal 629 2 3 2" xfId="31511" xr:uid="{00000000-0005-0000-0000-0000D7B20000}"/>
    <cellStyle name="Normal 629 2 4" xfId="24838" xr:uid="{00000000-0005-0000-0000-0000D8B20000}"/>
    <cellStyle name="Normal 629 3" xfId="6645" xr:uid="{00000000-0005-0000-0000-0000D9B20000}"/>
    <cellStyle name="Normal 629 3 2" xfId="9855" xr:uid="{00000000-0005-0000-0000-0000DAB20000}"/>
    <cellStyle name="Normal 629 3 2 2" xfId="17649" xr:uid="{00000000-0005-0000-0000-0000DBB20000}"/>
    <cellStyle name="Normal 629 3 2 2 2" xfId="35286" xr:uid="{00000000-0005-0000-0000-0000DCB20000}"/>
    <cellStyle name="Normal 629 3 2 3" xfId="28239" xr:uid="{00000000-0005-0000-0000-0000DDB20000}"/>
    <cellStyle name="Normal 629 3 3" xfId="14434" xr:uid="{00000000-0005-0000-0000-0000DEB20000}"/>
    <cellStyle name="Normal 629 3 3 2" xfId="32069" xr:uid="{00000000-0005-0000-0000-0000DFB20000}"/>
    <cellStyle name="Normal 629 3 4" xfId="25375" xr:uid="{00000000-0005-0000-0000-0000E0B20000}"/>
    <cellStyle name="Normal 629 4" xfId="7421" xr:uid="{00000000-0005-0000-0000-0000E1B20000}"/>
    <cellStyle name="Normal 629 4 2" xfId="10409" xr:uid="{00000000-0005-0000-0000-0000E2B20000}"/>
    <cellStyle name="Normal 629 4 2 2" xfId="18202" xr:uid="{00000000-0005-0000-0000-0000E3B20000}"/>
    <cellStyle name="Normal 629 4 2 2 2" xfId="35839" xr:uid="{00000000-0005-0000-0000-0000E4B20000}"/>
    <cellStyle name="Normal 629 4 2 3" xfId="28776" xr:uid="{00000000-0005-0000-0000-0000E5B20000}"/>
    <cellStyle name="Normal 629 4 3" xfId="15209" xr:uid="{00000000-0005-0000-0000-0000E6B20000}"/>
    <cellStyle name="Normal 629 4 3 2" xfId="32844" xr:uid="{00000000-0005-0000-0000-0000E7B20000}"/>
    <cellStyle name="Normal 629 4 4" xfId="25913" xr:uid="{00000000-0005-0000-0000-0000E8B20000}"/>
    <cellStyle name="Normal 629 5" xfId="8761" xr:uid="{00000000-0005-0000-0000-0000E9B20000}"/>
    <cellStyle name="Normal 629 5 2" xfId="16557" xr:uid="{00000000-0005-0000-0000-0000EAB20000}"/>
    <cellStyle name="Normal 629 5 2 2" xfId="34192" xr:uid="{00000000-0005-0000-0000-0000EBB20000}"/>
    <cellStyle name="Normal 629 5 3" xfId="27162" xr:uid="{00000000-0005-0000-0000-0000ECB20000}"/>
    <cellStyle name="Normal 629 6" xfId="13221" xr:uid="{00000000-0005-0000-0000-0000EDB20000}"/>
    <cellStyle name="Normal 629 6 2" xfId="30866" xr:uid="{00000000-0005-0000-0000-0000EEB20000}"/>
    <cellStyle name="Normal 629 7" xfId="24297" xr:uid="{00000000-0005-0000-0000-0000EFB20000}"/>
    <cellStyle name="Normal 63" xfId="3003" xr:uid="{00000000-0005-0000-0000-0000F0B20000}"/>
    <cellStyle name="Normal 63 2" xfId="5224" xr:uid="{00000000-0005-0000-0000-0000F1B20000}"/>
    <cellStyle name="Normal 63 3" xfId="52614" xr:uid="{00000000-0005-0000-0000-0000F2B20000}"/>
    <cellStyle name="Normal 630" xfId="5225" xr:uid="{00000000-0005-0000-0000-0000F3B20000}"/>
    <cellStyle name="Normal 630 2" xfId="6016" xr:uid="{00000000-0005-0000-0000-0000F4B20000}"/>
    <cellStyle name="Normal 630 2 2" xfId="9316" xr:uid="{00000000-0005-0000-0000-0000F5B20000}"/>
    <cellStyle name="Normal 630 2 2 2" xfId="17111" xr:uid="{00000000-0005-0000-0000-0000F6B20000}"/>
    <cellStyle name="Normal 630 2 2 2 2" xfId="34747" xr:uid="{00000000-0005-0000-0000-0000F7B20000}"/>
    <cellStyle name="Normal 630 2 2 3" xfId="27704" xr:uid="{00000000-0005-0000-0000-0000F8B20000}"/>
    <cellStyle name="Normal 630 2 3" xfId="13872" xr:uid="{00000000-0005-0000-0000-0000F9B20000}"/>
    <cellStyle name="Normal 630 2 3 2" xfId="31512" xr:uid="{00000000-0005-0000-0000-0000FAB20000}"/>
    <cellStyle name="Normal 630 2 4" xfId="24839" xr:uid="{00000000-0005-0000-0000-0000FBB20000}"/>
    <cellStyle name="Normal 630 3" xfId="6646" xr:uid="{00000000-0005-0000-0000-0000FCB20000}"/>
    <cellStyle name="Normal 630 3 2" xfId="9856" xr:uid="{00000000-0005-0000-0000-0000FDB20000}"/>
    <cellStyle name="Normal 630 3 2 2" xfId="17650" xr:uid="{00000000-0005-0000-0000-0000FEB20000}"/>
    <cellStyle name="Normal 630 3 2 2 2" xfId="35287" xr:uid="{00000000-0005-0000-0000-0000FFB20000}"/>
    <cellStyle name="Normal 630 3 2 3" xfId="28240" xr:uid="{00000000-0005-0000-0000-000000B30000}"/>
    <cellStyle name="Normal 630 3 3" xfId="14435" xr:uid="{00000000-0005-0000-0000-000001B30000}"/>
    <cellStyle name="Normal 630 3 3 2" xfId="32070" xr:uid="{00000000-0005-0000-0000-000002B30000}"/>
    <cellStyle name="Normal 630 3 4" xfId="25376" xr:uid="{00000000-0005-0000-0000-000003B30000}"/>
    <cellStyle name="Normal 630 4" xfId="7422" xr:uid="{00000000-0005-0000-0000-000004B30000}"/>
    <cellStyle name="Normal 630 4 2" xfId="10410" xr:uid="{00000000-0005-0000-0000-000005B30000}"/>
    <cellStyle name="Normal 630 4 2 2" xfId="18203" xr:uid="{00000000-0005-0000-0000-000006B30000}"/>
    <cellStyle name="Normal 630 4 2 2 2" xfId="35840" xr:uid="{00000000-0005-0000-0000-000007B30000}"/>
    <cellStyle name="Normal 630 4 2 3" xfId="28777" xr:uid="{00000000-0005-0000-0000-000008B30000}"/>
    <cellStyle name="Normal 630 4 3" xfId="15210" xr:uid="{00000000-0005-0000-0000-000009B30000}"/>
    <cellStyle name="Normal 630 4 3 2" xfId="32845" xr:uid="{00000000-0005-0000-0000-00000AB30000}"/>
    <cellStyle name="Normal 630 4 4" xfId="25914" xr:uid="{00000000-0005-0000-0000-00000BB30000}"/>
    <cellStyle name="Normal 630 5" xfId="8762" xr:uid="{00000000-0005-0000-0000-00000CB30000}"/>
    <cellStyle name="Normal 630 5 2" xfId="16558" xr:uid="{00000000-0005-0000-0000-00000DB30000}"/>
    <cellStyle name="Normal 630 5 2 2" xfId="34193" xr:uid="{00000000-0005-0000-0000-00000EB30000}"/>
    <cellStyle name="Normal 630 5 3" xfId="27163" xr:uid="{00000000-0005-0000-0000-00000FB30000}"/>
    <cellStyle name="Normal 630 6" xfId="13222" xr:uid="{00000000-0005-0000-0000-000010B30000}"/>
    <cellStyle name="Normal 630 6 2" xfId="30867" xr:uid="{00000000-0005-0000-0000-000011B30000}"/>
    <cellStyle name="Normal 630 7" xfId="24298" xr:uid="{00000000-0005-0000-0000-000012B30000}"/>
    <cellStyle name="Normal 631" xfId="5226" xr:uid="{00000000-0005-0000-0000-000013B30000}"/>
    <cellStyle name="Normal 631 2" xfId="6017" xr:uid="{00000000-0005-0000-0000-000014B30000}"/>
    <cellStyle name="Normal 631 2 2" xfId="9317" xr:uid="{00000000-0005-0000-0000-000015B30000}"/>
    <cellStyle name="Normal 631 2 2 2" xfId="17112" xr:uid="{00000000-0005-0000-0000-000016B30000}"/>
    <cellStyle name="Normal 631 2 2 2 2" xfId="34748" xr:uid="{00000000-0005-0000-0000-000017B30000}"/>
    <cellStyle name="Normal 631 2 2 3" xfId="27705" xr:uid="{00000000-0005-0000-0000-000018B30000}"/>
    <cellStyle name="Normal 631 2 3" xfId="13873" xr:uid="{00000000-0005-0000-0000-000019B30000}"/>
    <cellStyle name="Normal 631 2 3 2" xfId="31513" xr:uid="{00000000-0005-0000-0000-00001AB30000}"/>
    <cellStyle name="Normal 631 2 4" xfId="24840" xr:uid="{00000000-0005-0000-0000-00001BB30000}"/>
    <cellStyle name="Normal 631 3" xfId="6647" xr:uid="{00000000-0005-0000-0000-00001CB30000}"/>
    <cellStyle name="Normal 631 3 2" xfId="9857" xr:uid="{00000000-0005-0000-0000-00001DB30000}"/>
    <cellStyle name="Normal 631 3 2 2" xfId="17651" xr:uid="{00000000-0005-0000-0000-00001EB30000}"/>
    <cellStyle name="Normal 631 3 2 2 2" xfId="35288" xr:uid="{00000000-0005-0000-0000-00001FB30000}"/>
    <cellStyle name="Normal 631 3 2 3" xfId="28241" xr:uid="{00000000-0005-0000-0000-000020B30000}"/>
    <cellStyle name="Normal 631 3 3" xfId="14436" xr:uid="{00000000-0005-0000-0000-000021B30000}"/>
    <cellStyle name="Normal 631 3 3 2" xfId="32071" xr:uid="{00000000-0005-0000-0000-000022B30000}"/>
    <cellStyle name="Normal 631 3 4" xfId="25377" xr:uid="{00000000-0005-0000-0000-000023B30000}"/>
    <cellStyle name="Normal 631 4" xfId="7423" xr:uid="{00000000-0005-0000-0000-000024B30000}"/>
    <cellStyle name="Normal 631 4 2" xfId="10411" xr:uid="{00000000-0005-0000-0000-000025B30000}"/>
    <cellStyle name="Normal 631 4 2 2" xfId="18204" xr:uid="{00000000-0005-0000-0000-000026B30000}"/>
    <cellStyle name="Normal 631 4 2 2 2" xfId="35841" xr:uid="{00000000-0005-0000-0000-000027B30000}"/>
    <cellStyle name="Normal 631 4 2 3" xfId="28778" xr:uid="{00000000-0005-0000-0000-000028B30000}"/>
    <cellStyle name="Normal 631 4 3" xfId="15211" xr:uid="{00000000-0005-0000-0000-000029B30000}"/>
    <cellStyle name="Normal 631 4 3 2" xfId="32846" xr:uid="{00000000-0005-0000-0000-00002AB30000}"/>
    <cellStyle name="Normal 631 4 4" xfId="25915" xr:uid="{00000000-0005-0000-0000-00002BB30000}"/>
    <cellStyle name="Normal 631 5" xfId="8763" xr:uid="{00000000-0005-0000-0000-00002CB30000}"/>
    <cellStyle name="Normal 631 5 2" xfId="16559" xr:uid="{00000000-0005-0000-0000-00002DB30000}"/>
    <cellStyle name="Normal 631 5 2 2" xfId="34194" xr:uid="{00000000-0005-0000-0000-00002EB30000}"/>
    <cellStyle name="Normal 631 5 3" xfId="27164" xr:uid="{00000000-0005-0000-0000-00002FB30000}"/>
    <cellStyle name="Normal 631 6" xfId="13223" xr:uid="{00000000-0005-0000-0000-000030B30000}"/>
    <cellStyle name="Normal 631 6 2" xfId="30868" xr:uid="{00000000-0005-0000-0000-000031B30000}"/>
    <cellStyle name="Normal 631 7" xfId="24299" xr:uid="{00000000-0005-0000-0000-000032B30000}"/>
    <cellStyle name="Normal 632" xfId="5227" xr:uid="{00000000-0005-0000-0000-000033B30000}"/>
    <cellStyle name="Normal 632 2" xfId="6018" xr:uid="{00000000-0005-0000-0000-000034B30000}"/>
    <cellStyle name="Normal 632 2 2" xfId="9318" xr:uid="{00000000-0005-0000-0000-000035B30000}"/>
    <cellStyle name="Normal 632 2 2 2" xfId="17113" xr:uid="{00000000-0005-0000-0000-000036B30000}"/>
    <cellStyle name="Normal 632 2 2 2 2" xfId="34749" xr:uid="{00000000-0005-0000-0000-000037B30000}"/>
    <cellStyle name="Normal 632 2 2 3" xfId="27706" xr:uid="{00000000-0005-0000-0000-000038B30000}"/>
    <cellStyle name="Normal 632 2 3" xfId="13874" xr:uid="{00000000-0005-0000-0000-000039B30000}"/>
    <cellStyle name="Normal 632 2 3 2" xfId="31514" xr:uid="{00000000-0005-0000-0000-00003AB30000}"/>
    <cellStyle name="Normal 632 2 4" xfId="24841" xr:uid="{00000000-0005-0000-0000-00003BB30000}"/>
    <cellStyle name="Normal 632 3" xfId="6648" xr:uid="{00000000-0005-0000-0000-00003CB30000}"/>
    <cellStyle name="Normal 632 3 2" xfId="9858" xr:uid="{00000000-0005-0000-0000-00003DB30000}"/>
    <cellStyle name="Normal 632 3 2 2" xfId="17652" xr:uid="{00000000-0005-0000-0000-00003EB30000}"/>
    <cellStyle name="Normal 632 3 2 2 2" xfId="35289" xr:uid="{00000000-0005-0000-0000-00003FB30000}"/>
    <cellStyle name="Normal 632 3 2 3" xfId="28242" xr:uid="{00000000-0005-0000-0000-000040B30000}"/>
    <cellStyle name="Normal 632 3 3" xfId="14437" xr:uid="{00000000-0005-0000-0000-000041B30000}"/>
    <cellStyle name="Normal 632 3 3 2" xfId="32072" xr:uid="{00000000-0005-0000-0000-000042B30000}"/>
    <cellStyle name="Normal 632 3 4" xfId="25378" xr:uid="{00000000-0005-0000-0000-000043B30000}"/>
    <cellStyle name="Normal 632 4" xfId="7424" xr:uid="{00000000-0005-0000-0000-000044B30000}"/>
    <cellStyle name="Normal 632 4 2" xfId="10412" xr:uid="{00000000-0005-0000-0000-000045B30000}"/>
    <cellStyle name="Normal 632 4 2 2" xfId="18205" xr:uid="{00000000-0005-0000-0000-000046B30000}"/>
    <cellStyle name="Normal 632 4 2 2 2" xfId="35842" xr:uid="{00000000-0005-0000-0000-000047B30000}"/>
    <cellStyle name="Normal 632 4 2 3" xfId="28779" xr:uid="{00000000-0005-0000-0000-000048B30000}"/>
    <cellStyle name="Normal 632 4 3" xfId="15212" xr:uid="{00000000-0005-0000-0000-000049B30000}"/>
    <cellStyle name="Normal 632 4 3 2" xfId="32847" xr:uid="{00000000-0005-0000-0000-00004AB30000}"/>
    <cellStyle name="Normal 632 4 4" xfId="25916" xr:uid="{00000000-0005-0000-0000-00004BB30000}"/>
    <cellStyle name="Normal 632 5" xfId="8764" xr:uid="{00000000-0005-0000-0000-00004CB30000}"/>
    <cellStyle name="Normal 632 5 2" xfId="16560" xr:uid="{00000000-0005-0000-0000-00004DB30000}"/>
    <cellStyle name="Normal 632 5 2 2" xfId="34195" xr:uid="{00000000-0005-0000-0000-00004EB30000}"/>
    <cellStyle name="Normal 632 5 3" xfId="27165" xr:uid="{00000000-0005-0000-0000-00004FB30000}"/>
    <cellStyle name="Normal 632 6" xfId="13224" xr:uid="{00000000-0005-0000-0000-000050B30000}"/>
    <cellStyle name="Normal 632 6 2" xfId="30869" xr:uid="{00000000-0005-0000-0000-000051B30000}"/>
    <cellStyle name="Normal 632 7" xfId="24300" xr:uid="{00000000-0005-0000-0000-000052B30000}"/>
    <cellStyle name="Normal 633" xfId="5228" xr:uid="{00000000-0005-0000-0000-000053B30000}"/>
    <cellStyle name="Normal 633 2" xfId="6019" xr:uid="{00000000-0005-0000-0000-000054B30000}"/>
    <cellStyle name="Normal 633 2 2" xfId="9319" xr:uid="{00000000-0005-0000-0000-000055B30000}"/>
    <cellStyle name="Normal 633 2 2 2" xfId="17114" xr:uid="{00000000-0005-0000-0000-000056B30000}"/>
    <cellStyle name="Normal 633 2 2 2 2" xfId="34750" xr:uid="{00000000-0005-0000-0000-000057B30000}"/>
    <cellStyle name="Normal 633 2 2 3" xfId="27707" xr:uid="{00000000-0005-0000-0000-000058B30000}"/>
    <cellStyle name="Normal 633 2 3" xfId="13875" xr:uid="{00000000-0005-0000-0000-000059B30000}"/>
    <cellStyle name="Normal 633 2 3 2" xfId="31515" xr:uid="{00000000-0005-0000-0000-00005AB30000}"/>
    <cellStyle name="Normal 633 2 4" xfId="24842" xr:uid="{00000000-0005-0000-0000-00005BB30000}"/>
    <cellStyle name="Normal 633 3" xfId="6649" xr:uid="{00000000-0005-0000-0000-00005CB30000}"/>
    <cellStyle name="Normal 633 3 2" xfId="9859" xr:uid="{00000000-0005-0000-0000-00005DB30000}"/>
    <cellStyle name="Normal 633 3 2 2" xfId="17653" xr:uid="{00000000-0005-0000-0000-00005EB30000}"/>
    <cellStyle name="Normal 633 3 2 2 2" xfId="35290" xr:uid="{00000000-0005-0000-0000-00005FB30000}"/>
    <cellStyle name="Normal 633 3 2 3" xfId="28243" xr:uid="{00000000-0005-0000-0000-000060B30000}"/>
    <cellStyle name="Normal 633 3 3" xfId="14438" xr:uid="{00000000-0005-0000-0000-000061B30000}"/>
    <cellStyle name="Normal 633 3 3 2" xfId="32073" xr:uid="{00000000-0005-0000-0000-000062B30000}"/>
    <cellStyle name="Normal 633 3 4" xfId="25379" xr:uid="{00000000-0005-0000-0000-000063B30000}"/>
    <cellStyle name="Normal 633 4" xfId="7425" xr:uid="{00000000-0005-0000-0000-000064B30000}"/>
    <cellStyle name="Normal 633 4 2" xfId="10413" xr:uid="{00000000-0005-0000-0000-000065B30000}"/>
    <cellStyle name="Normal 633 4 2 2" xfId="18206" xr:uid="{00000000-0005-0000-0000-000066B30000}"/>
    <cellStyle name="Normal 633 4 2 2 2" xfId="35843" xr:uid="{00000000-0005-0000-0000-000067B30000}"/>
    <cellStyle name="Normal 633 4 2 3" xfId="28780" xr:uid="{00000000-0005-0000-0000-000068B30000}"/>
    <cellStyle name="Normal 633 4 3" xfId="15213" xr:uid="{00000000-0005-0000-0000-000069B30000}"/>
    <cellStyle name="Normal 633 4 3 2" xfId="32848" xr:uid="{00000000-0005-0000-0000-00006AB30000}"/>
    <cellStyle name="Normal 633 4 4" xfId="25917" xr:uid="{00000000-0005-0000-0000-00006BB30000}"/>
    <cellStyle name="Normal 633 5" xfId="8765" xr:uid="{00000000-0005-0000-0000-00006CB30000}"/>
    <cellStyle name="Normal 633 5 2" xfId="16561" xr:uid="{00000000-0005-0000-0000-00006DB30000}"/>
    <cellStyle name="Normal 633 5 2 2" xfId="34196" xr:uid="{00000000-0005-0000-0000-00006EB30000}"/>
    <cellStyle name="Normal 633 5 3" xfId="27166" xr:uid="{00000000-0005-0000-0000-00006FB30000}"/>
    <cellStyle name="Normal 633 6" xfId="13225" xr:uid="{00000000-0005-0000-0000-000070B30000}"/>
    <cellStyle name="Normal 633 6 2" xfId="30870" xr:uid="{00000000-0005-0000-0000-000071B30000}"/>
    <cellStyle name="Normal 633 7" xfId="24301" xr:uid="{00000000-0005-0000-0000-000072B30000}"/>
    <cellStyle name="Normal 634" xfId="5229" xr:uid="{00000000-0005-0000-0000-000073B30000}"/>
    <cellStyle name="Normal 634 2" xfId="6020" xr:uid="{00000000-0005-0000-0000-000074B30000}"/>
    <cellStyle name="Normal 634 2 2" xfId="9320" xr:uid="{00000000-0005-0000-0000-000075B30000}"/>
    <cellStyle name="Normal 634 2 2 2" xfId="17115" xr:uid="{00000000-0005-0000-0000-000076B30000}"/>
    <cellStyle name="Normal 634 2 2 2 2" xfId="34751" xr:uid="{00000000-0005-0000-0000-000077B30000}"/>
    <cellStyle name="Normal 634 2 2 3" xfId="27708" xr:uid="{00000000-0005-0000-0000-000078B30000}"/>
    <cellStyle name="Normal 634 2 3" xfId="13876" xr:uid="{00000000-0005-0000-0000-000079B30000}"/>
    <cellStyle name="Normal 634 2 3 2" xfId="31516" xr:uid="{00000000-0005-0000-0000-00007AB30000}"/>
    <cellStyle name="Normal 634 2 4" xfId="24843" xr:uid="{00000000-0005-0000-0000-00007BB30000}"/>
    <cellStyle name="Normal 634 3" xfId="6650" xr:uid="{00000000-0005-0000-0000-00007CB30000}"/>
    <cellStyle name="Normal 634 3 2" xfId="9860" xr:uid="{00000000-0005-0000-0000-00007DB30000}"/>
    <cellStyle name="Normal 634 3 2 2" xfId="17654" xr:uid="{00000000-0005-0000-0000-00007EB30000}"/>
    <cellStyle name="Normal 634 3 2 2 2" xfId="35291" xr:uid="{00000000-0005-0000-0000-00007FB30000}"/>
    <cellStyle name="Normal 634 3 2 3" xfId="28244" xr:uid="{00000000-0005-0000-0000-000080B30000}"/>
    <cellStyle name="Normal 634 3 3" xfId="14439" xr:uid="{00000000-0005-0000-0000-000081B30000}"/>
    <cellStyle name="Normal 634 3 3 2" xfId="32074" xr:uid="{00000000-0005-0000-0000-000082B30000}"/>
    <cellStyle name="Normal 634 3 4" xfId="25380" xr:uid="{00000000-0005-0000-0000-000083B30000}"/>
    <cellStyle name="Normal 634 4" xfId="7426" xr:uid="{00000000-0005-0000-0000-000084B30000}"/>
    <cellStyle name="Normal 634 4 2" xfId="10414" xr:uid="{00000000-0005-0000-0000-000085B30000}"/>
    <cellStyle name="Normal 634 4 2 2" xfId="18207" xr:uid="{00000000-0005-0000-0000-000086B30000}"/>
    <cellStyle name="Normal 634 4 2 2 2" xfId="35844" xr:uid="{00000000-0005-0000-0000-000087B30000}"/>
    <cellStyle name="Normal 634 4 2 3" xfId="28781" xr:uid="{00000000-0005-0000-0000-000088B30000}"/>
    <cellStyle name="Normal 634 4 3" xfId="15214" xr:uid="{00000000-0005-0000-0000-000089B30000}"/>
    <cellStyle name="Normal 634 4 3 2" xfId="32849" xr:uid="{00000000-0005-0000-0000-00008AB30000}"/>
    <cellStyle name="Normal 634 4 4" xfId="25918" xr:uid="{00000000-0005-0000-0000-00008BB30000}"/>
    <cellStyle name="Normal 634 5" xfId="8766" xr:uid="{00000000-0005-0000-0000-00008CB30000}"/>
    <cellStyle name="Normal 634 5 2" xfId="16562" xr:uid="{00000000-0005-0000-0000-00008DB30000}"/>
    <cellStyle name="Normal 634 5 2 2" xfId="34197" xr:uid="{00000000-0005-0000-0000-00008EB30000}"/>
    <cellStyle name="Normal 634 5 3" xfId="27167" xr:uid="{00000000-0005-0000-0000-00008FB30000}"/>
    <cellStyle name="Normal 634 6" xfId="13226" xr:uid="{00000000-0005-0000-0000-000090B30000}"/>
    <cellStyle name="Normal 634 6 2" xfId="30871" xr:uid="{00000000-0005-0000-0000-000091B30000}"/>
    <cellStyle name="Normal 634 7" xfId="24302" xr:uid="{00000000-0005-0000-0000-000092B30000}"/>
    <cellStyle name="Normal 635" xfId="5230" xr:uid="{00000000-0005-0000-0000-000093B30000}"/>
    <cellStyle name="Normal 635 2" xfId="6021" xr:uid="{00000000-0005-0000-0000-000094B30000}"/>
    <cellStyle name="Normal 635 2 2" xfId="9321" xr:uid="{00000000-0005-0000-0000-000095B30000}"/>
    <cellStyle name="Normal 635 2 2 2" xfId="17116" xr:uid="{00000000-0005-0000-0000-000096B30000}"/>
    <cellStyle name="Normal 635 2 2 2 2" xfId="34752" xr:uid="{00000000-0005-0000-0000-000097B30000}"/>
    <cellStyle name="Normal 635 2 2 3" xfId="27709" xr:uid="{00000000-0005-0000-0000-000098B30000}"/>
    <cellStyle name="Normal 635 2 3" xfId="13877" xr:uid="{00000000-0005-0000-0000-000099B30000}"/>
    <cellStyle name="Normal 635 2 3 2" xfId="31517" xr:uid="{00000000-0005-0000-0000-00009AB30000}"/>
    <cellStyle name="Normal 635 2 4" xfId="24844" xr:uid="{00000000-0005-0000-0000-00009BB30000}"/>
    <cellStyle name="Normal 635 3" xfId="6651" xr:uid="{00000000-0005-0000-0000-00009CB30000}"/>
    <cellStyle name="Normal 635 3 2" xfId="9861" xr:uid="{00000000-0005-0000-0000-00009DB30000}"/>
    <cellStyle name="Normal 635 3 2 2" xfId="17655" xr:uid="{00000000-0005-0000-0000-00009EB30000}"/>
    <cellStyle name="Normal 635 3 2 2 2" xfId="35292" xr:uid="{00000000-0005-0000-0000-00009FB30000}"/>
    <cellStyle name="Normal 635 3 2 3" xfId="28245" xr:uid="{00000000-0005-0000-0000-0000A0B30000}"/>
    <cellStyle name="Normal 635 3 3" xfId="14440" xr:uid="{00000000-0005-0000-0000-0000A1B30000}"/>
    <cellStyle name="Normal 635 3 3 2" xfId="32075" xr:uid="{00000000-0005-0000-0000-0000A2B30000}"/>
    <cellStyle name="Normal 635 3 4" xfId="25381" xr:uid="{00000000-0005-0000-0000-0000A3B30000}"/>
    <cellStyle name="Normal 635 4" xfId="7427" xr:uid="{00000000-0005-0000-0000-0000A4B30000}"/>
    <cellStyle name="Normal 635 4 2" xfId="10415" xr:uid="{00000000-0005-0000-0000-0000A5B30000}"/>
    <cellStyle name="Normal 635 4 2 2" xfId="18208" xr:uid="{00000000-0005-0000-0000-0000A6B30000}"/>
    <cellStyle name="Normal 635 4 2 2 2" xfId="35845" xr:uid="{00000000-0005-0000-0000-0000A7B30000}"/>
    <cellStyle name="Normal 635 4 2 3" xfId="28782" xr:uid="{00000000-0005-0000-0000-0000A8B30000}"/>
    <cellStyle name="Normal 635 4 3" xfId="15215" xr:uid="{00000000-0005-0000-0000-0000A9B30000}"/>
    <cellStyle name="Normal 635 4 3 2" xfId="32850" xr:uid="{00000000-0005-0000-0000-0000AAB30000}"/>
    <cellStyle name="Normal 635 4 4" xfId="25919" xr:uid="{00000000-0005-0000-0000-0000ABB30000}"/>
    <cellStyle name="Normal 635 5" xfId="8767" xr:uid="{00000000-0005-0000-0000-0000ACB30000}"/>
    <cellStyle name="Normal 635 5 2" xfId="16563" xr:uid="{00000000-0005-0000-0000-0000ADB30000}"/>
    <cellStyle name="Normal 635 5 2 2" xfId="34198" xr:uid="{00000000-0005-0000-0000-0000AEB30000}"/>
    <cellStyle name="Normal 635 5 3" xfId="27168" xr:uid="{00000000-0005-0000-0000-0000AFB30000}"/>
    <cellStyle name="Normal 635 6" xfId="13227" xr:uid="{00000000-0005-0000-0000-0000B0B30000}"/>
    <cellStyle name="Normal 635 6 2" xfId="30872" xr:uid="{00000000-0005-0000-0000-0000B1B30000}"/>
    <cellStyle name="Normal 635 7" xfId="24303" xr:uid="{00000000-0005-0000-0000-0000B2B30000}"/>
    <cellStyle name="Normal 636" xfId="5231" xr:uid="{00000000-0005-0000-0000-0000B3B30000}"/>
    <cellStyle name="Normal 636 2" xfId="6022" xr:uid="{00000000-0005-0000-0000-0000B4B30000}"/>
    <cellStyle name="Normal 636 2 2" xfId="9322" xr:uid="{00000000-0005-0000-0000-0000B5B30000}"/>
    <cellStyle name="Normal 636 2 2 2" xfId="17117" xr:uid="{00000000-0005-0000-0000-0000B6B30000}"/>
    <cellStyle name="Normal 636 2 2 2 2" xfId="34753" xr:uid="{00000000-0005-0000-0000-0000B7B30000}"/>
    <cellStyle name="Normal 636 2 2 3" xfId="27710" xr:uid="{00000000-0005-0000-0000-0000B8B30000}"/>
    <cellStyle name="Normal 636 2 3" xfId="13878" xr:uid="{00000000-0005-0000-0000-0000B9B30000}"/>
    <cellStyle name="Normal 636 2 3 2" xfId="31518" xr:uid="{00000000-0005-0000-0000-0000BAB30000}"/>
    <cellStyle name="Normal 636 2 4" xfId="24845" xr:uid="{00000000-0005-0000-0000-0000BBB30000}"/>
    <cellStyle name="Normal 636 3" xfId="6652" xr:uid="{00000000-0005-0000-0000-0000BCB30000}"/>
    <cellStyle name="Normal 636 3 2" xfId="9862" xr:uid="{00000000-0005-0000-0000-0000BDB30000}"/>
    <cellStyle name="Normal 636 3 2 2" xfId="17656" xr:uid="{00000000-0005-0000-0000-0000BEB30000}"/>
    <cellStyle name="Normal 636 3 2 2 2" xfId="35293" xr:uid="{00000000-0005-0000-0000-0000BFB30000}"/>
    <cellStyle name="Normal 636 3 2 3" xfId="28246" xr:uid="{00000000-0005-0000-0000-0000C0B30000}"/>
    <cellStyle name="Normal 636 3 3" xfId="14441" xr:uid="{00000000-0005-0000-0000-0000C1B30000}"/>
    <cellStyle name="Normal 636 3 3 2" xfId="32076" xr:uid="{00000000-0005-0000-0000-0000C2B30000}"/>
    <cellStyle name="Normal 636 3 4" xfId="25382" xr:uid="{00000000-0005-0000-0000-0000C3B30000}"/>
    <cellStyle name="Normal 636 4" xfId="7428" xr:uid="{00000000-0005-0000-0000-0000C4B30000}"/>
    <cellStyle name="Normal 636 4 2" xfId="10416" xr:uid="{00000000-0005-0000-0000-0000C5B30000}"/>
    <cellStyle name="Normal 636 4 2 2" xfId="18209" xr:uid="{00000000-0005-0000-0000-0000C6B30000}"/>
    <cellStyle name="Normal 636 4 2 2 2" xfId="35846" xr:uid="{00000000-0005-0000-0000-0000C7B30000}"/>
    <cellStyle name="Normal 636 4 2 3" xfId="28783" xr:uid="{00000000-0005-0000-0000-0000C8B30000}"/>
    <cellStyle name="Normal 636 4 3" xfId="15216" xr:uid="{00000000-0005-0000-0000-0000C9B30000}"/>
    <cellStyle name="Normal 636 4 3 2" xfId="32851" xr:uid="{00000000-0005-0000-0000-0000CAB30000}"/>
    <cellStyle name="Normal 636 4 4" xfId="25920" xr:uid="{00000000-0005-0000-0000-0000CBB30000}"/>
    <cellStyle name="Normal 636 5" xfId="8768" xr:uid="{00000000-0005-0000-0000-0000CCB30000}"/>
    <cellStyle name="Normal 636 5 2" xfId="16564" xr:uid="{00000000-0005-0000-0000-0000CDB30000}"/>
    <cellStyle name="Normal 636 5 2 2" xfId="34199" xr:uid="{00000000-0005-0000-0000-0000CEB30000}"/>
    <cellStyle name="Normal 636 5 3" xfId="27169" xr:uid="{00000000-0005-0000-0000-0000CFB30000}"/>
    <cellStyle name="Normal 636 6" xfId="13228" xr:uid="{00000000-0005-0000-0000-0000D0B30000}"/>
    <cellStyle name="Normal 636 6 2" xfId="30873" xr:uid="{00000000-0005-0000-0000-0000D1B30000}"/>
    <cellStyle name="Normal 636 7" xfId="24304" xr:uid="{00000000-0005-0000-0000-0000D2B30000}"/>
    <cellStyle name="Normal 637" xfId="5232" xr:uid="{00000000-0005-0000-0000-0000D3B30000}"/>
    <cellStyle name="Normal 637 2" xfId="6023" xr:uid="{00000000-0005-0000-0000-0000D4B30000}"/>
    <cellStyle name="Normal 637 2 2" xfId="9323" xr:uid="{00000000-0005-0000-0000-0000D5B30000}"/>
    <cellStyle name="Normal 637 2 2 2" xfId="17118" xr:uid="{00000000-0005-0000-0000-0000D6B30000}"/>
    <cellStyle name="Normal 637 2 2 2 2" xfId="34754" xr:uid="{00000000-0005-0000-0000-0000D7B30000}"/>
    <cellStyle name="Normal 637 2 2 3" xfId="27711" xr:uid="{00000000-0005-0000-0000-0000D8B30000}"/>
    <cellStyle name="Normal 637 2 3" xfId="13879" xr:uid="{00000000-0005-0000-0000-0000D9B30000}"/>
    <cellStyle name="Normal 637 2 3 2" xfId="31519" xr:uid="{00000000-0005-0000-0000-0000DAB30000}"/>
    <cellStyle name="Normal 637 2 4" xfId="24846" xr:uid="{00000000-0005-0000-0000-0000DBB30000}"/>
    <cellStyle name="Normal 637 3" xfId="6653" xr:uid="{00000000-0005-0000-0000-0000DCB30000}"/>
    <cellStyle name="Normal 637 3 2" xfId="9863" xr:uid="{00000000-0005-0000-0000-0000DDB30000}"/>
    <cellStyle name="Normal 637 3 2 2" xfId="17657" xr:uid="{00000000-0005-0000-0000-0000DEB30000}"/>
    <cellStyle name="Normal 637 3 2 2 2" xfId="35294" xr:uid="{00000000-0005-0000-0000-0000DFB30000}"/>
    <cellStyle name="Normal 637 3 2 3" xfId="28247" xr:uid="{00000000-0005-0000-0000-0000E0B30000}"/>
    <cellStyle name="Normal 637 3 3" xfId="14442" xr:uid="{00000000-0005-0000-0000-0000E1B30000}"/>
    <cellStyle name="Normal 637 3 3 2" xfId="32077" xr:uid="{00000000-0005-0000-0000-0000E2B30000}"/>
    <cellStyle name="Normal 637 3 4" xfId="25383" xr:uid="{00000000-0005-0000-0000-0000E3B30000}"/>
    <cellStyle name="Normal 637 4" xfId="7429" xr:uid="{00000000-0005-0000-0000-0000E4B30000}"/>
    <cellStyle name="Normal 637 4 2" xfId="10417" xr:uid="{00000000-0005-0000-0000-0000E5B30000}"/>
    <cellStyle name="Normal 637 4 2 2" xfId="18210" xr:uid="{00000000-0005-0000-0000-0000E6B30000}"/>
    <cellStyle name="Normal 637 4 2 2 2" xfId="35847" xr:uid="{00000000-0005-0000-0000-0000E7B30000}"/>
    <cellStyle name="Normal 637 4 2 3" xfId="28784" xr:uid="{00000000-0005-0000-0000-0000E8B30000}"/>
    <cellStyle name="Normal 637 4 3" xfId="15217" xr:uid="{00000000-0005-0000-0000-0000E9B30000}"/>
    <cellStyle name="Normal 637 4 3 2" xfId="32852" xr:uid="{00000000-0005-0000-0000-0000EAB30000}"/>
    <cellStyle name="Normal 637 4 4" xfId="25921" xr:uid="{00000000-0005-0000-0000-0000EBB30000}"/>
    <cellStyle name="Normal 637 5" xfId="8769" xr:uid="{00000000-0005-0000-0000-0000ECB30000}"/>
    <cellStyle name="Normal 637 5 2" xfId="16565" xr:uid="{00000000-0005-0000-0000-0000EDB30000}"/>
    <cellStyle name="Normal 637 5 2 2" xfId="34200" xr:uid="{00000000-0005-0000-0000-0000EEB30000}"/>
    <cellStyle name="Normal 637 5 3" xfId="27170" xr:uid="{00000000-0005-0000-0000-0000EFB30000}"/>
    <cellStyle name="Normal 637 6" xfId="13229" xr:uid="{00000000-0005-0000-0000-0000F0B30000}"/>
    <cellStyle name="Normal 637 6 2" xfId="30874" xr:uid="{00000000-0005-0000-0000-0000F1B30000}"/>
    <cellStyle name="Normal 637 7" xfId="24305" xr:uid="{00000000-0005-0000-0000-0000F2B30000}"/>
    <cellStyle name="Normal 638" xfId="5233" xr:uid="{00000000-0005-0000-0000-0000F3B30000}"/>
    <cellStyle name="Normal 638 2" xfId="6024" xr:uid="{00000000-0005-0000-0000-0000F4B30000}"/>
    <cellStyle name="Normal 638 2 2" xfId="9324" xr:uid="{00000000-0005-0000-0000-0000F5B30000}"/>
    <cellStyle name="Normal 638 2 2 2" xfId="17119" xr:uid="{00000000-0005-0000-0000-0000F6B30000}"/>
    <cellStyle name="Normal 638 2 2 2 2" xfId="34755" xr:uid="{00000000-0005-0000-0000-0000F7B30000}"/>
    <cellStyle name="Normal 638 2 2 3" xfId="27712" xr:uid="{00000000-0005-0000-0000-0000F8B30000}"/>
    <cellStyle name="Normal 638 2 3" xfId="13880" xr:uid="{00000000-0005-0000-0000-0000F9B30000}"/>
    <cellStyle name="Normal 638 2 3 2" xfId="31520" xr:uid="{00000000-0005-0000-0000-0000FAB30000}"/>
    <cellStyle name="Normal 638 2 4" xfId="24847" xr:uid="{00000000-0005-0000-0000-0000FBB30000}"/>
    <cellStyle name="Normal 638 3" xfId="6654" xr:uid="{00000000-0005-0000-0000-0000FCB30000}"/>
    <cellStyle name="Normal 638 3 2" xfId="9864" xr:uid="{00000000-0005-0000-0000-0000FDB30000}"/>
    <cellStyle name="Normal 638 3 2 2" xfId="17658" xr:uid="{00000000-0005-0000-0000-0000FEB30000}"/>
    <cellStyle name="Normal 638 3 2 2 2" xfId="35295" xr:uid="{00000000-0005-0000-0000-0000FFB30000}"/>
    <cellStyle name="Normal 638 3 2 3" xfId="28248" xr:uid="{00000000-0005-0000-0000-000000B40000}"/>
    <cellStyle name="Normal 638 3 3" xfId="14443" xr:uid="{00000000-0005-0000-0000-000001B40000}"/>
    <cellStyle name="Normal 638 3 3 2" xfId="32078" xr:uid="{00000000-0005-0000-0000-000002B40000}"/>
    <cellStyle name="Normal 638 3 4" xfId="25384" xr:uid="{00000000-0005-0000-0000-000003B40000}"/>
    <cellStyle name="Normal 638 4" xfId="7430" xr:uid="{00000000-0005-0000-0000-000004B40000}"/>
    <cellStyle name="Normal 638 4 2" xfId="10418" xr:uid="{00000000-0005-0000-0000-000005B40000}"/>
    <cellStyle name="Normal 638 4 2 2" xfId="18211" xr:uid="{00000000-0005-0000-0000-000006B40000}"/>
    <cellStyle name="Normal 638 4 2 2 2" xfId="35848" xr:uid="{00000000-0005-0000-0000-000007B40000}"/>
    <cellStyle name="Normal 638 4 2 3" xfId="28785" xr:uid="{00000000-0005-0000-0000-000008B40000}"/>
    <cellStyle name="Normal 638 4 3" xfId="15218" xr:uid="{00000000-0005-0000-0000-000009B40000}"/>
    <cellStyle name="Normal 638 4 3 2" xfId="32853" xr:uid="{00000000-0005-0000-0000-00000AB40000}"/>
    <cellStyle name="Normal 638 4 4" xfId="25922" xr:uid="{00000000-0005-0000-0000-00000BB40000}"/>
    <cellStyle name="Normal 638 5" xfId="8770" xr:uid="{00000000-0005-0000-0000-00000CB40000}"/>
    <cellStyle name="Normal 638 5 2" xfId="16566" xr:uid="{00000000-0005-0000-0000-00000DB40000}"/>
    <cellStyle name="Normal 638 5 2 2" xfId="34201" xr:uid="{00000000-0005-0000-0000-00000EB40000}"/>
    <cellStyle name="Normal 638 5 3" xfId="27171" xr:uid="{00000000-0005-0000-0000-00000FB40000}"/>
    <cellStyle name="Normal 638 6" xfId="13230" xr:uid="{00000000-0005-0000-0000-000010B40000}"/>
    <cellStyle name="Normal 638 6 2" xfId="30875" xr:uid="{00000000-0005-0000-0000-000011B40000}"/>
    <cellStyle name="Normal 638 7" xfId="24306" xr:uid="{00000000-0005-0000-0000-000012B40000}"/>
    <cellStyle name="Normal 639" xfId="5234" xr:uid="{00000000-0005-0000-0000-000013B40000}"/>
    <cellStyle name="Normal 639 2" xfId="6025" xr:uid="{00000000-0005-0000-0000-000014B40000}"/>
    <cellStyle name="Normal 639 2 2" xfId="9325" xr:uid="{00000000-0005-0000-0000-000015B40000}"/>
    <cellStyle name="Normal 639 2 2 2" xfId="17120" xr:uid="{00000000-0005-0000-0000-000016B40000}"/>
    <cellStyle name="Normal 639 2 2 2 2" xfId="34756" xr:uid="{00000000-0005-0000-0000-000017B40000}"/>
    <cellStyle name="Normal 639 2 2 3" xfId="27713" xr:uid="{00000000-0005-0000-0000-000018B40000}"/>
    <cellStyle name="Normal 639 2 3" xfId="13881" xr:uid="{00000000-0005-0000-0000-000019B40000}"/>
    <cellStyle name="Normal 639 2 3 2" xfId="31521" xr:uid="{00000000-0005-0000-0000-00001AB40000}"/>
    <cellStyle name="Normal 639 2 4" xfId="24848" xr:uid="{00000000-0005-0000-0000-00001BB40000}"/>
    <cellStyle name="Normal 639 3" xfId="6655" xr:uid="{00000000-0005-0000-0000-00001CB40000}"/>
    <cellStyle name="Normal 639 3 2" xfId="9865" xr:uid="{00000000-0005-0000-0000-00001DB40000}"/>
    <cellStyle name="Normal 639 3 2 2" xfId="17659" xr:uid="{00000000-0005-0000-0000-00001EB40000}"/>
    <cellStyle name="Normal 639 3 2 2 2" xfId="35296" xr:uid="{00000000-0005-0000-0000-00001FB40000}"/>
    <cellStyle name="Normal 639 3 2 3" xfId="28249" xr:uid="{00000000-0005-0000-0000-000020B40000}"/>
    <cellStyle name="Normal 639 3 3" xfId="14444" xr:uid="{00000000-0005-0000-0000-000021B40000}"/>
    <cellStyle name="Normal 639 3 3 2" xfId="32079" xr:uid="{00000000-0005-0000-0000-000022B40000}"/>
    <cellStyle name="Normal 639 3 4" xfId="25385" xr:uid="{00000000-0005-0000-0000-000023B40000}"/>
    <cellStyle name="Normal 639 4" xfId="7431" xr:uid="{00000000-0005-0000-0000-000024B40000}"/>
    <cellStyle name="Normal 639 4 2" xfId="10419" xr:uid="{00000000-0005-0000-0000-000025B40000}"/>
    <cellStyle name="Normal 639 4 2 2" xfId="18212" xr:uid="{00000000-0005-0000-0000-000026B40000}"/>
    <cellStyle name="Normal 639 4 2 2 2" xfId="35849" xr:uid="{00000000-0005-0000-0000-000027B40000}"/>
    <cellStyle name="Normal 639 4 2 3" xfId="28786" xr:uid="{00000000-0005-0000-0000-000028B40000}"/>
    <cellStyle name="Normal 639 4 3" xfId="15219" xr:uid="{00000000-0005-0000-0000-000029B40000}"/>
    <cellStyle name="Normal 639 4 3 2" xfId="32854" xr:uid="{00000000-0005-0000-0000-00002AB40000}"/>
    <cellStyle name="Normal 639 4 4" xfId="25923" xr:uid="{00000000-0005-0000-0000-00002BB40000}"/>
    <cellStyle name="Normal 639 5" xfId="8771" xr:uid="{00000000-0005-0000-0000-00002CB40000}"/>
    <cellStyle name="Normal 639 5 2" xfId="16567" xr:uid="{00000000-0005-0000-0000-00002DB40000}"/>
    <cellStyle name="Normal 639 5 2 2" xfId="34202" xr:uid="{00000000-0005-0000-0000-00002EB40000}"/>
    <cellStyle name="Normal 639 5 3" xfId="27172" xr:uid="{00000000-0005-0000-0000-00002FB40000}"/>
    <cellStyle name="Normal 639 6" xfId="13231" xr:uid="{00000000-0005-0000-0000-000030B40000}"/>
    <cellStyle name="Normal 639 6 2" xfId="30876" xr:uid="{00000000-0005-0000-0000-000031B40000}"/>
    <cellStyle name="Normal 639 7" xfId="24307" xr:uid="{00000000-0005-0000-0000-000032B40000}"/>
    <cellStyle name="Normal 64" xfId="3004" xr:uid="{00000000-0005-0000-0000-000033B40000}"/>
    <cellStyle name="Normal 64 2" xfId="3005" xr:uid="{00000000-0005-0000-0000-000034B40000}"/>
    <cellStyle name="Normal 64 2 10" xfId="52615" xr:uid="{00000000-0005-0000-0000-000035B40000}"/>
    <cellStyle name="Normal 64 2 2" xfId="5235" xr:uid="{00000000-0005-0000-0000-000036B40000}"/>
    <cellStyle name="Normal 64 2 2 2" xfId="8772" xr:uid="{00000000-0005-0000-0000-000037B40000}"/>
    <cellStyle name="Normal 64 2 2 2 2" xfId="16568" xr:uid="{00000000-0005-0000-0000-000038B40000}"/>
    <cellStyle name="Normal 64 2 2 2 2 2" xfId="34203" xr:uid="{00000000-0005-0000-0000-000039B40000}"/>
    <cellStyle name="Normal 64 2 2 2 3" xfId="27173" xr:uid="{00000000-0005-0000-0000-00003AB40000}"/>
    <cellStyle name="Normal 64 2 2 3" xfId="13232" xr:uid="{00000000-0005-0000-0000-00003BB40000}"/>
    <cellStyle name="Normal 64 2 2 3 2" xfId="30877" xr:uid="{00000000-0005-0000-0000-00003CB40000}"/>
    <cellStyle name="Normal 64 2 2 4" xfId="24308" xr:uid="{00000000-0005-0000-0000-00003DB40000}"/>
    <cellStyle name="Normal 64 2 3" xfId="6026" xr:uid="{00000000-0005-0000-0000-00003EB40000}"/>
    <cellStyle name="Normal 64 2 3 2" xfId="9326" xr:uid="{00000000-0005-0000-0000-00003FB40000}"/>
    <cellStyle name="Normal 64 2 3 2 2" xfId="17121" xr:uid="{00000000-0005-0000-0000-000040B40000}"/>
    <cellStyle name="Normal 64 2 3 2 2 2" xfId="34757" xr:uid="{00000000-0005-0000-0000-000041B40000}"/>
    <cellStyle name="Normal 64 2 3 2 3" xfId="27714" xr:uid="{00000000-0005-0000-0000-000042B40000}"/>
    <cellStyle name="Normal 64 2 3 3" xfId="13882" xr:uid="{00000000-0005-0000-0000-000043B40000}"/>
    <cellStyle name="Normal 64 2 3 3 2" xfId="31522" xr:uid="{00000000-0005-0000-0000-000044B40000}"/>
    <cellStyle name="Normal 64 2 3 4" xfId="24849" xr:uid="{00000000-0005-0000-0000-000045B40000}"/>
    <cellStyle name="Normal 64 2 4" xfId="6656" xr:uid="{00000000-0005-0000-0000-000046B40000}"/>
    <cellStyle name="Normal 64 2 4 2" xfId="9866" xr:uid="{00000000-0005-0000-0000-000047B40000}"/>
    <cellStyle name="Normal 64 2 4 2 2" xfId="17660" xr:uid="{00000000-0005-0000-0000-000048B40000}"/>
    <cellStyle name="Normal 64 2 4 2 2 2" xfId="35297" xr:uid="{00000000-0005-0000-0000-000049B40000}"/>
    <cellStyle name="Normal 64 2 4 2 3" xfId="28250" xr:uid="{00000000-0005-0000-0000-00004AB40000}"/>
    <cellStyle name="Normal 64 2 4 3" xfId="14445" xr:uid="{00000000-0005-0000-0000-00004BB40000}"/>
    <cellStyle name="Normal 64 2 4 3 2" xfId="32080" xr:uid="{00000000-0005-0000-0000-00004CB40000}"/>
    <cellStyle name="Normal 64 2 4 4" xfId="25386" xr:uid="{00000000-0005-0000-0000-00004DB40000}"/>
    <cellStyle name="Normal 64 2 5" xfId="7432" xr:uid="{00000000-0005-0000-0000-00004EB40000}"/>
    <cellStyle name="Normal 64 2 5 2" xfId="10420" xr:uid="{00000000-0005-0000-0000-00004FB40000}"/>
    <cellStyle name="Normal 64 2 5 2 2" xfId="18213" xr:uid="{00000000-0005-0000-0000-000050B40000}"/>
    <cellStyle name="Normal 64 2 5 2 2 2" xfId="35850" xr:uid="{00000000-0005-0000-0000-000051B40000}"/>
    <cellStyle name="Normal 64 2 5 2 3" xfId="28787" xr:uid="{00000000-0005-0000-0000-000052B40000}"/>
    <cellStyle name="Normal 64 2 5 3" xfId="15220" xr:uid="{00000000-0005-0000-0000-000053B40000}"/>
    <cellStyle name="Normal 64 2 5 3 2" xfId="32855" xr:uid="{00000000-0005-0000-0000-000054B40000}"/>
    <cellStyle name="Normal 64 2 5 4" xfId="25924" xr:uid="{00000000-0005-0000-0000-000055B40000}"/>
    <cellStyle name="Normal 64 2 6" xfId="8060" xr:uid="{00000000-0005-0000-0000-000056B40000}"/>
    <cellStyle name="Normal 64 2 6 2" xfId="15857" xr:uid="{00000000-0005-0000-0000-000057B40000}"/>
    <cellStyle name="Normal 64 2 6 2 2" xfId="33492" xr:uid="{00000000-0005-0000-0000-000058B40000}"/>
    <cellStyle name="Normal 64 2 6 3" xfId="26476" xr:uid="{00000000-0005-0000-0000-000059B40000}"/>
    <cellStyle name="Normal 64 2 7" xfId="12034" xr:uid="{00000000-0005-0000-0000-00005AB40000}"/>
    <cellStyle name="Normal 64 2 7 2" xfId="29713" xr:uid="{00000000-0005-0000-0000-00005BB40000}"/>
    <cellStyle name="Normal 64 2 8" xfId="21994" xr:uid="{00000000-0005-0000-0000-00005CB40000}"/>
    <cellStyle name="Normal 64 2 8 2" xfId="38738" xr:uid="{00000000-0005-0000-0000-00005DB40000}"/>
    <cellStyle name="Normal 64 2 9" xfId="23611" xr:uid="{00000000-0005-0000-0000-00005EB40000}"/>
    <cellStyle name="Normal 64 3" xfId="3006" xr:uid="{00000000-0005-0000-0000-00005FB40000}"/>
    <cellStyle name="Normal 64 3 2" xfId="3007" xr:uid="{00000000-0005-0000-0000-000060B40000}"/>
    <cellStyle name="Normal 64 3_Sheet1" xfId="3008" xr:uid="{00000000-0005-0000-0000-000061B40000}"/>
    <cellStyle name="Normal 64 4" xfId="3009" xr:uid="{00000000-0005-0000-0000-000062B40000}"/>
    <cellStyle name="Normal 64 5" xfId="23007" xr:uid="{00000000-0005-0000-0000-000063B40000}"/>
    <cellStyle name="Normal 64 6" xfId="22580" xr:uid="{00000000-0005-0000-0000-000064B40000}"/>
    <cellStyle name="Normal 64 7" xfId="22896" xr:uid="{00000000-0005-0000-0000-000065B40000}"/>
    <cellStyle name="Normal 64_Sheet1" xfId="3010" xr:uid="{00000000-0005-0000-0000-000066B40000}"/>
    <cellStyle name="Normal 640" xfId="5236" xr:uid="{00000000-0005-0000-0000-000067B40000}"/>
    <cellStyle name="Normal 640 2" xfId="6027" xr:uid="{00000000-0005-0000-0000-000068B40000}"/>
    <cellStyle name="Normal 640 2 2" xfId="9327" xr:uid="{00000000-0005-0000-0000-000069B40000}"/>
    <cellStyle name="Normal 640 2 2 2" xfId="17122" xr:uid="{00000000-0005-0000-0000-00006AB40000}"/>
    <cellStyle name="Normal 640 2 2 2 2" xfId="34758" xr:uid="{00000000-0005-0000-0000-00006BB40000}"/>
    <cellStyle name="Normal 640 2 2 3" xfId="27715" xr:uid="{00000000-0005-0000-0000-00006CB40000}"/>
    <cellStyle name="Normal 640 2 3" xfId="13883" xr:uid="{00000000-0005-0000-0000-00006DB40000}"/>
    <cellStyle name="Normal 640 2 3 2" xfId="31523" xr:uid="{00000000-0005-0000-0000-00006EB40000}"/>
    <cellStyle name="Normal 640 2 4" xfId="24850" xr:uid="{00000000-0005-0000-0000-00006FB40000}"/>
    <cellStyle name="Normal 640 3" xfId="6657" xr:uid="{00000000-0005-0000-0000-000070B40000}"/>
    <cellStyle name="Normal 640 3 2" xfId="9867" xr:uid="{00000000-0005-0000-0000-000071B40000}"/>
    <cellStyle name="Normal 640 3 2 2" xfId="17661" xr:uid="{00000000-0005-0000-0000-000072B40000}"/>
    <cellStyle name="Normal 640 3 2 2 2" xfId="35298" xr:uid="{00000000-0005-0000-0000-000073B40000}"/>
    <cellStyle name="Normal 640 3 2 3" xfId="28251" xr:uid="{00000000-0005-0000-0000-000074B40000}"/>
    <cellStyle name="Normal 640 3 3" xfId="14446" xr:uid="{00000000-0005-0000-0000-000075B40000}"/>
    <cellStyle name="Normal 640 3 3 2" xfId="32081" xr:uid="{00000000-0005-0000-0000-000076B40000}"/>
    <cellStyle name="Normal 640 3 4" xfId="25387" xr:uid="{00000000-0005-0000-0000-000077B40000}"/>
    <cellStyle name="Normal 640 4" xfId="7433" xr:uid="{00000000-0005-0000-0000-000078B40000}"/>
    <cellStyle name="Normal 640 4 2" xfId="10421" xr:uid="{00000000-0005-0000-0000-000079B40000}"/>
    <cellStyle name="Normal 640 4 2 2" xfId="18214" xr:uid="{00000000-0005-0000-0000-00007AB40000}"/>
    <cellStyle name="Normal 640 4 2 2 2" xfId="35851" xr:uid="{00000000-0005-0000-0000-00007BB40000}"/>
    <cellStyle name="Normal 640 4 2 3" xfId="28788" xr:uid="{00000000-0005-0000-0000-00007CB40000}"/>
    <cellStyle name="Normal 640 4 3" xfId="15221" xr:uid="{00000000-0005-0000-0000-00007DB40000}"/>
    <cellStyle name="Normal 640 4 3 2" xfId="32856" xr:uid="{00000000-0005-0000-0000-00007EB40000}"/>
    <cellStyle name="Normal 640 4 4" xfId="25925" xr:uid="{00000000-0005-0000-0000-00007FB40000}"/>
    <cellStyle name="Normal 640 5" xfId="8773" xr:uid="{00000000-0005-0000-0000-000080B40000}"/>
    <cellStyle name="Normal 640 5 2" xfId="16569" xr:uid="{00000000-0005-0000-0000-000081B40000}"/>
    <cellStyle name="Normal 640 5 2 2" xfId="34204" xr:uid="{00000000-0005-0000-0000-000082B40000}"/>
    <cellStyle name="Normal 640 5 3" xfId="27174" xr:uid="{00000000-0005-0000-0000-000083B40000}"/>
    <cellStyle name="Normal 640 6" xfId="13233" xr:uid="{00000000-0005-0000-0000-000084B40000}"/>
    <cellStyle name="Normal 640 6 2" xfId="30878" xr:uid="{00000000-0005-0000-0000-000085B40000}"/>
    <cellStyle name="Normal 640 7" xfId="24309" xr:uid="{00000000-0005-0000-0000-000086B40000}"/>
    <cellStyle name="Normal 641" xfId="5237" xr:uid="{00000000-0005-0000-0000-000087B40000}"/>
    <cellStyle name="Normal 641 2" xfId="6028" xr:uid="{00000000-0005-0000-0000-000088B40000}"/>
    <cellStyle name="Normal 641 2 2" xfId="9328" xr:uid="{00000000-0005-0000-0000-000089B40000}"/>
    <cellStyle name="Normal 641 2 2 2" xfId="17123" xr:uid="{00000000-0005-0000-0000-00008AB40000}"/>
    <cellStyle name="Normal 641 2 2 2 2" xfId="34759" xr:uid="{00000000-0005-0000-0000-00008BB40000}"/>
    <cellStyle name="Normal 641 2 2 3" xfId="27716" xr:uid="{00000000-0005-0000-0000-00008CB40000}"/>
    <cellStyle name="Normal 641 2 3" xfId="13884" xr:uid="{00000000-0005-0000-0000-00008DB40000}"/>
    <cellStyle name="Normal 641 2 3 2" xfId="31524" xr:uid="{00000000-0005-0000-0000-00008EB40000}"/>
    <cellStyle name="Normal 641 2 4" xfId="24851" xr:uid="{00000000-0005-0000-0000-00008FB40000}"/>
    <cellStyle name="Normal 641 3" xfId="6658" xr:uid="{00000000-0005-0000-0000-000090B40000}"/>
    <cellStyle name="Normal 641 3 2" xfId="9868" xr:uid="{00000000-0005-0000-0000-000091B40000}"/>
    <cellStyle name="Normal 641 3 2 2" xfId="17662" xr:uid="{00000000-0005-0000-0000-000092B40000}"/>
    <cellStyle name="Normal 641 3 2 2 2" xfId="35299" xr:uid="{00000000-0005-0000-0000-000093B40000}"/>
    <cellStyle name="Normal 641 3 2 3" xfId="28252" xr:uid="{00000000-0005-0000-0000-000094B40000}"/>
    <cellStyle name="Normal 641 3 3" xfId="14447" xr:uid="{00000000-0005-0000-0000-000095B40000}"/>
    <cellStyle name="Normal 641 3 3 2" xfId="32082" xr:uid="{00000000-0005-0000-0000-000096B40000}"/>
    <cellStyle name="Normal 641 3 4" xfId="25388" xr:uid="{00000000-0005-0000-0000-000097B40000}"/>
    <cellStyle name="Normal 641 4" xfId="7434" xr:uid="{00000000-0005-0000-0000-000098B40000}"/>
    <cellStyle name="Normal 641 4 2" xfId="10422" xr:uid="{00000000-0005-0000-0000-000099B40000}"/>
    <cellStyle name="Normal 641 4 2 2" xfId="18215" xr:uid="{00000000-0005-0000-0000-00009AB40000}"/>
    <cellStyle name="Normal 641 4 2 2 2" xfId="35852" xr:uid="{00000000-0005-0000-0000-00009BB40000}"/>
    <cellStyle name="Normal 641 4 2 3" xfId="28789" xr:uid="{00000000-0005-0000-0000-00009CB40000}"/>
    <cellStyle name="Normal 641 4 3" xfId="15222" xr:uid="{00000000-0005-0000-0000-00009DB40000}"/>
    <cellStyle name="Normal 641 4 3 2" xfId="32857" xr:uid="{00000000-0005-0000-0000-00009EB40000}"/>
    <cellStyle name="Normal 641 4 4" xfId="25926" xr:uid="{00000000-0005-0000-0000-00009FB40000}"/>
    <cellStyle name="Normal 641 5" xfId="8774" xr:uid="{00000000-0005-0000-0000-0000A0B40000}"/>
    <cellStyle name="Normal 641 5 2" xfId="16570" xr:uid="{00000000-0005-0000-0000-0000A1B40000}"/>
    <cellStyle name="Normal 641 5 2 2" xfId="34205" xr:uid="{00000000-0005-0000-0000-0000A2B40000}"/>
    <cellStyle name="Normal 641 5 3" xfId="27175" xr:uid="{00000000-0005-0000-0000-0000A3B40000}"/>
    <cellStyle name="Normal 641 6" xfId="13234" xr:uid="{00000000-0005-0000-0000-0000A4B40000}"/>
    <cellStyle name="Normal 641 6 2" xfId="30879" xr:uid="{00000000-0005-0000-0000-0000A5B40000}"/>
    <cellStyle name="Normal 641 7" xfId="24310" xr:uid="{00000000-0005-0000-0000-0000A6B40000}"/>
    <cellStyle name="Normal 642" xfId="5238" xr:uid="{00000000-0005-0000-0000-0000A7B40000}"/>
    <cellStyle name="Normal 642 2" xfId="6029" xr:uid="{00000000-0005-0000-0000-0000A8B40000}"/>
    <cellStyle name="Normal 642 2 2" xfId="9329" xr:uid="{00000000-0005-0000-0000-0000A9B40000}"/>
    <cellStyle name="Normal 642 2 2 2" xfId="17124" xr:uid="{00000000-0005-0000-0000-0000AAB40000}"/>
    <cellStyle name="Normal 642 2 2 2 2" xfId="34760" xr:uid="{00000000-0005-0000-0000-0000ABB40000}"/>
    <cellStyle name="Normal 642 2 2 3" xfId="27717" xr:uid="{00000000-0005-0000-0000-0000ACB40000}"/>
    <cellStyle name="Normal 642 2 3" xfId="13885" xr:uid="{00000000-0005-0000-0000-0000ADB40000}"/>
    <cellStyle name="Normal 642 2 3 2" xfId="31525" xr:uid="{00000000-0005-0000-0000-0000AEB40000}"/>
    <cellStyle name="Normal 642 2 4" xfId="24852" xr:uid="{00000000-0005-0000-0000-0000AFB40000}"/>
    <cellStyle name="Normal 642 3" xfId="6659" xr:uid="{00000000-0005-0000-0000-0000B0B40000}"/>
    <cellStyle name="Normal 642 3 2" xfId="9869" xr:uid="{00000000-0005-0000-0000-0000B1B40000}"/>
    <cellStyle name="Normal 642 3 2 2" xfId="17663" xr:uid="{00000000-0005-0000-0000-0000B2B40000}"/>
    <cellStyle name="Normal 642 3 2 2 2" xfId="35300" xr:uid="{00000000-0005-0000-0000-0000B3B40000}"/>
    <cellStyle name="Normal 642 3 2 3" xfId="28253" xr:uid="{00000000-0005-0000-0000-0000B4B40000}"/>
    <cellStyle name="Normal 642 3 3" xfId="14448" xr:uid="{00000000-0005-0000-0000-0000B5B40000}"/>
    <cellStyle name="Normal 642 3 3 2" xfId="32083" xr:uid="{00000000-0005-0000-0000-0000B6B40000}"/>
    <cellStyle name="Normal 642 3 4" xfId="25389" xr:uid="{00000000-0005-0000-0000-0000B7B40000}"/>
    <cellStyle name="Normal 642 4" xfId="7435" xr:uid="{00000000-0005-0000-0000-0000B8B40000}"/>
    <cellStyle name="Normal 642 4 2" xfId="10423" xr:uid="{00000000-0005-0000-0000-0000B9B40000}"/>
    <cellStyle name="Normal 642 4 2 2" xfId="18216" xr:uid="{00000000-0005-0000-0000-0000BAB40000}"/>
    <cellStyle name="Normal 642 4 2 2 2" xfId="35853" xr:uid="{00000000-0005-0000-0000-0000BBB40000}"/>
    <cellStyle name="Normal 642 4 2 3" xfId="28790" xr:uid="{00000000-0005-0000-0000-0000BCB40000}"/>
    <cellStyle name="Normal 642 4 3" xfId="15223" xr:uid="{00000000-0005-0000-0000-0000BDB40000}"/>
    <cellStyle name="Normal 642 4 3 2" xfId="32858" xr:uid="{00000000-0005-0000-0000-0000BEB40000}"/>
    <cellStyle name="Normal 642 4 4" xfId="25927" xr:uid="{00000000-0005-0000-0000-0000BFB40000}"/>
    <cellStyle name="Normal 642 5" xfId="8775" xr:uid="{00000000-0005-0000-0000-0000C0B40000}"/>
    <cellStyle name="Normal 642 5 2" xfId="16571" xr:uid="{00000000-0005-0000-0000-0000C1B40000}"/>
    <cellStyle name="Normal 642 5 2 2" xfId="34206" xr:uid="{00000000-0005-0000-0000-0000C2B40000}"/>
    <cellStyle name="Normal 642 5 3" xfId="27176" xr:uid="{00000000-0005-0000-0000-0000C3B40000}"/>
    <cellStyle name="Normal 642 6" xfId="13235" xr:uid="{00000000-0005-0000-0000-0000C4B40000}"/>
    <cellStyle name="Normal 642 6 2" xfId="30880" xr:uid="{00000000-0005-0000-0000-0000C5B40000}"/>
    <cellStyle name="Normal 642 7" xfId="24311" xr:uid="{00000000-0005-0000-0000-0000C6B40000}"/>
    <cellStyle name="Normal 643" xfId="5239" xr:uid="{00000000-0005-0000-0000-0000C7B40000}"/>
    <cellStyle name="Normal 643 2" xfId="6030" xr:uid="{00000000-0005-0000-0000-0000C8B40000}"/>
    <cellStyle name="Normal 643 2 2" xfId="9330" xr:uid="{00000000-0005-0000-0000-0000C9B40000}"/>
    <cellStyle name="Normal 643 2 2 2" xfId="17125" xr:uid="{00000000-0005-0000-0000-0000CAB40000}"/>
    <cellStyle name="Normal 643 2 2 2 2" xfId="34761" xr:uid="{00000000-0005-0000-0000-0000CBB40000}"/>
    <cellStyle name="Normal 643 2 2 3" xfId="27718" xr:uid="{00000000-0005-0000-0000-0000CCB40000}"/>
    <cellStyle name="Normal 643 2 3" xfId="13886" xr:uid="{00000000-0005-0000-0000-0000CDB40000}"/>
    <cellStyle name="Normal 643 2 3 2" xfId="31526" xr:uid="{00000000-0005-0000-0000-0000CEB40000}"/>
    <cellStyle name="Normal 643 2 4" xfId="24853" xr:uid="{00000000-0005-0000-0000-0000CFB40000}"/>
    <cellStyle name="Normal 643 3" xfId="6660" xr:uid="{00000000-0005-0000-0000-0000D0B40000}"/>
    <cellStyle name="Normal 643 3 2" xfId="9870" xr:uid="{00000000-0005-0000-0000-0000D1B40000}"/>
    <cellStyle name="Normal 643 3 2 2" xfId="17664" xr:uid="{00000000-0005-0000-0000-0000D2B40000}"/>
    <cellStyle name="Normal 643 3 2 2 2" xfId="35301" xr:uid="{00000000-0005-0000-0000-0000D3B40000}"/>
    <cellStyle name="Normal 643 3 2 3" xfId="28254" xr:uid="{00000000-0005-0000-0000-0000D4B40000}"/>
    <cellStyle name="Normal 643 3 3" xfId="14449" xr:uid="{00000000-0005-0000-0000-0000D5B40000}"/>
    <cellStyle name="Normal 643 3 3 2" xfId="32084" xr:uid="{00000000-0005-0000-0000-0000D6B40000}"/>
    <cellStyle name="Normal 643 3 4" xfId="25390" xr:uid="{00000000-0005-0000-0000-0000D7B40000}"/>
    <cellStyle name="Normal 643 4" xfId="7436" xr:uid="{00000000-0005-0000-0000-0000D8B40000}"/>
    <cellStyle name="Normal 643 4 2" xfId="10424" xr:uid="{00000000-0005-0000-0000-0000D9B40000}"/>
    <cellStyle name="Normal 643 4 2 2" xfId="18217" xr:uid="{00000000-0005-0000-0000-0000DAB40000}"/>
    <cellStyle name="Normal 643 4 2 2 2" xfId="35854" xr:uid="{00000000-0005-0000-0000-0000DBB40000}"/>
    <cellStyle name="Normal 643 4 2 3" xfId="28791" xr:uid="{00000000-0005-0000-0000-0000DCB40000}"/>
    <cellStyle name="Normal 643 4 3" xfId="15224" xr:uid="{00000000-0005-0000-0000-0000DDB40000}"/>
    <cellStyle name="Normal 643 4 3 2" xfId="32859" xr:uid="{00000000-0005-0000-0000-0000DEB40000}"/>
    <cellStyle name="Normal 643 4 4" xfId="25928" xr:uid="{00000000-0005-0000-0000-0000DFB40000}"/>
    <cellStyle name="Normal 643 5" xfId="8776" xr:uid="{00000000-0005-0000-0000-0000E0B40000}"/>
    <cellStyle name="Normal 643 5 2" xfId="16572" xr:uid="{00000000-0005-0000-0000-0000E1B40000}"/>
    <cellStyle name="Normal 643 5 2 2" xfId="34207" xr:uid="{00000000-0005-0000-0000-0000E2B40000}"/>
    <cellStyle name="Normal 643 5 3" xfId="27177" xr:uid="{00000000-0005-0000-0000-0000E3B40000}"/>
    <cellStyle name="Normal 643 6" xfId="13236" xr:uid="{00000000-0005-0000-0000-0000E4B40000}"/>
    <cellStyle name="Normal 643 6 2" xfId="30881" xr:uid="{00000000-0005-0000-0000-0000E5B40000}"/>
    <cellStyle name="Normal 643 7" xfId="24312" xr:uid="{00000000-0005-0000-0000-0000E6B40000}"/>
    <cellStyle name="Normal 644" xfId="5240" xr:uid="{00000000-0005-0000-0000-0000E7B40000}"/>
    <cellStyle name="Normal 644 2" xfId="6031" xr:uid="{00000000-0005-0000-0000-0000E8B40000}"/>
    <cellStyle name="Normal 644 2 2" xfId="9331" xr:uid="{00000000-0005-0000-0000-0000E9B40000}"/>
    <cellStyle name="Normal 644 2 2 2" xfId="17126" xr:uid="{00000000-0005-0000-0000-0000EAB40000}"/>
    <cellStyle name="Normal 644 2 2 2 2" xfId="34762" xr:uid="{00000000-0005-0000-0000-0000EBB40000}"/>
    <cellStyle name="Normal 644 2 2 3" xfId="27719" xr:uid="{00000000-0005-0000-0000-0000ECB40000}"/>
    <cellStyle name="Normal 644 2 3" xfId="13887" xr:uid="{00000000-0005-0000-0000-0000EDB40000}"/>
    <cellStyle name="Normal 644 2 3 2" xfId="31527" xr:uid="{00000000-0005-0000-0000-0000EEB40000}"/>
    <cellStyle name="Normal 644 2 4" xfId="24854" xr:uid="{00000000-0005-0000-0000-0000EFB40000}"/>
    <cellStyle name="Normal 644 3" xfId="6661" xr:uid="{00000000-0005-0000-0000-0000F0B40000}"/>
    <cellStyle name="Normal 644 3 2" xfId="9871" xr:uid="{00000000-0005-0000-0000-0000F1B40000}"/>
    <cellStyle name="Normal 644 3 2 2" xfId="17665" xr:uid="{00000000-0005-0000-0000-0000F2B40000}"/>
    <cellStyle name="Normal 644 3 2 2 2" xfId="35302" xr:uid="{00000000-0005-0000-0000-0000F3B40000}"/>
    <cellStyle name="Normal 644 3 2 3" xfId="28255" xr:uid="{00000000-0005-0000-0000-0000F4B40000}"/>
    <cellStyle name="Normal 644 3 3" xfId="14450" xr:uid="{00000000-0005-0000-0000-0000F5B40000}"/>
    <cellStyle name="Normal 644 3 3 2" xfId="32085" xr:uid="{00000000-0005-0000-0000-0000F6B40000}"/>
    <cellStyle name="Normal 644 3 4" xfId="25391" xr:uid="{00000000-0005-0000-0000-0000F7B40000}"/>
    <cellStyle name="Normal 644 4" xfId="7437" xr:uid="{00000000-0005-0000-0000-0000F8B40000}"/>
    <cellStyle name="Normal 644 4 2" xfId="10425" xr:uid="{00000000-0005-0000-0000-0000F9B40000}"/>
    <cellStyle name="Normal 644 4 2 2" xfId="18218" xr:uid="{00000000-0005-0000-0000-0000FAB40000}"/>
    <cellStyle name="Normal 644 4 2 2 2" xfId="35855" xr:uid="{00000000-0005-0000-0000-0000FBB40000}"/>
    <cellStyle name="Normal 644 4 2 3" xfId="28792" xr:uid="{00000000-0005-0000-0000-0000FCB40000}"/>
    <cellStyle name="Normal 644 4 3" xfId="15225" xr:uid="{00000000-0005-0000-0000-0000FDB40000}"/>
    <cellStyle name="Normal 644 4 3 2" xfId="32860" xr:uid="{00000000-0005-0000-0000-0000FEB40000}"/>
    <cellStyle name="Normal 644 4 4" xfId="25929" xr:uid="{00000000-0005-0000-0000-0000FFB40000}"/>
    <cellStyle name="Normal 644 5" xfId="8777" xr:uid="{00000000-0005-0000-0000-000000B50000}"/>
    <cellStyle name="Normal 644 5 2" xfId="16573" xr:uid="{00000000-0005-0000-0000-000001B50000}"/>
    <cellStyle name="Normal 644 5 2 2" xfId="34208" xr:uid="{00000000-0005-0000-0000-000002B50000}"/>
    <cellStyle name="Normal 644 5 3" xfId="27178" xr:uid="{00000000-0005-0000-0000-000003B50000}"/>
    <cellStyle name="Normal 644 6" xfId="13237" xr:uid="{00000000-0005-0000-0000-000004B50000}"/>
    <cellStyle name="Normal 644 6 2" xfId="30882" xr:uid="{00000000-0005-0000-0000-000005B50000}"/>
    <cellStyle name="Normal 644 7" xfId="24313" xr:uid="{00000000-0005-0000-0000-000006B50000}"/>
    <cellStyle name="Normal 645" xfId="5241" xr:uid="{00000000-0005-0000-0000-000007B50000}"/>
    <cellStyle name="Normal 645 2" xfId="6032" xr:uid="{00000000-0005-0000-0000-000008B50000}"/>
    <cellStyle name="Normal 645 2 2" xfId="9332" xr:uid="{00000000-0005-0000-0000-000009B50000}"/>
    <cellStyle name="Normal 645 2 2 2" xfId="17127" xr:uid="{00000000-0005-0000-0000-00000AB50000}"/>
    <cellStyle name="Normal 645 2 2 2 2" xfId="34763" xr:uid="{00000000-0005-0000-0000-00000BB50000}"/>
    <cellStyle name="Normal 645 2 2 3" xfId="27720" xr:uid="{00000000-0005-0000-0000-00000CB50000}"/>
    <cellStyle name="Normal 645 2 3" xfId="13888" xr:uid="{00000000-0005-0000-0000-00000DB50000}"/>
    <cellStyle name="Normal 645 2 3 2" xfId="31528" xr:uid="{00000000-0005-0000-0000-00000EB50000}"/>
    <cellStyle name="Normal 645 2 4" xfId="24855" xr:uid="{00000000-0005-0000-0000-00000FB50000}"/>
    <cellStyle name="Normal 645 3" xfId="6662" xr:uid="{00000000-0005-0000-0000-000010B50000}"/>
    <cellStyle name="Normal 645 3 2" xfId="9872" xr:uid="{00000000-0005-0000-0000-000011B50000}"/>
    <cellStyle name="Normal 645 3 2 2" xfId="17666" xr:uid="{00000000-0005-0000-0000-000012B50000}"/>
    <cellStyle name="Normal 645 3 2 2 2" xfId="35303" xr:uid="{00000000-0005-0000-0000-000013B50000}"/>
    <cellStyle name="Normal 645 3 2 3" xfId="28256" xr:uid="{00000000-0005-0000-0000-000014B50000}"/>
    <cellStyle name="Normal 645 3 3" xfId="14451" xr:uid="{00000000-0005-0000-0000-000015B50000}"/>
    <cellStyle name="Normal 645 3 3 2" xfId="32086" xr:uid="{00000000-0005-0000-0000-000016B50000}"/>
    <cellStyle name="Normal 645 3 4" xfId="25392" xr:uid="{00000000-0005-0000-0000-000017B50000}"/>
    <cellStyle name="Normal 645 4" xfId="7438" xr:uid="{00000000-0005-0000-0000-000018B50000}"/>
    <cellStyle name="Normal 645 4 2" xfId="10426" xr:uid="{00000000-0005-0000-0000-000019B50000}"/>
    <cellStyle name="Normal 645 4 2 2" xfId="18219" xr:uid="{00000000-0005-0000-0000-00001AB50000}"/>
    <cellStyle name="Normal 645 4 2 2 2" xfId="35856" xr:uid="{00000000-0005-0000-0000-00001BB50000}"/>
    <cellStyle name="Normal 645 4 2 3" xfId="28793" xr:uid="{00000000-0005-0000-0000-00001CB50000}"/>
    <cellStyle name="Normal 645 4 3" xfId="15226" xr:uid="{00000000-0005-0000-0000-00001DB50000}"/>
    <cellStyle name="Normal 645 4 3 2" xfId="32861" xr:uid="{00000000-0005-0000-0000-00001EB50000}"/>
    <cellStyle name="Normal 645 4 4" xfId="25930" xr:uid="{00000000-0005-0000-0000-00001FB50000}"/>
    <cellStyle name="Normal 645 5" xfId="8778" xr:uid="{00000000-0005-0000-0000-000020B50000}"/>
    <cellStyle name="Normal 645 5 2" xfId="16574" xr:uid="{00000000-0005-0000-0000-000021B50000}"/>
    <cellStyle name="Normal 645 5 2 2" xfId="34209" xr:uid="{00000000-0005-0000-0000-000022B50000}"/>
    <cellStyle name="Normal 645 5 3" xfId="27179" xr:uid="{00000000-0005-0000-0000-000023B50000}"/>
    <cellStyle name="Normal 645 6" xfId="13238" xr:uid="{00000000-0005-0000-0000-000024B50000}"/>
    <cellStyle name="Normal 645 6 2" xfId="30883" xr:uid="{00000000-0005-0000-0000-000025B50000}"/>
    <cellStyle name="Normal 645 7" xfId="24314" xr:uid="{00000000-0005-0000-0000-000026B50000}"/>
    <cellStyle name="Normal 646" xfId="5242" xr:uid="{00000000-0005-0000-0000-000027B50000}"/>
    <cellStyle name="Normal 646 2" xfId="5243" xr:uid="{00000000-0005-0000-0000-000028B50000}"/>
    <cellStyle name="Normal 646 3" xfId="5244" xr:uid="{00000000-0005-0000-0000-000029B50000}"/>
    <cellStyle name="Normal 646 4" xfId="8779" xr:uid="{00000000-0005-0000-0000-00002AB50000}"/>
    <cellStyle name="Normal 646 4 2" xfId="16575" xr:uid="{00000000-0005-0000-0000-00002BB50000}"/>
    <cellStyle name="Normal 646 4 2 2" xfId="34210" xr:uid="{00000000-0005-0000-0000-00002CB50000}"/>
    <cellStyle name="Normal 646 4 3" xfId="27180" xr:uid="{00000000-0005-0000-0000-00002DB50000}"/>
    <cellStyle name="Normal 646 5" xfId="13239" xr:uid="{00000000-0005-0000-0000-00002EB50000}"/>
    <cellStyle name="Normal 646 5 2" xfId="30884" xr:uid="{00000000-0005-0000-0000-00002FB50000}"/>
    <cellStyle name="Normal 646 6" xfId="24315" xr:uid="{00000000-0005-0000-0000-000030B50000}"/>
    <cellStyle name="Normal 647" xfId="5245" xr:uid="{00000000-0005-0000-0000-000031B50000}"/>
    <cellStyle name="Normal 647 2" xfId="8780" xr:uid="{00000000-0005-0000-0000-000032B50000}"/>
    <cellStyle name="Normal 647 2 2" xfId="16576" xr:uid="{00000000-0005-0000-0000-000033B50000}"/>
    <cellStyle name="Normal 647 2 2 2" xfId="34211" xr:uid="{00000000-0005-0000-0000-000034B50000}"/>
    <cellStyle name="Normal 647 2 3" xfId="27181" xr:uid="{00000000-0005-0000-0000-000035B50000}"/>
    <cellStyle name="Normal 647 3" xfId="13240" xr:uid="{00000000-0005-0000-0000-000036B50000}"/>
    <cellStyle name="Normal 647 3 2" xfId="30885" xr:uid="{00000000-0005-0000-0000-000037B50000}"/>
    <cellStyle name="Normal 647 4" xfId="24316" xr:uid="{00000000-0005-0000-0000-000038B50000}"/>
    <cellStyle name="Normal 648" xfId="5246" xr:uid="{00000000-0005-0000-0000-000039B50000}"/>
    <cellStyle name="Normal 648 2" xfId="8781" xr:uid="{00000000-0005-0000-0000-00003AB50000}"/>
    <cellStyle name="Normal 648 2 2" xfId="16577" xr:uid="{00000000-0005-0000-0000-00003BB50000}"/>
    <cellStyle name="Normal 648 2 2 2" xfId="34212" xr:uid="{00000000-0005-0000-0000-00003CB50000}"/>
    <cellStyle name="Normal 648 2 3" xfId="27182" xr:uid="{00000000-0005-0000-0000-00003DB50000}"/>
    <cellStyle name="Normal 648 3" xfId="13241" xr:uid="{00000000-0005-0000-0000-00003EB50000}"/>
    <cellStyle name="Normal 648 3 2" xfId="30886" xr:uid="{00000000-0005-0000-0000-00003FB50000}"/>
    <cellStyle name="Normal 648 4" xfId="24317" xr:uid="{00000000-0005-0000-0000-000040B50000}"/>
    <cellStyle name="Normal 649" xfId="5247" xr:uid="{00000000-0005-0000-0000-000041B50000}"/>
    <cellStyle name="Normal 65" xfId="3011" xr:uid="{00000000-0005-0000-0000-000042B50000}"/>
    <cellStyle name="Normal 65 2" xfId="5248" xr:uid="{00000000-0005-0000-0000-000043B50000}"/>
    <cellStyle name="Normal 65 3" xfId="52616" xr:uid="{00000000-0005-0000-0000-000044B50000}"/>
    <cellStyle name="Normal 650" xfId="5249" xr:uid="{00000000-0005-0000-0000-000045B50000}"/>
    <cellStyle name="Normal 650 2" xfId="8782" xr:uid="{00000000-0005-0000-0000-000046B50000}"/>
    <cellStyle name="Normal 650 2 2" xfId="16578" xr:uid="{00000000-0005-0000-0000-000047B50000}"/>
    <cellStyle name="Normal 650 2 2 2" xfId="34213" xr:uid="{00000000-0005-0000-0000-000048B50000}"/>
    <cellStyle name="Normal 650 2 3" xfId="27183" xr:uid="{00000000-0005-0000-0000-000049B50000}"/>
    <cellStyle name="Normal 650 3" xfId="13242" xr:uid="{00000000-0005-0000-0000-00004AB50000}"/>
    <cellStyle name="Normal 650 3 2" xfId="30887" xr:uid="{00000000-0005-0000-0000-00004BB50000}"/>
    <cellStyle name="Normal 650 4" xfId="24318" xr:uid="{00000000-0005-0000-0000-00004CB50000}"/>
    <cellStyle name="Normal 651" xfId="3452" xr:uid="{00000000-0005-0000-0000-00004DB50000}"/>
    <cellStyle name="Normal 652" xfId="3448" xr:uid="{00000000-0005-0000-0000-00004EB50000}"/>
    <cellStyle name="Normal 652 2" xfId="8074" xr:uid="{00000000-0005-0000-0000-00004FB50000}"/>
    <cellStyle name="Normal 652 2 2" xfId="15870" xr:uid="{00000000-0005-0000-0000-000050B50000}"/>
    <cellStyle name="Normal 652 2 2 2" xfId="33505" xr:uid="{00000000-0005-0000-0000-000051B50000}"/>
    <cellStyle name="Normal 652 2 3" xfId="26488" xr:uid="{00000000-0005-0000-0000-000052B50000}"/>
    <cellStyle name="Normal 652 3" xfId="12182" xr:uid="{00000000-0005-0000-0000-000053B50000}"/>
    <cellStyle name="Normal 652 3 2" xfId="29854" xr:uid="{00000000-0005-0000-0000-000054B50000}"/>
    <cellStyle name="Normal 652 4" xfId="23623" xr:uid="{00000000-0005-0000-0000-000055B50000}"/>
    <cellStyle name="Normal 653" xfId="5507" xr:uid="{00000000-0005-0000-0000-000056B50000}"/>
    <cellStyle name="Normal 654" xfId="6136" xr:uid="{00000000-0005-0000-0000-000057B50000}"/>
    <cellStyle name="Normal 655" xfId="6674" xr:uid="{00000000-0005-0000-0000-000058B50000}"/>
    <cellStyle name="Normal 656" xfId="7513" xr:uid="{00000000-0005-0000-0000-000059B50000}"/>
    <cellStyle name="Normal 657" xfId="8073" xr:uid="{00000000-0005-0000-0000-00005AB50000}"/>
    <cellStyle name="Normal 658" xfId="7512" xr:uid="{00000000-0005-0000-0000-00005BB50000}"/>
    <cellStyle name="Normal 659" xfId="7507" xr:uid="{00000000-0005-0000-0000-00005CB50000}"/>
    <cellStyle name="Normal 659 2" xfId="15306" xr:uid="{00000000-0005-0000-0000-00005DB50000}"/>
    <cellStyle name="Normal 659 2 2" xfId="32941" xr:uid="{00000000-0005-0000-0000-00005EB50000}"/>
    <cellStyle name="Normal 659 3" xfId="25942" xr:uid="{00000000-0005-0000-0000-00005FB50000}"/>
    <cellStyle name="Normal 66" xfId="3012" xr:uid="{00000000-0005-0000-0000-000060B50000}"/>
    <cellStyle name="Normal 66 2" xfId="5250" xr:uid="{00000000-0005-0000-0000-000061B50000}"/>
    <cellStyle name="Normal 66 3" xfId="52617" xr:uid="{00000000-0005-0000-0000-000062B50000}"/>
    <cellStyle name="Normal 660" xfId="18868" xr:uid="{00000000-0005-0000-0000-000063B50000}"/>
    <cellStyle name="Normal 660 2" xfId="36505" xr:uid="{00000000-0005-0000-0000-000064B50000}"/>
    <cellStyle name="Normal 661" xfId="21934" xr:uid="{00000000-0005-0000-0000-000065B50000}"/>
    <cellStyle name="Normal 661 2" xfId="38687" xr:uid="{00000000-0005-0000-0000-000066B50000}"/>
    <cellStyle name="Normal 662" xfId="22662" xr:uid="{00000000-0005-0000-0000-000067B50000}"/>
    <cellStyle name="Normal 662 2" xfId="38899" xr:uid="{00000000-0005-0000-0000-000068B50000}"/>
    <cellStyle name="Normal 663" xfId="21945" xr:uid="{00000000-0005-0000-0000-000069B50000}"/>
    <cellStyle name="Normal 663 2" xfId="38698" xr:uid="{00000000-0005-0000-0000-00006AB50000}"/>
    <cellStyle name="Normal 664" xfId="23056" xr:uid="{00000000-0005-0000-0000-00006BB50000}"/>
    <cellStyle name="Normal 664 2" xfId="39053" xr:uid="{00000000-0005-0000-0000-00006CB50000}"/>
    <cellStyle name="Normal 665" xfId="22877" xr:uid="{00000000-0005-0000-0000-00006DB50000}"/>
    <cellStyle name="Normal 665 2" xfId="39030" xr:uid="{00000000-0005-0000-0000-00006EB50000}"/>
    <cellStyle name="Normal 666" xfId="23081" xr:uid="{00000000-0005-0000-0000-00006FB50000}"/>
    <cellStyle name="Normal 667" xfId="23080" xr:uid="{00000000-0005-0000-0000-000070B50000}"/>
    <cellStyle name="Normal 668" xfId="22025" xr:uid="{00000000-0005-0000-0000-000071B50000}"/>
    <cellStyle name="Normal 669" xfId="47479" xr:uid="{00000000-0005-0000-0000-000072B50000}"/>
    <cellStyle name="Normal 67" xfId="3013" xr:uid="{00000000-0005-0000-0000-000073B50000}"/>
    <cellStyle name="Normal 67 2" xfId="5251" xr:uid="{00000000-0005-0000-0000-000074B50000}"/>
    <cellStyle name="Normal 67 3" xfId="52618" xr:uid="{00000000-0005-0000-0000-000075B50000}"/>
    <cellStyle name="Normal 670" xfId="23068" xr:uid="{00000000-0005-0000-0000-000076B50000}"/>
    <cellStyle name="Normal 671" xfId="51479" xr:uid="{00000000-0005-0000-0000-000077B50000}"/>
    <cellStyle name="Normal 672" xfId="51492" xr:uid="{00000000-0005-0000-0000-000078B50000}"/>
    <cellStyle name="Normal 673" xfId="51505" xr:uid="{00000000-0005-0000-0000-000079B50000}"/>
    <cellStyle name="Normal 674" xfId="51518" xr:uid="{00000000-0005-0000-0000-00007AB50000}"/>
    <cellStyle name="Normal 675" xfId="51519" xr:uid="{00000000-0005-0000-0000-00007BB50000}"/>
    <cellStyle name="Normal 676" xfId="51520" xr:uid="{00000000-0005-0000-0000-00007CB50000}"/>
    <cellStyle name="Normal 677" xfId="51521" xr:uid="{00000000-0005-0000-0000-00007DB50000}"/>
    <cellStyle name="Normal 678" xfId="51522" xr:uid="{00000000-0005-0000-0000-00007EB50000}"/>
    <cellStyle name="Normal 679" xfId="51523" xr:uid="{00000000-0005-0000-0000-00007FB50000}"/>
    <cellStyle name="Normal 68" xfId="3014" xr:uid="{00000000-0005-0000-0000-000080B50000}"/>
    <cellStyle name="Normal 68 2" xfId="5252" xr:uid="{00000000-0005-0000-0000-000081B50000}"/>
    <cellStyle name="Normal 68 3" xfId="52619" xr:uid="{00000000-0005-0000-0000-000082B50000}"/>
    <cellStyle name="Normal 680" xfId="51524" xr:uid="{00000000-0005-0000-0000-000083B50000}"/>
    <cellStyle name="Normal 681" xfId="51525" xr:uid="{00000000-0005-0000-0000-000084B50000}"/>
    <cellStyle name="Normal 682" xfId="51526" xr:uid="{00000000-0005-0000-0000-000085B50000}"/>
    <cellStyle name="Normal 683" xfId="51527" xr:uid="{00000000-0005-0000-0000-000086B50000}"/>
    <cellStyle name="Normal 684" xfId="51528" xr:uid="{00000000-0005-0000-0000-000087B50000}"/>
    <cellStyle name="Normal 685" xfId="51529" xr:uid="{00000000-0005-0000-0000-000088B50000}"/>
    <cellStyle name="Normal 686" xfId="51530" xr:uid="{00000000-0005-0000-0000-000089B50000}"/>
    <cellStyle name="Normal 687" xfId="51531" xr:uid="{00000000-0005-0000-0000-00008AB50000}"/>
    <cellStyle name="Normal 688" xfId="51532" xr:uid="{00000000-0005-0000-0000-00008BB50000}"/>
    <cellStyle name="Normal 689" xfId="51533" xr:uid="{00000000-0005-0000-0000-00008CB50000}"/>
    <cellStyle name="Normal 69" xfId="3015" xr:uid="{00000000-0005-0000-0000-00008DB50000}"/>
    <cellStyle name="Normal 69 2" xfId="3016" xr:uid="{00000000-0005-0000-0000-00008EB50000}"/>
    <cellStyle name="Normal 69 2 2" xfId="5253" xr:uid="{00000000-0005-0000-0000-00008FB50000}"/>
    <cellStyle name="Normal 69 2 3" xfId="52620" xr:uid="{00000000-0005-0000-0000-000090B50000}"/>
    <cellStyle name="Normal 69 3" xfId="3017" xr:uid="{00000000-0005-0000-0000-000091B50000}"/>
    <cellStyle name="Normal 69 3 2" xfId="3018" xr:uid="{00000000-0005-0000-0000-000092B50000}"/>
    <cellStyle name="Normal 69 3_Sheet1" xfId="3019" xr:uid="{00000000-0005-0000-0000-000093B50000}"/>
    <cellStyle name="Normal 69 4" xfId="3020" xr:uid="{00000000-0005-0000-0000-000094B50000}"/>
    <cellStyle name="Normal 69 5" xfId="23008" xr:uid="{00000000-0005-0000-0000-000095B50000}"/>
    <cellStyle name="Normal 69_Sheet1" xfId="3021" xr:uid="{00000000-0005-0000-0000-000096B50000}"/>
    <cellStyle name="Normal 690" xfId="51534" xr:uid="{00000000-0005-0000-0000-000097B50000}"/>
    <cellStyle name="Normal 691" xfId="51535" xr:uid="{00000000-0005-0000-0000-000098B50000}"/>
    <cellStyle name="Normal 692" xfId="51536" xr:uid="{00000000-0005-0000-0000-000099B50000}"/>
    <cellStyle name="Normal 693" xfId="51537" xr:uid="{00000000-0005-0000-0000-00009AB50000}"/>
    <cellStyle name="Normal 694" xfId="51538" xr:uid="{00000000-0005-0000-0000-00009BB50000}"/>
    <cellStyle name="Normal 695" xfId="51539" xr:uid="{00000000-0005-0000-0000-00009CB50000}"/>
    <cellStyle name="Normal 696" xfId="51540" xr:uid="{00000000-0005-0000-0000-00009DB50000}"/>
    <cellStyle name="Normal 697" xfId="51541" xr:uid="{00000000-0005-0000-0000-00009EB50000}"/>
    <cellStyle name="Normal 698" xfId="51542" xr:uid="{00000000-0005-0000-0000-00009FB50000}"/>
    <cellStyle name="Normal 699" xfId="51543" xr:uid="{00000000-0005-0000-0000-0000A0B50000}"/>
    <cellStyle name="Normal 7" xfId="131" xr:uid="{00000000-0005-0000-0000-0000A1B50000}"/>
    <cellStyle name="Normal 7 2" xfId="3023" xr:uid="{00000000-0005-0000-0000-0000A2B50000}"/>
    <cellStyle name="Normal 7 2 2" xfId="3024" xr:uid="{00000000-0005-0000-0000-0000A3B50000}"/>
    <cellStyle name="Normal 7 2_Sheet1" xfId="3025" xr:uid="{00000000-0005-0000-0000-0000A4B50000}"/>
    <cellStyle name="Normal 7 3" xfId="3026" xr:uid="{00000000-0005-0000-0000-0000A5B50000}"/>
    <cellStyle name="Normal 7 4" xfId="22581" xr:uid="{00000000-0005-0000-0000-0000A6B50000}"/>
    <cellStyle name="Normal 7 5" xfId="22895" xr:uid="{00000000-0005-0000-0000-0000A7B50000}"/>
    <cellStyle name="Normal 7 6" xfId="3022" xr:uid="{00000000-0005-0000-0000-0000A8B50000}"/>
    <cellStyle name="Normal 7_Sheet1" xfId="3027" xr:uid="{00000000-0005-0000-0000-0000A9B50000}"/>
    <cellStyle name="Normal 70" xfId="3028" xr:uid="{00000000-0005-0000-0000-0000AAB50000}"/>
    <cellStyle name="Normal 70 2" xfId="5254" xr:uid="{00000000-0005-0000-0000-0000ABB50000}"/>
    <cellStyle name="Normal 70 3" xfId="52621" xr:uid="{00000000-0005-0000-0000-0000ACB50000}"/>
    <cellStyle name="Normal 700" xfId="51544" xr:uid="{00000000-0005-0000-0000-0000ADB50000}"/>
    <cellStyle name="Normal 701" xfId="51545" xr:uid="{00000000-0005-0000-0000-0000AEB50000}"/>
    <cellStyle name="Normal 702" xfId="51546" xr:uid="{00000000-0005-0000-0000-0000AFB50000}"/>
    <cellStyle name="Normal 703" xfId="51547" xr:uid="{00000000-0005-0000-0000-0000B0B50000}"/>
    <cellStyle name="Normal 704" xfId="51548" xr:uid="{00000000-0005-0000-0000-0000B1B50000}"/>
    <cellStyle name="Normal 705" xfId="51549" xr:uid="{00000000-0005-0000-0000-0000B2B50000}"/>
    <cellStyle name="Normal 706" xfId="51550" xr:uid="{00000000-0005-0000-0000-0000B3B50000}"/>
    <cellStyle name="Normal 707" xfId="51551" xr:uid="{00000000-0005-0000-0000-0000B4B50000}"/>
    <cellStyle name="Normal 708" xfId="51552" xr:uid="{00000000-0005-0000-0000-0000B5B50000}"/>
    <cellStyle name="Normal 709" xfId="51553" xr:uid="{00000000-0005-0000-0000-0000B6B50000}"/>
    <cellStyle name="Normal 71" xfId="3029" xr:uid="{00000000-0005-0000-0000-0000B7B50000}"/>
    <cellStyle name="Normal 71 2" xfId="5255" xr:uid="{00000000-0005-0000-0000-0000B8B50000}"/>
    <cellStyle name="Normal 71 3" xfId="52622" xr:uid="{00000000-0005-0000-0000-0000B9B50000}"/>
    <cellStyle name="Normal 710" xfId="51554" xr:uid="{00000000-0005-0000-0000-0000BAB50000}"/>
    <cellStyle name="Normal 711" xfId="51555" xr:uid="{00000000-0005-0000-0000-0000BBB50000}"/>
    <cellStyle name="Normal 712" xfId="51556" xr:uid="{00000000-0005-0000-0000-0000BCB50000}"/>
    <cellStyle name="Normal 713" xfId="51557" xr:uid="{00000000-0005-0000-0000-0000BDB50000}"/>
    <cellStyle name="Normal 714" xfId="51558" xr:uid="{00000000-0005-0000-0000-0000BEB50000}"/>
    <cellStyle name="Normal 715" xfId="51559" xr:uid="{00000000-0005-0000-0000-0000BFB50000}"/>
    <cellStyle name="Normal 716" xfId="51560" xr:uid="{00000000-0005-0000-0000-0000C0B50000}"/>
    <cellStyle name="Normal 717" xfId="51561" xr:uid="{00000000-0005-0000-0000-0000C1B50000}"/>
    <cellStyle name="Normal 718" xfId="51562" xr:uid="{00000000-0005-0000-0000-0000C2B50000}"/>
    <cellStyle name="Normal 719" xfId="51563" xr:uid="{00000000-0005-0000-0000-0000C3B50000}"/>
    <cellStyle name="Normal 72" xfId="3030" xr:uid="{00000000-0005-0000-0000-0000C4B50000}"/>
    <cellStyle name="Normal 72 10" xfId="52623" xr:uid="{00000000-0005-0000-0000-0000C5B50000}"/>
    <cellStyle name="Normal 72 2" xfId="5256" xr:uid="{00000000-0005-0000-0000-0000C6B50000}"/>
    <cellStyle name="Normal 72 2 2" xfId="8783" xr:uid="{00000000-0005-0000-0000-0000C7B50000}"/>
    <cellStyle name="Normal 72 2 2 2" xfId="16579" xr:uid="{00000000-0005-0000-0000-0000C8B50000}"/>
    <cellStyle name="Normal 72 2 2 2 2" xfId="34214" xr:uid="{00000000-0005-0000-0000-0000C9B50000}"/>
    <cellStyle name="Normal 72 2 2 3" xfId="27184" xr:uid="{00000000-0005-0000-0000-0000CAB50000}"/>
    <cellStyle name="Normal 72 2 3" xfId="13247" xr:uid="{00000000-0005-0000-0000-0000CBB50000}"/>
    <cellStyle name="Normal 72 2 3 2" xfId="30892" xr:uid="{00000000-0005-0000-0000-0000CCB50000}"/>
    <cellStyle name="Normal 72 2 4" xfId="23009" xr:uid="{00000000-0005-0000-0000-0000CDB50000}"/>
    <cellStyle name="Normal 72 2 4 2" xfId="39052" xr:uid="{00000000-0005-0000-0000-0000CEB50000}"/>
    <cellStyle name="Normal 72 2 5" xfId="24319" xr:uid="{00000000-0005-0000-0000-0000CFB50000}"/>
    <cellStyle name="Normal 72 3" xfId="6033" xr:uid="{00000000-0005-0000-0000-0000D0B50000}"/>
    <cellStyle name="Normal 72 3 2" xfId="9333" xr:uid="{00000000-0005-0000-0000-0000D1B50000}"/>
    <cellStyle name="Normal 72 3 2 2" xfId="17128" xr:uid="{00000000-0005-0000-0000-0000D2B50000}"/>
    <cellStyle name="Normal 72 3 2 2 2" xfId="34764" xr:uid="{00000000-0005-0000-0000-0000D3B50000}"/>
    <cellStyle name="Normal 72 3 2 3" xfId="27721" xr:uid="{00000000-0005-0000-0000-0000D4B50000}"/>
    <cellStyle name="Normal 72 3 3" xfId="13889" xr:uid="{00000000-0005-0000-0000-0000D5B50000}"/>
    <cellStyle name="Normal 72 3 3 2" xfId="31529" xr:uid="{00000000-0005-0000-0000-0000D6B50000}"/>
    <cellStyle name="Normal 72 3 4" xfId="22582" xr:uid="{00000000-0005-0000-0000-0000D7B50000}"/>
    <cellStyle name="Normal 72 3 5" xfId="24856" xr:uid="{00000000-0005-0000-0000-0000D8B50000}"/>
    <cellStyle name="Normal 72 4" xfId="6663" xr:uid="{00000000-0005-0000-0000-0000D9B50000}"/>
    <cellStyle name="Normal 72 4 2" xfId="9873" xr:uid="{00000000-0005-0000-0000-0000DAB50000}"/>
    <cellStyle name="Normal 72 4 2 2" xfId="17667" xr:uid="{00000000-0005-0000-0000-0000DBB50000}"/>
    <cellStyle name="Normal 72 4 2 2 2" xfId="35304" xr:uid="{00000000-0005-0000-0000-0000DCB50000}"/>
    <cellStyle name="Normal 72 4 2 3" xfId="28257" xr:uid="{00000000-0005-0000-0000-0000DDB50000}"/>
    <cellStyle name="Normal 72 4 3" xfId="14452" xr:uid="{00000000-0005-0000-0000-0000DEB50000}"/>
    <cellStyle name="Normal 72 4 3 2" xfId="32087" xr:uid="{00000000-0005-0000-0000-0000DFB50000}"/>
    <cellStyle name="Normal 72 4 4" xfId="25393" xr:uid="{00000000-0005-0000-0000-0000E0B50000}"/>
    <cellStyle name="Normal 72 5" xfId="7439" xr:uid="{00000000-0005-0000-0000-0000E1B50000}"/>
    <cellStyle name="Normal 72 5 2" xfId="10427" xr:uid="{00000000-0005-0000-0000-0000E2B50000}"/>
    <cellStyle name="Normal 72 5 2 2" xfId="18220" xr:uid="{00000000-0005-0000-0000-0000E3B50000}"/>
    <cellStyle name="Normal 72 5 2 2 2" xfId="35857" xr:uid="{00000000-0005-0000-0000-0000E4B50000}"/>
    <cellStyle name="Normal 72 5 2 3" xfId="28794" xr:uid="{00000000-0005-0000-0000-0000E5B50000}"/>
    <cellStyle name="Normal 72 5 3" xfId="15227" xr:uid="{00000000-0005-0000-0000-0000E6B50000}"/>
    <cellStyle name="Normal 72 5 3 2" xfId="32862" xr:uid="{00000000-0005-0000-0000-0000E7B50000}"/>
    <cellStyle name="Normal 72 5 4" xfId="25931" xr:uid="{00000000-0005-0000-0000-0000E8B50000}"/>
    <cellStyle name="Normal 72 6" xfId="8061" xr:uid="{00000000-0005-0000-0000-0000E9B50000}"/>
    <cellStyle name="Normal 72 6 2" xfId="15858" xr:uid="{00000000-0005-0000-0000-0000EAB50000}"/>
    <cellStyle name="Normal 72 6 2 2" xfId="33493" xr:uid="{00000000-0005-0000-0000-0000EBB50000}"/>
    <cellStyle name="Normal 72 6 3" xfId="26477" xr:uid="{00000000-0005-0000-0000-0000ECB50000}"/>
    <cellStyle name="Normal 72 7" xfId="12048" xr:uid="{00000000-0005-0000-0000-0000EDB50000}"/>
    <cellStyle name="Normal 72 7 2" xfId="29727" xr:uid="{00000000-0005-0000-0000-0000EEB50000}"/>
    <cellStyle name="Normal 72 8" xfId="21995" xr:uid="{00000000-0005-0000-0000-0000EFB50000}"/>
    <cellStyle name="Normal 72 8 2" xfId="38739" xr:uid="{00000000-0005-0000-0000-0000F0B50000}"/>
    <cellStyle name="Normal 72 9" xfId="23612" xr:uid="{00000000-0005-0000-0000-0000F1B50000}"/>
    <cellStyle name="Normal 720" xfId="51564" xr:uid="{00000000-0005-0000-0000-0000F2B50000}"/>
    <cellStyle name="Normal 721" xfId="51565" xr:uid="{00000000-0005-0000-0000-0000F3B50000}"/>
    <cellStyle name="Normal 722" xfId="51566" xr:uid="{00000000-0005-0000-0000-0000F4B50000}"/>
    <cellStyle name="Normal 723" xfId="51567" xr:uid="{00000000-0005-0000-0000-0000F5B50000}"/>
    <cellStyle name="Normal 724" xfId="51568" xr:uid="{00000000-0005-0000-0000-0000F6B50000}"/>
    <cellStyle name="Normal 725" xfId="51569" xr:uid="{00000000-0005-0000-0000-0000F7B50000}"/>
    <cellStyle name="Normal 726" xfId="51570" xr:uid="{00000000-0005-0000-0000-0000F8B50000}"/>
    <cellStyle name="Normal 727" xfId="51571" xr:uid="{00000000-0005-0000-0000-0000F9B50000}"/>
    <cellStyle name="Normal 728" xfId="51572" xr:uid="{00000000-0005-0000-0000-0000FAB50000}"/>
    <cellStyle name="Normal 729" xfId="51573" xr:uid="{00000000-0005-0000-0000-0000FBB50000}"/>
    <cellStyle name="Normal 73" xfId="3031" xr:uid="{00000000-0005-0000-0000-0000FCB50000}"/>
    <cellStyle name="Normal 73 2" xfId="5257" xr:uid="{00000000-0005-0000-0000-0000FDB50000}"/>
    <cellStyle name="Normal 73 3" xfId="52624" xr:uid="{00000000-0005-0000-0000-0000FEB50000}"/>
    <cellStyle name="Normal 730" xfId="51574" xr:uid="{00000000-0005-0000-0000-0000FFB50000}"/>
    <cellStyle name="Normal 731" xfId="51575" xr:uid="{00000000-0005-0000-0000-000000B60000}"/>
    <cellStyle name="Normal 732" xfId="51576" xr:uid="{00000000-0005-0000-0000-000001B60000}"/>
    <cellStyle name="Normal 733" xfId="51577" xr:uid="{00000000-0005-0000-0000-000002B60000}"/>
    <cellStyle name="Normal 734" xfId="51578" xr:uid="{00000000-0005-0000-0000-000003B60000}"/>
    <cellStyle name="Normal 735" xfId="51579" xr:uid="{00000000-0005-0000-0000-000004B60000}"/>
    <cellStyle name="Normal 736" xfId="51580" xr:uid="{00000000-0005-0000-0000-000005B60000}"/>
    <cellStyle name="Normal 737" xfId="51581" xr:uid="{00000000-0005-0000-0000-000006B60000}"/>
    <cellStyle name="Normal 738" xfId="51582" xr:uid="{00000000-0005-0000-0000-000007B60000}"/>
    <cellStyle name="Normal 739" xfId="51583" xr:uid="{00000000-0005-0000-0000-000008B60000}"/>
    <cellStyle name="Normal 74" xfId="3032" xr:uid="{00000000-0005-0000-0000-000009B60000}"/>
    <cellStyle name="Normal 74 2" xfId="5258" xr:uid="{00000000-0005-0000-0000-00000AB60000}"/>
    <cellStyle name="Normal 74 3" xfId="52625" xr:uid="{00000000-0005-0000-0000-00000BB60000}"/>
    <cellStyle name="Normal 740" xfId="51584" xr:uid="{00000000-0005-0000-0000-00000CB60000}"/>
    <cellStyle name="Normal 741" xfId="51585" xr:uid="{00000000-0005-0000-0000-00000DB60000}"/>
    <cellStyle name="Normal 742" xfId="51586" xr:uid="{00000000-0005-0000-0000-00000EB60000}"/>
    <cellStyle name="Normal 743" xfId="51587" xr:uid="{00000000-0005-0000-0000-00000FB60000}"/>
    <cellStyle name="Normal 744" xfId="51588" xr:uid="{00000000-0005-0000-0000-000010B60000}"/>
    <cellStyle name="Normal 745" xfId="51589" xr:uid="{00000000-0005-0000-0000-000011B60000}"/>
    <cellStyle name="Normal 746" xfId="51590" xr:uid="{00000000-0005-0000-0000-000012B60000}"/>
    <cellStyle name="Normal 747" xfId="51591" xr:uid="{00000000-0005-0000-0000-000013B60000}"/>
    <cellStyle name="Normal 748" xfId="51592" xr:uid="{00000000-0005-0000-0000-000014B60000}"/>
    <cellStyle name="Normal 749" xfId="51593" xr:uid="{00000000-0005-0000-0000-000015B60000}"/>
    <cellStyle name="Normal 75" xfId="3033" xr:uid="{00000000-0005-0000-0000-000016B60000}"/>
    <cellStyle name="Normal 75 2" xfId="3034" xr:uid="{00000000-0005-0000-0000-000017B60000}"/>
    <cellStyle name="Normal 75 2 2" xfId="3035" xr:uid="{00000000-0005-0000-0000-000018B60000}"/>
    <cellStyle name="Normal 75 2 2 2" xfId="5261" xr:uid="{00000000-0005-0000-0000-000019B60000}"/>
    <cellStyle name="Normal 75 2 2 3" xfId="52628" xr:uid="{00000000-0005-0000-0000-00001AB60000}"/>
    <cellStyle name="Normal 75 2 3" xfId="5260" xr:uid="{00000000-0005-0000-0000-00001BB60000}"/>
    <cellStyle name="Normal 75 2 4" xfId="52627" xr:uid="{00000000-0005-0000-0000-00001CB60000}"/>
    <cellStyle name="Normal 75 2_BallGrid" xfId="3036" xr:uid="{00000000-0005-0000-0000-00001DB60000}"/>
    <cellStyle name="Normal 75 3" xfId="5259" xr:uid="{00000000-0005-0000-0000-00001EB60000}"/>
    <cellStyle name="Normal 75 4" xfId="52626" xr:uid="{00000000-0005-0000-0000-00001FB60000}"/>
    <cellStyle name="Normal 75_BallGrid" xfId="3037" xr:uid="{00000000-0005-0000-0000-000020B60000}"/>
    <cellStyle name="Normal 750" xfId="51594" xr:uid="{00000000-0005-0000-0000-000021B60000}"/>
    <cellStyle name="Normal 751" xfId="51595" xr:uid="{00000000-0005-0000-0000-000022B60000}"/>
    <cellStyle name="Normal 752" xfId="51596" xr:uid="{00000000-0005-0000-0000-000023B60000}"/>
    <cellStyle name="Normal 753" xfId="51597" xr:uid="{00000000-0005-0000-0000-000024B60000}"/>
    <cellStyle name="Normal 754" xfId="51598" xr:uid="{00000000-0005-0000-0000-000025B60000}"/>
    <cellStyle name="Normal 755" xfId="51599" xr:uid="{00000000-0005-0000-0000-000026B60000}"/>
    <cellStyle name="Normal 756" xfId="51600" xr:uid="{00000000-0005-0000-0000-000027B60000}"/>
    <cellStyle name="Normal 757" xfId="51601" xr:uid="{00000000-0005-0000-0000-000028B60000}"/>
    <cellStyle name="Normal 758" xfId="51602" xr:uid="{00000000-0005-0000-0000-000029B60000}"/>
    <cellStyle name="Normal 759" xfId="51603" xr:uid="{00000000-0005-0000-0000-00002AB60000}"/>
    <cellStyle name="Normal 76" xfId="3038" xr:uid="{00000000-0005-0000-0000-00002BB60000}"/>
    <cellStyle name="Normal 76 2" xfId="3039" xr:uid="{00000000-0005-0000-0000-00002CB60000}"/>
    <cellStyle name="Normal 76 2 10" xfId="52629" xr:uid="{00000000-0005-0000-0000-00002DB60000}"/>
    <cellStyle name="Normal 76 2 2" xfId="5262" xr:uid="{00000000-0005-0000-0000-00002EB60000}"/>
    <cellStyle name="Normal 76 2 2 2" xfId="8784" xr:uid="{00000000-0005-0000-0000-00002FB60000}"/>
    <cellStyle name="Normal 76 2 2 2 2" xfId="16580" xr:uid="{00000000-0005-0000-0000-000030B60000}"/>
    <cellStyle name="Normal 76 2 2 2 2 2" xfId="34215" xr:uid="{00000000-0005-0000-0000-000031B60000}"/>
    <cellStyle name="Normal 76 2 2 2 3" xfId="27185" xr:uid="{00000000-0005-0000-0000-000032B60000}"/>
    <cellStyle name="Normal 76 2 2 3" xfId="13252" xr:uid="{00000000-0005-0000-0000-000033B60000}"/>
    <cellStyle name="Normal 76 2 2 3 2" xfId="30897" xr:uid="{00000000-0005-0000-0000-000034B60000}"/>
    <cellStyle name="Normal 76 2 2 4" xfId="24320" xr:uid="{00000000-0005-0000-0000-000035B60000}"/>
    <cellStyle name="Normal 76 2 3" xfId="6034" xr:uid="{00000000-0005-0000-0000-000036B60000}"/>
    <cellStyle name="Normal 76 2 3 2" xfId="9334" xr:uid="{00000000-0005-0000-0000-000037B60000}"/>
    <cellStyle name="Normal 76 2 3 2 2" xfId="17129" xr:uid="{00000000-0005-0000-0000-000038B60000}"/>
    <cellStyle name="Normal 76 2 3 2 2 2" xfId="34765" xr:uid="{00000000-0005-0000-0000-000039B60000}"/>
    <cellStyle name="Normal 76 2 3 2 3" xfId="27722" xr:uid="{00000000-0005-0000-0000-00003AB60000}"/>
    <cellStyle name="Normal 76 2 3 3" xfId="13890" xr:uid="{00000000-0005-0000-0000-00003BB60000}"/>
    <cellStyle name="Normal 76 2 3 3 2" xfId="31530" xr:uid="{00000000-0005-0000-0000-00003CB60000}"/>
    <cellStyle name="Normal 76 2 3 4" xfId="24857" xr:uid="{00000000-0005-0000-0000-00003DB60000}"/>
    <cellStyle name="Normal 76 2 4" xfId="6664" xr:uid="{00000000-0005-0000-0000-00003EB60000}"/>
    <cellStyle name="Normal 76 2 4 2" xfId="9874" xr:uid="{00000000-0005-0000-0000-00003FB60000}"/>
    <cellStyle name="Normal 76 2 4 2 2" xfId="17668" xr:uid="{00000000-0005-0000-0000-000040B60000}"/>
    <cellStyle name="Normal 76 2 4 2 2 2" xfId="35305" xr:uid="{00000000-0005-0000-0000-000041B60000}"/>
    <cellStyle name="Normal 76 2 4 2 3" xfId="28258" xr:uid="{00000000-0005-0000-0000-000042B60000}"/>
    <cellStyle name="Normal 76 2 4 3" xfId="14453" xr:uid="{00000000-0005-0000-0000-000043B60000}"/>
    <cellStyle name="Normal 76 2 4 3 2" xfId="32088" xr:uid="{00000000-0005-0000-0000-000044B60000}"/>
    <cellStyle name="Normal 76 2 4 4" xfId="25394" xr:uid="{00000000-0005-0000-0000-000045B60000}"/>
    <cellStyle name="Normal 76 2 5" xfId="7440" xr:uid="{00000000-0005-0000-0000-000046B60000}"/>
    <cellStyle name="Normal 76 2 5 2" xfId="10428" xr:uid="{00000000-0005-0000-0000-000047B60000}"/>
    <cellStyle name="Normal 76 2 5 2 2" xfId="18221" xr:uid="{00000000-0005-0000-0000-000048B60000}"/>
    <cellStyle name="Normal 76 2 5 2 2 2" xfId="35858" xr:uid="{00000000-0005-0000-0000-000049B60000}"/>
    <cellStyle name="Normal 76 2 5 2 3" xfId="28795" xr:uid="{00000000-0005-0000-0000-00004AB60000}"/>
    <cellStyle name="Normal 76 2 5 3" xfId="15228" xr:uid="{00000000-0005-0000-0000-00004BB60000}"/>
    <cellStyle name="Normal 76 2 5 3 2" xfId="32863" xr:uid="{00000000-0005-0000-0000-00004CB60000}"/>
    <cellStyle name="Normal 76 2 5 4" xfId="25932" xr:uid="{00000000-0005-0000-0000-00004DB60000}"/>
    <cellStyle name="Normal 76 2 6" xfId="8062" xr:uid="{00000000-0005-0000-0000-00004EB60000}"/>
    <cellStyle name="Normal 76 2 6 2" xfId="15859" xr:uid="{00000000-0005-0000-0000-00004FB60000}"/>
    <cellStyle name="Normal 76 2 6 2 2" xfId="33494" xr:uid="{00000000-0005-0000-0000-000050B60000}"/>
    <cellStyle name="Normal 76 2 6 3" xfId="26478" xr:uid="{00000000-0005-0000-0000-000051B60000}"/>
    <cellStyle name="Normal 76 2 7" xfId="12056" xr:uid="{00000000-0005-0000-0000-000052B60000}"/>
    <cellStyle name="Normal 76 2 7 2" xfId="29735" xr:uid="{00000000-0005-0000-0000-000053B60000}"/>
    <cellStyle name="Normal 76 2 8" xfId="21996" xr:uid="{00000000-0005-0000-0000-000054B60000}"/>
    <cellStyle name="Normal 76 2 8 2" xfId="38740" xr:uid="{00000000-0005-0000-0000-000055B60000}"/>
    <cellStyle name="Normal 76 2 9" xfId="23613" xr:uid="{00000000-0005-0000-0000-000056B60000}"/>
    <cellStyle name="Normal 76 3" xfId="3040" xr:uid="{00000000-0005-0000-0000-000057B60000}"/>
    <cellStyle name="Normal 76 3 2" xfId="3041" xr:uid="{00000000-0005-0000-0000-000058B60000}"/>
    <cellStyle name="Normal 76 3_Sheet1" xfId="3042" xr:uid="{00000000-0005-0000-0000-000059B60000}"/>
    <cellStyle name="Normal 76 4" xfId="3043" xr:uid="{00000000-0005-0000-0000-00005AB60000}"/>
    <cellStyle name="Normal 76 5" xfId="23010" xr:uid="{00000000-0005-0000-0000-00005BB60000}"/>
    <cellStyle name="Normal 76 6" xfId="22583" xr:uid="{00000000-0005-0000-0000-00005CB60000}"/>
    <cellStyle name="Normal 76 7" xfId="22294" xr:uid="{00000000-0005-0000-0000-00005DB60000}"/>
    <cellStyle name="Normal 76_Sheet1" xfId="3044" xr:uid="{00000000-0005-0000-0000-00005EB60000}"/>
    <cellStyle name="Normal 760" xfId="51604" xr:uid="{00000000-0005-0000-0000-00005FB60000}"/>
    <cellStyle name="Normal 761" xfId="51605" xr:uid="{00000000-0005-0000-0000-000060B60000}"/>
    <cellStyle name="Normal 762" xfId="51606" xr:uid="{00000000-0005-0000-0000-000061B60000}"/>
    <cellStyle name="Normal 763" xfId="51607" xr:uid="{00000000-0005-0000-0000-000062B60000}"/>
    <cellStyle name="Normal 764" xfId="51608" xr:uid="{00000000-0005-0000-0000-000063B60000}"/>
    <cellStyle name="Normal 765" xfId="51609" xr:uid="{00000000-0005-0000-0000-000064B60000}"/>
    <cellStyle name="Normal 766" xfId="51610" xr:uid="{00000000-0005-0000-0000-000065B60000}"/>
    <cellStyle name="Normal 767" xfId="51611" xr:uid="{00000000-0005-0000-0000-000066B60000}"/>
    <cellStyle name="Normal 768" xfId="51612" xr:uid="{00000000-0005-0000-0000-000067B60000}"/>
    <cellStyle name="Normal 769" xfId="51613" xr:uid="{00000000-0005-0000-0000-000068B60000}"/>
    <cellStyle name="Normal 77" xfId="132" xr:uid="{00000000-0005-0000-0000-000069B60000}"/>
    <cellStyle name="Normal 77 2" xfId="3045" xr:uid="{00000000-0005-0000-0000-00006AB60000}"/>
    <cellStyle name="Normal 77 2 2" xfId="3046" xr:uid="{00000000-0005-0000-0000-00006BB60000}"/>
    <cellStyle name="Normal 77 2 2 2" xfId="5265" xr:uid="{00000000-0005-0000-0000-00006CB60000}"/>
    <cellStyle name="Normal 77 2 2 3" xfId="52632" xr:uid="{00000000-0005-0000-0000-00006DB60000}"/>
    <cellStyle name="Normal 77 2 3" xfId="5264" xr:uid="{00000000-0005-0000-0000-00006EB60000}"/>
    <cellStyle name="Normal 77 2 4" xfId="52631" xr:uid="{00000000-0005-0000-0000-00006FB60000}"/>
    <cellStyle name="Normal 77 2_BallGrid" xfId="3047" xr:uid="{00000000-0005-0000-0000-000070B60000}"/>
    <cellStyle name="Normal 77 3" xfId="5263" xr:uid="{00000000-0005-0000-0000-000071B60000}"/>
    <cellStyle name="Normal 77 4" xfId="52630" xr:uid="{00000000-0005-0000-0000-000072B60000}"/>
    <cellStyle name="Normal 77_BallGrid" xfId="3048" xr:uid="{00000000-0005-0000-0000-000073B60000}"/>
    <cellStyle name="Normal 770" xfId="51614" xr:uid="{00000000-0005-0000-0000-000074B60000}"/>
    <cellStyle name="Normal 771" xfId="51615" xr:uid="{00000000-0005-0000-0000-000075B60000}"/>
    <cellStyle name="Normal 772" xfId="51616" xr:uid="{00000000-0005-0000-0000-000076B60000}"/>
    <cellStyle name="Normal 773" xfId="51617" xr:uid="{00000000-0005-0000-0000-000077B60000}"/>
    <cellStyle name="Normal 774" xfId="51618" xr:uid="{00000000-0005-0000-0000-000078B60000}"/>
    <cellStyle name="Normal 775" xfId="51619" xr:uid="{00000000-0005-0000-0000-000079B60000}"/>
    <cellStyle name="Normal 776" xfId="51620" xr:uid="{00000000-0005-0000-0000-00007AB60000}"/>
    <cellStyle name="Normal 777" xfId="51621" xr:uid="{00000000-0005-0000-0000-00007BB60000}"/>
    <cellStyle name="Normal 778" xfId="51622" xr:uid="{00000000-0005-0000-0000-00007CB60000}"/>
    <cellStyle name="Normal 779" xfId="51623" xr:uid="{00000000-0005-0000-0000-00007DB60000}"/>
    <cellStyle name="Normal 78" xfId="3049" xr:uid="{00000000-0005-0000-0000-00007EB60000}"/>
    <cellStyle name="Normal 78 2" xfId="3050" xr:uid="{00000000-0005-0000-0000-00007FB60000}"/>
    <cellStyle name="Normal 78 2 10" xfId="52633" xr:uid="{00000000-0005-0000-0000-000080B60000}"/>
    <cellStyle name="Normal 78 2 2" xfId="5266" xr:uid="{00000000-0005-0000-0000-000081B60000}"/>
    <cellStyle name="Normal 78 2 2 2" xfId="8785" xr:uid="{00000000-0005-0000-0000-000082B60000}"/>
    <cellStyle name="Normal 78 2 2 2 2" xfId="16581" xr:uid="{00000000-0005-0000-0000-000083B60000}"/>
    <cellStyle name="Normal 78 2 2 2 2 2" xfId="34216" xr:uid="{00000000-0005-0000-0000-000084B60000}"/>
    <cellStyle name="Normal 78 2 2 2 3" xfId="27186" xr:uid="{00000000-0005-0000-0000-000085B60000}"/>
    <cellStyle name="Normal 78 2 2 3" xfId="13253" xr:uid="{00000000-0005-0000-0000-000086B60000}"/>
    <cellStyle name="Normal 78 2 2 3 2" xfId="30898" xr:uid="{00000000-0005-0000-0000-000087B60000}"/>
    <cellStyle name="Normal 78 2 2 4" xfId="24321" xr:uid="{00000000-0005-0000-0000-000088B60000}"/>
    <cellStyle name="Normal 78 2 3" xfId="6035" xr:uid="{00000000-0005-0000-0000-000089B60000}"/>
    <cellStyle name="Normal 78 2 3 2" xfId="9335" xr:uid="{00000000-0005-0000-0000-00008AB60000}"/>
    <cellStyle name="Normal 78 2 3 2 2" xfId="17130" xr:uid="{00000000-0005-0000-0000-00008BB60000}"/>
    <cellStyle name="Normal 78 2 3 2 2 2" xfId="34766" xr:uid="{00000000-0005-0000-0000-00008CB60000}"/>
    <cellStyle name="Normal 78 2 3 2 3" xfId="27723" xr:uid="{00000000-0005-0000-0000-00008DB60000}"/>
    <cellStyle name="Normal 78 2 3 3" xfId="13891" xr:uid="{00000000-0005-0000-0000-00008EB60000}"/>
    <cellStyle name="Normal 78 2 3 3 2" xfId="31531" xr:uid="{00000000-0005-0000-0000-00008FB60000}"/>
    <cellStyle name="Normal 78 2 3 4" xfId="24858" xr:uid="{00000000-0005-0000-0000-000090B60000}"/>
    <cellStyle name="Normal 78 2 4" xfId="6665" xr:uid="{00000000-0005-0000-0000-000091B60000}"/>
    <cellStyle name="Normal 78 2 4 2" xfId="9875" xr:uid="{00000000-0005-0000-0000-000092B60000}"/>
    <cellStyle name="Normal 78 2 4 2 2" xfId="17669" xr:uid="{00000000-0005-0000-0000-000093B60000}"/>
    <cellStyle name="Normal 78 2 4 2 2 2" xfId="35306" xr:uid="{00000000-0005-0000-0000-000094B60000}"/>
    <cellStyle name="Normal 78 2 4 2 3" xfId="28259" xr:uid="{00000000-0005-0000-0000-000095B60000}"/>
    <cellStyle name="Normal 78 2 4 3" xfId="14454" xr:uid="{00000000-0005-0000-0000-000096B60000}"/>
    <cellStyle name="Normal 78 2 4 3 2" xfId="32089" xr:uid="{00000000-0005-0000-0000-000097B60000}"/>
    <cellStyle name="Normal 78 2 4 4" xfId="25395" xr:uid="{00000000-0005-0000-0000-000098B60000}"/>
    <cellStyle name="Normal 78 2 5" xfId="7441" xr:uid="{00000000-0005-0000-0000-000099B60000}"/>
    <cellStyle name="Normal 78 2 5 2" xfId="10429" xr:uid="{00000000-0005-0000-0000-00009AB60000}"/>
    <cellStyle name="Normal 78 2 5 2 2" xfId="18222" xr:uid="{00000000-0005-0000-0000-00009BB60000}"/>
    <cellStyle name="Normal 78 2 5 2 2 2" xfId="35859" xr:uid="{00000000-0005-0000-0000-00009CB60000}"/>
    <cellStyle name="Normal 78 2 5 2 3" xfId="28796" xr:uid="{00000000-0005-0000-0000-00009DB60000}"/>
    <cellStyle name="Normal 78 2 5 3" xfId="15229" xr:uid="{00000000-0005-0000-0000-00009EB60000}"/>
    <cellStyle name="Normal 78 2 5 3 2" xfId="32864" xr:uid="{00000000-0005-0000-0000-00009FB60000}"/>
    <cellStyle name="Normal 78 2 5 4" xfId="25933" xr:uid="{00000000-0005-0000-0000-0000A0B60000}"/>
    <cellStyle name="Normal 78 2 6" xfId="8063" xr:uid="{00000000-0005-0000-0000-0000A1B60000}"/>
    <cellStyle name="Normal 78 2 6 2" xfId="15860" xr:uid="{00000000-0005-0000-0000-0000A2B60000}"/>
    <cellStyle name="Normal 78 2 6 2 2" xfId="33495" xr:uid="{00000000-0005-0000-0000-0000A3B60000}"/>
    <cellStyle name="Normal 78 2 6 3" xfId="26479" xr:uid="{00000000-0005-0000-0000-0000A4B60000}"/>
    <cellStyle name="Normal 78 2 7" xfId="12061" xr:uid="{00000000-0005-0000-0000-0000A5B60000}"/>
    <cellStyle name="Normal 78 2 7 2" xfId="29740" xr:uid="{00000000-0005-0000-0000-0000A6B60000}"/>
    <cellStyle name="Normal 78 2 8" xfId="21997" xr:uid="{00000000-0005-0000-0000-0000A7B60000}"/>
    <cellStyle name="Normal 78 2 8 2" xfId="38741" xr:uid="{00000000-0005-0000-0000-0000A8B60000}"/>
    <cellStyle name="Normal 78 2 9" xfId="23614" xr:uid="{00000000-0005-0000-0000-0000A9B60000}"/>
    <cellStyle name="Normal 78 3" xfId="3051" xr:uid="{00000000-0005-0000-0000-0000AAB60000}"/>
    <cellStyle name="Normal 78 3 2" xfId="3052" xr:uid="{00000000-0005-0000-0000-0000ABB60000}"/>
    <cellStyle name="Normal 78 3_Sheet1" xfId="3053" xr:uid="{00000000-0005-0000-0000-0000ACB60000}"/>
    <cellStyle name="Normal 78 4" xfId="3054" xr:uid="{00000000-0005-0000-0000-0000ADB60000}"/>
    <cellStyle name="Normal 78 5" xfId="23011" xr:uid="{00000000-0005-0000-0000-0000AEB60000}"/>
    <cellStyle name="Normal 78 6" xfId="22584" xr:uid="{00000000-0005-0000-0000-0000AFB60000}"/>
    <cellStyle name="Normal 78 7" xfId="22892" xr:uid="{00000000-0005-0000-0000-0000B0B60000}"/>
    <cellStyle name="Normal 78_Sheet1" xfId="3055" xr:uid="{00000000-0005-0000-0000-0000B1B60000}"/>
    <cellStyle name="Normal 780" xfId="51624" xr:uid="{00000000-0005-0000-0000-0000B2B60000}"/>
    <cellStyle name="Normal 781" xfId="51625" xr:uid="{00000000-0005-0000-0000-0000B3B60000}"/>
    <cellStyle name="Normal 782" xfId="51626" xr:uid="{00000000-0005-0000-0000-0000B4B60000}"/>
    <cellStyle name="Normal 783" xfId="51627" xr:uid="{00000000-0005-0000-0000-0000B5B60000}"/>
    <cellStyle name="Normal 784" xfId="51628" xr:uid="{00000000-0005-0000-0000-0000B6B60000}"/>
    <cellStyle name="Normal 785" xfId="51629" xr:uid="{00000000-0005-0000-0000-0000B7B60000}"/>
    <cellStyle name="Normal 786" xfId="51630" xr:uid="{00000000-0005-0000-0000-0000B8B60000}"/>
    <cellStyle name="Normal 787" xfId="51631" xr:uid="{00000000-0005-0000-0000-0000B9B60000}"/>
    <cellStyle name="Normal 788" xfId="51632" xr:uid="{00000000-0005-0000-0000-0000BAB60000}"/>
    <cellStyle name="Normal 789" xfId="51633" xr:uid="{00000000-0005-0000-0000-0000BBB60000}"/>
    <cellStyle name="Normal 79" xfId="3056" xr:uid="{00000000-0005-0000-0000-0000BCB60000}"/>
    <cellStyle name="Normal 79 2" xfId="3057" xr:uid="{00000000-0005-0000-0000-0000BDB60000}"/>
    <cellStyle name="Normal 79 2 2" xfId="5268" xr:uid="{00000000-0005-0000-0000-0000BEB60000}"/>
    <cellStyle name="Normal 79 2 3" xfId="52635" xr:uid="{00000000-0005-0000-0000-0000BFB60000}"/>
    <cellStyle name="Normal 79 3" xfId="5267" xr:uid="{00000000-0005-0000-0000-0000C0B60000}"/>
    <cellStyle name="Normal 79 4" xfId="52634" xr:uid="{00000000-0005-0000-0000-0000C1B60000}"/>
    <cellStyle name="Normal 79_BallGrid" xfId="3058" xr:uid="{00000000-0005-0000-0000-0000C2B60000}"/>
    <cellStyle name="Normal 790" xfId="51634" xr:uid="{00000000-0005-0000-0000-0000C3B60000}"/>
    <cellStyle name="Normal 791" xfId="3447" xr:uid="{00000000-0005-0000-0000-0000C4B60000}"/>
    <cellStyle name="Normal 792" xfId="51635" xr:uid="{00000000-0005-0000-0000-0000C5B60000}"/>
    <cellStyle name="Normal 793" xfId="214" xr:uid="{00000000-0005-0000-0000-0000C6B60000}"/>
    <cellStyle name="Normal 794" xfId="52906" xr:uid="{00000000-0005-0000-0000-0000C7B60000}"/>
    <cellStyle name="Normal 8" xfId="189" xr:uid="{00000000-0005-0000-0000-0000C8B60000}"/>
    <cellStyle name="Normal 8 2" xfId="207" xr:uid="{00000000-0005-0000-0000-0000C9B60000}"/>
    <cellStyle name="Normal 8 2 2" xfId="3061" xr:uid="{00000000-0005-0000-0000-0000CAB60000}"/>
    <cellStyle name="Normal 8 2 3" xfId="3060" xr:uid="{00000000-0005-0000-0000-0000CBB60000}"/>
    <cellStyle name="Normal 8 2_Sheet1" xfId="3062" xr:uid="{00000000-0005-0000-0000-0000CCB60000}"/>
    <cellStyle name="Normal 8 3" xfId="200" xr:uid="{00000000-0005-0000-0000-0000CDB60000}"/>
    <cellStyle name="Normal 8 3 2" xfId="3063" xr:uid="{00000000-0005-0000-0000-0000CEB60000}"/>
    <cellStyle name="Normal 8 4" xfId="23012" xr:uid="{00000000-0005-0000-0000-0000CFB60000}"/>
    <cellStyle name="Normal 8 5" xfId="22585" xr:uid="{00000000-0005-0000-0000-0000D0B60000}"/>
    <cellStyle name="Normal 8 6" xfId="22891" xr:uid="{00000000-0005-0000-0000-0000D1B60000}"/>
    <cellStyle name="Normal 8 7" xfId="3059" xr:uid="{00000000-0005-0000-0000-0000D2B60000}"/>
    <cellStyle name="Normal 8 8" xfId="53259" xr:uid="{00000000-0005-0000-0000-0000D3B60000}"/>
    <cellStyle name="Normal 8 9" xfId="53368" xr:uid="{00000000-0005-0000-0000-0000D4B60000}"/>
    <cellStyle name="Normal 8_Sheet1" xfId="3064" xr:uid="{00000000-0005-0000-0000-0000D5B60000}"/>
    <cellStyle name="Normal 80" xfId="3065" xr:uid="{00000000-0005-0000-0000-0000D6B60000}"/>
    <cellStyle name="Normal 80 2" xfId="3066" xr:uid="{00000000-0005-0000-0000-0000D7B60000}"/>
    <cellStyle name="Normal 80 2 2" xfId="5270" xr:uid="{00000000-0005-0000-0000-0000D8B60000}"/>
    <cellStyle name="Normal 80 2 3" xfId="52637" xr:uid="{00000000-0005-0000-0000-0000D9B60000}"/>
    <cellStyle name="Normal 80 3" xfId="5269" xr:uid="{00000000-0005-0000-0000-0000DAB60000}"/>
    <cellStyle name="Normal 80 4" xfId="52636" xr:uid="{00000000-0005-0000-0000-0000DBB60000}"/>
    <cellStyle name="Normal 80_BallGrid" xfId="3067" xr:uid="{00000000-0005-0000-0000-0000DCB60000}"/>
    <cellStyle name="Normal 81" xfId="3068" xr:uid="{00000000-0005-0000-0000-0000DDB60000}"/>
    <cellStyle name="Normal 81 2" xfId="3069" xr:uid="{00000000-0005-0000-0000-0000DEB60000}"/>
    <cellStyle name="Normal 81 2 2" xfId="5272" xr:uid="{00000000-0005-0000-0000-0000DFB60000}"/>
    <cellStyle name="Normal 81 2 3" xfId="52639" xr:uid="{00000000-0005-0000-0000-0000E0B60000}"/>
    <cellStyle name="Normal 81 3" xfId="5271" xr:uid="{00000000-0005-0000-0000-0000E1B60000}"/>
    <cellStyle name="Normal 81 4" xfId="52638" xr:uid="{00000000-0005-0000-0000-0000E2B60000}"/>
    <cellStyle name="Normal 81_BallGrid" xfId="3070" xr:uid="{00000000-0005-0000-0000-0000E3B60000}"/>
    <cellStyle name="Normal 82" xfId="3071" xr:uid="{00000000-0005-0000-0000-0000E4B60000}"/>
    <cellStyle name="Normal 82 2" xfId="3072" xr:uid="{00000000-0005-0000-0000-0000E5B60000}"/>
    <cellStyle name="Normal 82 2 10" xfId="52640" xr:uid="{00000000-0005-0000-0000-0000E6B60000}"/>
    <cellStyle name="Normal 82 2 2" xfId="5273" xr:uid="{00000000-0005-0000-0000-0000E7B60000}"/>
    <cellStyle name="Normal 82 2 2 2" xfId="8786" xr:uid="{00000000-0005-0000-0000-0000E8B60000}"/>
    <cellStyle name="Normal 82 2 2 2 2" xfId="16582" xr:uid="{00000000-0005-0000-0000-0000E9B60000}"/>
    <cellStyle name="Normal 82 2 2 2 2 2" xfId="34217" xr:uid="{00000000-0005-0000-0000-0000EAB60000}"/>
    <cellStyle name="Normal 82 2 2 2 3" xfId="27187" xr:uid="{00000000-0005-0000-0000-0000EBB60000}"/>
    <cellStyle name="Normal 82 2 2 3" xfId="13255" xr:uid="{00000000-0005-0000-0000-0000ECB60000}"/>
    <cellStyle name="Normal 82 2 2 3 2" xfId="30900" xr:uid="{00000000-0005-0000-0000-0000EDB60000}"/>
    <cellStyle name="Normal 82 2 2 4" xfId="24322" xr:uid="{00000000-0005-0000-0000-0000EEB60000}"/>
    <cellStyle name="Normal 82 2 3" xfId="6036" xr:uid="{00000000-0005-0000-0000-0000EFB60000}"/>
    <cellStyle name="Normal 82 2 3 2" xfId="9336" xr:uid="{00000000-0005-0000-0000-0000F0B60000}"/>
    <cellStyle name="Normal 82 2 3 2 2" xfId="17131" xr:uid="{00000000-0005-0000-0000-0000F1B60000}"/>
    <cellStyle name="Normal 82 2 3 2 2 2" xfId="34767" xr:uid="{00000000-0005-0000-0000-0000F2B60000}"/>
    <cellStyle name="Normal 82 2 3 2 3" xfId="27724" xr:uid="{00000000-0005-0000-0000-0000F3B60000}"/>
    <cellStyle name="Normal 82 2 3 3" xfId="13892" xr:uid="{00000000-0005-0000-0000-0000F4B60000}"/>
    <cellStyle name="Normal 82 2 3 3 2" xfId="31532" xr:uid="{00000000-0005-0000-0000-0000F5B60000}"/>
    <cellStyle name="Normal 82 2 3 4" xfId="24859" xr:uid="{00000000-0005-0000-0000-0000F6B60000}"/>
    <cellStyle name="Normal 82 2 4" xfId="6666" xr:uid="{00000000-0005-0000-0000-0000F7B60000}"/>
    <cellStyle name="Normal 82 2 4 2" xfId="9876" xr:uid="{00000000-0005-0000-0000-0000F8B60000}"/>
    <cellStyle name="Normal 82 2 4 2 2" xfId="17670" xr:uid="{00000000-0005-0000-0000-0000F9B60000}"/>
    <cellStyle name="Normal 82 2 4 2 2 2" xfId="35307" xr:uid="{00000000-0005-0000-0000-0000FAB60000}"/>
    <cellStyle name="Normal 82 2 4 2 3" xfId="28260" xr:uid="{00000000-0005-0000-0000-0000FBB60000}"/>
    <cellStyle name="Normal 82 2 4 3" xfId="14455" xr:uid="{00000000-0005-0000-0000-0000FCB60000}"/>
    <cellStyle name="Normal 82 2 4 3 2" xfId="32090" xr:uid="{00000000-0005-0000-0000-0000FDB60000}"/>
    <cellStyle name="Normal 82 2 4 4" xfId="25396" xr:uid="{00000000-0005-0000-0000-0000FEB60000}"/>
    <cellStyle name="Normal 82 2 5" xfId="7442" xr:uid="{00000000-0005-0000-0000-0000FFB60000}"/>
    <cellStyle name="Normal 82 2 5 2" xfId="10430" xr:uid="{00000000-0005-0000-0000-000000B70000}"/>
    <cellStyle name="Normal 82 2 5 2 2" xfId="18223" xr:uid="{00000000-0005-0000-0000-000001B70000}"/>
    <cellStyle name="Normal 82 2 5 2 2 2" xfId="35860" xr:uid="{00000000-0005-0000-0000-000002B70000}"/>
    <cellStyle name="Normal 82 2 5 2 3" xfId="28797" xr:uid="{00000000-0005-0000-0000-000003B70000}"/>
    <cellStyle name="Normal 82 2 5 3" xfId="15230" xr:uid="{00000000-0005-0000-0000-000004B70000}"/>
    <cellStyle name="Normal 82 2 5 3 2" xfId="32865" xr:uid="{00000000-0005-0000-0000-000005B70000}"/>
    <cellStyle name="Normal 82 2 5 4" xfId="25934" xr:uid="{00000000-0005-0000-0000-000006B70000}"/>
    <cellStyle name="Normal 82 2 6" xfId="8064" xr:uid="{00000000-0005-0000-0000-000007B70000}"/>
    <cellStyle name="Normal 82 2 6 2" xfId="15861" xr:uid="{00000000-0005-0000-0000-000008B70000}"/>
    <cellStyle name="Normal 82 2 6 2 2" xfId="33496" xr:uid="{00000000-0005-0000-0000-000009B70000}"/>
    <cellStyle name="Normal 82 2 6 3" xfId="26480" xr:uid="{00000000-0005-0000-0000-00000AB70000}"/>
    <cellStyle name="Normal 82 2 7" xfId="12065" xr:uid="{00000000-0005-0000-0000-00000BB70000}"/>
    <cellStyle name="Normal 82 2 7 2" xfId="29743" xr:uid="{00000000-0005-0000-0000-00000CB70000}"/>
    <cellStyle name="Normal 82 2 8" xfId="21998" xr:uid="{00000000-0005-0000-0000-00000DB70000}"/>
    <cellStyle name="Normal 82 2 8 2" xfId="38742" xr:uid="{00000000-0005-0000-0000-00000EB70000}"/>
    <cellStyle name="Normal 82 2 9" xfId="23615" xr:uid="{00000000-0005-0000-0000-00000FB70000}"/>
    <cellStyle name="Normal 82 3" xfId="3073" xr:uid="{00000000-0005-0000-0000-000010B70000}"/>
    <cellStyle name="Normal 82 3 2" xfId="3074" xr:uid="{00000000-0005-0000-0000-000011B70000}"/>
    <cellStyle name="Normal 82 3_Sheet1" xfId="3075" xr:uid="{00000000-0005-0000-0000-000012B70000}"/>
    <cellStyle name="Normal 82 4" xfId="3076" xr:uid="{00000000-0005-0000-0000-000013B70000}"/>
    <cellStyle name="Normal 82 5" xfId="23013" xr:uid="{00000000-0005-0000-0000-000014B70000}"/>
    <cellStyle name="Normal 82 6" xfId="22586" xr:uid="{00000000-0005-0000-0000-000015B70000}"/>
    <cellStyle name="Normal 82 7" xfId="22890" xr:uid="{00000000-0005-0000-0000-000016B70000}"/>
    <cellStyle name="Normal 82_Sheet1" xfId="3077" xr:uid="{00000000-0005-0000-0000-000017B70000}"/>
    <cellStyle name="Normal 83" xfId="3078" xr:uid="{00000000-0005-0000-0000-000018B70000}"/>
    <cellStyle name="Normal 83 2" xfId="3079" xr:uid="{00000000-0005-0000-0000-000019B70000}"/>
    <cellStyle name="Normal 83 2 10" xfId="52641" xr:uid="{00000000-0005-0000-0000-00001AB70000}"/>
    <cellStyle name="Normal 83 2 2" xfId="5274" xr:uid="{00000000-0005-0000-0000-00001BB70000}"/>
    <cellStyle name="Normal 83 2 2 2" xfId="8787" xr:uid="{00000000-0005-0000-0000-00001CB70000}"/>
    <cellStyle name="Normal 83 2 2 2 2" xfId="16583" xr:uid="{00000000-0005-0000-0000-00001DB70000}"/>
    <cellStyle name="Normal 83 2 2 2 2 2" xfId="34218" xr:uid="{00000000-0005-0000-0000-00001EB70000}"/>
    <cellStyle name="Normal 83 2 2 2 3" xfId="27188" xr:uid="{00000000-0005-0000-0000-00001FB70000}"/>
    <cellStyle name="Normal 83 2 2 3" xfId="13256" xr:uid="{00000000-0005-0000-0000-000020B70000}"/>
    <cellStyle name="Normal 83 2 2 3 2" xfId="30901" xr:uid="{00000000-0005-0000-0000-000021B70000}"/>
    <cellStyle name="Normal 83 2 2 4" xfId="24323" xr:uid="{00000000-0005-0000-0000-000022B70000}"/>
    <cellStyle name="Normal 83 2 3" xfId="6037" xr:uid="{00000000-0005-0000-0000-000023B70000}"/>
    <cellStyle name="Normal 83 2 3 2" xfId="9337" xr:uid="{00000000-0005-0000-0000-000024B70000}"/>
    <cellStyle name="Normal 83 2 3 2 2" xfId="17132" xr:uid="{00000000-0005-0000-0000-000025B70000}"/>
    <cellStyle name="Normal 83 2 3 2 2 2" xfId="34768" xr:uid="{00000000-0005-0000-0000-000026B70000}"/>
    <cellStyle name="Normal 83 2 3 2 3" xfId="27725" xr:uid="{00000000-0005-0000-0000-000027B70000}"/>
    <cellStyle name="Normal 83 2 3 3" xfId="13893" xr:uid="{00000000-0005-0000-0000-000028B70000}"/>
    <cellStyle name="Normal 83 2 3 3 2" xfId="31533" xr:uid="{00000000-0005-0000-0000-000029B70000}"/>
    <cellStyle name="Normal 83 2 3 4" xfId="24860" xr:uid="{00000000-0005-0000-0000-00002AB70000}"/>
    <cellStyle name="Normal 83 2 4" xfId="6667" xr:uid="{00000000-0005-0000-0000-00002BB70000}"/>
    <cellStyle name="Normal 83 2 4 2" xfId="9877" xr:uid="{00000000-0005-0000-0000-00002CB70000}"/>
    <cellStyle name="Normal 83 2 4 2 2" xfId="17671" xr:uid="{00000000-0005-0000-0000-00002DB70000}"/>
    <cellStyle name="Normal 83 2 4 2 2 2" xfId="35308" xr:uid="{00000000-0005-0000-0000-00002EB70000}"/>
    <cellStyle name="Normal 83 2 4 2 3" xfId="28261" xr:uid="{00000000-0005-0000-0000-00002FB70000}"/>
    <cellStyle name="Normal 83 2 4 3" xfId="14456" xr:uid="{00000000-0005-0000-0000-000030B70000}"/>
    <cellStyle name="Normal 83 2 4 3 2" xfId="32091" xr:uid="{00000000-0005-0000-0000-000031B70000}"/>
    <cellStyle name="Normal 83 2 4 4" xfId="25397" xr:uid="{00000000-0005-0000-0000-000032B70000}"/>
    <cellStyle name="Normal 83 2 5" xfId="7443" xr:uid="{00000000-0005-0000-0000-000033B70000}"/>
    <cellStyle name="Normal 83 2 5 2" xfId="10431" xr:uid="{00000000-0005-0000-0000-000034B70000}"/>
    <cellStyle name="Normal 83 2 5 2 2" xfId="18224" xr:uid="{00000000-0005-0000-0000-000035B70000}"/>
    <cellStyle name="Normal 83 2 5 2 2 2" xfId="35861" xr:uid="{00000000-0005-0000-0000-000036B70000}"/>
    <cellStyle name="Normal 83 2 5 2 3" xfId="28798" xr:uid="{00000000-0005-0000-0000-000037B70000}"/>
    <cellStyle name="Normal 83 2 5 3" xfId="15231" xr:uid="{00000000-0005-0000-0000-000038B70000}"/>
    <cellStyle name="Normal 83 2 5 3 2" xfId="32866" xr:uid="{00000000-0005-0000-0000-000039B70000}"/>
    <cellStyle name="Normal 83 2 5 4" xfId="25935" xr:uid="{00000000-0005-0000-0000-00003AB70000}"/>
    <cellStyle name="Normal 83 2 6" xfId="8065" xr:uid="{00000000-0005-0000-0000-00003BB70000}"/>
    <cellStyle name="Normal 83 2 6 2" xfId="15862" xr:uid="{00000000-0005-0000-0000-00003CB70000}"/>
    <cellStyle name="Normal 83 2 6 2 2" xfId="33497" xr:uid="{00000000-0005-0000-0000-00003DB70000}"/>
    <cellStyle name="Normal 83 2 6 3" xfId="26481" xr:uid="{00000000-0005-0000-0000-00003EB70000}"/>
    <cellStyle name="Normal 83 2 7" xfId="12066" xr:uid="{00000000-0005-0000-0000-00003FB70000}"/>
    <cellStyle name="Normal 83 2 7 2" xfId="29744" xr:uid="{00000000-0005-0000-0000-000040B70000}"/>
    <cellStyle name="Normal 83 2 8" xfId="21999" xr:uid="{00000000-0005-0000-0000-000041B70000}"/>
    <cellStyle name="Normal 83 2 8 2" xfId="38743" xr:uid="{00000000-0005-0000-0000-000042B70000}"/>
    <cellStyle name="Normal 83 2 9" xfId="23616" xr:uid="{00000000-0005-0000-0000-000043B70000}"/>
    <cellStyle name="Normal 83 3" xfId="3080" xr:uid="{00000000-0005-0000-0000-000044B70000}"/>
    <cellStyle name="Normal 83 3 2" xfId="3081" xr:uid="{00000000-0005-0000-0000-000045B70000}"/>
    <cellStyle name="Normal 83 3_Sheet1" xfId="3082" xr:uid="{00000000-0005-0000-0000-000046B70000}"/>
    <cellStyle name="Normal 83 4" xfId="3083" xr:uid="{00000000-0005-0000-0000-000047B70000}"/>
    <cellStyle name="Normal 83 5" xfId="23014" xr:uid="{00000000-0005-0000-0000-000048B70000}"/>
    <cellStyle name="Normal 83 6" xfId="22587" xr:uid="{00000000-0005-0000-0000-000049B70000}"/>
    <cellStyle name="Normal 83 7" xfId="22889" xr:uid="{00000000-0005-0000-0000-00004AB70000}"/>
    <cellStyle name="Normal 83_Sheet1" xfId="3084" xr:uid="{00000000-0005-0000-0000-00004BB70000}"/>
    <cellStyle name="Normal 84" xfId="3085" xr:uid="{00000000-0005-0000-0000-00004CB70000}"/>
    <cellStyle name="Normal 84 2" xfId="3086" xr:uid="{00000000-0005-0000-0000-00004DB70000}"/>
    <cellStyle name="Normal 84 2 10" xfId="52642" xr:uid="{00000000-0005-0000-0000-00004EB70000}"/>
    <cellStyle name="Normal 84 2 2" xfId="5275" xr:uid="{00000000-0005-0000-0000-00004FB70000}"/>
    <cellStyle name="Normal 84 2 2 2" xfId="8788" xr:uid="{00000000-0005-0000-0000-000050B70000}"/>
    <cellStyle name="Normal 84 2 2 2 2" xfId="16584" xr:uid="{00000000-0005-0000-0000-000051B70000}"/>
    <cellStyle name="Normal 84 2 2 2 2 2" xfId="34219" xr:uid="{00000000-0005-0000-0000-000052B70000}"/>
    <cellStyle name="Normal 84 2 2 2 3" xfId="27189" xr:uid="{00000000-0005-0000-0000-000053B70000}"/>
    <cellStyle name="Normal 84 2 2 3" xfId="13257" xr:uid="{00000000-0005-0000-0000-000054B70000}"/>
    <cellStyle name="Normal 84 2 2 3 2" xfId="30902" xr:uid="{00000000-0005-0000-0000-000055B70000}"/>
    <cellStyle name="Normal 84 2 2 4" xfId="24324" xr:uid="{00000000-0005-0000-0000-000056B70000}"/>
    <cellStyle name="Normal 84 2 3" xfId="6038" xr:uid="{00000000-0005-0000-0000-000057B70000}"/>
    <cellStyle name="Normal 84 2 3 2" xfId="9338" xr:uid="{00000000-0005-0000-0000-000058B70000}"/>
    <cellStyle name="Normal 84 2 3 2 2" xfId="17133" xr:uid="{00000000-0005-0000-0000-000059B70000}"/>
    <cellStyle name="Normal 84 2 3 2 2 2" xfId="34769" xr:uid="{00000000-0005-0000-0000-00005AB70000}"/>
    <cellStyle name="Normal 84 2 3 2 3" xfId="27726" xr:uid="{00000000-0005-0000-0000-00005BB70000}"/>
    <cellStyle name="Normal 84 2 3 3" xfId="13894" xr:uid="{00000000-0005-0000-0000-00005CB70000}"/>
    <cellStyle name="Normal 84 2 3 3 2" xfId="31534" xr:uid="{00000000-0005-0000-0000-00005DB70000}"/>
    <cellStyle name="Normal 84 2 3 4" xfId="24861" xr:uid="{00000000-0005-0000-0000-00005EB70000}"/>
    <cellStyle name="Normal 84 2 4" xfId="6668" xr:uid="{00000000-0005-0000-0000-00005FB70000}"/>
    <cellStyle name="Normal 84 2 4 2" xfId="9878" xr:uid="{00000000-0005-0000-0000-000060B70000}"/>
    <cellStyle name="Normal 84 2 4 2 2" xfId="17672" xr:uid="{00000000-0005-0000-0000-000061B70000}"/>
    <cellStyle name="Normal 84 2 4 2 2 2" xfId="35309" xr:uid="{00000000-0005-0000-0000-000062B70000}"/>
    <cellStyle name="Normal 84 2 4 2 3" xfId="28262" xr:uid="{00000000-0005-0000-0000-000063B70000}"/>
    <cellStyle name="Normal 84 2 4 3" xfId="14457" xr:uid="{00000000-0005-0000-0000-000064B70000}"/>
    <cellStyle name="Normal 84 2 4 3 2" xfId="32092" xr:uid="{00000000-0005-0000-0000-000065B70000}"/>
    <cellStyle name="Normal 84 2 4 4" xfId="25398" xr:uid="{00000000-0005-0000-0000-000066B70000}"/>
    <cellStyle name="Normal 84 2 5" xfId="7444" xr:uid="{00000000-0005-0000-0000-000067B70000}"/>
    <cellStyle name="Normal 84 2 5 2" xfId="10432" xr:uid="{00000000-0005-0000-0000-000068B70000}"/>
    <cellStyle name="Normal 84 2 5 2 2" xfId="18225" xr:uid="{00000000-0005-0000-0000-000069B70000}"/>
    <cellStyle name="Normal 84 2 5 2 2 2" xfId="35862" xr:uid="{00000000-0005-0000-0000-00006AB70000}"/>
    <cellStyle name="Normal 84 2 5 2 3" xfId="28799" xr:uid="{00000000-0005-0000-0000-00006BB70000}"/>
    <cellStyle name="Normal 84 2 5 3" xfId="15232" xr:uid="{00000000-0005-0000-0000-00006CB70000}"/>
    <cellStyle name="Normal 84 2 5 3 2" xfId="32867" xr:uid="{00000000-0005-0000-0000-00006DB70000}"/>
    <cellStyle name="Normal 84 2 5 4" xfId="25936" xr:uid="{00000000-0005-0000-0000-00006EB70000}"/>
    <cellStyle name="Normal 84 2 6" xfId="8066" xr:uid="{00000000-0005-0000-0000-00006FB70000}"/>
    <cellStyle name="Normal 84 2 6 2" xfId="15863" xr:uid="{00000000-0005-0000-0000-000070B70000}"/>
    <cellStyle name="Normal 84 2 6 2 2" xfId="33498" xr:uid="{00000000-0005-0000-0000-000071B70000}"/>
    <cellStyle name="Normal 84 2 6 3" xfId="26482" xr:uid="{00000000-0005-0000-0000-000072B70000}"/>
    <cellStyle name="Normal 84 2 7" xfId="12068" xr:uid="{00000000-0005-0000-0000-000073B70000}"/>
    <cellStyle name="Normal 84 2 7 2" xfId="29746" xr:uid="{00000000-0005-0000-0000-000074B70000}"/>
    <cellStyle name="Normal 84 2 8" xfId="22000" xr:uid="{00000000-0005-0000-0000-000075B70000}"/>
    <cellStyle name="Normal 84 2 8 2" xfId="38744" xr:uid="{00000000-0005-0000-0000-000076B70000}"/>
    <cellStyle name="Normal 84 2 9" xfId="23617" xr:uid="{00000000-0005-0000-0000-000077B70000}"/>
    <cellStyle name="Normal 84 3" xfId="3087" xr:uid="{00000000-0005-0000-0000-000078B70000}"/>
    <cellStyle name="Normal 84 3 2" xfId="3088" xr:uid="{00000000-0005-0000-0000-000079B70000}"/>
    <cellStyle name="Normal 84 3_Sheet1" xfId="3089" xr:uid="{00000000-0005-0000-0000-00007AB70000}"/>
    <cellStyle name="Normal 84 4" xfId="3090" xr:uid="{00000000-0005-0000-0000-00007BB70000}"/>
    <cellStyle name="Normal 84 5" xfId="23015" xr:uid="{00000000-0005-0000-0000-00007CB70000}"/>
    <cellStyle name="Normal 84 6" xfId="22588" xr:uid="{00000000-0005-0000-0000-00007DB70000}"/>
    <cellStyle name="Normal 84 7" xfId="22888" xr:uid="{00000000-0005-0000-0000-00007EB70000}"/>
    <cellStyle name="Normal 84_Sheet1" xfId="3091" xr:uid="{00000000-0005-0000-0000-00007FB70000}"/>
    <cellStyle name="Normal 85" xfId="3092" xr:uid="{00000000-0005-0000-0000-000080B70000}"/>
    <cellStyle name="Normal 85 2" xfId="3093" xr:uid="{00000000-0005-0000-0000-000081B70000}"/>
    <cellStyle name="Normal 85 2 10" xfId="52643" xr:uid="{00000000-0005-0000-0000-000082B70000}"/>
    <cellStyle name="Normal 85 2 2" xfId="5276" xr:uid="{00000000-0005-0000-0000-000083B70000}"/>
    <cellStyle name="Normal 85 2 2 2" xfId="8789" xr:uid="{00000000-0005-0000-0000-000084B70000}"/>
    <cellStyle name="Normal 85 2 2 2 2" xfId="16585" xr:uid="{00000000-0005-0000-0000-000085B70000}"/>
    <cellStyle name="Normal 85 2 2 2 2 2" xfId="34220" xr:uid="{00000000-0005-0000-0000-000086B70000}"/>
    <cellStyle name="Normal 85 2 2 2 3" xfId="27190" xr:uid="{00000000-0005-0000-0000-000087B70000}"/>
    <cellStyle name="Normal 85 2 2 3" xfId="13258" xr:uid="{00000000-0005-0000-0000-000088B70000}"/>
    <cellStyle name="Normal 85 2 2 3 2" xfId="30903" xr:uid="{00000000-0005-0000-0000-000089B70000}"/>
    <cellStyle name="Normal 85 2 2 4" xfId="24325" xr:uid="{00000000-0005-0000-0000-00008AB70000}"/>
    <cellStyle name="Normal 85 2 3" xfId="6039" xr:uid="{00000000-0005-0000-0000-00008BB70000}"/>
    <cellStyle name="Normal 85 2 3 2" xfId="9339" xr:uid="{00000000-0005-0000-0000-00008CB70000}"/>
    <cellStyle name="Normal 85 2 3 2 2" xfId="17134" xr:uid="{00000000-0005-0000-0000-00008DB70000}"/>
    <cellStyle name="Normal 85 2 3 2 2 2" xfId="34770" xr:uid="{00000000-0005-0000-0000-00008EB70000}"/>
    <cellStyle name="Normal 85 2 3 2 3" xfId="27727" xr:uid="{00000000-0005-0000-0000-00008FB70000}"/>
    <cellStyle name="Normal 85 2 3 3" xfId="13895" xr:uid="{00000000-0005-0000-0000-000090B70000}"/>
    <cellStyle name="Normal 85 2 3 3 2" xfId="31535" xr:uid="{00000000-0005-0000-0000-000091B70000}"/>
    <cellStyle name="Normal 85 2 3 4" xfId="24862" xr:uid="{00000000-0005-0000-0000-000092B70000}"/>
    <cellStyle name="Normal 85 2 4" xfId="6669" xr:uid="{00000000-0005-0000-0000-000093B70000}"/>
    <cellStyle name="Normal 85 2 4 2" xfId="9879" xr:uid="{00000000-0005-0000-0000-000094B70000}"/>
    <cellStyle name="Normal 85 2 4 2 2" xfId="17673" xr:uid="{00000000-0005-0000-0000-000095B70000}"/>
    <cellStyle name="Normal 85 2 4 2 2 2" xfId="35310" xr:uid="{00000000-0005-0000-0000-000096B70000}"/>
    <cellStyle name="Normal 85 2 4 2 3" xfId="28263" xr:uid="{00000000-0005-0000-0000-000097B70000}"/>
    <cellStyle name="Normal 85 2 4 3" xfId="14458" xr:uid="{00000000-0005-0000-0000-000098B70000}"/>
    <cellStyle name="Normal 85 2 4 3 2" xfId="32093" xr:uid="{00000000-0005-0000-0000-000099B70000}"/>
    <cellStyle name="Normal 85 2 4 4" xfId="25399" xr:uid="{00000000-0005-0000-0000-00009AB70000}"/>
    <cellStyle name="Normal 85 2 5" xfId="7445" xr:uid="{00000000-0005-0000-0000-00009BB70000}"/>
    <cellStyle name="Normal 85 2 5 2" xfId="10433" xr:uid="{00000000-0005-0000-0000-00009CB70000}"/>
    <cellStyle name="Normal 85 2 5 2 2" xfId="18226" xr:uid="{00000000-0005-0000-0000-00009DB70000}"/>
    <cellStyle name="Normal 85 2 5 2 2 2" xfId="35863" xr:uid="{00000000-0005-0000-0000-00009EB70000}"/>
    <cellStyle name="Normal 85 2 5 2 3" xfId="28800" xr:uid="{00000000-0005-0000-0000-00009FB70000}"/>
    <cellStyle name="Normal 85 2 5 3" xfId="15233" xr:uid="{00000000-0005-0000-0000-0000A0B70000}"/>
    <cellStyle name="Normal 85 2 5 3 2" xfId="32868" xr:uid="{00000000-0005-0000-0000-0000A1B70000}"/>
    <cellStyle name="Normal 85 2 5 4" xfId="25937" xr:uid="{00000000-0005-0000-0000-0000A2B70000}"/>
    <cellStyle name="Normal 85 2 6" xfId="8067" xr:uid="{00000000-0005-0000-0000-0000A3B70000}"/>
    <cellStyle name="Normal 85 2 6 2" xfId="15864" xr:uid="{00000000-0005-0000-0000-0000A4B70000}"/>
    <cellStyle name="Normal 85 2 6 2 2" xfId="33499" xr:uid="{00000000-0005-0000-0000-0000A5B70000}"/>
    <cellStyle name="Normal 85 2 6 3" xfId="26483" xr:uid="{00000000-0005-0000-0000-0000A6B70000}"/>
    <cellStyle name="Normal 85 2 7" xfId="12070" xr:uid="{00000000-0005-0000-0000-0000A7B70000}"/>
    <cellStyle name="Normal 85 2 7 2" xfId="29748" xr:uid="{00000000-0005-0000-0000-0000A8B70000}"/>
    <cellStyle name="Normal 85 2 8" xfId="22001" xr:uid="{00000000-0005-0000-0000-0000A9B70000}"/>
    <cellStyle name="Normal 85 2 8 2" xfId="38745" xr:uid="{00000000-0005-0000-0000-0000AAB70000}"/>
    <cellStyle name="Normal 85 2 9" xfId="23618" xr:uid="{00000000-0005-0000-0000-0000ABB70000}"/>
    <cellStyle name="Normal 85 3" xfId="3094" xr:uid="{00000000-0005-0000-0000-0000ACB70000}"/>
    <cellStyle name="Normal 85 3 2" xfId="3095" xr:uid="{00000000-0005-0000-0000-0000ADB70000}"/>
    <cellStyle name="Normal 85 3_Sheet1" xfId="3096" xr:uid="{00000000-0005-0000-0000-0000AEB70000}"/>
    <cellStyle name="Normal 85 4" xfId="3097" xr:uid="{00000000-0005-0000-0000-0000AFB70000}"/>
    <cellStyle name="Normal 85 5" xfId="23016" xr:uid="{00000000-0005-0000-0000-0000B0B70000}"/>
    <cellStyle name="Normal 85 6" xfId="22589" xr:uid="{00000000-0005-0000-0000-0000B1B70000}"/>
    <cellStyle name="Normal 85 7" xfId="22887" xr:uid="{00000000-0005-0000-0000-0000B2B70000}"/>
    <cellStyle name="Normal 85_Sheet1" xfId="3098" xr:uid="{00000000-0005-0000-0000-0000B3B70000}"/>
    <cellStyle name="Normal 86" xfId="3099" xr:uid="{00000000-0005-0000-0000-0000B4B70000}"/>
    <cellStyle name="Normal 86 2" xfId="3100" xr:uid="{00000000-0005-0000-0000-0000B5B70000}"/>
    <cellStyle name="Normal 86 2 10" xfId="52644" xr:uid="{00000000-0005-0000-0000-0000B6B70000}"/>
    <cellStyle name="Normal 86 2 2" xfId="5277" xr:uid="{00000000-0005-0000-0000-0000B7B70000}"/>
    <cellStyle name="Normal 86 2 2 2" xfId="8790" xr:uid="{00000000-0005-0000-0000-0000B8B70000}"/>
    <cellStyle name="Normal 86 2 2 2 2" xfId="16586" xr:uid="{00000000-0005-0000-0000-0000B9B70000}"/>
    <cellStyle name="Normal 86 2 2 2 2 2" xfId="34221" xr:uid="{00000000-0005-0000-0000-0000BAB70000}"/>
    <cellStyle name="Normal 86 2 2 2 3" xfId="27191" xr:uid="{00000000-0005-0000-0000-0000BBB70000}"/>
    <cellStyle name="Normal 86 2 2 3" xfId="13259" xr:uid="{00000000-0005-0000-0000-0000BCB70000}"/>
    <cellStyle name="Normal 86 2 2 3 2" xfId="30904" xr:uid="{00000000-0005-0000-0000-0000BDB70000}"/>
    <cellStyle name="Normal 86 2 2 4" xfId="24326" xr:uid="{00000000-0005-0000-0000-0000BEB70000}"/>
    <cellStyle name="Normal 86 2 3" xfId="6040" xr:uid="{00000000-0005-0000-0000-0000BFB70000}"/>
    <cellStyle name="Normal 86 2 3 2" xfId="9340" xr:uid="{00000000-0005-0000-0000-0000C0B70000}"/>
    <cellStyle name="Normal 86 2 3 2 2" xfId="17135" xr:uid="{00000000-0005-0000-0000-0000C1B70000}"/>
    <cellStyle name="Normal 86 2 3 2 2 2" xfId="34771" xr:uid="{00000000-0005-0000-0000-0000C2B70000}"/>
    <cellStyle name="Normal 86 2 3 2 3" xfId="27728" xr:uid="{00000000-0005-0000-0000-0000C3B70000}"/>
    <cellStyle name="Normal 86 2 3 3" xfId="13896" xr:uid="{00000000-0005-0000-0000-0000C4B70000}"/>
    <cellStyle name="Normal 86 2 3 3 2" xfId="31536" xr:uid="{00000000-0005-0000-0000-0000C5B70000}"/>
    <cellStyle name="Normal 86 2 3 4" xfId="24863" xr:uid="{00000000-0005-0000-0000-0000C6B70000}"/>
    <cellStyle name="Normal 86 2 4" xfId="6670" xr:uid="{00000000-0005-0000-0000-0000C7B70000}"/>
    <cellStyle name="Normal 86 2 4 2" xfId="9880" xr:uid="{00000000-0005-0000-0000-0000C8B70000}"/>
    <cellStyle name="Normal 86 2 4 2 2" xfId="17674" xr:uid="{00000000-0005-0000-0000-0000C9B70000}"/>
    <cellStyle name="Normal 86 2 4 2 2 2" xfId="35311" xr:uid="{00000000-0005-0000-0000-0000CAB70000}"/>
    <cellStyle name="Normal 86 2 4 2 3" xfId="28264" xr:uid="{00000000-0005-0000-0000-0000CBB70000}"/>
    <cellStyle name="Normal 86 2 4 3" xfId="14459" xr:uid="{00000000-0005-0000-0000-0000CCB70000}"/>
    <cellStyle name="Normal 86 2 4 3 2" xfId="32094" xr:uid="{00000000-0005-0000-0000-0000CDB70000}"/>
    <cellStyle name="Normal 86 2 4 4" xfId="25400" xr:uid="{00000000-0005-0000-0000-0000CEB70000}"/>
    <cellStyle name="Normal 86 2 5" xfId="7446" xr:uid="{00000000-0005-0000-0000-0000CFB70000}"/>
    <cellStyle name="Normal 86 2 5 2" xfId="10434" xr:uid="{00000000-0005-0000-0000-0000D0B70000}"/>
    <cellStyle name="Normal 86 2 5 2 2" xfId="18227" xr:uid="{00000000-0005-0000-0000-0000D1B70000}"/>
    <cellStyle name="Normal 86 2 5 2 2 2" xfId="35864" xr:uid="{00000000-0005-0000-0000-0000D2B70000}"/>
    <cellStyle name="Normal 86 2 5 2 3" xfId="28801" xr:uid="{00000000-0005-0000-0000-0000D3B70000}"/>
    <cellStyle name="Normal 86 2 5 3" xfId="15234" xr:uid="{00000000-0005-0000-0000-0000D4B70000}"/>
    <cellStyle name="Normal 86 2 5 3 2" xfId="32869" xr:uid="{00000000-0005-0000-0000-0000D5B70000}"/>
    <cellStyle name="Normal 86 2 5 4" xfId="25938" xr:uid="{00000000-0005-0000-0000-0000D6B70000}"/>
    <cellStyle name="Normal 86 2 6" xfId="8068" xr:uid="{00000000-0005-0000-0000-0000D7B70000}"/>
    <cellStyle name="Normal 86 2 6 2" xfId="15865" xr:uid="{00000000-0005-0000-0000-0000D8B70000}"/>
    <cellStyle name="Normal 86 2 6 2 2" xfId="33500" xr:uid="{00000000-0005-0000-0000-0000D9B70000}"/>
    <cellStyle name="Normal 86 2 6 3" xfId="26484" xr:uid="{00000000-0005-0000-0000-0000DAB70000}"/>
    <cellStyle name="Normal 86 2 7" xfId="12072" xr:uid="{00000000-0005-0000-0000-0000DBB70000}"/>
    <cellStyle name="Normal 86 2 7 2" xfId="29750" xr:uid="{00000000-0005-0000-0000-0000DCB70000}"/>
    <cellStyle name="Normal 86 2 8" xfId="22002" xr:uid="{00000000-0005-0000-0000-0000DDB70000}"/>
    <cellStyle name="Normal 86 2 8 2" xfId="38746" xr:uid="{00000000-0005-0000-0000-0000DEB70000}"/>
    <cellStyle name="Normal 86 2 9" xfId="23619" xr:uid="{00000000-0005-0000-0000-0000DFB70000}"/>
    <cellStyle name="Normal 86 3" xfId="3101" xr:uid="{00000000-0005-0000-0000-0000E0B70000}"/>
    <cellStyle name="Normal 86 3 2" xfId="3102" xr:uid="{00000000-0005-0000-0000-0000E1B70000}"/>
    <cellStyle name="Normal 86 3_Sheet1" xfId="3103" xr:uid="{00000000-0005-0000-0000-0000E2B70000}"/>
    <cellStyle name="Normal 86 4" xfId="3104" xr:uid="{00000000-0005-0000-0000-0000E3B70000}"/>
    <cellStyle name="Normal 86 5" xfId="23017" xr:uid="{00000000-0005-0000-0000-0000E4B70000}"/>
    <cellStyle name="Normal 86_Sheet1" xfId="3105" xr:uid="{00000000-0005-0000-0000-0000E5B70000}"/>
    <cellStyle name="Normal 87" xfId="3106" xr:uid="{00000000-0005-0000-0000-0000E6B70000}"/>
    <cellStyle name="Normal 87 2" xfId="3107" xr:uid="{00000000-0005-0000-0000-0000E7B70000}"/>
    <cellStyle name="Normal 87 2 10" xfId="52645" xr:uid="{00000000-0005-0000-0000-0000E8B70000}"/>
    <cellStyle name="Normal 87 2 2" xfId="5278" xr:uid="{00000000-0005-0000-0000-0000E9B70000}"/>
    <cellStyle name="Normal 87 2 2 2" xfId="8791" xr:uid="{00000000-0005-0000-0000-0000EAB70000}"/>
    <cellStyle name="Normal 87 2 2 2 2" xfId="16587" xr:uid="{00000000-0005-0000-0000-0000EBB70000}"/>
    <cellStyle name="Normal 87 2 2 2 2 2" xfId="34222" xr:uid="{00000000-0005-0000-0000-0000ECB70000}"/>
    <cellStyle name="Normal 87 2 2 2 3" xfId="27192" xr:uid="{00000000-0005-0000-0000-0000EDB70000}"/>
    <cellStyle name="Normal 87 2 2 3" xfId="13260" xr:uid="{00000000-0005-0000-0000-0000EEB70000}"/>
    <cellStyle name="Normal 87 2 2 3 2" xfId="30905" xr:uid="{00000000-0005-0000-0000-0000EFB70000}"/>
    <cellStyle name="Normal 87 2 2 4" xfId="24327" xr:uid="{00000000-0005-0000-0000-0000F0B70000}"/>
    <cellStyle name="Normal 87 2 3" xfId="6041" xr:uid="{00000000-0005-0000-0000-0000F1B70000}"/>
    <cellStyle name="Normal 87 2 3 2" xfId="9341" xr:uid="{00000000-0005-0000-0000-0000F2B70000}"/>
    <cellStyle name="Normal 87 2 3 2 2" xfId="17136" xr:uid="{00000000-0005-0000-0000-0000F3B70000}"/>
    <cellStyle name="Normal 87 2 3 2 2 2" xfId="34772" xr:uid="{00000000-0005-0000-0000-0000F4B70000}"/>
    <cellStyle name="Normal 87 2 3 2 3" xfId="27729" xr:uid="{00000000-0005-0000-0000-0000F5B70000}"/>
    <cellStyle name="Normal 87 2 3 3" xfId="13897" xr:uid="{00000000-0005-0000-0000-0000F6B70000}"/>
    <cellStyle name="Normal 87 2 3 3 2" xfId="31537" xr:uid="{00000000-0005-0000-0000-0000F7B70000}"/>
    <cellStyle name="Normal 87 2 3 4" xfId="24864" xr:uid="{00000000-0005-0000-0000-0000F8B70000}"/>
    <cellStyle name="Normal 87 2 4" xfId="6671" xr:uid="{00000000-0005-0000-0000-0000F9B70000}"/>
    <cellStyle name="Normal 87 2 4 2" xfId="9881" xr:uid="{00000000-0005-0000-0000-0000FAB70000}"/>
    <cellStyle name="Normal 87 2 4 2 2" xfId="17675" xr:uid="{00000000-0005-0000-0000-0000FBB70000}"/>
    <cellStyle name="Normal 87 2 4 2 2 2" xfId="35312" xr:uid="{00000000-0005-0000-0000-0000FCB70000}"/>
    <cellStyle name="Normal 87 2 4 2 3" xfId="28265" xr:uid="{00000000-0005-0000-0000-0000FDB70000}"/>
    <cellStyle name="Normal 87 2 4 3" xfId="14460" xr:uid="{00000000-0005-0000-0000-0000FEB70000}"/>
    <cellStyle name="Normal 87 2 4 3 2" xfId="32095" xr:uid="{00000000-0005-0000-0000-0000FFB70000}"/>
    <cellStyle name="Normal 87 2 4 4" xfId="25401" xr:uid="{00000000-0005-0000-0000-000000B80000}"/>
    <cellStyle name="Normal 87 2 5" xfId="7447" xr:uid="{00000000-0005-0000-0000-000001B80000}"/>
    <cellStyle name="Normal 87 2 5 2" xfId="10435" xr:uid="{00000000-0005-0000-0000-000002B80000}"/>
    <cellStyle name="Normal 87 2 5 2 2" xfId="18228" xr:uid="{00000000-0005-0000-0000-000003B80000}"/>
    <cellStyle name="Normal 87 2 5 2 2 2" xfId="35865" xr:uid="{00000000-0005-0000-0000-000004B80000}"/>
    <cellStyle name="Normal 87 2 5 2 3" xfId="28802" xr:uid="{00000000-0005-0000-0000-000005B80000}"/>
    <cellStyle name="Normal 87 2 5 3" xfId="15235" xr:uid="{00000000-0005-0000-0000-000006B80000}"/>
    <cellStyle name="Normal 87 2 5 3 2" xfId="32870" xr:uid="{00000000-0005-0000-0000-000007B80000}"/>
    <cellStyle name="Normal 87 2 5 4" xfId="25939" xr:uid="{00000000-0005-0000-0000-000008B80000}"/>
    <cellStyle name="Normal 87 2 6" xfId="8069" xr:uid="{00000000-0005-0000-0000-000009B80000}"/>
    <cellStyle name="Normal 87 2 6 2" xfId="15866" xr:uid="{00000000-0005-0000-0000-00000AB80000}"/>
    <cellStyle name="Normal 87 2 6 2 2" xfId="33501" xr:uid="{00000000-0005-0000-0000-00000BB80000}"/>
    <cellStyle name="Normal 87 2 6 3" xfId="26485" xr:uid="{00000000-0005-0000-0000-00000CB80000}"/>
    <cellStyle name="Normal 87 2 7" xfId="12074" xr:uid="{00000000-0005-0000-0000-00000DB80000}"/>
    <cellStyle name="Normal 87 2 7 2" xfId="29752" xr:uid="{00000000-0005-0000-0000-00000EB80000}"/>
    <cellStyle name="Normal 87 2 8" xfId="22003" xr:uid="{00000000-0005-0000-0000-00000FB80000}"/>
    <cellStyle name="Normal 87 2 8 2" xfId="38747" xr:uid="{00000000-0005-0000-0000-000010B80000}"/>
    <cellStyle name="Normal 87 2 9" xfId="23620" xr:uid="{00000000-0005-0000-0000-000011B80000}"/>
    <cellStyle name="Normal 87 3" xfId="3108" xr:uid="{00000000-0005-0000-0000-000012B80000}"/>
    <cellStyle name="Normal 87 3 2" xfId="3109" xr:uid="{00000000-0005-0000-0000-000013B80000}"/>
    <cellStyle name="Normal 87 3_Sheet1" xfId="3110" xr:uid="{00000000-0005-0000-0000-000014B80000}"/>
    <cellStyle name="Normal 87 4" xfId="3111" xr:uid="{00000000-0005-0000-0000-000015B80000}"/>
    <cellStyle name="Normal 87 5" xfId="23018" xr:uid="{00000000-0005-0000-0000-000016B80000}"/>
    <cellStyle name="Normal 87_Sheet1" xfId="3112" xr:uid="{00000000-0005-0000-0000-000017B80000}"/>
    <cellStyle name="Normal 88" xfId="3113" xr:uid="{00000000-0005-0000-0000-000018B80000}"/>
    <cellStyle name="Normal 88 2" xfId="3114" xr:uid="{00000000-0005-0000-0000-000019B80000}"/>
    <cellStyle name="Normal 88 2 2" xfId="5280" xr:uid="{00000000-0005-0000-0000-00001AB80000}"/>
    <cellStyle name="Normal 88 2 3" xfId="22789" xr:uid="{00000000-0005-0000-0000-00001BB80000}"/>
    <cellStyle name="Normal 88 2 3 2" xfId="38996" xr:uid="{00000000-0005-0000-0000-00001CB80000}"/>
    <cellStyle name="Normal 88 2 4" xfId="52647" xr:uid="{00000000-0005-0000-0000-00001DB80000}"/>
    <cellStyle name="Normal 88 3" xfId="5279" xr:uid="{00000000-0005-0000-0000-00001EB80000}"/>
    <cellStyle name="Normal 88 4" xfId="22590" xr:uid="{00000000-0005-0000-0000-00001FB80000}"/>
    <cellStyle name="Normal 88 4 2" xfId="38891" xr:uid="{00000000-0005-0000-0000-000020B80000}"/>
    <cellStyle name="Normal 88 5" xfId="52646" xr:uid="{00000000-0005-0000-0000-000021B80000}"/>
    <cellStyle name="Normal 88_BallGrid" xfId="3115" xr:uid="{00000000-0005-0000-0000-000022B80000}"/>
    <cellStyle name="Normal 89" xfId="3116" xr:uid="{00000000-0005-0000-0000-000023B80000}"/>
    <cellStyle name="Normal 89 2" xfId="3117" xr:uid="{00000000-0005-0000-0000-000024B80000}"/>
    <cellStyle name="Normal 89 2 10" xfId="52648" xr:uid="{00000000-0005-0000-0000-000025B80000}"/>
    <cellStyle name="Normal 89 2 2" xfId="5281" xr:uid="{00000000-0005-0000-0000-000026B80000}"/>
    <cellStyle name="Normal 89 2 2 2" xfId="8792" xr:uid="{00000000-0005-0000-0000-000027B80000}"/>
    <cellStyle name="Normal 89 2 2 2 2" xfId="16588" xr:uid="{00000000-0005-0000-0000-000028B80000}"/>
    <cellStyle name="Normal 89 2 2 2 2 2" xfId="34223" xr:uid="{00000000-0005-0000-0000-000029B80000}"/>
    <cellStyle name="Normal 89 2 2 2 3" xfId="27193" xr:uid="{00000000-0005-0000-0000-00002AB80000}"/>
    <cellStyle name="Normal 89 2 2 3" xfId="13262" xr:uid="{00000000-0005-0000-0000-00002BB80000}"/>
    <cellStyle name="Normal 89 2 2 3 2" xfId="30907" xr:uid="{00000000-0005-0000-0000-00002CB80000}"/>
    <cellStyle name="Normal 89 2 2 4" xfId="24328" xr:uid="{00000000-0005-0000-0000-00002DB80000}"/>
    <cellStyle name="Normal 89 2 3" xfId="6042" xr:uid="{00000000-0005-0000-0000-00002EB80000}"/>
    <cellStyle name="Normal 89 2 3 2" xfId="9342" xr:uid="{00000000-0005-0000-0000-00002FB80000}"/>
    <cellStyle name="Normal 89 2 3 2 2" xfId="17137" xr:uid="{00000000-0005-0000-0000-000030B80000}"/>
    <cellStyle name="Normal 89 2 3 2 2 2" xfId="34773" xr:uid="{00000000-0005-0000-0000-000031B80000}"/>
    <cellStyle name="Normal 89 2 3 2 3" xfId="27730" xr:uid="{00000000-0005-0000-0000-000032B80000}"/>
    <cellStyle name="Normal 89 2 3 3" xfId="13898" xr:uid="{00000000-0005-0000-0000-000033B80000}"/>
    <cellStyle name="Normal 89 2 3 3 2" xfId="31538" xr:uid="{00000000-0005-0000-0000-000034B80000}"/>
    <cellStyle name="Normal 89 2 3 4" xfId="24865" xr:uid="{00000000-0005-0000-0000-000035B80000}"/>
    <cellStyle name="Normal 89 2 4" xfId="6672" xr:uid="{00000000-0005-0000-0000-000036B80000}"/>
    <cellStyle name="Normal 89 2 4 2" xfId="9882" xr:uid="{00000000-0005-0000-0000-000037B80000}"/>
    <cellStyle name="Normal 89 2 4 2 2" xfId="17676" xr:uid="{00000000-0005-0000-0000-000038B80000}"/>
    <cellStyle name="Normal 89 2 4 2 2 2" xfId="35313" xr:uid="{00000000-0005-0000-0000-000039B80000}"/>
    <cellStyle name="Normal 89 2 4 2 3" xfId="28266" xr:uid="{00000000-0005-0000-0000-00003AB80000}"/>
    <cellStyle name="Normal 89 2 4 3" xfId="14461" xr:uid="{00000000-0005-0000-0000-00003BB80000}"/>
    <cellStyle name="Normal 89 2 4 3 2" xfId="32096" xr:uid="{00000000-0005-0000-0000-00003CB80000}"/>
    <cellStyle name="Normal 89 2 4 4" xfId="25402" xr:uid="{00000000-0005-0000-0000-00003DB80000}"/>
    <cellStyle name="Normal 89 2 5" xfId="7448" xr:uid="{00000000-0005-0000-0000-00003EB80000}"/>
    <cellStyle name="Normal 89 2 5 2" xfId="10436" xr:uid="{00000000-0005-0000-0000-00003FB80000}"/>
    <cellStyle name="Normal 89 2 5 2 2" xfId="18229" xr:uid="{00000000-0005-0000-0000-000040B80000}"/>
    <cellStyle name="Normal 89 2 5 2 2 2" xfId="35866" xr:uid="{00000000-0005-0000-0000-000041B80000}"/>
    <cellStyle name="Normal 89 2 5 2 3" xfId="28803" xr:uid="{00000000-0005-0000-0000-000042B80000}"/>
    <cellStyle name="Normal 89 2 5 3" xfId="15236" xr:uid="{00000000-0005-0000-0000-000043B80000}"/>
    <cellStyle name="Normal 89 2 5 3 2" xfId="32871" xr:uid="{00000000-0005-0000-0000-000044B80000}"/>
    <cellStyle name="Normal 89 2 5 4" xfId="25940" xr:uid="{00000000-0005-0000-0000-000045B80000}"/>
    <cellStyle name="Normal 89 2 6" xfId="8070" xr:uid="{00000000-0005-0000-0000-000046B80000}"/>
    <cellStyle name="Normal 89 2 6 2" xfId="15867" xr:uid="{00000000-0005-0000-0000-000047B80000}"/>
    <cellStyle name="Normal 89 2 6 2 2" xfId="33502" xr:uid="{00000000-0005-0000-0000-000048B80000}"/>
    <cellStyle name="Normal 89 2 6 3" xfId="26486" xr:uid="{00000000-0005-0000-0000-000049B80000}"/>
    <cellStyle name="Normal 89 2 7" xfId="12075" xr:uid="{00000000-0005-0000-0000-00004AB80000}"/>
    <cellStyle name="Normal 89 2 7 2" xfId="29753" xr:uid="{00000000-0005-0000-0000-00004BB80000}"/>
    <cellStyle name="Normal 89 2 8" xfId="22004" xr:uid="{00000000-0005-0000-0000-00004CB80000}"/>
    <cellStyle name="Normal 89 2 8 2" xfId="38748" xr:uid="{00000000-0005-0000-0000-00004DB80000}"/>
    <cellStyle name="Normal 89 2 9" xfId="23621" xr:uid="{00000000-0005-0000-0000-00004EB80000}"/>
    <cellStyle name="Normal 89 3" xfId="3118" xr:uid="{00000000-0005-0000-0000-00004FB80000}"/>
    <cellStyle name="Normal 89 3 2" xfId="3119" xr:uid="{00000000-0005-0000-0000-000050B80000}"/>
    <cellStyle name="Normal 89 3_Sheet1" xfId="3120" xr:uid="{00000000-0005-0000-0000-000051B80000}"/>
    <cellStyle name="Normal 89 4" xfId="3121" xr:uid="{00000000-0005-0000-0000-000052B80000}"/>
    <cellStyle name="Normal 89 5" xfId="23019" xr:uid="{00000000-0005-0000-0000-000053B80000}"/>
    <cellStyle name="Normal 89_Sheet1" xfId="3122" xr:uid="{00000000-0005-0000-0000-000054B80000}"/>
    <cellStyle name="Normal 9" xfId="190" xr:uid="{00000000-0005-0000-0000-000055B80000}"/>
    <cellStyle name="Normal 9 2" xfId="208" xr:uid="{00000000-0005-0000-0000-000056B80000}"/>
    <cellStyle name="Normal 9 2 2" xfId="3125" xr:uid="{00000000-0005-0000-0000-000057B80000}"/>
    <cellStyle name="Normal 9 2 3" xfId="3124" xr:uid="{00000000-0005-0000-0000-000058B80000}"/>
    <cellStyle name="Normal 9 2_Sheet1" xfId="3126" xr:uid="{00000000-0005-0000-0000-000059B80000}"/>
    <cellStyle name="Normal 9 3" xfId="201" xr:uid="{00000000-0005-0000-0000-00005AB80000}"/>
    <cellStyle name="Normal 9 3 2" xfId="3127" xr:uid="{00000000-0005-0000-0000-00005BB80000}"/>
    <cellStyle name="Normal 9 4" xfId="23020" xr:uid="{00000000-0005-0000-0000-00005CB80000}"/>
    <cellStyle name="Normal 9 5" xfId="22591" xr:uid="{00000000-0005-0000-0000-00005DB80000}"/>
    <cellStyle name="Normal 9 6" xfId="22279" xr:uid="{00000000-0005-0000-0000-00005EB80000}"/>
    <cellStyle name="Normal 9 7" xfId="3123" xr:uid="{00000000-0005-0000-0000-00005FB80000}"/>
    <cellStyle name="Normal 9 8" xfId="53260" xr:uid="{00000000-0005-0000-0000-000060B80000}"/>
    <cellStyle name="Normal 9 9" xfId="53369" xr:uid="{00000000-0005-0000-0000-000061B80000}"/>
    <cellStyle name="Normal 9_Sheet1" xfId="3128" xr:uid="{00000000-0005-0000-0000-000062B80000}"/>
    <cellStyle name="Normal 90" xfId="3129" xr:uid="{00000000-0005-0000-0000-000063B80000}"/>
    <cellStyle name="Normal 90 10" xfId="52649" xr:uid="{00000000-0005-0000-0000-000064B80000}"/>
    <cellStyle name="Normal 90 2" xfId="5282" xr:uid="{00000000-0005-0000-0000-000065B80000}"/>
    <cellStyle name="Normal 90 2 2" xfId="8793" xr:uid="{00000000-0005-0000-0000-000066B80000}"/>
    <cellStyle name="Normal 90 2 2 2" xfId="16589" xr:uid="{00000000-0005-0000-0000-000067B80000}"/>
    <cellStyle name="Normal 90 2 2 2 2" xfId="34224" xr:uid="{00000000-0005-0000-0000-000068B80000}"/>
    <cellStyle name="Normal 90 2 2 3" xfId="27194" xr:uid="{00000000-0005-0000-0000-000069B80000}"/>
    <cellStyle name="Normal 90 2 3" xfId="13263" xr:uid="{00000000-0005-0000-0000-00006AB80000}"/>
    <cellStyle name="Normal 90 2 3 2" xfId="30908" xr:uid="{00000000-0005-0000-0000-00006BB80000}"/>
    <cellStyle name="Normal 90 2 4" xfId="22790" xr:uid="{00000000-0005-0000-0000-00006CB80000}"/>
    <cellStyle name="Normal 90 2 4 2" xfId="38997" xr:uid="{00000000-0005-0000-0000-00006DB80000}"/>
    <cellStyle name="Normal 90 2 5" xfId="24329" xr:uid="{00000000-0005-0000-0000-00006EB80000}"/>
    <cellStyle name="Normal 90 3" xfId="6043" xr:uid="{00000000-0005-0000-0000-00006FB80000}"/>
    <cellStyle name="Normal 90 3 2" xfId="9343" xr:uid="{00000000-0005-0000-0000-000070B80000}"/>
    <cellStyle name="Normal 90 3 2 2" xfId="17138" xr:uid="{00000000-0005-0000-0000-000071B80000}"/>
    <cellStyle name="Normal 90 3 2 2 2" xfId="34774" xr:uid="{00000000-0005-0000-0000-000072B80000}"/>
    <cellStyle name="Normal 90 3 2 3" xfId="27731" xr:uid="{00000000-0005-0000-0000-000073B80000}"/>
    <cellStyle name="Normal 90 3 3" xfId="13899" xr:uid="{00000000-0005-0000-0000-000074B80000}"/>
    <cellStyle name="Normal 90 3 3 2" xfId="31539" xr:uid="{00000000-0005-0000-0000-000075B80000}"/>
    <cellStyle name="Normal 90 3 4" xfId="24866" xr:uid="{00000000-0005-0000-0000-000076B80000}"/>
    <cellStyle name="Normal 90 4" xfId="6673" xr:uid="{00000000-0005-0000-0000-000077B80000}"/>
    <cellStyle name="Normal 90 4 2" xfId="9883" xr:uid="{00000000-0005-0000-0000-000078B80000}"/>
    <cellStyle name="Normal 90 4 2 2" xfId="17677" xr:uid="{00000000-0005-0000-0000-000079B80000}"/>
    <cellStyle name="Normal 90 4 2 2 2" xfId="35314" xr:uid="{00000000-0005-0000-0000-00007AB80000}"/>
    <cellStyle name="Normal 90 4 2 3" xfId="28267" xr:uid="{00000000-0005-0000-0000-00007BB80000}"/>
    <cellStyle name="Normal 90 4 3" xfId="14462" xr:uid="{00000000-0005-0000-0000-00007CB80000}"/>
    <cellStyle name="Normal 90 4 3 2" xfId="32097" xr:uid="{00000000-0005-0000-0000-00007DB80000}"/>
    <cellStyle name="Normal 90 4 4" xfId="25403" xr:uid="{00000000-0005-0000-0000-00007EB80000}"/>
    <cellStyle name="Normal 90 5" xfId="7449" xr:uid="{00000000-0005-0000-0000-00007FB80000}"/>
    <cellStyle name="Normal 90 5 2" xfId="10437" xr:uid="{00000000-0005-0000-0000-000080B80000}"/>
    <cellStyle name="Normal 90 5 2 2" xfId="18230" xr:uid="{00000000-0005-0000-0000-000081B80000}"/>
    <cellStyle name="Normal 90 5 2 2 2" xfId="35867" xr:uid="{00000000-0005-0000-0000-000082B80000}"/>
    <cellStyle name="Normal 90 5 2 3" xfId="28804" xr:uid="{00000000-0005-0000-0000-000083B80000}"/>
    <cellStyle name="Normal 90 5 3" xfId="15237" xr:uid="{00000000-0005-0000-0000-000084B80000}"/>
    <cellStyle name="Normal 90 5 3 2" xfId="32872" xr:uid="{00000000-0005-0000-0000-000085B80000}"/>
    <cellStyle name="Normal 90 5 4" xfId="25941" xr:uid="{00000000-0005-0000-0000-000086B80000}"/>
    <cellStyle name="Normal 90 6" xfId="8071" xr:uid="{00000000-0005-0000-0000-000087B80000}"/>
    <cellStyle name="Normal 90 6 2" xfId="15868" xr:uid="{00000000-0005-0000-0000-000088B80000}"/>
    <cellStyle name="Normal 90 6 2 2" xfId="33503" xr:uid="{00000000-0005-0000-0000-000089B80000}"/>
    <cellStyle name="Normal 90 6 3" xfId="26487" xr:uid="{00000000-0005-0000-0000-00008AB80000}"/>
    <cellStyle name="Normal 90 7" xfId="12077" xr:uid="{00000000-0005-0000-0000-00008BB80000}"/>
    <cellStyle name="Normal 90 7 2" xfId="29754" xr:uid="{00000000-0005-0000-0000-00008CB80000}"/>
    <cellStyle name="Normal 90 8" xfId="22005" xr:uid="{00000000-0005-0000-0000-00008DB80000}"/>
    <cellStyle name="Normal 90 8 2" xfId="38749" xr:uid="{00000000-0005-0000-0000-00008EB80000}"/>
    <cellStyle name="Normal 90 9" xfId="23622" xr:uid="{00000000-0005-0000-0000-00008FB80000}"/>
    <cellStyle name="Normal 91" xfId="3130" xr:uid="{00000000-0005-0000-0000-000090B80000}"/>
    <cellStyle name="Normal 91 2" xfId="5283" xr:uid="{00000000-0005-0000-0000-000091B80000}"/>
    <cellStyle name="Normal 91 3" xfId="52650" xr:uid="{00000000-0005-0000-0000-000092B80000}"/>
    <cellStyle name="Normal 92" xfId="3131" xr:uid="{00000000-0005-0000-0000-000093B80000}"/>
    <cellStyle name="Normal 92 2" xfId="5284" xr:uid="{00000000-0005-0000-0000-000094B80000}"/>
    <cellStyle name="Normal 92 3" xfId="52651" xr:uid="{00000000-0005-0000-0000-000095B80000}"/>
    <cellStyle name="Normal 93" xfId="3132" xr:uid="{00000000-0005-0000-0000-000096B80000}"/>
    <cellStyle name="Normal 93 2" xfId="5285" xr:uid="{00000000-0005-0000-0000-000097B80000}"/>
    <cellStyle name="Normal 93 3" xfId="52652" xr:uid="{00000000-0005-0000-0000-000098B80000}"/>
    <cellStyle name="Normal 94" xfId="3133" xr:uid="{00000000-0005-0000-0000-000099B80000}"/>
    <cellStyle name="Normal 94 2" xfId="5286" xr:uid="{00000000-0005-0000-0000-00009AB80000}"/>
    <cellStyle name="Normal 94 3" xfId="52653" xr:uid="{00000000-0005-0000-0000-00009BB80000}"/>
    <cellStyle name="Normal 95" xfId="3134" xr:uid="{00000000-0005-0000-0000-00009CB80000}"/>
    <cellStyle name="Normal 95 2" xfId="5287" xr:uid="{00000000-0005-0000-0000-00009DB80000}"/>
    <cellStyle name="Normal 95 3" xfId="52654" xr:uid="{00000000-0005-0000-0000-00009EB80000}"/>
    <cellStyle name="Normal 96" xfId="3135" xr:uid="{00000000-0005-0000-0000-00009FB80000}"/>
    <cellStyle name="Normal 96 2" xfId="5288" xr:uid="{00000000-0005-0000-0000-0000A0B80000}"/>
    <cellStyle name="Normal 96 3" xfId="52655" xr:uid="{00000000-0005-0000-0000-0000A1B80000}"/>
    <cellStyle name="Normal 97" xfId="3136" xr:uid="{00000000-0005-0000-0000-0000A2B80000}"/>
    <cellStyle name="Normal 97 2" xfId="5289" xr:uid="{00000000-0005-0000-0000-0000A3B80000}"/>
    <cellStyle name="Normal 97 3" xfId="52656" xr:uid="{00000000-0005-0000-0000-0000A4B80000}"/>
    <cellStyle name="Normal 98" xfId="3137" xr:uid="{00000000-0005-0000-0000-0000A5B80000}"/>
    <cellStyle name="Normal 98 2" xfId="5290" xr:uid="{00000000-0005-0000-0000-0000A6B80000}"/>
    <cellStyle name="Normal 98 2 2" xfId="22791" xr:uid="{00000000-0005-0000-0000-0000A7B80000}"/>
    <cellStyle name="Normal 98 2 2 2" xfId="38998" xr:uid="{00000000-0005-0000-0000-0000A8B80000}"/>
    <cellStyle name="Normal 98 3" xfId="23021" xr:uid="{00000000-0005-0000-0000-0000A9B80000}"/>
    <cellStyle name="Normal 98 4" xfId="22592" xr:uid="{00000000-0005-0000-0000-0000AAB80000}"/>
    <cellStyle name="Normal 98 4 2" xfId="38892" xr:uid="{00000000-0005-0000-0000-0000ABB80000}"/>
    <cellStyle name="Normal 98 5" xfId="52657" xr:uid="{00000000-0005-0000-0000-0000ACB80000}"/>
    <cellStyle name="Normal 99" xfId="3138" xr:uid="{00000000-0005-0000-0000-0000ADB80000}"/>
    <cellStyle name="Normal 99 2" xfId="5291" xr:uid="{00000000-0005-0000-0000-0000AEB80000}"/>
    <cellStyle name="Normal 99 3" xfId="22593" xr:uid="{00000000-0005-0000-0000-0000AFB80000}"/>
    <cellStyle name="Normal 99 3 2" xfId="38893" xr:uid="{00000000-0005-0000-0000-0000B0B80000}"/>
    <cellStyle name="Normal 99 4" xfId="52658" xr:uid="{00000000-0005-0000-0000-0000B1B80000}"/>
    <cellStyle name="Note" xfId="160" builtinId="10" customBuiltin="1"/>
    <cellStyle name="Note 10" xfId="3139" xr:uid="{00000000-0005-0000-0000-0000B3B80000}"/>
    <cellStyle name="Note 10 10" xfId="3140" xr:uid="{00000000-0005-0000-0000-0000B4B80000}"/>
    <cellStyle name="Note 10 11" xfId="5292" xr:uid="{00000000-0005-0000-0000-0000B5B80000}"/>
    <cellStyle name="Note 10 2" xfId="3141" xr:uid="{00000000-0005-0000-0000-0000B6B80000}"/>
    <cellStyle name="Note 10 2 2" xfId="3142" xr:uid="{00000000-0005-0000-0000-0000B7B80000}"/>
    <cellStyle name="Note 10 3" xfId="3143" xr:uid="{00000000-0005-0000-0000-0000B8B80000}"/>
    <cellStyle name="Note 10 3 2" xfId="3144" xr:uid="{00000000-0005-0000-0000-0000B9B80000}"/>
    <cellStyle name="Note 10 4" xfId="3145" xr:uid="{00000000-0005-0000-0000-0000BAB80000}"/>
    <cellStyle name="Note 10 5" xfId="3146" xr:uid="{00000000-0005-0000-0000-0000BBB80000}"/>
    <cellStyle name="Note 10 5 2" xfId="3147" xr:uid="{00000000-0005-0000-0000-0000BCB80000}"/>
    <cellStyle name="Note 10 6" xfId="3148" xr:uid="{00000000-0005-0000-0000-0000BDB80000}"/>
    <cellStyle name="Note 10 7" xfId="3149" xr:uid="{00000000-0005-0000-0000-0000BEB80000}"/>
    <cellStyle name="Note 10 8" xfId="3150" xr:uid="{00000000-0005-0000-0000-0000BFB80000}"/>
    <cellStyle name="Note 10 9" xfId="3151" xr:uid="{00000000-0005-0000-0000-0000C0B80000}"/>
    <cellStyle name="Note 11" xfId="3152" xr:uid="{00000000-0005-0000-0000-0000C1B80000}"/>
    <cellStyle name="Note 11 2" xfId="3153" xr:uid="{00000000-0005-0000-0000-0000C2B80000}"/>
    <cellStyle name="Note 12" xfId="3154" xr:uid="{00000000-0005-0000-0000-0000C3B80000}"/>
    <cellStyle name="Note 12 2" xfId="5293" xr:uid="{00000000-0005-0000-0000-0000C4B80000}"/>
    <cellStyle name="Note 12 2 2" xfId="22595" xr:uid="{00000000-0005-0000-0000-0000C5B80000}"/>
    <cellStyle name="Note 12 3" xfId="22596" xr:uid="{00000000-0005-0000-0000-0000C6B80000}"/>
    <cellStyle name="Note 13" xfId="3155" xr:uid="{00000000-0005-0000-0000-0000C7B80000}"/>
    <cellStyle name="Note 13 2" xfId="3156" xr:uid="{00000000-0005-0000-0000-0000C8B80000}"/>
    <cellStyle name="Note 14" xfId="3157" xr:uid="{00000000-0005-0000-0000-0000C9B80000}"/>
    <cellStyle name="Note 14 2" xfId="3158" xr:uid="{00000000-0005-0000-0000-0000CAB80000}"/>
    <cellStyle name="Note 14 2 2" xfId="53262" xr:uid="{00000000-0005-0000-0000-0000CBB80000}"/>
    <cellStyle name="Note 14 3" xfId="5294" xr:uid="{00000000-0005-0000-0000-0000CCB80000}"/>
    <cellStyle name="Note 14 3 2" xfId="53370" xr:uid="{00000000-0005-0000-0000-0000CDB80000}"/>
    <cellStyle name="Note 14 4" xfId="5295" xr:uid="{00000000-0005-0000-0000-0000CEB80000}"/>
    <cellStyle name="Note 14 5" xfId="5296" xr:uid="{00000000-0005-0000-0000-0000CFB80000}"/>
    <cellStyle name="Note 14 6" xfId="22597" xr:uid="{00000000-0005-0000-0000-0000D0B80000}"/>
    <cellStyle name="Note 14 6 2" xfId="47554" xr:uid="{00000000-0005-0000-0000-0000D1B80000}"/>
    <cellStyle name="Note 14 6 3" xfId="51403" xr:uid="{00000000-0005-0000-0000-0000D2B80000}"/>
    <cellStyle name="Note 14 6 4" xfId="38895" xr:uid="{00000000-0005-0000-0000-0000D3B80000}"/>
    <cellStyle name="Note 14 7" xfId="53261" xr:uid="{00000000-0005-0000-0000-0000D4B80000}"/>
    <cellStyle name="Note 15" xfId="3159" xr:uid="{00000000-0005-0000-0000-0000D5B80000}"/>
    <cellStyle name="Note 15 2" xfId="3160" xr:uid="{00000000-0005-0000-0000-0000D6B80000}"/>
    <cellStyle name="Note 15 2 2" xfId="38901" xr:uid="{00000000-0005-0000-0000-0000D7B80000}"/>
    <cellStyle name="Note 15 2 3" xfId="22676" xr:uid="{00000000-0005-0000-0000-0000D8B80000}"/>
    <cellStyle name="Note 16" xfId="3161" xr:uid="{00000000-0005-0000-0000-0000D9B80000}"/>
    <cellStyle name="Note 16 2" xfId="3162" xr:uid="{00000000-0005-0000-0000-0000DAB80000}"/>
    <cellStyle name="Note 16 2 2" xfId="32942" xr:uid="{00000000-0005-0000-0000-0000DBB80000}"/>
    <cellStyle name="Note 16 2 2 2" xfId="53372" xr:uid="{00000000-0005-0000-0000-0000DCB80000}"/>
    <cellStyle name="Note 16 2 3" xfId="15307" xr:uid="{00000000-0005-0000-0000-0000DDB80000}"/>
    <cellStyle name="Note 16 2 4" xfId="53264" xr:uid="{00000000-0005-0000-0000-0000DEB80000}"/>
    <cellStyle name="Note 16 3" xfId="22594" xr:uid="{00000000-0005-0000-0000-0000DFB80000}"/>
    <cellStyle name="Note 16 3 2" xfId="47553" xr:uid="{00000000-0005-0000-0000-0000E0B80000}"/>
    <cellStyle name="Note 16 3 3" xfId="51402" xr:uid="{00000000-0005-0000-0000-0000E1B80000}"/>
    <cellStyle name="Note 16 3 4" xfId="38894" xr:uid="{00000000-0005-0000-0000-0000E2B80000}"/>
    <cellStyle name="Note 16 3 5" xfId="53371" xr:uid="{00000000-0005-0000-0000-0000E3B80000}"/>
    <cellStyle name="Note 16 4" xfId="25943" xr:uid="{00000000-0005-0000-0000-0000E4B80000}"/>
    <cellStyle name="Note 16 5" xfId="7508" xr:uid="{00000000-0005-0000-0000-0000E5B80000}"/>
    <cellStyle name="Note 16 6" xfId="53263" xr:uid="{00000000-0005-0000-0000-0000E6B80000}"/>
    <cellStyle name="Note 17" xfId="3163" xr:uid="{00000000-0005-0000-0000-0000E7B80000}"/>
    <cellStyle name="Note 17 2" xfId="36506" xr:uid="{00000000-0005-0000-0000-0000E8B80000}"/>
    <cellStyle name="Note 17 2 2" xfId="53373" xr:uid="{00000000-0005-0000-0000-0000E9B80000}"/>
    <cellStyle name="Note 17 3" xfId="18869" xr:uid="{00000000-0005-0000-0000-0000EAB80000}"/>
    <cellStyle name="Note 18" xfId="3164" xr:uid="{00000000-0005-0000-0000-0000EBB80000}"/>
    <cellStyle name="Note 19" xfId="51480" xr:uid="{00000000-0005-0000-0000-0000ECB80000}"/>
    <cellStyle name="Note 2" xfId="133" xr:uid="{00000000-0005-0000-0000-0000EDB80000}"/>
    <cellStyle name="Note 2 10" xfId="12080" xr:uid="{00000000-0005-0000-0000-0000EEB80000}"/>
    <cellStyle name="Note 2 10 2" xfId="41825" xr:uid="{00000000-0005-0000-0000-0000EFB80000}"/>
    <cellStyle name="Note 2 10 3" xfId="39334" xr:uid="{00000000-0005-0000-0000-0000F0B80000}"/>
    <cellStyle name="Note 2 10 4" xfId="29756" xr:uid="{00000000-0005-0000-0000-0000F1B80000}"/>
    <cellStyle name="Note 2 11" xfId="19846" xr:uid="{00000000-0005-0000-0000-0000F2B80000}"/>
    <cellStyle name="Note 2 11 2" xfId="45383" xr:uid="{00000000-0005-0000-0000-0000F3B80000}"/>
    <cellStyle name="Note 2 11 3" xfId="49289" xr:uid="{00000000-0005-0000-0000-0000F4B80000}"/>
    <cellStyle name="Note 2 11 4" xfId="37362" xr:uid="{00000000-0005-0000-0000-0000F5B80000}"/>
    <cellStyle name="Note 2 12" xfId="52659" xr:uid="{00000000-0005-0000-0000-0000F6B80000}"/>
    <cellStyle name="Note 2 13" xfId="3165" xr:uid="{00000000-0005-0000-0000-0000F7B80000}"/>
    <cellStyle name="Note 2 14" xfId="52764" xr:uid="{00000000-0005-0000-0000-0000F8B80000}"/>
    <cellStyle name="Note 2 2" xfId="3166" xr:uid="{00000000-0005-0000-0000-0000F9B80000}"/>
    <cellStyle name="Note 2 2 2" xfId="5298" xr:uid="{00000000-0005-0000-0000-0000FAB80000}"/>
    <cellStyle name="Note 2 2 2 2" xfId="10470" xr:uid="{00000000-0005-0000-0000-0000FBB80000}"/>
    <cellStyle name="Note 2 2 2 2 2" xfId="18263" xr:uid="{00000000-0005-0000-0000-0000FCB80000}"/>
    <cellStyle name="Note 2 2 2 2 2 2" xfId="43810" xr:uid="{00000000-0005-0000-0000-0000FDB80000}"/>
    <cellStyle name="Note 2 2 2 2 2 3" xfId="47719" xr:uid="{00000000-0005-0000-0000-0000FEB80000}"/>
    <cellStyle name="Note 2 2 2 2 2 4" xfId="35900" xr:uid="{00000000-0005-0000-0000-0000FFB80000}"/>
    <cellStyle name="Note 2 2 2 2 3" xfId="19144" xr:uid="{00000000-0005-0000-0000-000000B90000}"/>
    <cellStyle name="Note 2 2 2 2 3 2" xfId="44681" xr:uid="{00000000-0005-0000-0000-000001B90000}"/>
    <cellStyle name="Note 2 2 2 2 3 3" xfId="48587" xr:uid="{00000000-0005-0000-0000-000002B90000}"/>
    <cellStyle name="Note 2 2 2 2 3 4" xfId="36739" xr:uid="{00000000-0005-0000-0000-000003B90000}"/>
    <cellStyle name="Note 2 2 2 2 4" xfId="12672" xr:uid="{00000000-0005-0000-0000-000004B90000}"/>
    <cellStyle name="Note 2 2 2 2 4 2" xfId="42151" xr:uid="{00000000-0005-0000-0000-000005B90000}"/>
    <cellStyle name="Note 2 2 2 2 4 3" xfId="42694" xr:uid="{00000000-0005-0000-0000-000006B90000}"/>
    <cellStyle name="Note 2 2 2 2 4 4" xfId="30336" xr:uid="{00000000-0005-0000-0000-000007B90000}"/>
    <cellStyle name="Note 2 2 2 2 5" xfId="20676" xr:uid="{00000000-0005-0000-0000-000008B90000}"/>
    <cellStyle name="Note 2 2 2 2 5 2" xfId="46213" xr:uid="{00000000-0005-0000-0000-000009B90000}"/>
    <cellStyle name="Note 2 2 2 2 5 3" xfId="50119" xr:uid="{00000000-0005-0000-0000-00000AB90000}"/>
    <cellStyle name="Note 2 2 2 2 5 4" xfId="38082" xr:uid="{00000000-0005-0000-0000-00000BB90000}"/>
    <cellStyle name="Note 2 2 2 2 6" xfId="21329" xr:uid="{00000000-0005-0000-0000-00000CB90000}"/>
    <cellStyle name="Note 2 2 2 2 6 2" xfId="46866" xr:uid="{00000000-0005-0000-0000-00000DB90000}"/>
    <cellStyle name="Note 2 2 2 2 6 3" xfId="50772" xr:uid="{00000000-0005-0000-0000-00000EB90000}"/>
    <cellStyle name="Note 2 2 2 2 7" xfId="40669" xr:uid="{00000000-0005-0000-0000-00000FB90000}"/>
    <cellStyle name="Note 2 2 2 2 8" xfId="40395" xr:uid="{00000000-0005-0000-0000-000010B90000}"/>
    <cellStyle name="Note 2 2 2 2 9" xfId="53376" xr:uid="{00000000-0005-0000-0000-000011B90000}"/>
    <cellStyle name="Note 2 2 2 3" xfId="8795" xr:uid="{00000000-0005-0000-0000-000012B90000}"/>
    <cellStyle name="Note 2 2 2 3 2" xfId="16591" xr:uid="{00000000-0005-0000-0000-000013B90000}"/>
    <cellStyle name="Note 2 2 2 3 2 2" xfId="43432" xr:uid="{00000000-0005-0000-0000-000014B90000}"/>
    <cellStyle name="Note 2 2 2 3 2 3" xfId="43286" xr:uid="{00000000-0005-0000-0000-000015B90000}"/>
    <cellStyle name="Note 2 2 2 3 2 4" xfId="34226" xr:uid="{00000000-0005-0000-0000-000016B90000}"/>
    <cellStyle name="Note 2 2 2 3 3" xfId="19946" xr:uid="{00000000-0005-0000-0000-000017B90000}"/>
    <cellStyle name="Note 2 2 2 3 3 2" xfId="45483" xr:uid="{00000000-0005-0000-0000-000018B90000}"/>
    <cellStyle name="Note 2 2 2 3 3 3" xfId="49389" xr:uid="{00000000-0005-0000-0000-000019B90000}"/>
    <cellStyle name="Note 2 2 2 3 3 4" xfId="37454" xr:uid="{00000000-0005-0000-0000-00001AB90000}"/>
    <cellStyle name="Note 2 2 2 3 4" xfId="12811" xr:uid="{00000000-0005-0000-0000-00001BB90000}"/>
    <cellStyle name="Note 2 2 2 3 4 2" xfId="42225" xr:uid="{00000000-0005-0000-0000-00001CB90000}"/>
    <cellStyle name="Note 2 2 2 3 4 3" xfId="43325" xr:uid="{00000000-0005-0000-0000-00001DB90000}"/>
    <cellStyle name="Note 2 2 2 3 4 4" xfId="30467" xr:uid="{00000000-0005-0000-0000-00001EB90000}"/>
    <cellStyle name="Note 2 2 2 3 5" xfId="11585" xr:uid="{00000000-0005-0000-0000-00001FB90000}"/>
    <cellStyle name="Note 2 2 2 3 5 2" xfId="41596" xr:uid="{00000000-0005-0000-0000-000020B90000}"/>
    <cellStyle name="Note 2 2 2 3 5 3" xfId="42025" xr:uid="{00000000-0005-0000-0000-000021B90000}"/>
    <cellStyle name="Note 2 2 2 3 5 4" xfId="29294" xr:uid="{00000000-0005-0000-0000-000022B90000}"/>
    <cellStyle name="Note 2 2 2 3 6" xfId="20461" xr:uid="{00000000-0005-0000-0000-000023B90000}"/>
    <cellStyle name="Note 2 2 2 3 6 2" xfId="45998" xr:uid="{00000000-0005-0000-0000-000024B90000}"/>
    <cellStyle name="Note 2 2 2 3 6 3" xfId="49904" xr:uid="{00000000-0005-0000-0000-000025B90000}"/>
    <cellStyle name="Note 2 2 2 3 7" xfId="40294" xr:uid="{00000000-0005-0000-0000-000026B90000}"/>
    <cellStyle name="Note 2 2 2 3 8" xfId="39221" xr:uid="{00000000-0005-0000-0000-000027B90000}"/>
    <cellStyle name="Note 2 2 2 4" xfId="13270" xr:uid="{00000000-0005-0000-0000-000028B90000}"/>
    <cellStyle name="Note 2 2 2 4 2" xfId="42440" xr:uid="{00000000-0005-0000-0000-000029B90000}"/>
    <cellStyle name="Note 2 2 2 4 3" xfId="40325" xr:uid="{00000000-0005-0000-0000-00002AB90000}"/>
    <cellStyle name="Note 2 2 2 4 4" xfId="30915" xr:uid="{00000000-0005-0000-0000-00002BB90000}"/>
    <cellStyle name="Note 2 2 2 5" xfId="19526" xr:uid="{00000000-0005-0000-0000-00002CB90000}"/>
    <cellStyle name="Note 2 2 2 5 2" xfId="45063" xr:uid="{00000000-0005-0000-0000-00002DB90000}"/>
    <cellStyle name="Note 2 2 2 5 3" xfId="48969" xr:uid="{00000000-0005-0000-0000-00002EB90000}"/>
    <cellStyle name="Note 2 2 2 5 4" xfId="37074" xr:uid="{00000000-0005-0000-0000-00002FB90000}"/>
    <cellStyle name="Note 2 2 2 6" xfId="53266" xr:uid="{00000000-0005-0000-0000-000030B90000}"/>
    <cellStyle name="Note 2 2 3" xfId="7451" xr:uid="{00000000-0005-0000-0000-000031B90000}"/>
    <cellStyle name="Note 2 2 3 10" xfId="41708" xr:uid="{00000000-0005-0000-0000-000032B90000}"/>
    <cellStyle name="Note 2 2 3 11" xfId="53375" xr:uid="{00000000-0005-0000-0000-000033B90000}"/>
    <cellStyle name="Note 2 2 3 2" xfId="10724" xr:uid="{00000000-0005-0000-0000-000034B90000}"/>
    <cellStyle name="Note 2 2 3 2 2" xfId="18517" xr:uid="{00000000-0005-0000-0000-000035B90000}"/>
    <cellStyle name="Note 2 2 3 2 2 2" xfId="44064" xr:uid="{00000000-0005-0000-0000-000036B90000}"/>
    <cellStyle name="Note 2 2 3 2 2 3" xfId="47973" xr:uid="{00000000-0005-0000-0000-000037B90000}"/>
    <cellStyle name="Note 2 2 3 2 2 4" xfId="36154" xr:uid="{00000000-0005-0000-0000-000038B90000}"/>
    <cellStyle name="Note 2 2 3 2 3" xfId="19118" xr:uid="{00000000-0005-0000-0000-000039B90000}"/>
    <cellStyle name="Note 2 2 3 2 3 2" xfId="44655" xr:uid="{00000000-0005-0000-0000-00003AB90000}"/>
    <cellStyle name="Note 2 2 3 2 3 3" xfId="48561" xr:uid="{00000000-0005-0000-0000-00003BB90000}"/>
    <cellStyle name="Note 2 2 3 2 3 4" xfId="36713" xr:uid="{00000000-0005-0000-0000-00003CB90000}"/>
    <cellStyle name="Note 2 2 3 2 4" xfId="19384" xr:uid="{00000000-0005-0000-0000-00003DB90000}"/>
    <cellStyle name="Note 2 2 3 2 4 2" xfId="44921" xr:uid="{00000000-0005-0000-0000-00003EB90000}"/>
    <cellStyle name="Note 2 2 3 2 4 3" xfId="48827" xr:uid="{00000000-0005-0000-0000-00003FB90000}"/>
    <cellStyle name="Note 2 2 3 2 4 4" xfId="36950" xr:uid="{00000000-0005-0000-0000-000040B90000}"/>
    <cellStyle name="Note 2 2 3 2 5" xfId="20930" xr:uid="{00000000-0005-0000-0000-000041B90000}"/>
    <cellStyle name="Note 2 2 3 2 5 2" xfId="46467" xr:uid="{00000000-0005-0000-0000-000042B90000}"/>
    <cellStyle name="Note 2 2 3 2 5 3" xfId="50373" xr:uid="{00000000-0005-0000-0000-000043B90000}"/>
    <cellStyle name="Note 2 2 3 2 5 4" xfId="38336" xr:uid="{00000000-0005-0000-0000-000044B90000}"/>
    <cellStyle name="Note 2 2 3 2 6" xfId="21583" xr:uid="{00000000-0005-0000-0000-000045B90000}"/>
    <cellStyle name="Note 2 2 3 2 6 2" xfId="47120" xr:uid="{00000000-0005-0000-0000-000046B90000}"/>
    <cellStyle name="Note 2 2 3 2 6 3" xfId="51026" xr:uid="{00000000-0005-0000-0000-000047B90000}"/>
    <cellStyle name="Note 2 2 3 2 7" xfId="40923" xr:uid="{00000000-0005-0000-0000-000048B90000}"/>
    <cellStyle name="Note 2 2 3 2 8" xfId="40383" xr:uid="{00000000-0005-0000-0000-000049B90000}"/>
    <cellStyle name="Note 2 2 3 3" xfId="11019" xr:uid="{00000000-0005-0000-0000-00004AB90000}"/>
    <cellStyle name="Note 2 2 3 3 2" xfId="18812" xr:uid="{00000000-0005-0000-0000-00004BB90000}"/>
    <cellStyle name="Note 2 2 3 3 2 2" xfId="44359" xr:uid="{00000000-0005-0000-0000-00004CB90000}"/>
    <cellStyle name="Note 2 2 3 3 2 3" xfId="48268" xr:uid="{00000000-0005-0000-0000-00004DB90000}"/>
    <cellStyle name="Note 2 2 3 3 2 4" xfId="36449" xr:uid="{00000000-0005-0000-0000-00004EB90000}"/>
    <cellStyle name="Note 2 2 3 3 3" xfId="20405" xr:uid="{00000000-0005-0000-0000-00004FB90000}"/>
    <cellStyle name="Note 2 2 3 3 3 2" xfId="45942" xr:uid="{00000000-0005-0000-0000-000050B90000}"/>
    <cellStyle name="Note 2 2 3 3 3 3" xfId="49848" xr:uid="{00000000-0005-0000-0000-000051B90000}"/>
    <cellStyle name="Note 2 2 3 3 3 4" xfId="37859" xr:uid="{00000000-0005-0000-0000-000052B90000}"/>
    <cellStyle name="Note 2 2 3 3 4" xfId="20549" xr:uid="{00000000-0005-0000-0000-000053B90000}"/>
    <cellStyle name="Note 2 2 3 3 4 2" xfId="46086" xr:uid="{00000000-0005-0000-0000-000054B90000}"/>
    <cellStyle name="Note 2 2 3 3 4 3" xfId="49992" xr:uid="{00000000-0005-0000-0000-000055B90000}"/>
    <cellStyle name="Note 2 2 3 3 4 4" xfId="37976" xr:uid="{00000000-0005-0000-0000-000056B90000}"/>
    <cellStyle name="Note 2 2 3 3 5" xfId="21225" xr:uid="{00000000-0005-0000-0000-000057B90000}"/>
    <cellStyle name="Note 2 2 3 3 5 2" xfId="46762" xr:uid="{00000000-0005-0000-0000-000058B90000}"/>
    <cellStyle name="Note 2 2 3 3 5 3" xfId="50668" xr:uid="{00000000-0005-0000-0000-000059B90000}"/>
    <cellStyle name="Note 2 2 3 3 5 4" xfId="38631" xr:uid="{00000000-0005-0000-0000-00005AB90000}"/>
    <cellStyle name="Note 2 2 3 3 6" xfId="21878" xr:uid="{00000000-0005-0000-0000-00005BB90000}"/>
    <cellStyle name="Note 2 2 3 3 6 2" xfId="47415" xr:uid="{00000000-0005-0000-0000-00005CB90000}"/>
    <cellStyle name="Note 2 2 3 3 6 3" xfId="51321" xr:uid="{00000000-0005-0000-0000-00005DB90000}"/>
    <cellStyle name="Note 2 2 3 3 7" xfId="41218" xr:uid="{00000000-0005-0000-0000-00005EB90000}"/>
    <cellStyle name="Note 2 2 3 3 8" xfId="39370" xr:uid="{00000000-0005-0000-0000-00005FB90000}"/>
    <cellStyle name="Note 2 2 3 4" xfId="15239" xr:uid="{00000000-0005-0000-0000-000060B90000}"/>
    <cellStyle name="Note 2 2 3 4 2" xfId="43112" xr:uid="{00000000-0005-0000-0000-000061B90000}"/>
    <cellStyle name="Note 2 2 3 4 3" xfId="40149" xr:uid="{00000000-0005-0000-0000-000062B90000}"/>
    <cellStyle name="Note 2 2 3 4 4" xfId="32874" xr:uid="{00000000-0005-0000-0000-000063B90000}"/>
    <cellStyle name="Note 2 2 3 5" xfId="19819" xr:uid="{00000000-0005-0000-0000-000064B90000}"/>
    <cellStyle name="Note 2 2 3 5 2" xfId="45356" xr:uid="{00000000-0005-0000-0000-000065B90000}"/>
    <cellStyle name="Note 2 2 3 5 3" xfId="49262" xr:uid="{00000000-0005-0000-0000-000066B90000}"/>
    <cellStyle name="Note 2 2 3 5 4" xfId="37340" xr:uid="{00000000-0005-0000-0000-000067B90000}"/>
    <cellStyle name="Note 2 2 3 6" xfId="20079" xr:uid="{00000000-0005-0000-0000-000068B90000}"/>
    <cellStyle name="Note 2 2 3 6 2" xfId="45616" xr:uid="{00000000-0005-0000-0000-000069B90000}"/>
    <cellStyle name="Note 2 2 3 6 3" xfId="49522" xr:uid="{00000000-0005-0000-0000-00006AB90000}"/>
    <cellStyle name="Note 2 2 3 6 4" xfId="37573" xr:uid="{00000000-0005-0000-0000-00006BB90000}"/>
    <cellStyle name="Note 2 2 3 7" xfId="11472" xr:uid="{00000000-0005-0000-0000-00006CB90000}"/>
    <cellStyle name="Note 2 2 3 7 2" xfId="41483" xr:uid="{00000000-0005-0000-0000-00006DB90000}"/>
    <cellStyle name="Note 2 2 3 7 3" xfId="40217" xr:uid="{00000000-0005-0000-0000-00006EB90000}"/>
    <cellStyle name="Note 2 2 3 7 4" xfId="29188" xr:uid="{00000000-0005-0000-0000-00006FB90000}"/>
    <cellStyle name="Note 2 2 3 8" xfId="19538" xr:uid="{00000000-0005-0000-0000-000070B90000}"/>
    <cellStyle name="Note 2 2 3 8 2" xfId="45075" xr:uid="{00000000-0005-0000-0000-000071B90000}"/>
    <cellStyle name="Note 2 2 3 8 3" xfId="48981" xr:uid="{00000000-0005-0000-0000-000072B90000}"/>
    <cellStyle name="Note 2 2 3 9" xfId="39972" xr:uid="{00000000-0005-0000-0000-000073B90000}"/>
    <cellStyle name="Note 2 2 4" xfId="12081" xr:uid="{00000000-0005-0000-0000-000074B90000}"/>
    <cellStyle name="Note 2 2 4 2" xfId="41826" xr:uid="{00000000-0005-0000-0000-000075B90000}"/>
    <cellStyle name="Note 2 2 4 3" xfId="42000" xr:uid="{00000000-0005-0000-0000-000076B90000}"/>
    <cellStyle name="Note 2 2 4 4" xfId="29757" xr:uid="{00000000-0005-0000-0000-000077B90000}"/>
    <cellStyle name="Note 2 2 5" xfId="18977" xr:uid="{00000000-0005-0000-0000-000078B90000}"/>
    <cellStyle name="Note 2 2 5 2" xfId="44514" xr:uid="{00000000-0005-0000-0000-000079B90000}"/>
    <cellStyle name="Note 2 2 5 3" xfId="48420" xr:uid="{00000000-0005-0000-0000-00007AB90000}"/>
    <cellStyle name="Note 2 2 5 4" xfId="36601" xr:uid="{00000000-0005-0000-0000-00007BB90000}"/>
    <cellStyle name="Note 2 2 6" xfId="52660" xr:uid="{00000000-0005-0000-0000-00007CB90000}"/>
    <cellStyle name="Note 2 2 7" xfId="53265" xr:uid="{00000000-0005-0000-0000-00007DB90000}"/>
    <cellStyle name="Note 2 3" xfId="3167" xr:uid="{00000000-0005-0000-0000-00007EB90000}"/>
    <cellStyle name="Note 2 3 2" xfId="5299" xr:uid="{00000000-0005-0000-0000-00007FB90000}"/>
    <cellStyle name="Note 2 3 2 2" xfId="10471" xr:uid="{00000000-0005-0000-0000-000080B90000}"/>
    <cellStyle name="Note 2 3 2 2 2" xfId="18264" xr:uid="{00000000-0005-0000-0000-000081B90000}"/>
    <cellStyle name="Note 2 3 2 2 2 2" xfId="43811" xr:uid="{00000000-0005-0000-0000-000082B90000}"/>
    <cellStyle name="Note 2 3 2 2 2 3" xfId="47720" xr:uid="{00000000-0005-0000-0000-000083B90000}"/>
    <cellStyle name="Note 2 3 2 2 2 4" xfId="35901" xr:uid="{00000000-0005-0000-0000-000084B90000}"/>
    <cellStyle name="Note 2 3 2 2 3" xfId="19769" xr:uid="{00000000-0005-0000-0000-000085B90000}"/>
    <cellStyle name="Note 2 3 2 2 3 2" xfId="45306" xr:uid="{00000000-0005-0000-0000-000086B90000}"/>
    <cellStyle name="Note 2 3 2 2 3 3" xfId="49212" xr:uid="{00000000-0005-0000-0000-000087B90000}"/>
    <cellStyle name="Note 2 3 2 2 3 4" xfId="37296" xr:uid="{00000000-0005-0000-0000-000088B90000}"/>
    <cellStyle name="Note 2 3 2 2 4" xfId="19365" xr:uid="{00000000-0005-0000-0000-000089B90000}"/>
    <cellStyle name="Note 2 3 2 2 4 2" xfId="44902" xr:uid="{00000000-0005-0000-0000-00008AB90000}"/>
    <cellStyle name="Note 2 3 2 2 4 3" xfId="48808" xr:uid="{00000000-0005-0000-0000-00008BB90000}"/>
    <cellStyle name="Note 2 3 2 2 4 4" xfId="36933" xr:uid="{00000000-0005-0000-0000-00008CB90000}"/>
    <cellStyle name="Note 2 3 2 2 5" xfId="20677" xr:uid="{00000000-0005-0000-0000-00008DB90000}"/>
    <cellStyle name="Note 2 3 2 2 5 2" xfId="46214" xr:uid="{00000000-0005-0000-0000-00008EB90000}"/>
    <cellStyle name="Note 2 3 2 2 5 3" xfId="50120" xr:uid="{00000000-0005-0000-0000-00008FB90000}"/>
    <cellStyle name="Note 2 3 2 2 5 4" xfId="38083" xr:uid="{00000000-0005-0000-0000-000090B90000}"/>
    <cellStyle name="Note 2 3 2 2 6" xfId="21330" xr:uid="{00000000-0005-0000-0000-000091B90000}"/>
    <cellStyle name="Note 2 3 2 2 6 2" xfId="46867" xr:uid="{00000000-0005-0000-0000-000092B90000}"/>
    <cellStyle name="Note 2 3 2 2 6 3" xfId="50773" xr:uid="{00000000-0005-0000-0000-000093B90000}"/>
    <cellStyle name="Note 2 3 2 2 7" xfId="40670" xr:uid="{00000000-0005-0000-0000-000094B90000}"/>
    <cellStyle name="Note 2 3 2 2 8" xfId="39507" xr:uid="{00000000-0005-0000-0000-000095B90000}"/>
    <cellStyle name="Note 2 3 2 2 9" xfId="53378" xr:uid="{00000000-0005-0000-0000-000096B90000}"/>
    <cellStyle name="Note 2 3 2 3" xfId="8796" xr:uid="{00000000-0005-0000-0000-000097B90000}"/>
    <cellStyle name="Note 2 3 2 3 2" xfId="16592" xr:uid="{00000000-0005-0000-0000-000098B90000}"/>
    <cellStyle name="Note 2 3 2 3 2 2" xfId="43433" xr:uid="{00000000-0005-0000-0000-000099B90000}"/>
    <cellStyle name="Note 2 3 2 3 2 3" xfId="40145" xr:uid="{00000000-0005-0000-0000-00009AB90000}"/>
    <cellStyle name="Note 2 3 2 3 2 4" xfId="34227" xr:uid="{00000000-0005-0000-0000-00009BB90000}"/>
    <cellStyle name="Note 2 3 2 3 3" xfId="19174" xr:uid="{00000000-0005-0000-0000-00009CB90000}"/>
    <cellStyle name="Note 2 3 2 3 3 2" xfId="44711" xr:uid="{00000000-0005-0000-0000-00009DB90000}"/>
    <cellStyle name="Note 2 3 2 3 3 3" xfId="48617" xr:uid="{00000000-0005-0000-0000-00009EB90000}"/>
    <cellStyle name="Note 2 3 2 3 3 4" xfId="36765" xr:uid="{00000000-0005-0000-0000-00009FB90000}"/>
    <cellStyle name="Note 2 3 2 3 4" xfId="11664" xr:uid="{00000000-0005-0000-0000-0000A0B90000}"/>
    <cellStyle name="Note 2 3 2 3 4 2" xfId="41675" xr:uid="{00000000-0005-0000-0000-0000A1B90000}"/>
    <cellStyle name="Note 2 3 2 3 4 3" xfId="47509" xr:uid="{00000000-0005-0000-0000-0000A2B90000}"/>
    <cellStyle name="Note 2 3 2 3 4 4" xfId="29362" xr:uid="{00000000-0005-0000-0000-0000A3B90000}"/>
    <cellStyle name="Note 2 3 2 3 5" xfId="18980" xr:uid="{00000000-0005-0000-0000-0000A4B90000}"/>
    <cellStyle name="Note 2 3 2 3 5 2" xfId="44517" xr:uid="{00000000-0005-0000-0000-0000A5B90000}"/>
    <cellStyle name="Note 2 3 2 3 5 3" xfId="48423" xr:uid="{00000000-0005-0000-0000-0000A6B90000}"/>
    <cellStyle name="Note 2 3 2 3 5 4" xfId="36604" xr:uid="{00000000-0005-0000-0000-0000A7B90000}"/>
    <cellStyle name="Note 2 3 2 3 6" xfId="20105" xr:uid="{00000000-0005-0000-0000-0000A8B90000}"/>
    <cellStyle name="Note 2 3 2 3 6 2" xfId="45642" xr:uid="{00000000-0005-0000-0000-0000A9B90000}"/>
    <cellStyle name="Note 2 3 2 3 6 3" xfId="49548" xr:uid="{00000000-0005-0000-0000-0000AAB90000}"/>
    <cellStyle name="Note 2 3 2 3 7" xfId="40295" xr:uid="{00000000-0005-0000-0000-0000ABB90000}"/>
    <cellStyle name="Note 2 3 2 3 8" xfId="39220" xr:uid="{00000000-0005-0000-0000-0000ACB90000}"/>
    <cellStyle name="Note 2 3 2 4" xfId="13271" xr:uid="{00000000-0005-0000-0000-0000ADB90000}"/>
    <cellStyle name="Note 2 3 2 4 2" xfId="42441" xr:uid="{00000000-0005-0000-0000-0000AEB90000}"/>
    <cellStyle name="Note 2 3 2 4 3" xfId="39442" xr:uid="{00000000-0005-0000-0000-0000AFB90000}"/>
    <cellStyle name="Note 2 3 2 4 4" xfId="30916" xr:uid="{00000000-0005-0000-0000-0000B0B90000}"/>
    <cellStyle name="Note 2 3 2 5" xfId="11731" xr:uid="{00000000-0005-0000-0000-0000B1B90000}"/>
    <cellStyle name="Note 2 3 2 5 2" xfId="41717" xr:uid="{00000000-0005-0000-0000-0000B2B90000}"/>
    <cellStyle name="Note 2 3 2 5 3" xfId="43208" xr:uid="{00000000-0005-0000-0000-0000B3B90000}"/>
    <cellStyle name="Note 2 3 2 5 4" xfId="29418" xr:uid="{00000000-0005-0000-0000-0000B4B90000}"/>
    <cellStyle name="Note 2 3 2 6" xfId="53268" xr:uid="{00000000-0005-0000-0000-0000B5B90000}"/>
    <cellStyle name="Note 2 3 3" xfId="7452" xr:uid="{00000000-0005-0000-0000-0000B6B90000}"/>
    <cellStyle name="Note 2 3 3 10" xfId="43271" xr:uid="{00000000-0005-0000-0000-0000B7B90000}"/>
    <cellStyle name="Note 2 3 3 11" xfId="53377" xr:uid="{00000000-0005-0000-0000-0000B8B90000}"/>
    <cellStyle name="Note 2 3 3 2" xfId="10725" xr:uid="{00000000-0005-0000-0000-0000B9B90000}"/>
    <cellStyle name="Note 2 3 3 2 2" xfId="18518" xr:uid="{00000000-0005-0000-0000-0000BAB90000}"/>
    <cellStyle name="Note 2 3 3 2 2 2" xfId="44065" xr:uid="{00000000-0005-0000-0000-0000BBB90000}"/>
    <cellStyle name="Note 2 3 3 2 2 3" xfId="47974" xr:uid="{00000000-0005-0000-0000-0000BCB90000}"/>
    <cellStyle name="Note 2 3 3 2 2 4" xfId="36155" xr:uid="{00000000-0005-0000-0000-0000BDB90000}"/>
    <cellStyle name="Note 2 3 3 2 3" xfId="19734" xr:uid="{00000000-0005-0000-0000-0000BEB90000}"/>
    <cellStyle name="Note 2 3 3 2 3 2" xfId="45271" xr:uid="{00000000-0005-0000-0000-0000BFB90000}"/>
    <cellStyle name="Note 2 3 3 2 3 3" xfId="49177" xr:uid="{00000000-0005-0000-0000-0000C0B90000}"/>
    <cellStyle name="Note 2 3 3 2 3 4" xfId="37261" xr:uid="{00000000-0005-0000-0000-0000C1B90000}"/>
    <cellStyle name="Note 2 3 3 2 4" xfId="19971" xr:uid="{00000000-0005-0000-0000-0000C2B90000}"/>
    <cellStyle name="Note 2 3 3 2 4 2" xfId="45508" xr:uid="{00000000-0005-0000-0000-0000C3B90000}"/>
    <cellStyle name="Note 2 3 3 2 4 3" xfId="49414" xr:uid="{00000000-0005-0000-0000-0000C4B90000}"/>
    <cellStyle name="Note 2 3 3 2 4 4" xfId="37475" xr:uid="{00000000-0005-0000-0000-0000C5B90000}"/>
    <cellStyle name="Note 2 3 3 2 5" xfId="20931" xr:uid="{00000000-0005-0000-0000-0000C6B90000}"/>
    <cellStyle name="Note 2 3 3 2 5 2" xfId="46468" xr:uid="{00000000-0005-0000-0000-0000C7B90000}"/>
    <cellStyle name="Note 2 3 3 2 5 3" xfId="50374" xr:uid="{00000000-0005-0000-0000-0000C8B90000}"/>
    <cellStyle name="Note 2 3 3 2 5 4" xfId="38337" xr:uid="{00000000-0005-0000-0000-0000C9B90000}"/>
    <cellStyle name="Note 2 3 3 2 6" xfId="21584" xr:uid="{00000000-0005-0000-0000-0000CAB90000}"/>
    <cellStyle name="Note 2 3 3 2 6 2" xfId="47121" xr:uid="{00000000-0005-0000-0000-0000CBB90000}"/>
    <cellStyle name="Note 2 3 3 2 6 3" xfId="51027" xr:uid="{00000000-0005-0000-0000-0000CCB90000}"/>
    <cellStyle name="Note 2 3 3 2 7" xfId="40924" xr:uid="{00000000-0005-0000-0000-0000CDB90000}"/>
    <cellStyle name="Note 2 3 3 2 8" xfId="39495" xr:uid="{00000000-0005-0000-0000-0000CEB90000}"/>
    <cellStyle name="Note 2 3 3 3" xfId="11020" xr:uid="{00000000-0005-0000-0000-0000CFB90000}"/>
    <cellStyle name="Note 2 3 3 3 2" xfId="18813" xr:uid="{00000000-0005-0000-0000-0000D0B90000}"/>
    <cellStyle name="Note 2 3 3 3 2 2" xfId="44360" xr:uid="{00000000-0005-0000-0000-0000D1B90000}"/>
    <cellStyle name="Note 2 3 3 3 2 3" xfId="48269" xr:uid="{00000000-0005-0000-0000-0000D2B90000}"/>
    <cellStyle name="Note 2 3 3 3 2 4" xfId="36450" xr:uid="{00000000-0005-0000-0000-0000D3B90000}"/>
    <cellStyle name="Note 2 3 3 3 3" xfId="20406" xr:uid="{00000000-0005-0000-0000-0000D4B90000}"/>
    <cellStyle name="Note 2 3 3 3 3 2" xfId="45943" xr:uid="{00000000-0005-0000-0000-0000D5B90000}"/>
    <cellStyle name="Note 2 3 3 3 3 3" xfId="49849" xr:uid="{00000000-0005-0000-0000-0000D6B90000}"/>
    <cellStyle name="Note 2 3 3 3 3 4" xfId="37860" xr:uid="{00000000-0005-0000-0000-0000D7B90000}"/>
    <cellStyle name="Note 2 3 3 3 4" xfId="20550" xr:uid="{00000000-0005-0000-0000-0000D8B90000}"/>
    <cellStyle name="Note 2 3 3 3 4 2" xfId="46087" xr:uid="{00000000-0005-0000-0000-0000D9B90000}"/>
    <cellStyle name="Note 2 3 3 3 4 3" xfId="49993" xr:uid="{00000000-0005-0000-0000-0000DAB90000}"/>
    <cellStyle name="Note 2 3 3 3 4 4" xfId="37977" xr:uid="{00000000-0005-0000-0000-0000DBB90000}"/>
    <cellStyle name="Note 2 3 3 3 5" xfId="21226" xr:uid="{00000000-0005-0000-0000-0000DCB90000}"/>
    <cellStyle name="Note 2 3 3 3 5 2" xfId="46763" xr:uid="{00000000-0005-0000-0000-0000DDB90000}"/>
    <cellStyle name="Note 2 3 3 3 5 3" xfId="50669" xr:uid="{00000000-0005-0000-0000-0000DEB90000}"/>
    <cellStyle name="Note 2 3 3 3 5 4" xfId="38632" xr:uid="{00000000-0005-0000-0000-0000DFB90000}"/>
    <cellStyle name="Note 2 3 3 3 6" xfId="21879" xr:uid="{00000000-0005-0000-0000-0000E0B90000}"/>
    <cellStyle name="Note 2 3 3 3 6 2" xfId="47416" xr:uid="{00000000-0005-0000-0000-0000E1B90000}"/>
    <cellStyle name="Note 2 3 3 3 6 3" xfId="51322" xr:uid="{00000000-0005-0000-0000-0000E2B90000}"/>
    <cellStyle name="Note 2 3 3 3 7" xfId="41219" xr:uid="{00000000-0005-0000-0000-0000E3B90000}"/>
    <cellStyle name="Note 2 3 3 3 8" xfId="39181" xr:uid="{00000000-0005-0000-0000-0000E4B90000}"/>
    <cellStyle name="Note 2 3 3 4" xfId="15240" xr:uid="{00000000-0005-0000-0000-0000E5B90000}"/>
    <cellStyle name="Note 2 3 3 4 2" xfId="43113" xr:uid="{00000000-0005-0000-0000-0000E6B90000}"/>
    <cellStyle name="Note 2 3 3 4 3" xfId="39263" xr:uid="{00000000-0005-0000-0000-0000E7B90000}"/>
    <cellStyle name="Note 2 3 3 4 4" xfId="32875" xr:uid="{00000000-0005-0000-0000-0000E8B90000}"/>
    <cellStyle name="Note 2 3 3 5" xfId="11366" xr:uid="{00000000-0005-0000-0000-0000E9B90000}"/>
    <cellStyle name="Note 2 3 3 5 2" xfId="41402" xr:uid="{00000000-0005-0000-0000-0000EAB90000}"/>
    <cellStyle name="Note 2 3 3 5 3" xfId="39683" xr:uid="{00000000-0005-0000-0000-0000EBB90000}"/>
    <cellStyle name="Note 2 3 3 5 4" xfId="29089" xr:uid="{00000000-0005-0000-0000-0000ECB90000}"/>
    <cellStyle name="Note 2 3 3 6" xfId="18994" xr:uid="{00000000-0005-0000-0000-0000EDB90000}"/>
    <cellStyle name="Note 2 3 3 6 2" xfId="44531" xr:uid="{00000000-0005-0000-0000-0000EEB90000}"/>
    <cellStyle name="Note 2 3 3 6 3" xfId="48437" xr:uid="{00000000-0005-0000-0000-0000EFB90000}"/>
    <cellStyle name="Note 2 3 3 6 4" xfId="36616" xr:uid="{00000000-0005-0000-0000-0000F0B90000}"/>
    <cellStyle name="Note 2 3 3 7" xfId="20523" xr:uid="{00000000-0005-0000-0000-0000F1B90000}"/>
    <cellStyle name="Note 2 3 3 7 2" xfId="46060" xr:uid="{00000000-0005-0000-0000-0000F2B90000}"/>
    <cellStyle name="Note 2 3 3 7 3" xfId="49966" xr:uid="{00000000-0005-0000-0000-0000F3B90000}"/>
    <cellStyle name="Note 2 3 3 7 4" xfId="37956" xr:uid="{00000000-0005-0000-0000-0000F4B90000}"/>
    <cellStyle name="Note 2 3 3 8" xfId="19353" xr:uid="{00000000-0005-0000-0000-0000F5B90000}"/>
    <cellStyle name="Note 2 3 3 8 2" xfId="44890" xr:uid="{00000000-0005-0000-0000-0000F6B90000}"/>
    <cellStyle name="Note 2 3 3 8 3" xfId="48796" xr:uid="{00000000-0005-0000-0000-0000F7B90000}"/>
    <cellStyle name="Note 2 3 3 9" xfId="39973" xr:uid="{00000000-0005-0000-0000-0000F8B90000}"/>
    <cellStyle name="Note 2 3 4" xfId="12082" xr:uid="{00000000-0005-0000-0000-0000F9B90000}"/>
    <cellStyle name="Note 2 3 4 2" xfId="41827" xr:uid="{00000000-0005-0000-0000-0000FAB90000}"/>
    <cellStyle name="Note 2 3 4 3" xfId="43339" xr:uid="{00000000-0005-0000-0000-0000FBB90000}"/>
    <cellStyle name="Note 2 3 4 4" xfId="29758" xr:uid="{00000000-0005-0000-0000-0000FCB90000}"/>
    <cellStyle name="Note 2 3 5" xfId="11605" xr:uid="{00000000-0005-0000-0000-0000FDB90000}"/>
    <cellStyle name="Note 2 3 5 2" xfId="41616" xr:uid="{00000000-0005-0000-0000-0000FEB90000}"/>
    <cellStyle name="Note 2 3 5 3" xfId="39465" xr:uid="{00000000-0005-0000-0000-0000FFB90000}"/>
    <cellStyle name="Note 2 3 5 4" xfId="29309" xr:uid="{00000000-0005-0000-0000-000000BA0000}"/>
    <cellStyle name="Note 2 3 6" xfId="52661" xr:uid="{00000000-0005-0000-0000-000001BA0000}"/>
    <cellStyle name="Note 2 3 7" xfId="53267" xr:uid="{00000000-0005-0000-0000-000002BA0000}"/>
    <cellStyle name="Note 2 4" xfId="3168" xr:uid="{00000000-0005-0000-0000-000003BA0000}"/>
    <cellStyle name="Note 2 4 2" xfId="5300" xr:uid="{00000000-0005-0000-0000-000004BA0000}"/>
    <cellStyle name="Note 2 4 2 2" xfId="10472" xr:uid="{00000000-0005-0000-0000-000005BA0000}"/>
    <cellStyle name="Note 2 4 2 2 2" xfId="18265" xr:uid="{00000000-0005-0000-0000-000006BA0000}"/>
    <cellStyle name="Note 2 4 2 2 2 2" xfId="43812" xr:uid="{00000000-0005-0000-0000-000007BA0000}"/>
    <cellStyle name="Note 2 4 2 2 2 3" xfId="47721" xr:uid="{00000000-0005-0000-0000-000008BA0000}"/>
    <cellStyle name="Note 2 4 2 2 2 4" xfId="35902" xr:uid="{00000000-0005-0000-0000-000009BA0000}"/>
    <cellStyle name="Note 2 4 2 2 3" xfId="11486" xr:uid="{00000000-0005-0000-0000-00000ABA0000}"/>
    <cellStyle name="Note 2 4 2 2 3 2" xfId="41497" xr:uid="{00000000-0005-0000-0000-00000BBA0000}"/>
    <cellStyle name="Note 2 4 2 2 3 3" xfId="42584" xr:uid="{00000000-0005-0000-0000-00000CBA0000}"/>
    <cellStyle name="Note 2 4 2 2 3 4" xfId="29201" xr:uid="{00000000-0005-0000-0000-00000DBA0000}"/>
    <cellStyle name="Note 2 4 2 2 4" xfId="11680" xr:uid="{00000000-0005-0000-0000-00000EBA0000}"/>
    <cellStyle name="Note 2 4 2 2 4 2" xfId="41691" xr:uid="{00000000-0005-0000-0000-00000FBA0000}"/>
    <cellStyle name="Note 2 4 2 2 4 3" xfId="42019" xr:uid="{00000000-0005-0000-0000-000010BA0000}"/>
    <cellStyle name="Note 2 4 2 2 4 4" xfId="29373" xr:uid="{00000000-0005-0000-0000-000011BA0000}"/>
    <cellStyle name="Note 2 4 2 2 5" xfId="20678" xr:uid="{00000000-0005-0000-0000-000012BA0000}"/>
    <cellStyle name="Note 2 4 2 2 5 2" xfId="46215" xr:uid="{00000000-0005-0000-0000-000013BA0000}"/>
    <cellStyle name="Note 2 4 2 2 5 3" xfId="50121" xr:uid="{00000000-0005-0000-0000-000014BA0000}"/>
    <cellStyle name="Note 2 4 2 2 5 4" xfId="38084" xr:uid="{00000000-0005-0000-0000-000015BA0000}"/>
    <cellStyle name="Note 2 4 2 2 6" xfId="21331" xr:uid="{00000000-0005-0000-0000-000016BA0000}"/>
    <cellStyle name="Note 2 4 2 2 6 2" xfId="46868" xr:uid="{00000000-0005-0000-0000-000017BA0000}"/>
    <cellStyle name="Note 2 4 2 2 6 3" xfId="50774" xr:uid="{00000000-0005-0000-0000-000018BA0000}"/>
    <cellStyle name="Note 2 4 2 2 7" xfId="40671" xr:uid="{00000000-0005-0000-0000-000019BA0000}"/>
    <cellStyle name="Note 2 4 2 2 8" xfId="42081" xr:uid="{00000000-0005-0000-0000-00001ABA0000}"/>
    <cellStyle name="Note 2 4 2 2 9" xfId="53380" xr:uid="{00000000-0005-0000-0000-00001BBA0000}"/>
    <cellStyle name="Note 2 4 2 3" xfId="8797" xr:uid="{00000000-0005-0000-0000-00001CBA0000}"/>
    <cellStyle name="Note 2 4 2 3 2" xfId="16593" xr:uid="{00000000-0005-0000-0000-00001DBA0000}"/>
    <cellStyle name="Note 2 4 2 3 2 2" xfId="43434" xr:uid="{00000000-0005-0000-0000-00001EBA0000}"/>
    <cellStyle name="Note 2 4 2 3 2 3" xfId="39260" xr:uid="{00000000-0005-0000-0000-00001FBA0000}"/>
    <cellStyle name="Note 2 4 2 3 2 4" xfId="34228" xr:uid="{00000000-0005-0000-0000-000020BA0000}"/>
    <cellStyle name="Note 2 4 2 3 3" xfId="19796" xr:uid="{00000000-0005-0000-0000-000021BA0000}"/>
    <cellStyle name="Note 2 4 2 3 3 2" xfId="45333" xr:uid="{00000000-0005-0000-0000-000022BA0000}"/>
    <cellStyle name="Note 2 4 2 3 3 3" xfId="49239" xr:uid="{00000000-0005-0000-0000-000023BA0000}"/>
    <cellStyle name="Note 2 4 2 3 3 4" xfId="37319" xr:uid="{00000000-0005-0000-0000-000024BA0000}"/>
    <cellStyle name="Note 2 4 2 3 4" xfId="19837" xr:uid="{00000000-0005-0000-0000-000025BA0000}"/>
    <cellStyle name="Note 2 4 2 3 4 2" xfId="45374" xr:uid="{00000000-0005-0000-0000-000026BA0000}"/>
    <cellStyle name="Note 2 4 2 3 4 3" xfId="49280" xr:uid="{00000000-0005-0000-0000-000027BA0000}"/>
    <cellStyle name="Note 2 4 2 3 4 4" xfId="37355" xr:uid="{00000000-0005-0000-0000-000028BA0000}"/>
    <cellStyle name="Note 2 4 2 3 5" xfId="12673" xr:uid="{00000000-0005-0000-0000-000029BA0000}"/>
    <cellStyle name="Note 2 4 2 3 5 2" xfId="42152" xr:uid="{00000000-0005-0000-0000-00002ABA0000}"/>
    <cellStyle name="Note 2 4 2 3 5 3" xfId="43584" xr:uid="{00000000-0005-0000-0000-00002BBA0000}"/>
    <cellStyle name="Note 2 4 2 3 5 4" xfId="30337" xr:uid="{00000000-0005-0000-0000-00002CBA0000}"/>
    <cellStyle name="Note 2 4 2 3 6" xfId="19476" xr:uid="{00000000-0005-0000-0000-00002DBA0000}"/>
    <cellStyle name="Note 2 4 2 3 6 2" xfId="45013" xr:uid="{00000000-0005-0000-0000-00002EBA0000}"/>
    <cellStyle name="Note 2 4 2 3 6 3" xfId="48919" xr:uid="{00000000-0005-0000-0000-00002FBA0000}"/>
    <cellStyle name="Note 2 4 2 3 7" xfId="40296" xr:uid="{00000000-0005-0000-0000-000030BA0000}"/>
    <cellStyle name="Note 2 4 2 3 8" xfId="39219" xr:uid="{00000000-0005-0000-0000-000031BA0000}"/>
    <cellStyle name="Note 2 4 2 4" xfId="13272" xr:uid="{00000000-0005-0000-0000-000032BA0000}"/>
    <cellStyle name="Note 2 4 2 4 2" xfId="42442" xr:uid="{00000000-0005-0000-0000-000033BA0000}"/>
    <cellStyle name="Note 2 4 2 4 3" xfId="41965" xr:uid="{00000000-0005-0000-0000-000034BA0000}"/>
    <cellStyle name="Note 2 4 2 4 4" xfId="30917" xr:uid="{00000000-0005-0000-0000-000035BA0000}"/>
    <cellStyle name="Note 2 4 2 5" xfId="12737" xr:uid="{00000000-0005-0000-0000-000036BA0000}"/>
    <cellStyle name="Note 2 4 2 5 2" xfId="42190" xr:uid="{00000000-0005-0000-0000-000037BA0000}"/>
    <cellStyle name="Note 2 4 2 5 3" xfId="41977" xr:uid="{00000000-0005-0000-0000-000038BA0000}"/>
    <cellStyle name="Note 2 4 2 5 4" xfId="30395" xr:uid="{00000000-0005-0000-0000-000039BA0000}"/>
    <cellStyle name="Note 2 4 2 6" xfId="53270" xr:uid="{00000000-0005-0000-0000-00003ABA0000}"/>
    <cellStyle name="Note 2 4 3" xfId="7453" xr:uid="{00000000-0005-0000-0000-00003BBA0000}"/>
    <cellStyle name="Note 2 4 3 10" xfId="40130" xr:uid="{00000000-0005-0000-0000-00003CBA0000}"/>
    <cellStyle name="Note 2 4 3 11" xfId="53379" xr:uid="{00000000-0005-0000-0000-00003DBA0000}"/>
    <cellStyle name="Note 2 4 3 2" xfId="10726" xr:uid="{00000000-0005-0000-0000-00003EBA0000}"/>
    <cellStyle name="Note 2 4 3 2 2" xfId="18519" xr:uid="{00000000-0005-0000-0000-00003FBA0000}"/>
    <cellStyle name="Note 2 4 3 2 2 2" xfId="44066" xr:uid="{00000000-0005-0000-0000-000040BA0000}"/>
    <cellStyle name="Note 2 4 3 2 2 3" xfId="47975" xr:uid="{00000000-0005-0000-0000-000041BA0000}"/>
    <cellStyle name="Note 2 4 3 2 2 4" xfId="36156" xr:uid="{00000000-0005-0000-0000-000042BA0000}"/>
    <cellStyle name="Note 2 4 3 2 3" xfId="12634" xr:uid="{00000000-0005-0000-0000-000043BA0000}"/>
    <cellStyle name="Note 2 4 3 2 3 2" xfId="42113" xr:uid="{00000000-0005-0000-0000-000044BA0000}"/>
    <cellStyle name="Note 2 4 3 2 3 3" xfId="40449" xr:uid="{00000000-0005-0000-0000-000045BA0000}"/>
    <cellStyle name="Note 2 4 3 2 3 4" xfId="30299" xr:uid="{00000000-0005-0000-0000-000046BA0000}"/>
    <cellStyle name="Note 2 4 3 2 4" xfId="19963" xr:uid="{00000000-0005-0000-0000-000047BA0000}"/>
    <cellStyle name="Note 2 4 3 2 4 2" xfId="45500" xr:uid="{00000000-0005-0000-0000-000048BA0000}"/>
    <cellStyle name="Note 2 4 3 2 4 3" xfId="49406" xr:uid="{00000000-0005-0000-0000-000049BA0000}"/>
    <cellStyle name="Note 2 4 3 2 4 4" xfId="37468" xr:uid="{00000000-0005-0000-0000-00004ABA0000}"/>
    <cellStyle name="Note 2 4 3 2 5" xfId="20932" xr:uid="{00000000-0005-0000-0000-00004BBA0000}"/>
    <cellStyle name="Note 2 4 3 2 5 2" xfId="46469" xr:uid="{00000000-0005-0000-0000-00004CBA0000}"/>
    <cellStyle name="Note 2 4 3 2 5 3" xfId="50375" xr:uid="{00000000-0005-0000-0000-00004DBA0000}"/>
    <cellStyle name="Note 2 4 3 2 5 4" xfId="38338" xr:uid="{00000000-0005-0000-0000-00004EBA0000}"/>
    <cellStyle name="Note 2 4 3 2 6" xfId="21585" xr:uid="{00000000-0005-0000-0000-00004FBA0000}"/>
    <cellStyle name="Note 2 4 3 2 6 2" xfId="47122" xr:uid="{00000000-0005-0000-0000-000050BA0000}"/>
    <cellStyle name="Note 2 4 3 2 6 3" xfId="51028" xr:uid="{00000000-0005-0000-0000-000051BA0000}"/>
    <cellStyle name="Note 2 4 3 2 7" xfId="40925" xr:uid="{00000000-0005-0000-0000-000052BA0000}"/>
    <cellStyle name="Note 2 4 3 2 8" xfId="42066" xr:uid="{00000000-0005-0000-0000-000053BA0000}"/>
    <cellStyle name="Note 2 4 3 3" xfId="11021" xr:uid="{00000000-0005-0000-0000-000054BA0000}"/>
    <cellStyle name="Note 2 4 3 3 2" xfId="18814" xr:uid="{00000000-0005-0000-0000-000055BA0000}"/>
    <cellStyle name="Note 2 4 3 3 2 2" xfId="44361" xr:uid="{00000000-0005-0000-0000-000056BA0000}"/>
    <cellStyle name="Note 2 4 3 3 2 3" xfId="48270" xr:uid="{00000000-0005-0000-0000-000057BA0000}"/>
    <cellStyle name="Note 2 4 3 3 2 4" xfId="36451" xr:uid="{00000000-0005-0000-0000-000058BA0000}"/>
    <cellStyle name="Note 2 4 3 3 3" xfId="20407" xr:uid="{00000000-0005-0000-0000-000059BA0000}"/>
    <cellStyle name="Note 2 4 3 3 3 2" xfId="45944" xr:uid="{00000000-0005-0000-0000-00005ABA0000}"/>
    <cellStyle name="Note 2 4 3 3 3 3" xfId="49850" xr:uid="{00000000-0005-0000-0000-00005BBA0000}"/>
    <cellStyle name="Note 2 4 3 3 3 4" xfId="37861" xr:uid="{00000000-0005-0000-0000-00005CBA0000}"/>
    <cellStyle name="Note 2 4 3 3 4" xfId="20551" xr:uid="{00000000-0005-0000-0000-00005DBA0000}"/>
    <cellStyle name="Note 2 4 3 3 4 2" xfId="46088" xr:uid="{00000000-0005-0000-0000-00005EBA0000}"/>
    <cellStyle name="Note 2 4 3 3 4 3" xfId="49994" xr:uid="{00000000-0005-0000-0000-00005FBA0000}"/>
    <cellStyle name="Note 2 4 3 3 4 4" xfId="37978" xr:uid="{00000000-0005-0000-0000-000060BA0000}"/>
    <cellStyle name="Note 2 4 3 3 5" xfId="21227" xr:uid="{00000000-0005-0000-0000-000061BA0000}"/>
    <cellStyle name="Note 2 4 3 3 5 2" xfId="46764" xr:uid="{00000000-0005-0000-0000-000062BA0000}"/>
    <cellStyle name="Note 2 4 3 3 5 3" xfId="50670" xr:uid="{00000000-0005-0000-0000-000063BA0000}"/>
    <cellStyle name="Note 2 4 3 3 5 4" xfId="38633" xr:uid="{00000000-0005-0000-0000-000064BA0000}"/>
    <cellStyle name="Note 2 4 3 3 6" xfId="21880" xr:uid="{00000000-0005-0000-0000-000065BA0000}"/>
    <cellStyle name="Note 2 4 3 3 6 2" xfId="47417" xr:uid="{00000000-0005-0000-0000-000066BA0000}"/>
    <cellStyle name="Note 2 4 3 3 6 3" xfId="51323" xr:uid="{00000000-0005-0000-0000-000067BA0000}"/>
    <cellStyle name="Note 2 4 3 3 7" xfId="41220" xr:uid="{00000000-0005-0000-0000-000068BA0000}"/>
    <cellStyle name="Note 2 4 3 3 8" xfId="42048" xr:uid="{00000000-0005-0000-0000-000069BA0000}"/>
    <cellStyle name="Note 2 4 3 4" xfId="15241" xr:uid="{00000000-0005-0000-0000-00006ABA0000}"/>
    <cellStyle name="Note 2 4 3 4 2" xfId="43114" xr:uid="{00000000-0005-0000-0000-00006BBA0000}"/>
    <cellStyle name="Note 2 4 3 4 3" xfId="41938" xr:uid="{00000000-0005-0000-0000-00006CBA0000}"/>
    <cellStyle name="Note 2 4 3 4 4" xfId="32876" xr:uid="{00000000-0005-0000-0000-00006DBA0000}"/>
    <cellStyle name="Note 2 4 3 5" xfId="13246" xr:uid="{00000000-0005-0000-0000-00006EBA0000}"/>
    <cellStyle name="Note 2 4 3 5 2" xfId="42427" xr:uid="{00000000-0005-0000-0000-00006FBA0000}"/>
    <cellStyle name="Note 2 4 3 5 3" xfId="40436" xr:uid="{00000000-0005-0000-0000-000070BA0000}"/>
    <cellStyle name="Note 2 4 3 5 4" xfId="30891" xr:uid="{00000000-0005-0000-0000-000071BA0000}"/>
    <cellStyle name="Note 2 4 3 6" xfId="19548" xr:uid="{00000000-0005-0000-0000-000072BA0000}"/>
    <cellStyle name="Note 2 4 3 6 2" xfId="45085" xr:uid="{00000000-0005-0000-0000-000073BA0000}"/>
    <cellStyle name="Note 2 4 3 6 3" xfId="48991" xr:uid="{00000000-0005-0000-0000-000074BA0000}"/>
    <cellStyle name="Note 2 4 3 6 4" xfId="37091" xr:uid="{00000000-0005-0000-0000-000075BA0000}"/>
    <cellStyle name="Note 2 4 3 7" xfId="11644" xr:uid="{00000000-0005-0000-0000-000076BA0000}"/>
    <cellStyle name="Note 2 4 3 7 2" xfId="41655" xr:uid="{00000000-0005-0000-0000-000077BA0000}"/>
    <cellStyle name="Note 2 4 3 7 3" xfId="41389" xr:uid="{00000000-0005-0000-0000-000078BA0000}"/>
    <cellStyle name="Note 2 4 3 7 4" xfId="29344" xr:uid="{00000000-0005-0000-0000-000079BA0000}"/>
    <cellStyle name="Note 2 4 3 8" xfId="19787" xr:uid="{00000000-0005-0000-0000-00007ABA0000}"/>
    <cellStyle name="Note 2 4 3 8 2" xfId="45324" xr:uid="{00000000-0005-0000-0000-00007BBA0000}"/>
    <cellStyle name="Note 2 4 3 8 3" xfId="49230" xr:uid="{00000000-0005-0000-0000-00007CBA0000}"/>
    <cellStyle name="Note 2 4 3 9" xfId="39974" xr:uid="{00000000-0005-0000-0000-00007DBA0000}"/>
    <cellStyle name="Note 2 4 4" xfId="12083" xr:uid="{00000000-0005-0000-0000-00007EBA0000}"/>
    <cellStyle name="Note 2 4 4 2" xfId="41828" xr:uid="{00000000-0005-0000-0000-00007FBA0000}"/>
    <cellStyle name="Note 2 4 4 3" xfId="40200" xr:uid="{00000000-0005-0000-0000-000080BA0000}"/>
    <cellStyle name="Note 2 4 4 4" xfId="29759" xr:uid="{00000000-0005-0000-0000-000081BA0000}"/>
    <cellStyle name="Note 2 4 5" xfId="19685" xr:uid="{00000000-0005-0000-0000-000082BA0000}"/>
    <cellStyle name="Note 2 4 5 2" xfId="45222" xr:uid="{00000000-0005-0000-0000-000083BA0000}"/>
    <cellStyle name="Note 2 4 5 3" xfId="49128" xr:uid="{00000000-0005-0000-0000-000084BA0000}"/>
    <cellStyle name="Note 2 4 5 4" xfId="37217" xr:uid="{00000000-0005-0000-0000-000085BA0000}"/>
    <cellStyle name="Note 2 4 6" xfId="52662" xr:uid="{00000000-0005-0000-0000-000086BA0000}"/>
    <cellStyle name="Note 2 4 7" xfId="53269" xr:uid="{00000000-0005-0000-0000-000087BA0000}"/>
    <cellStyle name="Note 2 5" xfId="3169" xr:uid="{00000000-0005-0000-0000-000088BA0000}"/>
    <cellStyle name="Note 2 5 2" xfId="5301" xr:uid="{00000000-0005-0000-0000-000089BA0000}"/>
    <cellStyle name="Note 2 5 2 2" xfId="10473" xr:uid="{00000000-0005-0000-0000-00008ABA0000}"/>
    <cellStyle name="Note 2 5 2 2 2" xfId="18266" xr:uid="{00000000-0005-0000-0000-00008BBA0000}"/>
    <cellStyle name="Note 2 5 2 2 2 2" xfId="43813" xr:uid="{00000000-0005-0000-0000-00008CBA0000}"/>
    <cellStyle name="Note 2 5 2 2 2 3" xfId="47722" xr:uid="{00000000-0005-0000-0000-00008DBA0000}"/>
    <cellStyle name="Note 2 5 2 2 2 4" xfId="35903" xr:uid="{00000000-0005-0000-0000-00008EBA0000}"/>
    <cellStyle name="Note 2 5 2 2 3" xfId="13318" xr:uid="{00000000-0005-0000-0000-00008FBA0000}"/>
    <cellStyle name="Note 2 5 2 2 3 2" xfId="42488" xr:uid="{00000000-0005-0000-0000-000090BA0000}"/>
    <cellStyle name="Note 2 5 2 2 3 3" xfId="40172" xr:uid="{00000000-0005-0000-0000-000091BA0000}"/>
    <cellStyle name="Note 2 5 2 2 3 4" xfId="30958" xr:uid="{00000000-0005-0000-0000-000092BA0000}"/>
    <cellStyle name="Note 2 5 2 2 4" xfId="20307" xr:uid="{00000000-0005-0000-0000-000093BA0000}"/>
    <cellStyle name="Note 2 5 2 2 4 2" xfId="45844" xr:uid="{00000000-0005-0000-0000-000094BA0000}"/>
    <cellStyle name="Note 2 5 2 2 4 3" xfId="49750" xr:uid="{00000000-0005-0000-0000-000095BA0000}"/>
    <cellStyle name="Note 2 5 2 2 4 4" xfId="37773" xr:uid="{00000000-0005-0000-0000-000096BA0000}"/>
    <cellStyle name="Note 2 5 2 2 5" xfId="20679" xr:uid="{00000000-0005-0000-0000-000097BA0000}"/>
    <cellStyle name="Note 2 5 2 2 5 2" xfId="46216" xr:uid="{00000000-0005-0000-0000-000098BA0000}"/>
    <cellStyle name="Note 2 5 2 2 5 3" xfId="50122" xr:uid="{00000000-0005-0000-0000-000099BA0000}"/>
    <cellStyle name="Note 2 5 2 2 5 4" xfId="38085" xr:uid="{00000000-0005-0000-0000-00009ABA0000}"/>
    <cellStyle name="Note 2 5 2 2 6" xfId="21332" xr:uid="{00000000-0005-0000-0000-00009BBA0000}"/>
    <cellStyle name="Note 2 5 2 2 6 2" xfId="46869" xr:uid="{00000000-0005-0000-0000-00009CBA0000}"/>
    <cellStyle name="Note 2 5 2 2 6 3" xfId="50775" xr:uid="{00000000-0005-0000-0000-00009DBA0000}"/>
    <cellStyle name="Note 2 5 2 2 7" xfId="40672" xr:uid="{00000000-0005-0000-0000-00009EBA0000}"/>
    <cellStyle name="Note 2 5 2 2 8" xfId="43400" xr:uid="{00000000-0005-0000-0000-00009FBA0000}"/>
    <cellStyle name="Note 2 5 2 2 9" xfId="53382" xr:uid="{00000000-0005-0000-0000-0000A0BA0000}"/>
    <cellStyle name="Note 2 5 2 3" xfId="8798" xr:uid="{00000000-0005-0000-0000-0000A1BA0000}"/>
    <cellStyle name="Note 2 5 2 3 2" xfId="16594" xr:uid="{00000000-0005-0000-0000-0000A2BA0000}"/>
    <cellStyle name="Note 2 5 2 3 2 2" xfId="43435" xr:uid="{00000000-0005-0000-0000-0000A3BA0000}"/>
    <cellStyle name="Note 2 5 2 3 2 3" xfId="41932" xr:uid="{00000000-0005-0000-0000-0000A4BA0000}"/>
    <cellStyle name="Note 2 5 2 3 2 4" xfId="34229" xr:uid="{00000000-0005-0000-0000-0000A5BA0000}"/>
    <cellStyle name="Note 2 5 2 3 3" xfId="11458" xr:uid="{00000000-0005-0000-0000-0000A6BA0000}"/>
    <cellStyle name="Note 2 5 2 3 3 2" xfId="41469" xr:uid="{00000000-0005-0000-0000-0000A7BA0000}"/>
    <cellStyle name="Note 2 5 2 3 3 3" xfId="42719" xr:uid="{00000000-0005-0000-0000-0000A8BA0000}"/>
    <cellStyle name="Note 2 5 2 3 3 4" xfId="29177" xr:uid="{00000000-0005-0000-0000-0000A9BA0000}"/>
    <cellStyle name="Note 2 5 2 3 4" xfId="18986" xr:uid="{00000000-0005-0000-0000-0000AABA0000}"/>
    <cellStyle name="Note 2 5 2 3 4 2" xfId="44523" xr:uid="{00000000-0005-0000-0000-0000ABBA0000}"/>
    <cellStyle name="Note 2 5 2 3 4 3" xfId="48429" xr:uid="{00000000-0005-0000-0000-0000ACBA0000}"/>
    <cellStyle name="Note 2 5 2 3 4 4" xfId="36610" xr:uid="{00000000-0005-0000-0000-0000ADBA0000}"/>
    <cellStyle name="Note 2 5 2 3 5" xfId="19955" xr:uid="{00000000-0005-0000-0000-0000AEBA0000}"/>
    <cellStyle name="Note 2 5 2 3 5 2" xfId="45492" xr:uid="{00000000-0005-0000-0000-0000AFBA0000}"/>
    <cellStyle name="Note 2 5 2 3 5 3" xfId="49398" xr:uid="{00000000-0005-0000-0000-0000B0BA0000}"/>
    <cellStyle name="Note 2 5 2 3 5 4" xfId="37460" xr:uid="{00000000-0005-0000-0000-0000B1BA0000}"/>
    <cellStyle name="Note 2 5 2 3 6" xfId="20488" xr:uid="{00000000-0005-0000-0000-0000B2BA0000}"/>
    <cellStyle name="Note 2 5 2 3 6 2" xfId="46025" xr:uid="{00000000-0005-0000-0000-0000B3BA0000}"/>
    <cellStyle name="Note 2 5 2 3 6 3" xfId="49931" xr:uid="{00000000-0005-0000-0000-0000B4BA0000}"/>
    <cellStyle name="Note 2 5 2 3 7" xfId="40297" xr:uid="{00000000-0005-0000-0000-0000B5BA0000}"/>
    <cellStyle name="Note 2 5 2 3 8" xfId="39218" xr:uid="{00000000-0005-0000-0000-0000B6BA0000}"/>
    <cellStyle name="Note 2 5 2 4" xfId="13273" xr:uid="{00000000-0005-0000-0000-0000B7BA0000}"/>
    <cellStyle name="Note 2 5 2 4 2" xfId="42443" xr:uid="{00000000-0005-0000-0000-0000B8BA0000}"/>
    <cellStyle name="Note 2 5 2 4 3" xfId="43315" xr:uid="{00000000-0005-0000-0000-0000B9BA0000}"/>
    <cellStyle name="Note 2 5 2 4 4" xfId="30918" xr:uid="{00000000-0005-0000-0000-0000BABA0000}"/>
    <cellStyle name="Note 2 5 2 5" xfId="11732" xr:uid="{00000000-0005-0000-0000-0000BBBA0000}"/>
    <cellStyle name="Note 2 5 2 5 2" xfId="41718" xr:uid="{00000000-0005-0000-0000-0000BCBA0000}"/>
    <cellStyle name="Note 2 5 2 5 3" xfId="40067" xr:uid="{00000000-0005-0000-0000-0000BDBA0000}"/>
    <cellStyle name="Note 2 5 2 5 4" xfId="29419" xr:uid="{00000000-0005-0000-0000-0000BEBA0000}"/>
    <cellStyle name="Note 2 5 2 6" xfId="53272" xr:uid="{00000000-0005-0000-0000-0000BFBA0000}"/>
    <cellStyle name="Note 2 5 3" xfId="7454" xr:uid="{00000000-0005-0000-0000-0000C0BA0000}"/>
    <cellStyle name="Note 2 5 3 10" xfId="43099" xr:uid="{00000000-0005-0000-0000-0000C1BA0000}"/>
    <cellStyle name="Note 2 5 3 11" xfId="53381" xr:uid="{00000000-0005-0000-0000-0000C2BA0000}"/>
    <cellStyle name="Note 2 5 3 2" xfId="10727" xr:uid="{00000000-0005-0000-0000-0000C3BA0000}"/>
    <cellStyle name="Note 2 5 3 2 2" xfId="18520" xr:uid="{00000000-0005-0000-0000-0000C4BA0000}"/>
    <cellStyle name="Note 2 5 3 2 2 2" xfId="44067" xr:uid="{00000000-0005-0000-0000-0000C5BA0000}"/>
    <cellStyle name="Note 2 5 3 2 2 3" xfId="47976" xr:uid="{00000000-0005-0000-0000-0000C6BA0000}"/>
    <cellStyle name="Note 2 5 3 2 2 4" xfId="36157" xr:uid="{00000000-0005-0000-0000-0000C7BA0000}"/>
    <cellStyle name="Note 2 5 3 2 3" xfId="19736" xr:uid="{00000000-0005-0000-0000-0000C8BA0000}"/>
    <cellStyle name="Note 2 5 3 2 3 2" xfId="45273" xr:uid="{00000000-0005-0000-0000-0000C9BA0000}"/>
    <cellStyle name="Note 2 5 3 2 3 3" xfId="49179" xr:uid="{00000000-0005-0000-0000-0000CABA0000}"/>
    <cellStyle name="Note 2 5 3 2 3 4" xfId="37263" xr:uid="{00000000-0005-0000-0000-0000CBBA0000}"/>
    <cellStyle name="Note 2 5 3 2 4" xfId="20100" xr:uid="{00000000-0005-0000-0000-0000CCBA0000}"/>
    <cellStyle name="Note 2 5 3 2 4 2" xfId="45637" xr:uid="{00000000-0005-0000-0000-0000CDBA0000}"/>
    <cellStyle name="Note 2 5 3 2 4 3" xfId="49543" xr:uid="{00000000-0005-0000-0000-0000CEBA0000}"/>
    <cellStyle name="Note 2 5 3 2 4 4" xfId="37589" xr:uid="{00000000-0005-0000-0000-0000CFBA0000}"/>
    <cellStyle name="Note 2 5 3 2 5" xfId="20933" xr:uid="{00000000-0005-0000-0000-0000D0BA0000}"/>
    <cellStyle name="Note 2 5 3 2 5 2" xfId="46470" xr:uid="{00000000-0005-0000-0000-0000D1BA0000}"/>
    <cellStyle name="Note 2 5 3 2 5 3" xfId="50376" xr:uid="{00000000-0005-0000-0000-0000D2BA0000}"/>
    <cellStyle name="Note 2 5 3 2 5 4" xfId="38339" xr:uid="{00000000-0005-0000-0000-0000D3BA0000}"/>
    <cellStyle name="Note 2 5 3 2 6" xfId="21586" xr:uid="{00000000-0005-0000-0000-0000D4BA0000}"/>
    <cellStyle name="Note 2 5 3 2 6 2" xfId="47123" xr:uid="{00000000-0005-0000-0000-0000D5BA0000}"/>
    <cellStyle name="Note 2 5 3 2 6 3" xfId="51029" xr:uid="{00000000-0005-0000-0000-0000D6BA0000}"/>
    <cellStyle name="Note 2 5 3 2 7" xfId="40926" xr:uid="{00000000-0005-0000-0000-0000D7BA0000}"/>
    <cellStyle name="Note 2 5 3 2 8" xfId="43385" xr:uid="{00000000-0005-0000-0000-0000D8BA0000}"/>
    <cellStyle name="Note 2 5 3 3" xfId="11022" xr:uid="{00000000-0005-0000-0000-0000D9BA0000}"/>
    <cellStyle name="Note 2 5 3 3 2" xfId="18815" xr:uid="{00000000-0005-0000-0000-0000DABA0000}"/>
    <cellStyle name="Note 2 5 3 3 2 2" xfId="44362" xr:uid="{00000000-0005-0000-0000-0000DBBA0000}"/>
    <cellStyle name="Note 2 5 3 3 2 3" xfId="48271" xr:uid="{00000000-0005-0000-0000-0000DCBA0000}"/>
    <cellStyle name="Note 2 5 3 3 2 4" xfId="36452" xr:uid="{00000000-0005-0000-0000-0000DDBA0000}"/>
    <cellStyle name="Note 2 5 3 3 3" xfId="20408" xr:uid="{00000000-0005-0000-0000-0000DEBA0000}"/>
    <cellStyle name="Note 2 5 3 3 3 2" xfId="45945" xr:uid="{00000000-0005-0000-0000-0000DFBA0000}"/>
    <cellStyle name="Note 2 5 3 3 3 3" xfId="49851" xr:uid="{00000000-0005-0000-0000-0000E0BA0000}"/>
    <cellStyle name="Note 2 5 3 3 3 4" xfId="37862" xr:uid="{00000000-0005-0000-0000-0000E1BA0000}"/>
    <cellStyle name="Note 2 5 3 3 4" xfId="20552" xr:uid="{00000000-0005-0000-0000-0000E2BA0000}"/>
    <cellStyle name="Note 2 5 3 3 4 2" xfId="46089" xr:uid="{00000000-0005-0000-0000-0000E3BA0000}"/>
    <cellStyle name="Note 2 5 3 3 4 3" xfId="49995" xr:uid="{00000000-0005-0000-0000-0000E4BA0000}"/>
    <cellStyle name="Note 2 5 3 3 4 4" xfId="37979" xr:uid="{00000000-0005-0000-0000-0000E5BA0000}"/>
    <cellStyle name="Note 2 5 3 3 5" xfId="21228" xr:uid="{00000000-0005-0000-0000-0000E6BA0000}"/>
    <cellStyle name="Note 2 5 3 3 5 2" xfId="46765" xr:uid="{00000000-0005-0000-0000-0000E7BA0000}"/>
    <cellStyle name="Note 2 5 3 3 5 3" xfId="50671" xr:uid="{00000000-0005-0000-0000-0000E8BA0000}"/>
    <cellStyle name="Note 2 5 3 3 5 4" xfId="38634" xr:uid="{00000000-0005-0000-0000-0000E9BA0000}"/>
    <cellStyle name="Note 2 5 3 3 6" xfId="21881" xr:uid="{00000000-0005-0000-0000-0000EABA0000}"/>
    <cellStyle name="Note 2 5 3 3 6 2" xfId="47418" xr:uid="{00000000-0005-0000-0000-0000EBBA0000}"/>
    <cellStyle name="Note 2 5 3 3 6 3" xfId="51324" xr:uid="{00000000-0005-0000-0000-0000ECBA0000}"/>
    <cellStyle name="Note 2 5 3 3 7" xfId="41221" xr:uid="{00000000-0005-0000-0000-0000EDBA0000}"/>
    <cellStyle name="Note 2 5 3 3 8" xfId="43367" xr:uid="{00000000-0005-0000-0000-0000EEBA0000}"/>
    <cellStyle name="Note 2 5 3 4" xfId="15242" xr:uid="{00000000-0005-0000-0000-0000EFBA0000}"/>
    <cellStyle name="Note 2 5 3 4 2" xfId="43115" xr:uid="{00000000-0005-0000-0000-0000F0BA0000}"/>
    <cellStyle name="Note 2 5 3 4 3" xfId="43292" xr:uid="{00000000-0005-0000-0000-0000F1BA0000}"/>
    <cellStyle name="Note 2 5 3 4 4" xfId="32877" xr:uid="{00000000-0005-0000-0000-0000F2BA0000}"/>
    <cellStyle name="Note 2 5 3 5" xfId="19662" xr:uid="{00000000-0005-0000-0000-0000F3BA0000}"/>
    <cellStyle name="Note 2 5 3 5 2" xfId="45199" xr:uid="{00000000-0005-0000-0000-0000F4BA0000}"/>
    <cellStyle name="Note 2 5 3 5 3" xfId="49105" xr:uid="{00000000-0005-0000-0000-0000F5BA0000}"/>
    <cellStyle name="Note 2 5 3 5 4" xfId="37196" xr:uid="{00000000-0005-0000-0000-0000F6BA0000}"/>
    <cellStyle name="Note 2 5 3 6" xfId="12141" xr:uid="{00000000-0005-0000-0000-0000F7BA0000}"/>
    <cellStyle name="Note 2 5 3 6 2" xfId="41886" xr:uid="{00000000-0005-0000-0000-0000F8BA0000}"/>
    <cellStyle name="Note 2 5 3 6 3" xfId="40453" xr:uid="{00000000-0005-0000-0000-0000F9BA0000}"/>
    <cellStyle name="Note 2 5 3 6 4" xfId="29813" xr:uid="{00000000-0005-0000-0000-0000FABA0000}"/>
    <cellStyle name="Note 2 5 3 7" xfId="13915" xr:uid="{00000000-0005-0000-0000-0000FBBA0000}"/>
    <cellStyle name="Note 2 5 3 7 2" xfId="42650" xr:uid="{00000000-0005-0000-0000-0000FCBA0000}"/>
    <cellStyle name="Note 2 5 3 7 3" xfId="47584" xr:uid="{00000000-0005-0000-0000-0000FDBA0000}"/>
    <cellStyle name="Note 2 5 3 7 4" xfId="31552" xr:uid="{00000000-0005-0000-0000-0000FEBA0000}"/>
    <cellStyle name="Note 2 5 3 8" xfId="19480" xr:uid="{00000000-0005-0000-0000-0000FFBA0000}"/>
    <cellStyle name="Note 2 5 3 8 2" xfId="45017" xr:uid="{00000000-0005-0000-0000-000000BB0000}"/>
    <cellStyle name="Note 2 5 3 8 3" xfId="48923" xr:uid="{00000000-0005-0000-0000-000001BB0000}"/>
    <cellStyle name="Note 2 5 3 9" xfId="39975" xr:uid="{00000000-0005-0000-0000-000002BB0000}"/>
    <cellStyle name="Note 2 5 4" xfId="12084" xr:uid="{00000000-0005-0000-0000-000003BB0000}"/>
    <cellStyle name="Note 2 5 4 2" xfId="41829" xr:uid="{00000000-0005-0000-0000-000004BB0000}"/>
    <cellStyle name="Note 2 5 4 3" xfId="39333" xr:uid="{00000000-0005-0000-0000-000005BB0000}"/>
    <cellStyle name="Note 2 5 4 4" xfId="29760" xr:uid="{00000000-0005-0000-0000-000006BB0000}"/>
    <cellStyle name="Note 2 5 5" xfId="20247" xr:uid="{00000000-0005-0000-0000-000007BB0000}"/>
    <cellStyle name="Note 2 5 5 2" xfId="45784" xr:uid="{00000000-0005-0000-0000-000008BB0000}"/>
    <cellStyle name="Note 2 5 5 3" xfId="49690" xr:uid="{00000000-0005-0000-0000-000009BB0000}"/>
    <cellStyle name="Note 2 5 5 4" xfId="37719" xr:uid="{00000000-0005-0000-0000-00000ABB0000}"/>
    <cellStyle name="Note 2 5 6" xfId="52663" xr:uid="{00000000-0005-0000-0000-00000BBB0000}"/>
    <cellStyle name="Note 2 5 7" xfId="53271" xr:uid="{00000000-0005-0000-0000-00000CBB0000}"/>
    <cellStyle name="Note 2 6" xfId="5302" xr:uid="{00000000-0005-0000-0000-00000DBB0000}"/>
    <cellStyle name="Note 2 6 2" xfId="7455" xr:uid="{00000000-0005-0000-0000-00000EBB0000}"/>
    <cellStyle name="Note 2 6 2 10" xfId="43766" xr:uid="{00000000-0005-0000-0000-00000FBB0000}"/>
    <cellStyle name="Note 2 6 2 11" xfId="53383" xr:uid="{00000000-0005-0000-0000-000010BB0000}"/>
    <cellStyle name="Note 2 6 2 2" xfId="10728" xr:uid="{00000000-0005-0000-0000-000011BB0000}"/>
    <cellStyle name="Note 2 6 2 2 2" xfId="18521" xr:uid="{00000000-0005-0000-0000-000012BB0000}"/>
    <cellStyle name="Note 2 6 2 2 2 2" xfId="44068" xr:uid="{00000000-0005-0000-0000-000013BB0000}"/>
    <cellStyle name="Note 2 6 2 2 2 3" xfId="47977" xr:uid="{00000000-0005-0000-0000-000014BB0000}"/>
    <cellStyle name="Note 2 6 2 2 2 4" xfId="36158" xr:uid="{00000000-0005-0000-0000-000015BB0000}"/>
    <cellStyle name="Note 2 6 2 2 3" xfId="20156" xr:uid="{00000000-0005-0000-0000-000016BB0000}"/>
    <cellStyle name="Note 2 6 2 2 3 2" xfId="45693" xr:uid="{00000000-0005-0000-0000-000017BB0000}"/>
    <cellStyle name="Note 2 6 2 2 3 3" xfId="49599" xr:uid="{00000000-0005-0000-0000-000018BB0000}"/>
    <cellStyle name="Note 2 6 2 2 3 4" xfId="37642" xr:uid="{00000000-0005-0000-0000-000019BB0000}"/>
    <cellStyle name="Note 2 6 2 2 4" xfId="15305" xr:uid="{00000000-0005-0000-0000-00001ABB0000}"/>
    <cellStyle name="Note 2 6 2 2 4 2" xfId="43172" xr:uid="{00000000-0005-0000-0000-00001BBB0000}"/>
    <cellStyle name="Note 2 6 2 2 4 3" xfId="40520" xr:uid="{00000000-0005-0000-0000-00001CBB0000}"/>
    <cellStyle name="Note 2 6 2 2 4 4" xfId="32940" xr:uid="{00000000-0005-0000-0000-00001DBB0000}"/>
    <cellStyle name="Note 2 6 2 2 5" xfId="20934" xr:uid="{00000000-0005-0000-0000-00001EBB0000}"/>
    <cellStyle name="Note 2 6 2 2 5 2" xfId="46471" xr:uid="{00000000-0005-0000-0000-00001FBB0000}"/>
    <cellStyle name="Note 2 6 2 2 5 3" xfId="50377" xr:uid="{00000000-0005-0000-0000-000020BB0000}"/>
    <cellStyle name="Note 2 6 2 2 5 4" xfId="38340" xr:uid="{00000000-0005-0000-0000-000021BB0000}"/>
    <cellStyle name="Note 2 6 2 2 6" xfId="21587" xr:uid="{00000000-0005-0000-0000-000022BB0000}"/>
    <cellStyle name="Note 2 6 2 2 6 2" xfId="47124" xr:uid="{00000000-0005-0000-0000-000023BB0000}"/>
    <cellStyle name="Note 2 6 2 2 6 3" xfId="51030" xr:uid="{00000000-0005-0000-0000-000024BB0000}"/>
    <cellStyle name="Note 2 6 2 2 7" xfId="40927" xr:uid="{00000000-0005-0000-0000-000025BB0000}"/>
    <cellStyle name="Note 2 6 2 2 8" xfId="40247" xr:uid="{00000000-0005-0000-0000-000026BB0000}"/>
    <cellStyle name="Note 2 6 2 3" xfId="11023" xr:uid="{00000000-0005-0000-0000-000027BB0000}"/>
    <cellStyle name="Note 2 6 2 3 2" xfId="18816" xr:uid="{00000000-0005-0000-0000-000028BB0000}"/>
    <cellStyle name="Note 2 6 2 3 2 2" xfId="44363" xr:uid="{00000000-0005-0000-0000-000029BB0000}"/>
    <cellStyle name="Note 2 6 2 3 2 3" xfId="48272" xr:uid="{00000000-0005-0000-0000-00002ABB0000}"/>
    <cellStyle name="Note 2 6 2 3 2 4" xfId="36453" xr:uid="{00000000-0005-0000-0000-00002BBB0000}"/>
    <cellStyle name="Note 2 6 2 3 3" xfId="20409" xr:uid="{00000000-0005-0000-0000-00002CBB0000}"/>
    <cellStyle name="Note 2 6 2 3 3 2" xfId="45946" xr:uid="{00000000-0005-0000-0000-00002DBB0000}"/>
    <cellStyle name="Note 2 6 2 3 3 3" xfId="49852" xr:uid="{00000000-0005-0000-0000-00002EBB0000}"/>
    <cellStyle name="Note 2 6 2 3 3 4" xfId="37863" xr:uid="{00000000-0005-0000-0000-00002FBB0000}"/>
    <cellStyle name="Note 2 6 2 3 4" xfId="20553" xr:uid="{00000000-0005-0000-0000-000030BB0000}"/>
    <cellStyle name="Note 2 6 2 3 4 2" xfId="46090" xr:uid="{00000000-0005-0000-0000-000031BB0000}"/>
    <cellStyle name="Note 2 6 2 3 4 3" xfId="49996" xr:uid="{00000000-0005-0000-0000-000032BB0000}"/>
    <cellStyle name="Note 2 6 2 3 4 4" xfId="37980" xr:uid="{00000000-0005-0000-0000-000033BB0000}"/>
    <cellStyle name="Note 2 6 2 3 5" xfId="21229" xr:uid="{00000000-0005-0000-0000-000034BB0000}"/>
    <cellStyle name="Note 2 6 2 3 5 2" xfId="46766" xr:uid="{00000000-0005-0000-0000-000035BB0000}"/>
    <cellStyle name="Note 2 6 2 3 5 3" xfId="50672" xr:uid="{00000000-0005-0000-0000-000036BB0000}"/>
    <cellStyle name="Note 2 6 2 3 5 4" xfId="38635" xr:uid="{00000000-0005-0000-0000-000037BB0000}"/>
    <cellStyle name="Note 2 6 2 3 6" xfId="21882" xr:uid="{00000000-0005-0000-0000-000038BB0000}"/>
    <cellStyle name="Note 2 6 2 3 6 2" xfId="47419" xr:uid="{00000000-0005-0000-0000-000039BB0000}"/>
    <cellStyle name="Note 2 6 2 3 6 3" xfId="51325" xr:uid="{00000000-0005-0000-0000-00003ABB0000}"/>
    <cellStyle name="Note 2 6 2 3 7" xfId="41222" xr:uid="{00000000-0005-0000-0000-00003BBB0000}"/>
    <cellStyle name="Note 2 6 2 3 8" xfId="40229" xr:uid="{00000000-0005-0000-0000-00003CBB0000}"/>
    <cellStyle name="Note 2 6 2 4" xfId="15243" xr:uid="{00000000-0005-0000-0000-00003DBB0000}"/>
    <cellStyle name="Note 2 6 2 4 2" xfId="43116" xr:uid="{00000000-0005-0000-0000-00003EBB0000}"/>
    <cellStyle name="Note 2 6 2 4 3" xfId="40151" xr:uid="{00000000-0005-0000-0000-00003FBB0000}"/>
    <cellStyle name="Note 2 6 2 4 4" xfId="32878" xr:uid="{00000000-0005-0000-0000-000040BB0000}"/>
    <cellStyle name="Note 2 6 2 5" xfId="20221" xr:uid="{00000000-0005-0000-0000-000041BB0000}"/>
    <cellStyle name="Note 2 6 2 5 2" xfId="45758" xr:uid="{00000000-0005-0000-0000-000042BB0000}"/>
    <cellStyle name="Note 2 6 2 5 3" xfId="49664" xr:uid="{00000000-0005-0000-0000-000043BB0000}"/>
    <cellStyle name="Note 2 6 2 5 4" xfId="37698" xr:uid="{00000000-0005-0000-0000-000044BB0000}"/>
    <cellStyle name="Note 2 6 2 6" xfId="20477" xr:uid="{00000000-0005-0000-0000-000045BB0000}"/>
    <cellStyle name="Note 2 6 2 6 2" xfId="46014" xr:uid="{00000000-0005-0000-0000-000046BB0000}"/>
    <cellStyle name="Note 2 6 2 6 3" xfId="49920" xr:uid="{00000000-0005-0000-0000-000047BB0000}"/>
    <cellStyle name="Note 2 6 2 6 4" xfId="37930" xr:uid="{00000000-0005-0000-0000-000048BB0000}"/>
    <cellStyle name="Note 2 6 2 7" xfId="13314" xr:uid="{00000000-0005-0000-0000-000049BB0000}"/>
    <cellStyle name="Note 2 6 2 7 2" xfId="42484" xr:uid="{00000000-0005-0000-0000-00004ABB0000}"/>
    <cellStyle name="Note 2 6 2 7 3" xfId="40170" xr:uid="{00000000-0005-0000-0000-00004BBB0000}"/>
    <cellStyle name="Note 2 6 2 7 4" xfId="30954" xr:uid="{00000000-0005-0000-0000-00004CBB0000}"/>
    <cellStyle name="Note 2 6 2 8" xfId="20234" xr:uid="{00000000-0005-0000-0000-00004DBB0000}"/>
    <cellStyle name="Note 2 6 2 8 2" xfId="45771" xr:uid="{00000000-0005-0000-0000-00004EBB0000}"/>
    <cellStyle name="Note 2 6 2 8 3" xfId="49677" xr:uid="{00000000-0005-0000-0000-00004FBB0000}"/>
    <cellStyle name="Note 2 6 2 9" xfId="39976" xr:uid="{00000000-0005-0000-0000-000050BB0000}"/>
    <cellStyle name="Note 2 6 3" xfId="13274" xr:uid="{00000000-0005-0000-0000-000051BB0000}"/>
    <cellStyle name="Note 2 6 3 2" xfId="42444" xr:uid="{00000000-0005-0000-0000-000052BB0000}"/>
    <cellStyle name="Note 2 6 3 3" xfId="40174" xr:uid="{00000000-0005-0000-0000-000053BB0000}"/>
    <cellStyle name="Note 2 6 3 4" xfId="30919" xr:uid="{00000000-0005-0000-0000-000054BB0000}"/>
    <cellStyle name="Note 2 6 4" xfId="20374" xr:uid="{00000000-0005-0000-0000-000055BB0000}"/>
    <cellStyle name="Note 2 6 4 2" xfId="45911" xr:uid="{00000000-0005-0000-0000-000056BB0000}"/>
    <cellStyle name="Note 2 6 4 3" xfId="49817" xr:uid="{00000000-0005-0000-0000-000057BB0000}"/>
    <cellStyle name="Note 2 6 4 4" xfId="37830" xr:uid="{00000000-0005-0000-0000-000058BB0000}"/>
    <cellStyle name="Note 2 6 5" xfId="53273" xr:uid="{00000000-0005-0000-0000-000059BB0000}"/>
    <cellStyle name="Note 2 7" xfId="5303" xr:uid="{00000000-0005-0000-0000-00005ABB0000}"/>
    <cellStyle name="Note 2 7 2" xfId="10474" xr:uid="{00000000-0005-0000-0000-00005BBB0000}"/>
    <cellStyle name="Note 2 7 2 2" xfId="18267" xr:uid="{00000000-0005-0000-0000-00005CBB0000}"/>
    <cellStyle name="Note 2 7 2 2 2" xfId="43814" xr:uid="{00000000-0005-0000-0000-00005DBB0000}"/>
    <cellStyle name="Note 2 7 2 2 3" xfId="47723" xr:uid="{00000000-0005-0000-0000-00005EBB0000}"/>
    <cellStyle name="Note 2 7 2 2 4" xfId="35904" xr:uid="{00000000-0005-0000-0000-00005FBB0000}"/>
    <cellStyle name="Note 2 7 2 3" xfId="19623" xr:uid="{00000000-0005-0000-0000-000060BB0000}"/>
    <cellStyle name="Note 2 7 2 3 2" xfId="45160" xr:uid="{00000000-0005-0000-0000-000061BB0000}"/>
    <cellStyle name="Note 2 7 2 3 3" xfId="49066" xr:uid="{00000000-0005-0000-0000-000062BB0000}"/>
    <cellStyle name="Note 2 7 2 3 4" xfId="37163" xr:uid="{00000000-0005-0000-0000-000063BB0000}"/>
    <cellStyle name="Note 2 7 2 4" xfId="20216" xr:uid="{00000000-0005-0000-0000-000064BB0000}"/>
    <cellStyle name="Note 2 7 2 4 2" xfId="45753" xr:uid="{00000000-0005-0000-0000-000065BB0000}"/>
    <cellStyle name="Note 2 7 2 4 3" xfId="49659" xr:uid="{00000000-0005-0000-0000-000066BB0000}"/>
    <cellStyle name="Note 2 7 2 4 4" xfId="37693" xr:uid="{00000000-0005-0000-0000-000067BB0000}"/>
    <cellStyle name="Note 2 7 2 5" xfId="20680" xr:uid="{00000000-0005-0000-0000-000068BB0000}"/>
    <cellStyle name="Note 2 7 2 5 2" xfId="46217" xr:uid="{00000000-0005-0000-0000-000069BB0000}"/>
    <cellStyle name="Note 2 7 2 5 3" xfId="50123" xr:uid="{00000000-0005-0000-0000-00006ABB0000}"/>
    <cellStyle name="Note 2 7 2 5 4" xfId="38086" xr:uid="{00000000-0005-0000-0000-00006BBB0000}"/>
    <cellStyle name="Note 2 7 2 6" xfId="21333" xr:uid="{00000000-0005-0000-0000-00006CBB0000}"/>
    <cellStyle name="Note 2 7 2 6 2" xfId="46870" xr:uid="{00000000-0005-0000-0000-00006DBB0000}"/>
    <cellStyle name="Note 2 7 2 6 3" xfId="50776" xr:uid="{00000000-0005-0000-0000-00006EBB0000}"/>
    <cellStyle name="Note 2 7 2 7" xfId="40673" xr:uid="{00000000-0005-0000-0000-00006FBB0000}"/>
    <cellStyle name="Note 2 7 2 8" xfId="40262" xr:uid="{00000000-0005-0000-0000-000070BB0000}"/>
    <cellStyle name="Note 2 7 3" xfId="8799" xr:uid="{00000000-0005-0000-0000-000071BB0000}"/>
    <cellStyle name="Note 2 7 3 2" xfId="16595" xr:uid="{00000000-0005-0000-0000-000072BB0000}"/>
    <cellStyle name="Note 2 7 3 2 2" xfId="43436" xr:uid="{00000000-0005-0000-0000-000073BB0000}"/>
    <cellStyle name="Note 2 7 3 2 3" xfId="43287" xr:uid="{00000000-0005-0000-0000-000074BB0000}"/>
    <cellStyle name="Note 2 7 3 2 4" xfId="34230" xr:uid="{00000000-0005-0000-0000-000075BB0000}"/>
    <cellStyle name="Note 2 7 3 3" xfId="19797" xr:uid="{00000000-0005-0000-0000-000076BB0000}"/>
    <cellStyle name="Note 2 7 3 3 2" xfId="45334" xr:uid="{00000000-0005-0000-0000-000077BB0000}"/>
    <cellStyle name="Note 2 7 3 3 3" xfId="49240" xr:uid="{00000000-0005-0000-0000-000078BB0000}"/>
    <cellStyle name="Note 2 7 3 3 4" xfId="37320" xr:uid="{00000000-0005-0000-0000-000079BB0000}"/>
    <cellStyle name="Note 2 7 3 4" xfId="11551" xr:uid="{00000000-0005-0000-0000-00007ABB0000}"/>
    <cellStyle name="Note 2 7 3 4 2" xfId="41562" xr:uid="{00000000-0005-0000-0000-00007BBB0000}"/>
    <cellStyle name="Note 2 7 3 4 3" xfId="43347" xr:uid="{00000000-0005-0000-0000-00007CBB0000}"/>
    <cellStyle name="Note 2 7 3 4 4" xfId="29263" xr:uid="{00000000-0005-0000-0000-00007DBB0000}"/>
    <cellStyle name="Note 2 7 3 5" xfId="19833" xr:uid="{00000000-0005-0000-0000-00007EBB0000}"/>
    <cellStyle name="Note 2 7 3 5 2" xfId="45370" xr:uid="{00000000-0005-0000-0000-00007FBB0000}"/>
    <cellStyle name="Note 2 7 3 5 3" xfId="49276" xr:uid="{00000000-0005-0000-0000-000080BB0000}"/>
    <cellStyle name="Note 2 7 3 5 4" xfId="37351" xr:uid="{00000000-0005-0000-0000-000081BB0000}"/>
    <cellStyle name="Note 2 7 3 6" xfId="19451" xr:uid="{00000000-0005-0000-0000-000082BB0000}"/>
    <cellStyle name="Note 2 7 3 6 2" xfId="44988" xr:uid="{00000000-0005-0000-0000-000083BB0000}"/>
    <cellStyle name="Note 2 7 3 6 3" xfId="48894" xr:uid="{00000000-0005-0000-0000-000084BB0000}"/>
    <cellStyle name="Note 2 7 3 7" xfId="40298" xr:uid="{00000000-0005-0000-0000-000085BB0000}"/>
    <cellStyle name="Note 2 7 3 8" xfId="39217" xr:uid="{00000000-0005-0000-0000-000086BB0000}"/>
    <cellStyle name="Note 2 7 4" xfId="13275" xr:uid="{00000000-0005-0000-0000-000087BB0000}"/>
    <cellStyle name="Note 2 7 4 2" xfId="42445" xr:uid="{00000000-0005-0000-0000-000088BB0000}"/>
    <cellStyle name="Note 2 7 4 3" xfId="39288" xr:uid="{00000000-0005-0000-0000-000089BB0000}"/>
    <cellStyle name="Note 2 7 4 4" xfId="30920" xr:uid="{00000000-0005-0000-0000-00008ABB0000}"/>
    <cellStyle name="Note 2 7 5" xfId="20314" xr:uid="{00000000-0005-0000-0000-00008BBB0000}"/>
    <cellStyle name="Note 2 7 5 2" xfId="45851" xr:uid="{00000000-0005-0000-0000-00008CBB0000}"/>
    <cellStyle name="Note 2 7 5 3" xfId="49757" xr:uid="{00000000-0005-0000-0000-00008DBB0000}"/>
    <cellStyle name="Note 2 7 5 4" xfId="37779" xr:uid="{00000000-0005-0000-0000-00008EBB0000}"/>
    <cellStyle name="Note 2 7 6" xfId="53374" xr:uid="{00000000-0005-0000-0000-00008FBB0000}"/>
    <cellStyle name="Note 2 8" xfId="5297" xr:uid="{00000000-0005-0000-0000-000090BB0000}"/>
    <cellStyle name="Note 2 8 2" xfId="10469" xr:uid="{00000000-0005-0000-0000-000091BB0000}"/>
    <cellStyle name="Note 2 8 2 2" xfId="18262" xr:uid="{00000000-0005-0000-0000-000092BB0000}"/>
    <cellStyle name="Note 2 8 2 2 2" xfId="43809" xr:uid="{00000000-0005-0000-0000-000093BB0000}"/>
    <cellStyle name="Note 2 8 2 2 3" xfId="47718" xr:uid="{00000000-0005-0000-0000-000094BB0000}"/>
    <cellStyle name="Note 2 8 2 2 4" xfId="35899" xr:uid="{00000000-0005-0000-0000-000095BB0000}"/>
    <cellStyle name="Note 2 8 2 3" xfId="19921" xr:uid="{00000000-0005-0000-0000-000096BB0000}"/>
    <cellStyle name="Note 2 8 2 3 2" xfId="45458" xr:uid="{00000000-0005-0000-0000-000097BB0000}"/>
    <cellStyle name="Note 2 8 2 3 3" xfId="49364" xr:uid="{00000000-0005-0000-0000-000098BB0000}"/>
    <cellStyle name="Note 2 8 2 3 4" xfId="37435" xr:uid="{00000000-0005-0000-0000-000099BB0000}"/>
    <cellStyle name="Note 2 8 2 4" xfId="20348" xr:uid="{00000000-0005-0000-0000-00009ABB0000}"/>
    <cellStyle name="Note 2 8 2 4 2" xfId="45885" xr:uid="{00000000-0005-0000-0000-00009BBB0000}"/>
    <cellStyle name="Note 2 8 2 4 3" xfId="49791" xr:uid="{00000000-0005-0000-0000-00009CBB0000}"/>
    <cellStyle name="Note 2 8 2 4 4" xfId="37807" xr:uid="{00000000-0005-0000-0000-00009DBB0000}"/>
    <cellStyle name="Note 2 8 2 5" xfId="20675" xr:uid="{00000000-0005-0000-0000-00009EBB0000}"/>
    <cellStyle name="Note 2 8 2 5 2" xfId="46212" xr:uid="{00000000-0005-0000-0000-00009FBB0000}"/>
    <cellStyle name="Note 2 8 2 5 3" xfId="50118" xr:uid="{00000000-0005-0000-0000-0000A0BB0000}"/>
    <cellStyle name="Note 2 8 2 5 4" xfId="38081" xr:uid="{00000000-0005-0000-0000-0000A1BB0000}"/>
    <cellStyle name="Note 2 8 2 6" xfId="21328" xr:uid="{00000000-0005-0000-0000-0000A2BB0000}"/>
    <cellStyle name="Note 2 8 2 6 2" xfId="46865" xr:uid="{00000000-0005-0000-0000-0000A3BB0000}"/>
    <cellStyle name="Note 2 8 2 6 3" xfId="50771" xr:uid="{00000000-0005-0000-0000-0000A4BB0000}"/>
    <cellStyle name="Note 2 8 2 7" xfId="40668" xr:uid="{00000000-0005-0000-0000-0000A5BB0000}"/>
    <cellStyle name="Note 2 8 2 8" xfId="43532" xr:uid="{00000000-0005-0000-0000-0000A6BB0000}"/>
    <cellStyle name="Note 2 8 3" xfId="8794" xr:uid="{00000000-0005-0000-0000-0000A7BB0000}"/>
    <cellStyle name="Note 2 8 3 2" xfId="16590" xr:uid="{00000000-0005-0000-0000-0000A8BB0000}"/>
    <cellStyle name="Note 2 8 3 2 2" xfId="43431" xr:uid="{00000000-0005-0000-0000-0000A9BB0000}"/>
    <cellStyle name="Note 2 8 3 2 3" xfId="41931" xr:uid="{00000000-0005-0000-0000-0000AABB0000}"/>
    <cellStyle name="Note 2 8 3 2 4" xfId="34225" xr:uid="{00000000-0005-0000-0000-0000ABBB0000}"/>
    <cellStyle name="Note 2 8 3 3" xfId="19340" xr:uid="{00000000-0005-0000-0000-0000ACBB0000}"/>
    <cellStyle name="Note 2 8 3 3 2" xfId="44877" xr:uid="{00000000-0005-0000-0000-0000ADBB0000}"/>
    <cellStyle name="Note 2 8 3 3 3" xfId="48783" xr:uid="{00000000-0005-0000-0000-0000AEBB0000}"/>
    <cellStyle name="Note 2 8 3 3 4" xfId="36912" xr:uid="{00000000-0005-0000-0000-0000AFBB0000}"/>
    <cellStyle name="Note 2 8 3 4" xfId="19047" xr:uid="{00000000-0005-0000-0000-0000B0BB0000}"/>
    <cellStyle name="Note 2 8 3 4 2" xfId="44584" xr:uid="{00000000-0005-0000-0000-0000B1BB0000}"/>
    <cellStyle name="Note 2 8 3 4 3" xfId="48490" xr:uid="{00000000-0005-0000-0000-0000B2BB0000}"/>
    <cellStyle name="Note 2 8 3 4 4" xfId="36650" xr:uid="{00000000-0005-0000-0000-0000B3BB0000}"/>
    <cellStyle name="Note 2 8 3 5" xfId="20227" xr:uid="{00000000-0005-0000-0000-0000B4BB0000}"/>
    <cellStyle name="Note 2 8 3 5 2" xfId="45764" xr:uid="{00000000-0005-0000-0000-0000B5BB0000}"/>
    <cellStyle name="Note 2 8 3 5 3" xfId="49670" xr:uid="{00000000-0005-0000-0000-0000B6BB0000}"/>
    <cellStyle name="Note 2 8 3 5 4" xfId="37702" xr:uid="{00000000-0005-0000-0000-0000B7BB0000}"/>
    <cellStyle name="Note 2 8 3 6" xfId="12033" xr:uid="{00000000-0005-0000-0000-0000B8BB0000}"/>
    <cellStyle name="Note 2 8 3 6 2" xfId="41790" xr:uid="{00000000-0005-0000-0000-0000B9BB0000}"/>
    <cellStyle name="Note 2 8 3 6 3" xfId="39144" xr:uid="{00000000-0005-0000-0000-0000BABB0000}"/>
    <cellStyle name="Note 2 8 3 7" xfId="40293" xr:uid="{00000000-0005-0000-0000-0000BBBB0000}"/>
    <cellStyle name="Note 2 8 3 8" xfId="39222" xr:uid="{00000000-0005-0000-0000-0000BCBB0000}"/>
    <cellStyle name="Note 2 8 4" xfId="13269" xr:uid="{00000000-0005-0000-0000-0000BDBB0000}"/>
    <cellStyle name="Note 2 8 4 2" xfId="42439" xr:uid="{00000000-0005-0000-0000-0000BEBB0000}"/>
    <cellStyle name="Note 2 8 4 3" xfId="43463" xr:uid="{00000000-0005-0000-0000-0000BFBB0000}"/>
    <cellStyle name="Note 2 8 4 4" xfId="30914" xr:uid="{00000000-0005-0000-0000-0000C0BB0000}"/>
    <cellStyle name="Note 2 8 5" xfId="20316" xr:uid="{00000000-0005-0000-0000-0000C1BB0000}"/>
    <cellStyle name="Note 2 8 5 2" xfId="45853" xr:uid="{00000000-0005-0000-0000-0000C2BB0000}"/>
    <cellStyle name="Note 2 8 5 3" xfId="49759" xr:uid="{00000000-0005-0000-0000-0000C3BB0000}"/>
    <cellStyle name="Note 2 8 5 4" xfId="37780" xr:uid="{00000000-0005-0000-0000-0000C4BB0000}"/>
    <cellStyle name="Note 2 9" xfId="7450" xr:uid="{00000000-0005-0000-0000-0000C5BB0000}"/>
    <cellStyle name="Note 2 9 10" xfId="47478" xr:uid="{00000000-0005-0000-0000-0000C6BB0000}"/>
    <cellStyle name="Note 2 9 2" xfId="10723" xr:uid="{00000000-0005-0000-0000-0000C7BB0000}"/>
    <cellStyle name="Note 2 9 2 2" xfId="18516" xr:uid="{00000000-0005-0000-0000-0000C8BB0000}"/>
    <cellStyle name="Note 2 9 2 2 2" xfId="44063" xr:uid="{00000000-0005-0000-0000-0000C9BB0000}"/>
    <cellStyle name="Note 2 9 2 2 3" xfId="47972" xr:uid="{00000000-0005-0000-0000-0000CABB0000}"/>
    <cellStyle name="Note 2 9 2 2 4" xfId="36153" xr:uid="{00000000-0005-0000-0000-0000CBBB0000}"/>
    <cellStyle name="Note 2 9 2 3" xfId="19895" xr:uid="{00000000-0005-0000-0000-0000CCBB0000}"/>
    <cellStyle name="Note 2 9 2 3 2" xfId="45432" xr:uid="{00000000-0005-0000-0000-0000CDBB0000}"/>
    <cellStyle name="Note 2 9 2 3 3" xfId="49338" xr:uid="{00000000-0005-0000-0000-0000CEBB0000}"/>
    <cellStyle name="Note 2 9 2 3 4" xfId="37409" xr:uid="{00000000-0005-0000-0000-0000CFBB0000}"/>
    <cellStyle name="Note 2 9 2 4" xfId="11423" xr:uid="{00000000-0005-0000-0000-0000D0BB0000}"/>
    <cellStyle name="Note 2 9 2 4 2" xfId="41448" xr:uid="{00000000-0005-0000-0000-0000D1BB0000}"/>
    <cellStyle name="Note 2 9 2 4 3" xfId="39177" xr:uid="{00000000-0005-0000-0000-0000D2BB0000}"/>
    <cellStyle name="Note 2 9 2 4 4" xfId="29145" xr:uid="{00000000-0005-0000-0000-0000D3BB0000}"/>
    <cellStyle name="Note 2 9 2 5" xfId="20929" xr:uid="{00000000-0005-0000-0000-0000D4BB0000}"/>
    <cellStyle name="Note 2 9 2 5 2" xfId="46466" xr:uid="{00000000-0005-0000-0000-0000D5BB0000}"/>
    <cellStyle name="Note 2 9 2 5 3" xfId="50372" xr:uid="{00000000-0005-0000-0000-0000D6BB0000}"/>
    <cellStyle name="Note 2 9 2 5 4" xfId="38335" xr:uid="{00000000-0005-0000-0000-0000D7BB0000}"/>
    <cellStyle name="Note 2 9 2 6" xfId="21582" xr:uid="{00000000-0005-0000-0000-0000D8BB0000}"/>
    <cellStyle name="Note 2 9 2 6 2" xfId="47119" xr:uid="{00000000-0005-0000-0000-0000D9BB0000}"/>
    <cellStyle name="Note 2 9 2 6 3" xfId="51025" xr:uid="{00000000-0005-0000-0000-0000DABB0000}"/>
    <cellStyle name="Note 2 9 2 7" xfId="40922" xr:uid="{00000000-0005-0000-0000-0000DBBB0000}"/>
    <cellStyle name="Note 2 9 2 8" xfId="43520" xr:uid="{00000000-0005-0000-0000-0000DCBB0000}"/>
    <cellStyle name="Note 2 9 3" xfId="11018" xr:uid="{00000000-0005-0000-0000-0000DDBB0000}"/>
    <cellStyle name="Note 2 9 3 2" xfId="18811" xr:uid="{00000000-0005-0000-0000-0000DEBB0000}"/>
    <cellStyle name="Note 2 9 3 2 2" xfId="44358" xr:uid="{00000000-0005-0000-0000-0000DFBB0000}"/>
    <cellStyle name="Note 2 9 3 2 3" xfId="48267" xr:uid="{00000000-0005-0000-0000-0000E0BB0000}"/>
    <cellStyle name="Note 2 9 3 2 4" xfId="36448" xr:uid="{00000000-0005-0000-0000-0000E1BB0000}"/>
    <cellStyle name="Note 2 9 3 3" xfId="20404" xr:uid="{00000000-0005-0000-0000-0000E2BB0000}"/>
    <cellStyle name="Note 2 9 3 3 2" xfId="45941" xr:uid="{00000000-0005-0000-0000-0000E3BB0000}"/>
    <cellStyle name="Note 2 9 3 3 3" xfId="49847" xr:uid="{00000000-0005-0000-0000-0000E4BB0000}"/>
    <cellStyle name="Note 2 9 3 3 4" xfId="37858" xr:uid="{00000000-0005-0000-0000-0000E5BB0000}"/>
    <cellStyle name="Note 2 9 3 4" xfId="20548" xr:uid="{00000000-0005-0000-0000-0000E6BB0000}"/>
    <cellStyle name="Note 2 9 3 4 2" xfId="46085" xr:uid="{00000000-0005-0000-0000-0000E7BB0000}"/>
    <cellStyle name="Note 2 9 3 4 3" xfId="49991" xr:uid="{00000000-0005-0000-0000-0000E8BB0000}"/>
    <cellStyle name="Note 2 9 3 4 4" xfId="37975" xr:uid="{00000000-0005-0000-0000-0000E9BB0000}"/>
    <cellStyle name="Note 2 9 3 5" xfId="21224" xr:uid="{00000000-0005-0000-0000-0000EABB0000}"/>
    <cellStyle name="Note 2 9 3 5 2" xfId="46761" xr:uid="{00000000-0005-0000-0000-0000EBBB0000}"/>
    <cellStyle name="Note 2 9 3 5 3" xfId="50667" xr:uid="{00000000-0005-0000-0000-0000ECBB0000}"/>
    <cellStyle name="Note 2 9 3 5 4" xfId="38630" xr:uid="{00000000-0005-0000-0000-0000EDBB0000}"/>
    <cellStyle name="Note 2 9 3 6" xfId="21877" xr:uid="{00000000-0005-0000-0000-0000EEBB0000}"/>
    <cellStyle name="Note 2 9 3 6 2" xfId="47414" xr:uid="{00000000-0005-0000-0000-0000EFBB0000}"/>
    <cellStyle name="Note 2 9 3 6 3" xfId="51320" xr:uid="{00000000-0005-0000-0000-0000F0BB0000}"/>
    <cellStyle name="Note 2 9 3 7" xfId="41217" xr:uid="{00000000-0005-0000-0000-0000F1BB0000}"/>
    <cellStyle name="Note 2 9 3 8" xfId="40230" xr:uid="{00000000-0005-0000-0000-0000F2BB0000}"/>
    <cellStyle name="Note 2 9 4" xfId="15238" xr:uid="{00000000-0005-0000-0000-0000F3BB0000}"/>
    <cellStyle name="Note 2 9 4 2" xfId="43111" xr:uid="{00000000-0005-0000-0000-0000F4BB0000}"/>
    <cellStyle name="Note 2 9 4 3" xfId="43290" xr:uid="{00000000-0005-0000-0000-0000F5BB0000}"/>
    <cellStyle name="Note 2 9 4 4" xfId="32873" xr:uid="{00000000-0005-0000-0000-0000F6BB0000}"/>
    <cellStyle name="Note 2 9 5" xfId="19195" xr:uid="{00000000-0005-0000-0000-0000F7BB0000}"/>
    <cellStyle name="Note 2 9 5 2" xfId="44732" xr:uid="{00000000-0005-0000-0000-0000F8BB0000}"/>
    <cellStyle name="Note 2 9 5 3" xfId="48638" xr:uid="{00000000-0005-0000-0000-0000F9BB0000}"/>
    <cellStyle name="Note 2 9 5 4" xfId="36782" xr:uid="{00000000-0005-0000-0000-0000FABB0000}"/>
    <cellStyle name="Note 2 9 6" xfId="12670" xr:uid="{00000000-0005-0000-0000-0000FBBB0000}"/>
    <cellStyle name="Note 2 9 6 2" xfId="42149" xr:uid="{00000000-0005-0000-0000-0000FCBB0000}"/>
    <cellStyle name="Note 2 9 6 3" xfId="40548" xr:uid="{00000000-0005-0000-0000-0000FDBB0000}"/>
    <cellStyle name="Note 2 9 6 4" xfId="30334" xr:uid="{00000000-0005-0000-0000-0000FEBB0000}"/>
    <cellStyle name="Note 2 9 7" xfId="12705" xr:uid="{00000000-0005-0000-0000-0000FFBB0000}"/>
    <cellStyle name="Note 2 9 7 2" xfId="42180" xr:uid="{00000000-0005-0000-0000-000000BC0000}"/>
    <cellStyle name="Note 2 9 7 3" xfId="40549" xr:uid="{00000000-0005-0000-0000-000001BC0000}"/>
    <cellStyle name="Note 2 9 7 4" xfId="30364" xr:uid="{00000000-0005-0000-0000-000002BC0000}"/>
    <cellStyle name="Note 2 9 8" xfId="19231" xr:uid="{00000000-0005-0000-0000-000003BC0000}"/>
    <cellStyle name="Note 2 9 8 2" xfId="44768" xr:uid="{00000000-0005-0000-0000-000004BC0000}"/>
    <cellStyle name="Note 2 9 8 3" xfId="48674" xr:uid="{00000000-0005-0000-0000-000005BC0000}"/>
    <cellStyle name="Note 2 9 9" xfId="39971" xr:uid="{00000000-0005-0000-0000-000006BC0000}"/>
    <cellStyle name="Note 2_BallGrid" xfId="3170" xr:uid="{00000000-0005-0000-0000-000007BC0000}"/>
    <cellStyle name="Note 20" xfId="51493" xr:uid="{00000000-0005-0000-0000-000008BC0000}"/>
    <cellStyle name="Note 21" xfId="51506" xr:uid="{00000000-0005-0000-0000-000009BC0000}"/>
    <cellStyle name="Note 3" xfId="134" xr:uid="{00000000-0005-0000-0000-00000ABC0000}"/>
    <cellStyle name="Note 3 2" xfId="5304" xr:uid="{00000000-0005-0000-0000-00000BBC0000}"/>
    <cellStyle name="Note 3 2 2" xfId="10475" xr:uid="{00000000-0005-0000-0000-00000CBC0000}"/>
    <cellStyle name="Note 3 2 2 2" xfId="18268" xr:uid="{00000000-0005-0000-0000-00000DBC0000}"/>
    <cellStyle name="Note 3 2 2 2 2" xfId="43815" xr:uid="{00000000-0005-0000-0000-00000EBC0000}"/>
    <cellStyle name="Note 3 2 2 2 3" xfId="47724" xr:uid="{00000000-0005-0000-0000-00000FBC0000}"/>
    <cellStyle name="Note 3 2 2 2 4" xfId="35905" xr:uid="{00000000-0005-0000-0000-000010BC0000}"/>
    <cellStyle name="Note 3 2 2 3" xfId="20179" xr:uid="{00000000-0005-0000-0000-000011BC0000}"/>
    <cellStyle name="Note 3 2 2 3 2" xfId="45716" xr:uid="{00000000-0005-0000-0000-000012BC0000}"/>
    <cellStyle name="Note 3 2 2 3 3" xfId="49622" xr:uid="{00000000-0005-0000-0000-000013BC0000}"/>
    <cellStyle name="Note 3 2 2 3 4" xfId="37665" xr:uid="{00000000-0005-0000-0000-000014BC0000}"/>
    <cellStyle name="Note 3 2 2 4" xfId="19094" xr:uid="{00000000-0005-0000-0000-000015BC0000}"/>
    <cellStyle name="Note 3 2 2 4 2" xfId="44631" xr:uid="{00000000-0005-0000-0000-000016BC0000}"/>
    <cellStyle name="Note 3 2 2 4 3" xfId="48537" xr:uid="{00000000-0005-0000-0000-000017BC0000}"/>
    <cellStyle name="Note 3 2 2 4 4" xfId="36690" xr:uid="{00000000-0005-0000-0000-000018BC0000}"/>
    <cellStyle name="Note 3 2 2 5" xfId="20681" xr:uid="{00000000-0005-0000-0000-000019BC0000}"/>
    <cellStyle name="Note 3 2 2 5 2" xfId="46218" xr:uid="{00000000-0005-0000-0000-00001ABC0000}"/>
    <cellStyle name="Note 3 2 2 5 3" xfId="50124" xr:uid="{00000000-0005-0000-0000-00001BBC0000}"/>
    <cellStyle name="Note 3 2 2 5 4" xfId="38087" xr:uid="{00000000-0005-0000-0000-00001CBC0000}"/>
    <cellStyle name="Note 3 2 2 6" xfId="21334" xr:uid="{00000000-0005-0000-0000-00001DBC0000}"/>
    <cellStyle name="Note 3 2 2 6 2" xfId="46871" xr:uid="{00000000-0005-0000-0000-00001EBC0000}"/>
    <cellStyle name="Note 3 2 2 6 3" xfId="50777" xr:uid="{00000000-0005-0000-0000-00001FBC0000}"/>
    <cellStyle name="Note 3 2 2 7" xfId="40674" xr:uid="{00000000-0005-0000-0000-000020BC0000}"/>
    <cellStyle name="Note 3 2 2 8" xfId="39402" xr:uid="{00000000-0005-0000-0000-000021BC0000}"/>
    <cellStyle name="Note 3 2 3" xfId="8800" xr:uid="{00000000-0005-0000-0000-000022BC0000}"/>
    <cellStyle name="Note 3 2 3 2" xfId="16596" xr:uid="{00000000-0005-0000-0000-000023BC0000}"/>
    <cellStyle name="Note 3 2 3 2 2" xfId="43437" xr:uid="{00000000-0005-0000-0000-000024BC0000}"/>
    <cellStyle name="Note 3 2 3 2 3" xfId="40146" xr:uid="{00000000-0005-0000-0000-000025BC0000}"/>
    <cellStyle name="Note 3 2 3 2 4" xfId="34231" xr:uid="{00000000-0005-0000-0000-000026BC0000}"/>
    <cellStyle name="Note 3 2 3 3" xfId="11457" xr:uid="{00000000-0005-0000-0000-000027BC0000}"/>
    <cellStyle name="Note 3 2 3 3 2" xfId="41468" xr:uid="{00000000-0005-0000-0000-000028BC0000}"/>
    <cellStyle name="Note 3 2 3 3 3" xfId="39682" xr:uid="{00000000-0005-0000-0000-000029BC0000}"/>
    <cellStyle name="Note 3 2 3 3 4" xfId="29176" xr:uid="{00000000-0005-0000-0000-00002ABC0000}"/>
    <cellStyle name="Note 3 2 3 4" xfId="19853" xr:uid="{00000000-0005-0000-0000-00002BBC0000}"/>
    <cellStyle name="Note 3 2 3 4 2" xfId="45390" xr:uid="{00000000-0005-0000-0000-00002CBC0000}"/>
    <cellStyle name="Note 3 2 3 4 3" xfId="49296" xr:uid="{00000000-0005-0000-0000-00002DBC0000}"/>
    <cellStyle name="Note 3 2 3 4 4" xfId="37369" xr:uid="{00000000-0005-0000-0000-00002EBC0000}"/>
    <cellStyle name="Note 3 2 3 5" xfId="20486" xr:uid="{00000000-0005-0000-0000-00002FBC0000}"/>
    <cellStyle name="Note 3 2 3 5 2" xfId="46023" xr:uid="{00000000-0005-0000-0000-000030BC0000}"/>
    <cellStyle name="Note 3 2 3 5 3" xfId="49929" xr:uid="{00000000-0005-0000-0000-000031BC0000}"/>
    <cellStyle name="Note 3 2 3 5 4" xfId="37936" xr:uid="{00000000-0005-0000-0000-000032BC0000}"/>
    <cellStyle name="Note 3 2 3 6" xfId="11986" xr:uid="{00000000-0005-0000-0000-000033BC0000}"/>
    <cellStyle name="Note 3 2 3 6 2" xfId="41777" xr:uid="{00000000-0005-0000-0000-000034BC0000}"/>
    <cellStyle name="Note 3 2 3 6 3" xfId="39146" xr:uid="{00000000-0005-0000-0000-000035BC0000}"/>
    <cellStyle name="Note 3 2 3 7" xfId="40299" xr:uid="{00000000-0005-0000-0000-000036BC0000}"/>
    <cellStyle name="Note 3 2 3 8" xfId="39216" xr:uid="{00000000-0005-0000-0000-000037BC0000}"/>
    <cellStyle name="Note 3 2 4" xfId="13276" xr:uid="{00000000-0005-0000-0000-000038BC0000}"/>
    <cellStyle name="Note 3 2 4 2" xfId="42446" xr:uid="{00000000-0005-0000-0000-000039BC0000}"/>
    <cellStyle name="Note 3 2 4 3" xfId="39072" xr:uid="{00000000-0005-0000-0000-00003ABC0000}"/>
    <cellStyle name="Note 3 2 4 4" xfId="30921" xr:uid="{00000000-0005-0000-0000-00003BBC0000}"/>
    <cellStyle name="Note 3 2 5" xfId="19525" xr:uid="{00000000-0005-0000-0000-00003CBC0000}"/>
    <cellStyle name="Note 3 2 5 2" xfId="45062" xr:uid="{00000000-0005-0000-0000-00003DBC0000}"/>
    <cellStyle name="Note 3 2 5 3" xfId="48968" xr:uid="{00000000-0005-0000-0000-00003EBC0000}"/>
    <cellStyle name="Note 3 2 5 4" xfId="37073" xr:uid="{00000000-0005-0000-0000-00003FBC0000}"/>
    <cellStyle name="Note 3 2 6" xfId="22598" xr:uid="{00000000-0005-0000-0000-000040BC0000}"/>
    <cellStyle name="Note 3 3" xfId="7456" xr:uid="{00000000-0005-0000-0000-000041BC0000}"/>
    <cellStyle name="Note 3 3 10" xfId="39977" xr:uid="{00000000-0005-0000-0000-000042BC0000}"/>
    <cellStyle name="Note 3 3 11" xfId="40625" xr:uid="{00000000-0005-0000-0000-000043BC0000}"/>
    <cellStyle name="Note 3 3 2" xfId="10729" xr:uid="{00000000-0005-0000-0000-000044BC0000}"/>
    <cellStyle name="Note 3 3 2 2" xfId="18522" xr:uid="{00000000-0005-0000-0000-000045BC0000}"/>
    <cellStyle name="Note 3 3 2 2 2" xfId="44069" xr:uid="{00000000-0005-0000-0000-000046BC0000}"/>
    <cellStyle name="Note 3 3 2 2 3" xfId="47978" xr:uid="{00000000-0005-0000-0000-000047BC0000}"/>
    <cellStyle name="Note 3 3 2 2 4" xfId="36159" xr:uid="{00000000-0005-0000-0000-000048BC0000}"/>
    <cellStyle name="Note 3 3 2 3" xfId="19415" xr:uid="{00000000-0005-0000-0000-000049BC0000}"/>
    <cellStyle name="Note 3 3 2 3 2" xfId="44952" xr:uid="{00000000-0005-0000-0000-00004ABC0000}"/>
    <cellStyle name="Note 3 3 2 3 3" xfId="48858" xr:uid="{00000000-0005-0000-0000-00004BBC0000}"/>
    <cellStyle name="Note 3 3 2 3 4" xfId="36980" xr:uid="{00000000-0005-0000-0000-00004CBC0000}"/>
    <cellStyle name="Note 3 3 2 4" xfId="11638" xr:uid="{00000000-0005-0000-0000-00004DBC0000}"/>
    <cellStyle name="Note 3 3 2 4 2" xfId="41649" xr:uid="{00000000-0005-0000-0000-00004EBC0000}"/>
    <cellStyle name="Note 3 3 2 4 3" xfId="40207" xr:uid="{00000000-0005-0000-0000-00004FBC0000}"/>
    <cellStyle name="Note 3 3 2 4 4" xfId="29339" xr:uid="{00000000-0005-0000-0000-000050BC0000}"/>
    <cellStyle name="Note 3 3 2 5" xfId="20935" xr:uid="{00000000-0005-0000-0000-000051BC0000}"/>
    <cellStyle name="Note 3 3 2 5 2" xfId="46472" xr:uid="{00000000-0005-0000-0000-000052BC0000}"/>
    <cellStyle name="Note 3 3 2 5 3" xfId="50378" xr:uid="{00000000-0005-0000-0000-000053BC0000}"/>
    <cellStyle name="Note 3 3 2 5 4" xfId="38341" xr:uid="{00000000-0005-0000-0000-000054BC0000}"/>
    <cellStyle name="Note 3 3 2 6" xfId="21588" xr:uid="{00000000-0005-0000-0000-000055BC0000}"/>
    <cellStyle name="Note 3 3 2 6 2" xfId="47125" xr:uid="{00000000-0005-0000-0000-000056BC0000}"/>
    <cellStyle name="Note 3 3 2 6 3" xfId="51031" xr:uid="{00000000-0005-0000-0000-000057BC0000}"/>
    <cellStyle name="Note 3 3 2 7" xfId="22600" xr:uid="{00000000-0005-0000-0000-000058BC0000}"/>
    <cellStyle name="Note 3 3 2 8" xfId="40928" xr:uid="{00000000-0005-0000-0000-000059BC0000}"/>
    <cellStyle name="Note 3 3 2 9" xfId="39387" xr:uid="{00000000-0005-0000-0000-00005ABC0000}"/>
    <cellStyle name="Note 3 3 3" xfId="11024" xr:uid="{00000000-0005-0000-0000-00005BBC0000}"/>
    <cellStyle name="Note 3 3 3 2" xfId="18817" xr:uid="{00000000-0005-0000-0000-00005CBC0000}"/>
    <cellStyle name="Note 3 3 3 2 2" xfId="44364" xr:uid="{00000000-0005-0000-0000-00005DBC0000}"/>
    <cellStyle name="Note 3 3 3 2 3" xfId="48273" xr:uid="{00000000-0005-0000-0000-00005EBC0000}"/>
    <cellStyle name="Note 3 3 3 2 4" xfId="36454" xr:uid="{00000000-0005-0000-0000-00005FBC0000}"/>
    <cellStyle name="Note 3 3 3 3" xfId="20410" xr:uid="{00000000-0005-0000-0000-000060BC0000}"/>
    <cellStyle name="Note 3 3 3 3 2" xfId="45947" xr:uid="{00000000-0005-0000-0000-000061BC0000}"/>
    <cellStyle name="Note 3 3 3 3 3" xfId="49853" xr:uid="{00000000-0005-0000-0000-000062BC0000}"/>
    <cellStyle name="Note 3 3 3 3 4" xfId="37864" xr:uid="{00000000-0005-0000-0000-000063BC0000}"/>
    <cellStyle name="Note 3 3 3 4" xfId="20554" xr:uid="{00000000-0005-0000-0000-000064BC0000}"/>
    <cellStyle name="Note 3 3 3 4 2" xfId="46091" xr:uid="{00000000-0005-0000-0000-000065BC0000}"/>
    <cellStyle name="Note 3 3 3 4 3" xfId="49997" xr:uid="{00000000-0005-0000-0000-000066BC0000}"/>
    <cellStyle name="Note 3 3 3 4 4" xfId="37981" xr:uid="{00000000-0005-0000-0000-000067BC0000}"/>
    <cellStyle name="Note 3 3 3 5" xfId="21230" xr:uid="{00000000-0005-0000-0000-000068BC0000}"/>
    <cellStyle name="Note 3 3 3 5 2" xfId="46767" xr:uid="{00000000-0005-0000-0000-000069BC0000}"/>
    <cellStyle name="Note 3 3 3 5 3" xfId="50673" xr:uid="{00000000-0005-0000-0000-00006ABC0000}"/>
    <cellStyle name="Note 3 3 3 5 4" xfId="38636" xr:uid="{00000000-0005-0000-0000-00006BBC0000}"/>
    <cellStyle name="Note 3 3 3 6" xfId="21883" xr:uid="{00000000-0005-0000-0000-00006CBC0000}"/>
    <cellStyle name="Note 3 3 3 6 2" xfId="47420" xr:uid="{00000000-0005-0000-0000-00006DBC0000}"/>
    <cellStyle name="Note 3 3 3 6 3" xfId="51326" xr:uid="{00000000-0005-0000-0000-00006EBC0000}"/>
    <cellStyle name="Note 3 3 3 7" xfId="41223" xr:uid="{00000000-0005-0000-0000-00006FBC0000}"/>
    <cellStyle name="Note 3 3 3 8" xfId="39369" xr:uid="{00000000-0005-0000-0000-000070BC0000}"/>
    <cellStyle name="Note 3 3 4" xfId="15244" xr:uid="{00000000-0005-0000-0000-000071BC0000}"/>
    <cellStyle name="Note 3 3 4 2" xfId="43117" xr:uid="{00000000-0005-0000-0000-000072BC0000}"/>
    <cellStyle name="Note 3 3 4 3" xfId="42777" xr:uid="{00000000-0005-0000-0000-000073BC0000}"/>
    <cellStyle name="Note 3 3 4 4" xfId="32879" xr:uid="{00000000-0005-0000-0000-000074BC0000}"/>
    <cellStyle name="Note 3 3 5" xfId="19489" xr:uid="{00000000-0005-0000-0000-000075BC0000}"/>
    <cellStyle name="Note 3 3 5 2" xfId="45026" xr:uid="{00000000-0005-0000-0000-000076BC0000}"/>
    <cellStyle name="Note 3 3 5 3" xfId="48932" xr:uid="{00000000-0005-0000-0000-000077BC0000}"/>
    <cellStyle name="Note 3 3 5 4" xfId="37045" xr:uid="{00000000-0005-0000-0000-000078BC0000}"/>
    <cellStyle name="Note 3 3 6" xfId="19497" xr:uid="{00000000-0005-0000-0000-000079BC0000}"/>
    <cellStyle name="Note 3 3 6 2" xfId="45034" xr:uid="{00000000-0005-0000-0000-00007ABC0000}"/>
    <cellStyle name="Note 3 3 6 3" xfId="48940" xr:uid="{00000000-0005-0000-0000-00007BBC0000}"/>
    <cellStyle name="Note 3 3 6 4" xfId="37050" xr:uid="{00000000-0005-0000-0000-00007CBC0000}"/>
    <cellStyle name="Note 3 3 7" xfId="19447" xr:uid="{00000000-0005-0000-0000-00007DBC0000}"/>
    <cellStyle name="Note 3 3 7 2" xfId="44984" xr:uid="{00000000-0005-0000-0000-00007EBC0000}"/>
    <cellStyle name="Note 3 3 7 3" xfId="48890" xr:uid="{00000000-0005-0000-0000-00007FBC0000}"/>
    <cellStyle name="Note 3 3 7 4" xfId="37012" xr:uid="{00000000-0005-0000-0000-000080BC0000}"/>
    <cellStyle name="Note 3 3 8" xfId="11120" xr:uid="{00000000-0005-0000-0000-000081BC0000}"/>
    <cellStyle name="Note 3 3 8 2" xfId="41281" xr:uid="{00000000-0005-0000-0000-000082BC0000}"/>
    <cellStyle name="Note 3 3 8 3" xfId="43614" xr:uid="{00000000-0005-0000-0000-000083BC0000}"/>
    <cellStyle name="Note 3 3 9" xfId="22599" xr:uid="{00000000-0005-0000-0000-000084BC0000}"/>
    <cellStyle name="Note 3 4" xfId="12085" xr:uid="{00000000-0005-0000-0000-000085BC0000}"/>
    <cellStyle name="Note 3 4 2" xfId="22602" xr:uid="{00000000-0005-0000-0000-000086BC0000}"/>
    <cellStyle name="Note 3 4 3" xfId="22601" xr:uid="{00000000-0005-0000-0000-000087BC0000}"/>
    <cellStyle name="Note 3 4 4" xfId="41830" xr:uid="{00000000-0005-0000-0000-000088BC0000}"/>
    <cellStyle name="Note 3 4 5" xfId="47501" xr:uid="{00000000-0005-0000-0000-000089BC0000}"/>
    <cellStyle name="Note 3 4 6" xfId="29761" xr:uid="{00000000-0005-0000-0000-00008ABC0000}"/>
    <cellStyle name="Note 3 5" xfId="20116" xr:uid="{00000000-0005-0000-0000-00008BBC0000}"/>
    <cellStyle name="Note 3 5 2" xfId="22604" xr:uid="{00000000-0005-0000-0000-00008CBC0000}"/>
    <cellStyle name="Note 3 5 3" xfId="22603" xr:uid="{00000000-0005-0000-0000-00008DBC0000}"/>
    <cellStyle name="Note 3 5 4" xfId="45653" xr:uid="{00000000-0005-0000-0000-00008EBC0000}"/>
    <cellStyle name="Note 3 5 5" xfId="49559" xr:uid="{00000000-0005-0000-0000-00008FBC0000}"/>
    <cellStyle name="Note 3 5 6" xfId="37603" xr:uid="{00000000-0005-0000-0000-000090BC0000}"/>
    <cellStyle name="Note 3 6" xfId="22605" xr:uid="{00000000-0005-0000-0000-000091BC0000}"/>
    <cellStyle name="Note 3 6 2" xfId="47555" xr:uid="{00000000-0005-0000-0000-000092BC0000}"/>
    <cellStyle name="Note 3 6 2 2" xfId="53275" xr:uid="{00000000-0005-0000-0000-000093BC0000}"/>
    <cellStyle name="Note 3 6 3" xfId="51404" xr:uid="{00000000-0005-0000-0000-000094BC0000}"/>
    <cellStyle name="Note 3 6 3 2" xfId="53384" xr:uid="{00000000-0005-0000-0000-000095BC0000}"/>
    <cellStyle name="Note 3 6 4" xfId="38896" xr:uid="{00000000-0005-0000-0000-000096BC0000}"/>
    <cellStyle name="Note 3 6 5" xfId="53274" xr:uid="{00000000-0005-0000-0000-000097BC0000}"/>
    <cellStyle name="Note 3 7" xfId="22606" xr:uid="{00000000-0005-0000-0000-000098BC0000}"/>
    <cellStyle name="Note 3 7 2" xfId="22607" xr:uid="{00000000-0005-0000-0000-000099BC0000}"/>
    <cellStyle name="Note 3 7 3" xfId="22608" xr:uid="{00000000-0005-0000-0000-00009ABC0000}"/>
    <cellStyle name="Note 3 7 3 2" xfId="22609" xr:uid="{00000000-0005-0000-0000-00009BBC0000}"/>
    <cellStyle name="Note 3 8" xfId="52664" xr:uid="{00000000-0005-0000-0000-00009CBC0000}"/>
    <cellStyle name="Note 3 8 2" xfId="53276" xr:uid="{00000000-0005-0000-0000-00009DBC0000}"/>
    <cellStyle name="Note 3 9" xfId="52765" xr:uid="{00000000-0005-0000-0000-00009EBC0000}"/>
    <cellStyle name="Note 4" xfId="135" xr:uid="{00000000-0005-0000-0000-00009FBC0000}"/>
    <cellStyle name="Note 4 2" xfId="3172" xr:uid="{00000000-0005-0000-0000-0000A0BC0000}"/>
    <cellStyle name="Note 4 3" xfId="3173" xr:uid="{00000000-0005-0000-0000-0000A1BC0000}"/>
    <cellStyle name="Note 4 3 2" xfId="5305" xr:uid="{00000000-0005-0000-0000-0000A2BC0000}"/>
    <cellStyle name="Note 4 3 2 2" xfId="10476" xr:uid="{00000000-0005-0000-0000-0000A3BC0000}"/>
    <cellStyle name="Note 4 3 2 2 2" xfId="18269" xr:uid="{00000000-0005-0000-0000-0000A4BC0000}"/>
    <cellStyle name="Note 4 3 2 2 2 2" xfId="43816" xr:uid="{00000000-0005-0000-0000-0000A5BC0000}"/>
    <cellStyle name="Note 4 3 2 2 2 3" xfId="47725" xr:uid="{00000000-0005-0000-0000-0000A6BC0000}"/>
    <cellStyle name="Note 4 3 2 2 2 4" xfId="35906" xr:uid="{00000000-0005-0000-0000-0000A7BC0000}"/>
    <cellStyle name="Note 4 3 2 2 3" xfId="19438" xr:uid="{00000000-0005-0000-0000-0000A8BC0000}"/>
    <cellStyle name="Note 4 3 2 2 3 2" xfId="44975" xr:uid="{00000000-0005-0000-0000-0000A9BC0000}"/>
    <cellStyle name="Note 4 3 2 2 3 3" xfId="48881" xr:uid="{00000000-0005-0000-0000-0000AABC0000}"/>
    <cellStyle name="Note 4 3 2 2 3 4" xfId="37003" xr:uid="{00000000-0005-0000-0000-0000ABBC0000}"/>
    <cellStyle name="Note 4 3 2 2 4" xfId="19572" xr:uid="{00000000-0005-0000-0000-0000ACBC0000}"/>
    <cellStyle name="Note 4 3 2 2 4 2" xfId="45109" xr:uid="{00000000-0005-0000-0000-0000ADBC0000}"/>
    <cellStyle name="Note 4 3 2 2 4 3" xfId="49015" xr:uid="{00000000-0005-0000-0000-0000AEBC0000}"/>
    <cellStyle name="Note 4 3 2 2 4 4" xfId="37113" xr:uid="{00000000-0005-0000-0000-0000AFBC0000}"/>
    <cellStyle name="Note 4 3 2 2 5" xfId="20682" xr:uid="{00000000-0005-0000-0000-0000B0BC0000}"/>
    <cellStyle name="Note 4 3 2 2 5 2" xfId="46219" xr:uid="{00000000-0005-0000-0000-0000B1BC0000}"/>
    <cellStyle name="Note 4 3 2 2 5 3" xfId="50125" xr:uid="{00000000-0005-0000-0000-0000B2BC0000}"/>
    <cellStyle name="Note 4 3 2 2 5 4" xfId="38088" xr:uid="{00000000-0005-0000-0000-0000B3BC0000}"/>
    <cellStyle name="Note 4 3 2 2 6" xfId="21335" xr:uid="{00000000-0005-0000-0000-0000B4BC0000}"/>
    <cellStyle name="Note 4 3 2 2 6 2" xfId="46872" xr:uid="{00000000-0005-0000-0000-0000B5BC0000}"/>
    <cellStyle name="Note 4 3 2 2 6 3" xfId="50778" xr:uid="{00000000-0005-0000-0000-0000B6BC0000}"/>
    <cellStyle name="Note 4 3 2 2 7" xfId="40675" xr:uid="{00000000-0005-0000-0000-0000B7BC0000}"/>
    <cellStyle name="Note 4 3 2 2 8" xfId="42082" xr:uid="{00000000-0005-0000-0000-0000B8BC0000}"/>
    <cellStyle name="Note 4 3 2 2 9" xfId="53387" xr:uid="{00000000-0005-0000-0000-0000B9BC0000}"/>
    <cellStyle name="Note 4 3 2 3" xfId="8801" xr:uid="{00000000-0005-0000-0000-0000BABC0000}"/>
    <cellStyle name="Note 4 3 2 3 2" xfId="16597" xr:uid="{00000000-0005-0000-0000-0000BBBC0000}"/>
    <cellStyle name="Note 4 3 2 3 2 2" xfId="43438" xr:uid="{00000000-0005-0000-0000-0000BCBC0000}"/>
    <cellStyle name="Note 4 3 2 3 2 3" xfId="42771" xr:uid="{00000000-0005-0000-0000-0000BDBC0000}"/>
    <cellStyle name="Note 4 3 2 3 2 4" xfId="34232" xr:uid="{00000000-0005-0000-0000-0000BEBC0000}"/>
    <cellStyle name="Note 4 3 2 3 3" xfId="13906" xr:uid="{00000000-0005-0000-0000-0000BFBC0000}"/>
    <cellStyle name="Note 4 3 2 3 3 2" xfId="42641" xr:uid="{00000000-0005-0000-0000-0000C0BC0000}"/>
    <cellStyle name="Note 4 3 2 3 3 3" xfId="43458" xr:uid="{00000000-0005-0000-0000-0000C1BC0000}"/>
    <cellStyle name="Note 4 3 2 3 3 4" xfId="31545" xr:uid="{00000000-0005-0000-0000-0000C2BC0000}"/>
    <cellStyle name="Note 4 3 2 3 4" xfId="19211" xr:uid="{00000000-0005-0000-0000-0000C3BC0000}"/>
    <cellStyle name="Note 4 3 2 3 4 2" xfId="44748" xr:uid="{00000000-0005-0000-0000-0000C4BC0000}"/>
    <cellStyle name="Note 4 3 2 3 4 3" xfId="48654" xr:uid="{00000000-0005-0000-0000-0000C5BC0000}"/>
    <cellStyle name="Note 4 3 2 3 4 4" xfId="36796" xr:uid="{00000000-0005-0000-0000-0000C6BC0000}"/>
    <cellStyle name="Note 4 3 2 3 5" xfId="11630" xr:uid="{00000000-0005-0000-0000-0000C7BC0000}"/>
    <cellStyle name="Note 4 3 2 3 5 2" xfId="41641" xr:uid="{00000000-0005-0000-0000-0000C8BC0000}"/>
    <cellStyle name="Note 4 3 2 3 5 3" xfId="39349" xr:uid="{00000000-0005-0000-0000-0000C9BC0000}"/>
    <cellStyle name="Note 4 3 2 3 5 4" xfId="29332" xr:uid="{00000000-0005-0000-0000-0000CABC0000}"/>
    <cellStyle name="Note 4 3 2 3 6" xfId="12856" xr:uid="{00000000-0005-0000-0000-0000CBBC0000}"/>
    <cellStyle name="Note 4 3 2 3 6 2" xfId="42239" xr:uid="{00000000-0005-0000-0000-0000CCBC0000}"/>
    <cellStyle name="Note 4 3 2 3 6 3" xfId="43198" xr:uid="{00000000-0005-0000-0000-0000CDBC0000}"/>
    <cellStyle name="Note 4 3 2 3 7" xfId="40300" xr:uid="{00000000-0005-0000-0000-0000CEBC0000}"/>
    <cellStyle name="Note 4 3 2 3 8" xfId="39215" xr:uid="{00000000-0005-0000-0000-0000CFBC0000}"/>
    <cellStyle name="Note 4 3 2 4" xfId="13277" xr:uid="{00000000-0005-0000-0000-0000D0BC0000}"/>
    <cellStyle name="Note 4 3 2 4 2" xfId="42447" xr:uid="{00000000-0005-0000-0000-0000D1BC0000}"/>
    <cellStyle name="Note 4 3 2 4 3" xfId="41303" xr:uid="{00000000-0005-0000-0000-0000D2BC0000}"/>
    <cellStyle name="Note 4 3 2 4 4" xfId="30922" xr:uid="{00000000-0005-0000-0000-0000D3BC0000}"/>
    <cellStyle name="Note 4 3 2 5" xfId="12738" xr:uid="{00000000-0005-0000-0000-0000D4BC0000}"/>
    <cellStyle name="Note 4 3 2 5 2" xfId="42191" xr:uid="{00000000-0005-0000-0000-0000D5BC0000}"/>
    <cellStyle name="Note 4 3 2 5 3" xfId="43330" xr:uid="{00000000-0005-0000-0000-0000D6BC0000}"/>
    <cellStyle name="Note 4 3 2 5 4" xfId="30396" xr:uid="{00000000-0005-0000-0000-0000D7BC0000}"/>
    <cellStyle name="Note 4 3 2 6" xfId="53278" xr:uid="{00000000-0005-0000-0000-0000D8BC0000}"/>
    <cellStyle name="Note 4 3 3" xfId="7457" xr:uid="{00000000-0005-0000-0000-0000D9BC0000}"/>
    <cellStyle name="Note 4 3 3 10" xfId="39959" xr:uid="{00000000-0005-0000-0000-0000DABC0000}"/>
    <cellStyle name="Note 4 3 3 11" xfId="53386" xr:uid="{00000000-0005-0000-0000-0000DBBC0000}"/>
    <cellStyle name="Note 4 3 3 2" xfId="10730" xr:uid="{00000000-0005-0000-0000-0000DCBC0000}"/>
    <cellStyle name="Note 4 3 3 2 2" xfId="18523" xr:uid="{00000000-0005-0000-0000-0000DDBC0000}"/>
    <cellStyle name="Note 4 3 3 2 2 2" xfId="44070" xr:uid="{00000000-0005-0000-0000-0000DEBC0000}"/>
    <cellStyle name="Note 4 3 3 2 2 3" xfId="47979" xr:uid="{00000000-0005-0000-0000-0000DFBC0000}"/>
    <cellStyle name="Note 4 3 3 2 2 4" xfId="36160" xr:uid="{00000000-0005-0000-0000-0000E0BC0000}"/>
    <cellStyle name="Note 4 3 3 2 3" xfId="20022" xr:uid="{00000000-0005-0000-0000-0000E1BC0000}"/>
    <cellStyle name="Note 4 3 3 2 3 2" xfId="45559" xr:uid="{00000000-0005-0000-0000-0000E2BC0000}"/>
    <cellStyle name="Note 4 3 3 2 3 3" xfId="49465" xr:uid="{00000000-0005-0000-0000-0000E3BC0000}"/>
    <cellStyle name="Note 4 3 3 2 3 4" xfId="37520" xr:uid="{00000000-0005-0000-0000-0000E4BC0000}"/>
    <cellStyle name="Note 4 3 3 2 4" xfId="12613" xr:uid="{00000000-0005-0000-0000-0000E5BC0000}"/>
    <cellStyle name="Note 4 3 3 2 4 2" xfId="42092" xr:uid="{00000000-0005-0000-0000-0000E6BC0000}"/>
    <cellStyle name="Note 4 3 3 2 4 3" xfId="43589" xr:uid="{00000000-0005-0000-0000-0000E7BC0000}"/>
    <cellStyle name="Note 4 3 3 2 4 4" xfId="30279" xr:uid="{00000000-0005-0000-0000-0000E8BC0000}"/>
    <cellStyle name="Note 4 3 3 2 5" xfId="20936" xr:uid="{00000000-0005-0000-0000-0000E9BC0000}"/>
    <cellStyle name="Note 4 3 3 2 5 2" xfId="46473" xr:uid="{00000000-0005-0000-0000-0000EABC0000}"/>
    <cellStyle name="Note 4 3 3 2 5 3" xfId="50379" xr:uid="{00000000-0005-0000-0000-0000EBBC0000}"/>
    <cellStyle name="Note 4 3 3 2 5 4" xfId="38342" xr:uid="{00000000-0005-0000-0000-0000ECBC0000}"/>
    <cellStyle name="Note 4 3 3 2 6" xfId="21589" xr:uid="{00000000-0005-0000-0000-0000EDBC0000}"/>
    <cellStyle name="Note 4 3 3 2 6 2" xfId="47126" xr:uid="{00000000-0005-0000-0000-0000EEBC0000}"/>
    <cellStyle name="Note 4 3 3 2 6 3" xfId="51032" xr:uid="{00000000-0005-0000-0000-0000EFBC0000}"/>
    <cellStyle name="Note 4 3 3 2 7" xfId="40929" xr:uid="{00000000-0005-0000-0000-0000F0BC0000}"/>
    <cellStyle name="Note 4 3 3 2 8" xfId="39193" xr:uid="{00000000-0005-0000-0000-0000F1BC0000}"/>
    <cellStyle name="Note 4 3 3 3" xfId="11025" xr:uid="{00000000-0005-0000-0000-0000F2BC0000}"/>
    <cellStyle name="Note 4 3 3 3 2" xfId="18818" xr:uid="{00000000-0005-0000-0000-0000F3BC0000}"/>
    <cellStyle name="Note 4 3 3 3 2 2" xfId="44365" xr:uid="{00000000-0005-0000-0000-0000F4BC0000}"/>
    <cellStyle name="Note 4 3 3 3 2 3" xfId="48274" xr:uid="{00000000-0005-0000-0000-0000F5BC0000}"/>
    <cellStyle name="Note 4 3 3 3 2 4" xfId="36455" xr:uid="{00000000-0005-0000-0000-0000F6BC0000}"/>
    <cellStyle name="Note 4 3 3 3 3" xfId="20411" xr:uid="{00000000-0005-0000-0000-0000F7BC0000}"/>
    <cellStyle name="Note 4 3 3 3 3 2" xfId="45948" xr:uid="{00000000-0005-0000-0000-0000F8BC0000}"/>
    <cellStyle name="Note 4 3 3 3 3 3" xfId="49854" xr:uid="{00000000-0005-0000-0000-0000F9BC0000}"/>
    <cellStyle name="Note 4 3 3 3 3 4" xfId="37865" xr:uid="{00000000-0005-0000-0000-0000FABC0000}"/>
    <cellStyle name="Note 4 3 3 3 4" xfId="20555" xr:uid="{00000000-0005-0000-0000-0000FBBC0000}"/>
    <cellStyle name="Note 4 3 3 3 4 2" xfId="46092" xr:uid="{00000000-0005-0000-0000-0000FCBC0000}"/>
    <cellStyle name="Note 4 3 3 3 4 3" xfId="49998" xr:uid="{00000000-0005-0000-0000-0000FDBC0000}"/>
    <cellStyle name="Note 4 3 3 3 4 4" xfId="37982" xr:uid="{00000000-0005-0000-0000-0000FEBC0000}"/>
    <cellStyle name="Note 4 3 3 3 5" xfId="21231" xr:uid="{00000000-0005-0000-0000-0000FFBC0000}"/>
    <cellStyle name="Note 4 3 3 3 5 2" xfId="46768" xr:uid="{00000000-0005-0000-0000-000000BD0000}"/>
    <cellStyle name="Note 4 3 3 3 5 3" xfId="50674" xr:uid="{00000000-0005-0000-0000-000001BD0000}"/>
    <cellStyle name="Note 4 3 3 3 5 4" xfId="38637" xr:uid="{00000000-0005-0000-0000-000002BD0000}"/>
    <cellStyle name="Note 4 3 3 3 6" xfId="21884" xr:uid="{00000000-0005-0000-0000-000003BD0000}"/>
    <cellStyle name="Note 4 3 3 3 6 2" xfId="47421" xr:uid="{00000000-0005-0000-0000-000004BD0000}"/>
    <cellStyle name="Note 4 3 3 3 6 3" xfId="51327" xr:uid="{00000000-0005-0000-0000-000005BD0000}"/>
    <cellStyle name="Note 4 3 3 3 7" xfId="41224" xr:uid="{00000000-0005-0000-0000-000006BD0000}"/>
    <cellStyle name="Note 4 3 3 3 8" xfId="42047" xr:uid="{00000000-0005-0000-0000-000007BD0000}"/>
    <cellStyle name="Note 4 3 3 4" xfId="15245" xr:uid="{00000000-0005-0000-0000-000008BD0000}"/>
    <cellStyle name="Note 4 3 3 4 2" xfId="43118" xr:uid="{00000000-0005-0000-0000-000009BD0000}"/>
    <cellStyle name="Note 4 3 3 4 3" xfId="43664" xr:uid="{00000000-0005-0000-0000-00000ABD0000}"/>
    <cellStyle name="Note 4 3 3 4 4" xfId="32880" xr:uid="{00000000-0005-0000-0000-00000BBD0000}"/>
    <cellStyle name="Note 4 3 3 5" xfId="20090" xr:uid="{00000000-0005-0000-0000-00000CBD0000}"/>
    <cellStyle name="Note 4 3 3 5 2" xfId="45627" xr:uid="{00000000-0005-0000-0000-00000DBD0000}"/>
    <cellStyle name="Note 4 3 3 5 3" xfId="49533" xr:uid="{00000000-0005-0000-0000-00000EBD0000}"/>
    <cellStyle name="Note 4 3 3 5 4" xfId="37582" xr:uid="{00000000-0005-0000-0000-00000FBD0000}"/>
    <cellStyle name="Note 4 3 3 6" xfId="19155" xr:uid="{00000000-0005-0000-0000-000010BD0000}"/>
    <cellStyle name="Note 4 3 3 6 2" xfId="44692" xr:uid="{00000000-0005-0000-0000-000011BD0000}"/>
    <cellStyle name="Note 4 3 3 6 3" xfId="48598" xr:uid="{00000000-0005-0000-0000-000012BD0000}"/>
    <cellStyle name="Note 4 3 3 6 4" xfId="36748" xr:uid="{00000000-0005-0000-0000-000013BD0000}"/>
    <cellStyle name="Note 4 3 3 7" xfId="11378" xr:uid="{00000000-0005-0000-0000-000014BD0000}"/>
    <cellStyle name="Note 4 3 3 7 2" xfId="41414" xr:uid="{00000000-0005-0000-0000-000015BD0000}"/>
    <cellStyle name="Note 4 3 3 7 3" xfId="39361" xr:uid="{00000000-0005-0000-0000-000016BD0000}"/>
    <cellStyle name="Note 4 3 3 7 4" xfId="29100" xr:uid="{00000000-0005-0000-0000-000017BD0000}"/>
    <cellStyle name="Note 4 3 3 8" xfId="13908" xr:uid="{00000000-0005-0000-0000-000018BD0000}"/>
    <cellStyle name="Note 4 3 3 8 2" xfId="42643" xr:uid="{00000000-0005-0000-0000-000019BD0000}"/>
    <cellStyle name="Note 4 3 3 8 3" xfId="39437" xr:uid="{00000000-0005-0000-0000-00001ABD0000}"/>
    <cellStyle name="Note 4 3 3 9" xfId="39978" xr:uid="{00000000-0005-0000-0000-00001BBD0000}"/>
    <cellStyle name="Note 4 3 4" xfId="12088" xr:uid="{00000000-0005-0000-0000-00001CBD0000}"/>
    <cellStyle name="Note 4 3 4 2" xfId="41833" xr:uid="{00000000-0005-0000-0000-00001DBD0000}"/>
    <cellStyle name="Note 4 3 4 3" xfId="39330" xr:uid="{00000000-0005-0000-0000-00001EBD0000}"/>
    <cellStyle name="Note 4 3 4 4" xfId="29764" xr:uid="{00000000-0005-0000-0000-00001FBD0000}"/>
    <cellStyle name="Note 4 3 5" xfId="19215" xr:uid="{00000000-0005-0000-0000-000020BD0000}"/>
    <cellStyle name="Note 4 3 5 2" xfId="44752" xr:uid="{00000000-0005-0000-0000-000021BD0000}"/>
    <cellStyle name="Note 4 3 5 3" xfId="48658" xr:uid="{00000000-0005-0000-0000-000022BD0000}"/>
    <cellStyle name="Note 4 3 5 4" xfId="36800" xr:uid="{00000000-0005-0000-0000-000023BD0000}"/>
    <cellStyle name="Note 4 3 6" xfId="52665" xr:uid="{00000000-0005-0000-0000-000024BD0000}"/>
    <cellStyle name="Note 4 3 7" xfId="53277" xr:uid="{00000000-0005-0000-0000-000025BD0000}"/>
    <cellStyle name="Note 4 4" xfId="3174" xr:uid="{00000000-0005-0000-0000-000026BD0000}"/>
    <cellStyle name="Note 4 5" xfId="3175" xr:uid="{00000000-0005-0000-0000-000027BD0000}"/>
    <cellStyle name="Note 4 5 2" xfId="53279" xr:uid="{00000000-0005-0000-0000-000028BD0000}"/>
    <cellStyle name="Note 4 6" xfId="5306" xr:uid="{00000000-0005-0000-0000-000029BD0000}"/>
    <cellStyle name="Note 4 6 2" xfId="53385" xr:uid="{00000000-0005-0000-0000-00002ABD0000}"/>
    <cellStyle name="Note 4 7" xfId="5307" xr:uid="{00000000-0005-0000-0000-00002BBD0000}"/>
    <cellStyle name="Note 4 8" xfId="3171" xr:uid="{00000000-0005-0000-0000-00002CBD0000}"/>
    <cellStyle name="Note 4 9" xfId="52766" xr:uid="{00000000-0005-0000-0000-00002DBD0000}"/>
    <cellStyle name="Note 5" xfId="3176" xr:uid="{00000000-0005-0000-0000-00002EBD0000}"/>
    <cellStyle name="Note 5 2" xfId="3177" xr:uid="{00000000-0005-0000-0000-00002FBD0000}"/>
    <cellStyle name="Note 5 2 2" xfId="3178" xr:uid="{00000000-0005-0000-0000-000030BD0000}"/>
    <cellStyle name="Note 5 2 2 2" xfId="53389" xr:uid="{00000000-0005-0000-0000-000031BD0000}"/>
    <cellStyle name="Note 5 2 3" xfId="53281" xr:uid="{00000000-0005-0000-0000-000032BD0000}"/>
    <cellStyle name="Note 5 3" xfId="3179" xr:uid="{00000000-0005-0000-0000-000033BD0000}"/>
    <cellStyle name="Note 5 3 2" xfId="53388" xr:uid="{00000000-0005-0000-0000-000034BD0000}"/>
    <cellStyle name="Note 5 4" xfId="3180" xr:uid="{00000000-0005-0000-0000-000035BD0000}"/>
    <cellStyle name="Note 5 5" xfId="3181" xr:uid="{00000000-0005-0000-0000-000036BD0000}"/>
    <cellStyle name="Note 5 5 2" xfId="3182" xr:uid="{00000000-0005-0000-0000-000037BD0000}"/>
    <cellStyle name="Note 5 5 3" xfId="3183" xr:uid="{00000000-0005-0000-0000-000038BD0000}"/>
    <cellStyle name="Note 5 5 3 2" xfId="3184" xr:uid="{00000000-0005-0000-0000-000039BD0000}"/>
    <cellStyle name="Note 5 5 4" xfId="3185" xr:uid="{00000000-0005-0000-0000-00003ABD0000}"/>
    <cellStyle name="Note 5 5 4 2" xfId="3186" xr:uid="{00000000-0005-0000-0000-00003BBD0000}"/>
    <cellStyle name="Note 5 5 5" xfId="3187" xr:uid="{00000000-0005-0000-0000-00003CBD0000}"/>
    <cellStyle name="Note 5 5 5 2" xfId="3188" xr:uid="{00000000-0005-0000-0000-00003DBD0000}"/>
    <cellStyle name="Note 5 5 6" xfId="3189" xr:uid="{00000000-0005-0000-0000-00003EBD0000}"/>
    <cellStyle name="Note 5 6" xfId="3190" xr:uid="{00000000-0005-0000-0000-00003FBD0000}"/>
    <cellStyle name="Note 5 7" xfId="3191" xr:uid="{00000000-0005-0000-0000-000040BD0000}"/>
    <cellStyle name="Note 5 8" xfId="22610" xr:uid="{00000000-0005-0000-0000-000041BD0000}"/>
    <cellStyle name="Note 5 8 2" xfId="47556" xr:uid="{00000000-0005-0000-0000-000042BD0000}"/>
    <cellStyle name="Note 5 8 3" xfId="51405" xr:uid="{00000000-0005-0000-0000-000043BD0000}"/>
    <cellStyle name="Note 5 8 4" xfId="38897" xr:uid="{00000000-0005-0000-0000-000044BD0000}"/>
    <cellStyle name="Note 5 9" xfId="53280" xr:uid="{00000000-0005-0000-0000-000045BD0000}"/>
    <cellStyle name="Note 6" xfId="3192" xr:uid="{00000000-0005-0000-0000-000046BD0000}"/>
    <cellStyle name="Note 6 2" xfId="3193" xr:uid="{00000000-0005-0000-0000-000047BD0000}"/>
    <cellStyle name="Note 6 2 2" xfId="3194" xr:uid="{00000000-0005-0000-0000-000048BD0000}"/>
    <cellStyle name="Note 6 2 2 2" xfId="53391" xr:uid="{00000000-0005-0000-0000-000049BD0000}"/>
    <cellStyle name="Note 6 2 3" xfId="53283" xr:uid="{00000000-0005-0000-0000-00004ABD0000}"/>
    <cellStyle name="Note 6 3" xfId="3195" xr:uid="{00000000-0005-0000-0000-00004BBD0000}"/>
    <cellStyle name="Note 6 3 2" xfId="53390" xr:uid="{00000000-0005-0000-0000-00004CBD0000}"/>
    <cellStyle name="Note 6 4" xfId="3196" xr:uid="{00000000-0005-0000-0000-00004DBD0000}"/>
    <cellStyle name="Note 6 5" xfId="3197" xr:uid="{00000000-0005-0000-0000-00004EBD0000}"/>
    <cellStyle name="Note 6 5 2" xfId="3198" xr:uid="{00000000-0005-0000-0000-00004FBD0000}"/>
    <cellStyle name="Note 6 5 3" xfId="3199" xr:uid="{00000000-0005-0000-0000-000050BD0000}"/>
    <cellStyle name="Note 6 5 3 2" xfId="3200" xr:uid="{00000000-0005-0000-0000-000051BD0000}"/>
    <cellStyle name="Note 6 5 4" xfId="3201" xr:uid="{00000000-0005-0000-0000-000052BD0000}"/>
    <cellStyle name="Note 6 5 4 2" xfId="3202" xr:uid="{00000000-0005-0000-0000-000053BD0000}"/>
    <cellStyle name="Note 6 5 5" xfId="3203" xr:uid="{00000000-0005-0000-0000-000054BD0000}"/>
    <cellStyle name="Note 6 5 5 2" xfId="3204" xr:uid="{00000000-0005-0000-0000-000055BD0000}"/>
    <cellStyle name="Note 6 5 6" xfId="3205" xr:uid="{00000000-0005-0000-0000-000056BD0000}"/>
    <cellStyle name="Note 6 6" xfId="3206" xr:uid="{00000000-0005-0000-0000-000057BD0000}"/>
    <cellStyle name="Note 6 7" xfId="3207" xr:uid="{00000000-0005-0000-0000-000058BD0000}"/>
    <cellStyle name="Note 6 8" xfId="22611" xr:uid="{00000000-0005-0000-0000-000059BD0000}"/>
    <cellStyle name="Note 6 8 2" xfId="47557" xr:uid="{00000000-0005-0000-0000-00005ABD0000}"/>
    <cellStyle name="Note 6 8 3" xfId="51406" xr:uid="{00000000-0005-0000-0000-00005BBD0000}"/>
    <cellStyle name="Note 6 8 4" xfId="38898" xr:uid="{00000000-0005-0000-0000-00005CBD0000}"/>
    <cellStyle name="Note 6 9" xfId="53282" xr:uid="{00000000-0005-0000-0000-00005DBD0000}"/>
    <cellStyle name="Note 7" xfId="3208" xr:uid="{00000000-0005-0000-0000-00005EBD0000}"/>
    <cellStyle name="Note 7 2" xfId="3209" xr:uid="{00000000-0005-0000-0000-00005FBD0000}"/>
    <cellStyle name="Note 7 2 2" xfId="3210" xr:uid="{00000000-0005-0000-0000-000060BD0000}"/>
    <cellStyle name="Note 7 3" xfId="3211" xr:uid="{00000000-0005-0000-0000-000061BD0000}"/>
    <cellStyle name="Note 7 4" xfId="3212" xr:uid="{00000000-0005-0000-0000-000062BD0000}"/>
    <cellStyle name="Note 7 5" xfId="3213" xr:uid="{00000000-0005-0000-0000-000063BD0000}"/>
    <cellStyle name="Note 7 6" xfId="3214" xr:uid="{00000000-0005-0000-0000-000064BD0000}"/>
    <cellStyle name="Note 8" xfId="3215" xr:uid="{00000000-0005-0000-0000-000065BD0000}"/>
    <cellStyle name="Note 8 10" xfId="3216" xr:uid="{00000000-0005-0000-0000-000066BD0000}"/>
    <cellStyle name="Note 8 11" xfId="5308" xr:uid="{00000000-0005-0000-0000-000067BD0000}"/>
    <cellStyle name="Note 8 2" xfId="3217" xr:uid="{00000000-0005-0000-0000-000068BD0000}"/>
    <cellStyle name="Note 8 2 2" xfId="3218" xr:uid="{00000000-0005-0000-0000-000069BD0000}"/>
    <cellStyle name="Note 8 3" xfId="3219" xr:uid="{00000000-0005-0000-0000-00006ABD0000}"/>
    <cellStyle name="Note 8 3 2" xfId="3220" xr:uid="{00000000-0005-0000-0000-00006BBD0000}"/>
    <cellStyle name="Note 8 4" xfId="3221" xr:uid="{00000000-0005-0000-0000-00006CBD0000}"/>
    <cellStyle name="Note 8 5" xfId="3222" xr:uid="{00000000-0005-0000-0000-00006DBD0000}"/>
    <cellStyle name="Note 8 5 2" xfId="3223" xr:uid="{00000000-0005-0000-0000-00006EBD0000}"/>
    <cellStyle name="Note 8 6" xfId="3224" xr:uid="{00000000-0005-0000-0000-00006FBD0000}"/>
    <cellStyle name="Note 8 7" xfId="3225" xr:uid="{00000000-0005-0000-0000-000070BD0000}"/>
    <cellStyle name="Note 8 8" xfId="3226" xr:uid="{00000000-0005-0000-0000-000071BD0000}"/>
    <cellStyle name="Note 8 9" xfId="3227" xr:uid="{00000000-0005-0000-0000-000072BD0000}"/>
    <cellStyle name="Note 9" xfId="3228" xr:uid="{00000000-0005-0000-0000-000073BD0000}"/>
    <cellStyle name="Note 9 10" xfId="3229" xr:uid="{00000000-0005-0000-0000-000074BD0000}"/>
    <cellStyle name="Note 9 11" xfId="5309" xr:uid="{00000000-0005-0000-0000-000075BD0000}"/>
    <cellStyle name="Note 9 2" xfId="3230" xr:uid="{00000000-0005-0000-0000-000076BD0000}"/>
    <cellStyle name="Note 9 2 2" xfId="3231" xr:uid="{00000000-0005-0000-0000-000077BD0000}"/>
    <cellStyle name="Note 9 3" xfId="3232" xr:uid="{00000000-0005-0000-0000-000078BD0000}"/>
    <cellStyle name="Note 9 3 2" xfId="3233" xr:uid="{00000000-0005-0000-0000-000079BD0000}"/>
    <cellStyle name="Note 9 4" xfId="3234" xr:uid="{00000000-0005-0000-0000-00007ABD0000}"/>
    <cellStyle name="Note 9 5" xfId="3235" xr:uid="{00000000-0005-0000-0000-00007BBD0000}"/>
    <cellStyle name="Note 9 5 2" xfId="3236" xr:uid="{00000000-0005-0000-0000-00007CBD0000}"/>
    <cellStyle name="Note 9 6" xfId="3237" xr:uid="{00000000-0005-0000-0000-00007DBD0000}"/>
    <cellStyle name="Note 9 7" xfId="3238" xr:uid="{00000000-0005-0000-0000-00007EBD0000}"/>
    <cellStyle name="Note 9 8" xfId="3239" xr:uid="{00000000-0005-0000-0000-00007FBD0000}"/>
    <cellStyle name="Note 9 9" xfId="3240" xr:uid="{00000000-0005-0000-0000-000080BD0000}"/>
    <cellStyle name="Output" xfId="155" builtinId="21" customBuiltin="1"/>
    <cellStyle name="Output 10" xfId="3241" xr:uid="{00000000-0005-0000-0000-000082BD0000}"/>
    <cellStyle name="Output 10 2" xfId="3242" xr:uid="{00000000-0005-0000-0000-000083BD0000}"/>
    <cellStyle name="Output 10 2 2" xfId="10455" xr:uid="{00000000-0005-0000-0000-000084BD0000}"/>
    <cellStyle name="Output 10 2 2 2" xfId="18248" xr:uid="{00000000-0005-0000-0000-000085BD0000}"/>
    <cellStyle name="Output 10 2 2 2 2" xfId="43795" xr:uid="{00000000-0005-0000-0000-000086BD0000}"/>
    <cellStyle name="Output 10 2 2 2 3" xfId="47704" xr:uid="{00000000-0005-0000-0000-000087BD0000}"/>
    <cellStyle name="Output 10 2 2 2 4" xfId="35885" xr:uid="{00000000-0005-0000-0000-000088BD0000}"/>
    <cellStyle name="Output 10 2 2 3" xfId="19441" xr:uid="{00000000-0005-0000-0000-000089BD0000}"/>
    <cellStyle name="Output 10 2 2 3 2" xfId="44978" xr:uid="{00000000-0005-0000-0000-00008ABD0000}"/>
    <cellStyle name="Output 10 2 2 3 3" xfId="48884" xr:uid="{00000000-0005-0000-0000-00008BBD0000}"/>
    <cellStyle name="Output 10 2 2 3 4" xfId="37006" xr:uid="{00000000-0005-0000-0000-00008CBD0000}"/>
    <cellStyle name="Output 10 2 2 4" xfId="19205" xr:uid="{00000000-0005-0000-0000-00008DBD0000}"/>
    <cellStyle name="Output 10 2 2 4 2" xfId="44742" xr:uid="{00000000-0005-0000-0000-00008EBD0000}"/>
    <cellStyle name="Output 10 2 2 4 3" xfId="48648" xr:uid="{00000000-0005-0000-0000-00008FBD0000}"/>
    <cellStyle name="Output 10 2 2 4 4" xfId="36790" xr:uid="{00000000-0005-0000-0000-000090BD0000}"/>
    <cellStyle name="Output 10 2 2 5" xfId="20661" xr:uid="{00000000-0005-0000-0000-000091BD0000}"/>
    <cellStyle name="Output 10 2 2 5 2" xfId="46198" xr:uid="{00000000-0005-0000-0000-000092BD0000}"/>
    <cellStyle name="Output 10 2 2 5 3" xfId="50104" xr:uid="{00000000-0005-0000-0000-000093BD0000}"/>
    <cellStyle name="Output 10 2 2 5 4" xfId="38067" xr:uid="{00000000-0005-0000-0000-000094BD0000}"/>
    <cellStyle name="Output 10 2 2 6" xfId="21314" xr:uid="{00000000-0005-0000-0000-000095BD0000}"/>
    <cellStyle name="Output 10 2 2 6 2" xfId="46851" xr:uid="{00000000-0005-0000-0000-000096BD0000}"/>
    <cellStyle name="Output 10 2 2 6 3" xfId="50757" xr:uid="{00000000-0005-0000-0000-000097BD0000}"/>
    <cellStyle name="Output 10 2 2 7" xfId="40654" xr:uid="{00000000-0005-0000-0000-000098BD0000}"/>
    <cellStyle name="Output 10 2 2 8" xfId="40264" xr:uid="{00000000-0005-0000-0000-000099BD0000}"/>
    <cellStyle name="Output 10 2 3" xfId="8072" xr:uid="{00000000-0005-0000-0000-00009ABD0000}"/>
    <cellStyle name="Output 10 2 3 2" xfId="15869" xr:uid="{00000000-0005-0000-0000-00009BBD0000}"/>
    <cellStyle name="Output 10 2 3 2 2" xfId="43282" xr:uid="{00000000-0005-0000-0000-00009CBD0000}"/>
    <cellStyle name="Output 10 2 3 2 3" xfId="42664" xr:uid="{00000000-0005-0000-0000-00009DBD0000}"/>
    <cellStyle name="Output 10 2 3 2 4" xfId="33504" xr:uid="{00000000-0005-0000-0000-00009EBD0000}"/>
    <cellStyle name="Output 10 2 3 3" xfId="19953" xr:uid="{00000000-0005-0000-0000-00009FBD0000}"/>
    <cellStyle name="Output 10 2 3 3 2" xfId="45490" xr:uid="{00000000-0005-0000-0000-0000A0BD0000}"/>
    <cellStyle name="Output 10 2 3 3 3" xfId="49396" xr:uid="{00000000-0005-0000-0000-0000A1BD0000}"/>
    <cellStyle name="Output 10 2 3 3 4" xfId="37458" xr:uid="{00000000-0005-0000-0000-0000A2BD0000}"/>
    <cellStyle name="Output 10 2 3 4" xfId="18945" xr:uid="{00000000-0005-0000-0000-0000A3BD0000}"/>
    <cellStyle name="Output 10 2 3 4 2" xfId="44482" xr:uid="{00000000-0005-0000-0000-0000A4BD0000}"/>
    <cellStyle name="Output 10 2 3 4 3" xfId="48388" xr:uid="{00000000-0005-0000-0000-0000A5BD0000}"/>
    <cellStyle name="Output 10 2 3 4 4" xfId="36572" xr:uid="{00000000-0005-0000-0000-0000A6BD0000}"/>
    <cellStyle name="Output 10 2 3 5" xfId="11848" xr:uid="{00000000-0005-0000-0000-0000A7BD0000}"/>
    <cellStyle name="Output 10 2 3 5 2" xfId="41766" xr:uid="{00000000-0005-0000-0000-0000A8BD0000}"/>
    <cellStyle name="Output 10 2 3 5 3" xfId="40348" xr:uid="{00000000-0005-0000-0000-0000A9BD0000}"/>
    <cellStyle name="Output 10 2 3 5 4" xfId="29532" xr:uid="{00000000-0005-0000-0000-0000AABD0000}"/>
    <cellStyle name="Output 10 2 3 6" xfId="18885" xr:uid="{00000000-0005-0000-0000-0000ABBD0000}"/>
    <cellStyle name="Output 10 2 3 6 2" xfId="44422" xr:uid="{00000000-0005-0000-0000-0000ACBD0000}"/>
    <cellStyle name="Output 10 2 3 6 3" xfId="48328" xr:uid="{00000000-0005-0000-0000-0000ADBD0000}"/>
    <cellStyle name="Output 10 2 3 7" xfId="40141" xr:uid="{00000000-0005-0000-0000-0000AEBD0000}"/>
    <cellStyle name="Output 10 2 3 8" xfId="47548" xr:uid="{00000000-0005-0000-0000-0000AFBD0000}"/>
    <cellStyle name="Output 10 2 4" xfId="12095" xr:uid="{00000000-0005-0000-0000-0000B0BD0000}"/>
    <cellStyle name="Output 10 2 4 2" xfId="41840" xr:uid="{00000000-0005-0000-0000-0000B1BD0000}"/>
    <cellStyle name="Output 10 2 4 3" xfId="39137" xr:uid="{00000000-0005-0000-0000-0000B2BD0000}"/>
    <cellStyle name="Output 10 2 4 4" xfId="29768" xr:uid="{00000000-0005-0000-0000-0000B3BD0000}"/>
    <cellStyle name="Output 10 2 5" xfId="20113" xr:uid="{00000000-0005-0000-0000-0000B4BD0000}"/>
    <cellStyle name="Output 10 2 5 2" xfId="45650" xr:uid="{00000000-0005-0000-0000-0000B5BD0000}"/>
    <cellStyle name="Output 10 2 5 3" xfId="49556" xr:uid="{00000000-0005-0000-0000-0000B6BD0000}"/>
    <cellStyle name="Output 10 2 5 4" xfId="37601" xr:uid="{00000000-0005-0000-0000-0000B7BD0000}"/>
    <cellStyle name="Output 10 3" xfId="3243" xr:uid="{00000000-0005-0000-0000-0000B8BD0000}"/>
    <cellStyle name="Output 10 4" xfId="7458" xr:uid="{00000000-0005-0000-0000-0000B9BD0000}"/>
    <cellStyle name="Output 10 4 10" xfId="42759" xr:uid="{00000000-0005-0000-0000-0000BABD0000}"/>
    <cellStyle name="Output 10 4 2" xfId="10731" xr:uid="{00000000-0005-0000-0000-0000BBBD0000}"/>
    <cellStyle name="Output 10 4 2 2" xfId="18524" xr:uid="{00000000-0005-0000-0000-0000BCBD0000}"/>
    <cellStyle name="Output 10 4 2 2 2" xfId="44071" xr:uid="{00000000-0005-0000-0000-0000BDBD0000}"/>
    <cellStyle name="Output 10 4 2 2 3" xfId="47980" xr:uid="{00000000-0005-0000-0000-0000BEBD0000}"/>
    <cellStyle name="Output 10 4 2 2 4" xfId="36161" xr:uid="{00000000-0005-0000-0000-0000BFBD0000}"/>
    <cellStyle name="Output 10 4 2 3" xfId="19288" xr:uid="{00000000-0005-0000-0000-0000C0BD0000}"/>
    <cellStyle name="Output 10 4 2 3 2" xfId="44825" xr:uid="{00000000-0005-0000-0000-0000C1BD0000}"/>
    <cellStyle name="Output 10 4 2 3 3" xfId="48731" xr:uid="{00000000-0005-0000-0000-0000C2BD0000}"/>
    <cellStyle name="Output 10 4 2 3 4" xfId="36866" xr:uid="{00000000-0005-0000-0000-0000C3BD0000}"/>
    <cellStyle name="Output 10 4 2 4" xfId="12667" xr:uid="{00000000-0005-0000-0000-0000C4BD0000}"/>
    <cellStyle name="Output 10 4 2 4 2" xfId="42146" xr:uid="{00000000-0005-0000-0000-0000C5BD0000}"/>
    <cellStyle name="Output 10 4 2 4 3" xfId="40059" xr:uid="{00000000-0005-0000-0000-0000C6BD0000}"/>
    <cellStyle name="Output 10 4 2 4 4" xfId="30331" xr:uid="{00000000-0005-0000-0000-0000C7BD0000}"/>
    <cellStyle name="Output 10 4 2 5" xfId="20937" xr:uid="{00000000-0005-0000-0000-0000C8BD0000}"/>
    <cellStyle name="Output 10 4 2 5 2" xfId="46474" xr:uid="{00000000-0005-0000-0000-0000C9BD0000}"/>
    <cellStyle name="Output 10 4 2 5 3" xfId="50380" xr:uid="{00000000-0005-0000-0000-0000CABD0000}"/>
    <cellStyle name="Output 10 4 2 5 4" xfId="38343" xr:uid="{00000000-0005-0000-0000-0000CBBD0000}"/>
    <cellStyle name="Output 10 4 2 6" xfId="21590" xr:uid="{00000000-0005-0000-0000-0000CCBD0000}"/>
    <cellStyle name="Output 10 4 2 6 2" xfId="47127" xr:uid="{00000000-0005-0000-0000-0000CDBD0000}"/>
    <cellStyle name="Output 10 4 2 6 3" xfId="51033" xr:uid="{00000000-0005-0000-0000-0000CEBD0000}"/>
    <cellStyle name="Output 10 4 2 7" xfId="40930" xr:uid="{00000000-0005-0000-0000-0000CFBD0000}"/>
    <cellStyle name="Output 10 4 2 8" xfId="41433" xr:uid="{00000000-0005-0000-0000-0000D0BD0000}"/>
    <cellStyle name="Output 10 4 3" xfId="11026" xr:uid="{00000000-0005-0000-0000-0000D1BD0000}"/>
    <cellStyle name="Output 10 4 3 2" xfId="18819" xr:uid="{00000000-0005-0000-0000-0000D2BD0000}"/>
    <cellStyle name="Output 10 4 3 2 2" xfId="44366" xr:uid="{00000000-0005-0000-0000-0000D3BD0000}"/>
    <cellStyle name="Output 10 4 3 2 3" xfId="48275" xr:uid="{00000000-0005-0000-0000-0000D4BD0000}"/>
    <cellStyle name="Output 10 4 3 2 4" xfId="36456" xr:uid="{00000000-0005-0000-0000-0000D5BD0000}"/>
    <cellStyle name="Output 10 4 3 3" xfId="20412" xr:uid="{00000000-0005-0000-0000-0000D6BD0000}"/>
    <cellStyle name="Output 10 4 3 3 2" xfId="45949" xr:uid="{00000000-0005-0000-0000-0000D7BD0000}"/>
    <cellStyle name="Output 10 4 3 3 3" xfId="49855" xr:uid="{00000000-0005-0000-0000-0000D8BD0000}"/>
    <cellStyle name="Output 10 4 3 3 4" xfId="37866" xr:uid="{00000000-0005-0000-0000-0000D9BD0000}"/>
    <cellStyle name="Output 10 4 3 4" xfId="20556" xr:uid="{00000000-0005-0000-0000-0000DABD0000}"/>
    <cellStyle name="Output 10 4 3 4 2" xfId="46093" xr:uid="{00000000-0005-0000-0000-0000DBBD0000}"/>
    <cellStyle name="Output 10 4 3 4 3" xfId="49999" xr:uid="{00000000-0005-0000-0000-0000DCBD0000}"/>
    <cellStyle name="Output 10 4 3 4 4" xfId="37983" xr:uid="{00000000-0005-0000-0000-0000DDBD0000}"/>
    <cellStyle name="Output 10 4 3 5" xfId="21232" xr:uid="{00000000-0005-0000-0000-0000DEBD0000}"/>
    <cellStyle name="Output 10 4 3 5 2" xfId="46769" xr:uid="{00000000-0005-0000-0000-0000DFBD0000}"/>
    <cellStyle name="Output 10 4 3 5 3" xfId="50675" xr:uid="{00000000-0005-0000-0000-0000E0BD0000}"/>
    <cellStyle name="Output 10 4 3 5 4" xfId="38638" xr:uid="{00000000-0005-0000-0000-0000E1BD0000}"/>
    <cellStyle name="Output 10 4 3 6" xfId="21885" xr:uid="{00000000-0005-0000-0000-0000E2BD0000}"/>
    <cellStyle name="Output 10 4 3 6 2" xfId="47422" xr:uid="{00000000-0005-0000-0000-0000E3BD0000}"/>
    <cellStyle name="Output 10 4 3 6 3" xfId="51328" xr:uid="{00000000-0005-0000-0000-0000E4BD0000}"/>
    <cellStyle name="Output 10 4 3 7" xfId="41225" xr:uid="{00000000-0005-0000-0000-0000E5BD0000}"/>
    <cellStyle name="Output 10 4 3 8" xfId="43366" xr:uid="{00000000-0005-0000-0000-0000E6BD0000}"/>
    <cellStyle name="Output 10 4 4" xfId="15246" xr:uid="{00000000-0005-0000-0000-0000E7BD0000}"/>
    <cellStyle name="Output 10 4 4 2" xfId="43119" xr:uid="{00000000-0005-0000-0000-0000E8BD0000}"/>
    <cellStyle name="Output 10 4 4 3" xfId="40523" xr:uid="{00000000-0005-0000-0000-0000E9BD0000}"/>
    <cellStyle name="Output 10 4 4 4" xfId="32881" xr:uid="{00000000-0005-0000-0000-0000EABD0000}"/>
    <cellStyle name="Output 10 4 5" xfId="19352" xr:uid="{00000000-0005-0000-0000-0000EBBD0000}"/>
    <cellStyle name="Output 10 4 5 2" xfId="44889" xr:uid="{00000000-0005-0000-0000-0000ECBD0000}"/>
    <cellStyle name="Output 10 4 5 3" xfId="48795" xr:uid="{00000000-0005-0000-0000-0000EDBD0000}"/>
    <cellStyle name="Output 10 4 5 4" xfId="36923" xr:uid="{00000000-0005-0000-0000-0000EEBD0000}"/>
    <cellStyle name="Output 10 4 6" xfId="12660" xr:uid="{00000000-0005-0000-0000-0000EFBD0000}"/>
    <cellStyle name="Output 10 4 6 2" xfId="42139" xr:uid="{00000000-0005-0000-0000-0000F0BD0000}"/>
    <cellStyle name="Output 10 4 6 3" xfId="41980" xr:uid="{00000000-0005-0000-0000-0000F1BD0000}"/>
    <cellStyle name="Output 10 4 6 4" xfId="30324" xr:uid="{00000000-0005-0000-0000-0000F2BD0000}"/>
    <cellStyle name="Output 10 4 7" xfId="11724" xr:uid="{00000000-0005-0000-0000-0000F3BD0000}"/>
    <cellStyle name="Output 10 4 7 2" xfId="41713" xr:uid="{00000000-0005-0000-0000-0000F4BD0000}"/>
    <cellStyle name="Output 10 4 7 3" xfId="47610" xr:uid="{00000000-0005-0000-0000-0000F5BD0000}"/>
    <cellStyle name="Output 10 4 7 4" xfId="29411" xr:uid="{00000000-0005-0000-0000-0000F6BD0000}"/>
    <cellStyle name="Output 10 4 8" xfId="19640" xr:uid="{00000000-0005-0000-0000-0000F7BD0000}"/>
    <cellStyle name="Output 10 4 8 2" xfId="45177" xr:uid="{00000000-0005-0000-0000-0000F8BD0000}"/>
    <cellStyle name="Output 10 4 8 3" xfId="49083" xr:uid="{00000000-0005-0000-0000-0000F9BD0000}"/>
    <cellStyle name="Output 10 4 9" xfId="39979" xr:uid="{00000000-0005-0000-0000-0000FABD0000}"/>
    <cellStyle name="Output 10 5" xfId="22613" xr:uid="{00000000-0005-0000-0000-0000FBBD0000}"/>
    <cellStyle name="Output 11" xfId="3244" xr:uid="{00000000-0005-0000-0000-0000FCBD0000}"/>
    <cellStyle name="Output 11 2" xfId="22614" xr:uid="{00000000-0005-0000-0000-0000FDBD0000}"/>
    <cellStyle name="Output 12" xfId="22615" xr:uid="{00000000-0005-0000-0000-0000FEBD0000}"/>
    <cellStyle name="Output 12 2" xfId="22616" xr:uid="{00000000-0005-0000-0000-0000FFBD0000}"/>
    <cellStyle name="Output 13" xfId="22617" xr:uid="{00000000-0005-0000-0000-000000BE0000}"/>
    <cellStyle name="Output 14" xfId="22618" xr:uid="{00000000-0005-0000-0000-000001BE0000}"/>
    <cellStyle name="Output 14 2" xfId="47559" xr:uid="{00000000-0005-0000-0000-000002BE0000}"/>
    <cellStyle name="Output 14 2 2" xfId="53285" xr:uid="{00000000-0005-0000-0000-000003BE0000}"/>
    <cellStyle name="Output 14 3" xfId="51408" xr:uid="{00000000-0005-0000-0000-000004BE0000}"/>
    <cellStyle name="Output 14 3 2" xfId="53392" xr:uid="{00000000-0005-0000-0000-000005BE0000}"/>
    <cellStyle name="Output 14 4" xfId="53284" xr:uid="{00000000-0005-0000-0000-000006BE0000}"/>
    <cellStyle name="Output 15" xfId="22674" xr:uid="{00000000-0005-0000-0000-000007BE0000}"/>
    <cellStyle name="Output 16" xfId="22612" xr:uid="{00000000-0005-0000-0000-000008BE0000}"/>
    <cellStyle name="Output 16 2" xfId="47558" xr:uid="{00000000-0005-0000-0000-000009BE0000}"/>
    <cellStyle name="Output 16 2 2" xfId="53287" xr:uid="{00000000-0005-0000-0000-00000ABE0000}"/>
    <cellStyle name="Output 16 3" xfId="51407" xr:uid="{00000000-0005-0000-0000-00000BBE0000}"/>
    <cellStyle name="Output 16 3 2" xfId="53393" xr:uid="{00000000-0005-0000-0000-00000CBE0000}"/>
    <cellStyle name="Output 16 4" xfId="53286" xr:uid="{00000000-0005-0000-0000-00000DBE0000}"/>
    <cellStyle name="Output 2" xfId="136" xr:uid="{00000000-0005-0000-0000-00000EBE0000}"/>
    <cellStyle name="Output 2 10" xfId="3246" xr:uid="{00000000-0005-0000-0000-00000FBE0000}"/>
    <cellStyle name="Output 2 10 2" xfId="7460" xr:uid="{00000000-0005-0000-0000-000010BE0000}"/>
    <cellStyle name="Output 2 10 2 10" xfId="40505" xr:uid="{00000000-0005-0000-0000-000011BE0000}"/>
    <cellStyle name="Output 2 10 2 11" xfId="53290" xr:uid="{00000000-0005-0000-0000-000012BE0000}"/>
    <cellStyle name="Output 2 10 2 2" xfId="10733" xr:uid="{00000000-0005-0000-0000-000013BE0000}"/>
    <cellStyle name="Output 2 10 2 2 2" xfId="18526" xr:uid="{00000000-0005-0000-0000-000014BE0000}"/>
    <cellStyle name="Output 2 10 2 2 2 2" xfId="44073" xr:uid="{00000000-0005-0000-0000-000015BE0000}"/>
    <cellStyle name="Output 2 10 2 2 2 3" xfId="47982" xr:uid="{00000000-0005-0000-0000-000016BE0000}"/>
    <cellStyle name="Output 2 10 2 2 2 4" xfId="36163" xr:uid="{00000000-0005-0000-0000-000017BE0000}"/>
    <cellStyle name="Output 2 10 2 2 3" xfId="19120" xr:uid="{00000000-0005-0000-0000-000018BE0000}"/>
    <cellStyle name="Output 2 10 2 2 3 2" xfId="44657" xr:uid="{00000000-0005-0000-0000-000019BE0000}"/>
    <cellStyle name="Output 2 10 2 2 3 3" xfId="48563" xr:uid="{00000000-0005-0000-0000-00001ABE0000}"/>
    <cellStyle name="Output 2 10 2 2 3 4" xfId="36715" xr:uid="{00000000-0005-0000-0000-00001BBE0000}"/>
    <cellStyle name="Output 2 10 2 2 4" xfId="19559" xr:uid="{00000000-0005-0000-0000-00001CBE0000}"/>
    <cellStyle name="Output 2 10 2 2 4 2" xfId="45096" xr:uid="{00000000-0005-0000-0000-00001DBE0000}"/>
    <cellStyle name="Output 2 10 2 2 4 3" xfId="49002" xr:uid="{00000000-0005-0000-0000-00001EBE0000}"/>
    <cellStyle name="Output 2 10 2 2 4 4" xfId="37100" xr:uid="{00000000-0005-0000-0000-00001FBE0000}"/>
    <cellStyle name="Output 2 10 2 2 5" xfId="20939" xr:uid="{00000000-0005-0000-0000-000020BE0000}"/>
    <cellStyle name="Output 2 10 2 2 5 2" xfId="46476" xr:uid="{00000000-0005-0000-0000-000021BE0000}"/>
    <cellStyle name="Output 2 10 2 2 5 3" xfId="50382" xr:uid="{00000000-0005-0000-0000-000022BE0000}"/>
    <cellStyle name="Output 2 10 2 2 5 4" xfId="38345" xr:uid="{00000000-0005-0000-0000-000023BE0000}"/>
    <cellStyle name="Output 2 10 2 2 6" xfId="21592" xr:uid="{00000000-0005-0000-0000-000024BE0000}"/>
    <cellStyle name="Output 2 10 2 2 6 2" xfId="47129" xr:uid="{00000000-0005-0000-0000-000025BE0000}"/>
    <cellStyle name="Output 2 10 2 2 6 3" xfId="51035" xr:uid="{00000000-0005-0000-0000-000026BE0000}"/>
    <cellStyle name="Output 2 10 2 2 7" xfId="40932" xr:uid="{00000000-0005-0000-0000-000027BE0000}"/>
    <cellStyle name="Output 2 10 2 2 8" xfId="40095" xr:uid="{00000000-0005-0000-0000-000028BE0000}"/>
    <cellStyle name="Output 2 10 2 2 9" xfId="53396" xr:uid="{00000000-0005-0000-0000-000029BE0000}"/>
    <cellStyle name="Output 2 10 2 3" xfId="11028" xr:uid="{00000000-0005-0000-0000-00002ABE0000}"/>
    <cellStyle name="Output 2 10 2 3 2" xfId="18821" xr:uid="{00000000-0005-0000-0000-00002BBE0000}"/>
    <cellStyle name="Output 2 10 2 3 2 2" xfId="44368" xr:uid="{00000000-0005-0000-0000-00002CBE0000}"/>
    <cellStyle name="Output 2 10 2 3 2 3" xfId="48277" xr:uid="{00000000-0005-0000-0000-00002DBE0000}"/>
    <cellStyle name="Output 2 10 2 3 2 4" xfId="36458" xr:uid="{00000000-0005-0000-0000-00002EBE0000}"/>
    <cellStyle name="Output 2 10 2 3 3" xfId="20414" xr:uid="{00000000-0005-0000-0000-00002FBE0000}"/>
    <cellStyle name="Output 2 10 2 3 3 2" xfId="45951" xr:uid="{00000000-0005-0000-0000-000030BE0000}"/>
    <cellStyle name="Output 2 10 2 3 3 3" xfId="49857" xr:uid="{00000000-0005-0000-0000-000031BE0000}"/>
    <cellStyle name="Output 2 10 2 3 3 4" xfId="37868" xr:uid="{00000000-0005-0000-0000-000032BE0000}"/>
    <cellStyle name="Output 2 10 2 3 4" xfId="20558" xr:uid="{00000000-0005-0000-0000-000033BE0000}"/>
    <cellStyle name="Output 2 10 2 3 4 2" xfId="46095" xr:uid="{00000000-0005-0000-0000-000034BE0000}"/>
    <cellStyle name="Output 2 10 2 3 4 3" xfId="50001" xr:uid="{00000000-0005-0000-0000-000035BE0000}"/>
    <cellStyle name="Output 2 10 2 3 4 4" xfId="37985" xr:uid="{00000000-0005-0000-0000-000036BE0000}"/>
    <cellStyle name="Output 2 10 2 3 5" xfId="21234" xr:uid="{00000000-0005-0000-0000-000037BE0000}"/>
    <cellStyle name="Output 2 10 2 3 5 2" xfId="46771" xr:uid="{00000000-0005-0000-0000-000038BE0000}"/>
    <cellStyle name="Output 2 10 2 3 5 3" xfId="50677" xr:uid="{00000000-0005-0000-0000-000039BE0000}"/>
    <cellStyle name="Output 2 10 2 3 5 4" xfId="38640" xr:uid="{00000000-0005-0000-0000-00003ABE0000}"/>
    <cellStyle name="Output 2 10 2 3 6" xfId="21887" xr:uid="{00000000-0005-0000-0000-00003BBE0000}"/>
    <cellStyle name="Output 2 10 2 3 6 2" xfId="47424" xr:uid="{00000000-0005-0000-0000-00003CBE0000}"/>
    <cellStyle name="Output 2 10 2 3 6 3" xfId="51330" xr:uid="{00000000-0005-0000-0000-00003DBE0000}"/>
    <cellStyle name="Output 2 10 2 3 7" xfId="41227" xr:uid="{00000000-0005-0000-0000-00003EBE0000}"/>
    <cellStyle name="Output 2 10 2 3 8" xfId="39368" xr:uid="{00000000-0005-0000-0000-00003FBE0000}"/>
    <cellStyle name="Output 2 10 2 4" xfId="15248" xr:uid="{00000000-0005-0000-0000-000040BE0000}"/>
    <cellStyle name="Output 2 10 2 4 2" xfId="43121" xr:uid="{00000000-0005-0000-0000-000041BE0000}"/>
    <cellStyle name="Output 2 10 2 4 3" xfId="42667" xr:uid="{00000000-0005-0000-0000-000042BE0000}"/>
    <cellStyle name="Output 2 10 2 4 4" xfId="32883" xr:uid="{00000000-0005-0000-0000-000043BE0000}"/>
    <cellStyle name="Output 2 10 2 5" xfId="19194" xr:uid="{00000000-0005-0000-0000-000044BE0000}"/>
    <cellStyle name="Output 2 10 2 5 2" xfId="44731" xr:uid="{00000000-0005-0000-0000-000045BE0000}"/>
    <cellStyle name="Output 2 10 2 5 3" xfId="48637" xr:uid="{00000000-0005-0000-0000-000046BE0000}"/>
    <cellStyle name="Output 2 10 2 5 4" xfId="36781" xr:uid="{00000000-0005-0000-0000-000047BE0000}"/>
    <cellStyle name="Output 2 10 2 6" xfId="12059" xr:uid="{00000000-0005-0000-0000-000048BE0000}"/>
    <cellStyle name="Output 2 10 2 6 2" xfId="41813" xr:uid="{00000000-0005-0000-0000-000049BE0000}"/>
    <cellStyle name="Output 2 10 2 6 3" xfId="40144" xr:uid="{00000000-0005-0000-0000-00004ABE0000}"/>
    <cellStyle name="Output 2 10 2 6 4" xfId="29738" xr:uid="{00000000-0005-0000-0000-00004BBE0000}"/>
    <cellStyle name="Output 2 10 2 7" xfId="18896" xr:uid="{00000000-0005-0000-0000-00004CBE0000}"/>
    <cellStyle name="Output 2 10 2 7 2" xfId="44433" xr:uid="{00000000-0005-0000-0000-00004DBE0000}"/>
    <cellStyle name="Output 2 10 2 7 3" xfId="48339" xr:uid="{00000000-0005-0000-0000-00004EBE0000}"/>
    <cellStyle name="Output 2 10 2 7 4" xfId="36532" xr:uid="{00000000-0005-0000-0000-00004FBE0000}"/>
    <cellStyle name="Output 2 10 2 8" xfId="18921" xr:uid="{00000000-0005-0000-0000-000050BE0000}"/>
    <cellStyle name="Output 2 10 2 8 2" xfId="44458" xr:uid="{00000000-0005-0000-0000-000051BE0000}"/>
    <cellStyle name="Output 2 10 2 8 3" xfId="48364" xr:uid="{00000000-0005-0000-0000-000052BE0000}"/>
    <cellStyle name="Output 2 10 2 9" xfId="39981" xr:uid="{00000000-0005-0000-0000-000053BE0000}"/>
    <cellStyle name="Output 2 10 3" xfId="12098" xr:uid="{00000000-0005-0000-0000-000054BE0000}"/>
    <cellStyle name="Output 2 10 3 2" xfId="41843" xr:uid="{00000000-0005-0000-0000-000055BE0000}"/>
    <cellStyle name="Output 2 10 3 3" xfId="39134" xr:uid="{00000000-0005-0000-0000-000056BE0000}"/>
    <cellStyle name="Output 2 10 3 4" xfId="29771" xr:uid="{00000000-0005-0000-0000-000057BE0000}"/>
    <cellStyle name="Output 2 10 3 5" xfId="53395" xr:uid="{00000000-0005-0000-0000-000058BE0000}"/>
    <cellStyle name="Output 2 10 4" xfId="19214" xr:uid="{00000000-0005-0000-0000-000059BE0000}"/>
    <cellStyle name="Output 2 10 4 2" xfId="44751" xr:uid="{00000000-0005-0000-0000-00005ABE0000}"/>
    <cellStyle name="Output 2 10 4 3" xfId="48657" xr:uid="{00000000-0005-0000-0000-00005BBE0000}"/>
    <cellStyle name="Output 2 10 4 4" xfId="36799" xr:uid="{00000000-0005-0000-0000-00005CBE0000}"/>
    <cellStyle name="Output 2 10 5" xfId="53289" xr:uid="{00000000-0005-0000-0000-00005DBE0000}"/>
    <cellStyle name="Output 2 11" xfId="3247" xr:uid="{00000000-0005-0000-0000-00005EBE0000}"/>
    <cellStyle name="Output 2 11 2" xfId="7461" xr:uid="{00000000-0005-0000-0000-00005FBE0000}"/>
    <cellStyle name="Output 2 11 2 10" xfId="39615" xr:uid="{00000000-0005-0000-0000-000060BE0000}"/>
    <cellStyle name="Output 2 11 2 11" xfId="53292" xr:uid="{00000000-0005-0000-0000-000061BE0000}"/>
    <cellStyle name="Output 2 11 2 2" xfId="10734" xr:uid="{00000000-0005-0000-0000-000062BE0000}"/>
    <cellStyle name="Output 2 11 2 2 2" xfId="18527" xr:uid="{00000000-0005-0000-0000-000063BE0000}"/>
    <cellStyle name="Output 2 11 2 2 2 2" xfId="44074" xr:uid="{00000000-0005-0000-0000-000064BE0000}"/>
    <cellStyle name="Output 2 11 2 2 2 3" xfId="47983" xr:uid="{00000000-0005-0000-0000-000065BE0000}"/>
    <cellStyle name="Output 2 11 2 2 2 4" xfId="36164" xr:uid="{00000000-0005-0000-0000-000066BE0000}"/>
    <cellStyle name="Output 2 11 2 2 3" xfId="12631" xr:uid="{00000000-0005-0000-0000-000067BE0000}"/>
    <cellStyle name="Output 2 11 2 2 3 2" xfId="42110" xr:uid="{00000000-0005-0000-0000-000068BE0000}"/>
    <cellStyle name="Output 2 11 2 2 3 3" xfId="39662" xr:uid="{00000000-0005-0000-0000-000069BE0000}"/>
    <cellStyle name="Output 2 11 2 2 3 4" xfId="30296" xr:uid="{00000000-0005-0000-0000-00006ABE0000}"/>
    <cellStyle name="Output 2 11 2 2 4" xfId="19850" xr:uid="{00000000-0005-0000-0000-00006BBE0000}"/>
    <cellStyle name="Output 2 11 2 2 4 2" xfId="45387" xr:uid="{00000000-0005-0000-0000-00006CBE0000}"/>
    <cellStyle name="Output 2 11 2 2 4 3" xfId="49293" xr:uid="{00000000-0005-0000-0000-00006DBE0000}"/>
    <cellStyle name="Output 2 11 2 2 4 4" xfId="37366" xr:uid="{00000000-0005-0000-0000-00006EBE0000}"/>
    <cellStyle name="Output 2 11 2 2 5" xfId="20940" xr:uid="{00000000-0005-0000-0000-00006FBE0000}"/>
    <cellStyle name="Output 2 11 2 2 5 2" xfId="46477" xr:uid="{00000000-0005-0000-0000-000070BE0000}"/>
    <cellStyle name="Output 2 11 2 2 5 3" xfId="50383" xr:uid="{00000000-0005-0000-0000-000071BE0000}"/>
    <cellStyle name="Output 2 11 2 2 5 4" xfId="38346" xr:uid="{00000000-0005-0000-0000-000072BE0000}"/>
    <cellStyle name="Output 2 11 2 2 6" xfId="21593" xr:uid="{00000000-0005-0000-0000-000073BE0000}"/>
    <cellStyle name="Output 2 11 2 2 6 2" xfId="47130" xr:uid="{00000000-0005-0000-0000-000074BE0000}"/>
    <cellStyle name="Output 2 11 2 2 6 3" xfId="51036" xr:uid="{00000000-0005-0000-0000-000075BE0000}"/>
    <cellStyle name="Output 2 11 2 2 7" xfId="40933" xr:uid="{00000000-0005-0000-0000-000076BE0000}"/>
    <cellStyle name="Output 2 11 2 2 8" xfId="42843" xr:uid="{00000000-0005-0000-0000-000077BE0000}"/>
    <cellStyle name="Output 2 11 2 2 9" xfId="53398" xr:uid="{00000000-0005-0000-0000-000078BE0000}"/>
    <cellStyle name="Output 2 11 2 3" xfId="11029" xr:uid="{00000000-0005-0000-0000-000079BE0000}"/>
    <cellStyle name="Output 2 11 2 3 2" xfId="18822" xr:uid="{00000000-0005-0000-0000-00007ABE0000}"/>
    <cellStyle name="Output 2 11 2 3 2 2" xfId="44369" xr:uid="{00000000-0005-0000-0000-00007BBE0000}"/>
    <cellStyle name="Output 2 11 2 3 2 3" xfId="48278" xr:uid="{00000000-0005-0000-0000-00007CBE0000}"/>
    <cellStyle name="Output 2 11 2 3 2 4" xfId="36459" xr:uid="{00000000-0005-0000-0000-00007DBE0000}"/>
    <cellStyle name="Output 2 11 2 3 3" xfId="20415" xr:uid="{00000000-0005-0000-0000-00007EBE0000}"/>
    <cellStyle name="Output 2 11 2 3 3 2" xfId="45952" xr:uid="{00000000-0005-0000-0000-00007FBE0000}"/>
    <cellStyle name="Output 2 11 2 3 3 3" xfId="49858" xr:uid="{00000000-0005-0000-0000-000080BE0000}"/>
    <cellStyle name="Output 2 11 2 3 3 4" xfId="37869" xr:uid="{00000000-0005-0000-0000-000081BE0000}"/>
    <cellStyle name="Output 2 11 2 3 4" xfId="20559" xr:uid="{00000000-0005-0000-0000-000082BE0000}"/>
    <cellStyle name="Output 2 11 2 3 4 2" xfId="46096" xr:uid="{00000000-0005-0000-0000-000083BE0000}"/>
    <cellStyle name="Output 2 11 2 3 4 3" xfId="50002" xr:uid="{00000000-0005-0000-0000-000084BE0000}"/>
    <cellStyle name="Output 2 11 2 3 4 4" xfId="37986" xr:uid="{00000000-0005-0000-0000-000085BE0000}"/>
    <cellStyle name="Output 2 11 2 3 5" xfId="21235" xr:uid="{00000000-0005-0000-0000-000086BE0000}"/>
    <cellStyle name="Output 2 11 2 3 5 2" xfId="46772" xr:uid="{00000000-0005-0000-0000-000087BE0000}"/>
    <cellStyle name="Output 2 11 2 3 5 3" xfId="50678" xr:uid="{00000000-0005-0000-0000-000088BE0000}"/>
    <cellStyle name="Output 2 11 2 3 5 4" xfId="38641" xr:uid="{00000000-0005-0000-0000-000089BE0000}"/>
    <cellStyle name="Output 2 11 2 3 6" xfId="21888" xr:uid="{00000000-0005-0000-0000-00008ABE0000}"/>
    <cellStyle name="Output 2 11 2 3 6 2" xfId="47425" xr:uid="{00000000-0005-0000-0000-00008BBE0000}"/>
    <cellStyle name="Output 2 11 2 3 6 3" xfId="51331" xr:uid="{00000000-0005-0000-0000-00008CBE0000}"/>
    <cellStyle name="Output 2 11 2 3 7" xfId="41228" xr:uid="{00000000-0005-0000-0000-00008DBE0000}"/>
    <cellStyle name="Output 2 11 2 3 8" xfId="41422" xr:uid="{00000000-0005-0000-0000-00008EBE0000}"/>
    <cellStyle name="Output 2 11 2 4" xfId="15249" xr:uid="{00000000-0005-0000-0000-00008FBE0000}"/>
    <cellStyle name="Output 2 11 2 4 2" xfId="43122" xr:uid="{00000000-0005-0000-0000-000090BE0000}"/>
    <cellStyle name="Output 2 11 2 4 3" xfId="43555" xr:uid="{00000000-0005-0000-0000-000091BE0000}"/>
    <cellStyle name="Output 2 11 2 4 4" xfId="32884" xr:uid="{00000000-0005-0000-0000-000092BE0000}"/>
    <cellStyle name="Output 2 11 2 5" xfId="19818" xr:uid="{00000000-0005-0000-0000-000093BE0000}"/>
    <cellStyle name="Output 2 11 2 5 2" xfId="45355" xr:uid="{00000000-0005-0000-0000-000094BE0000}"/>
    <cellStyle name="Output 2 11 2 5 3" xfId="49261" xr:uid="{00000000-0005-0000-0000-000095BE0000}"/>
    <cellStyle name="Output 2 11 2 5 4" xfId="37339" xr:uid="{00000000-0005-0000-0000-000096BE0000}"/>
    <cellStyle name="Output 2 11 2 6" xfId="20285" xr:uid="{00000000-0005-0000-0000-000097BE0000}"/>
    <cellStyle name="Output 2 11 2 6 2" xfId="45822" xr:uid="{00000000-0005-0000-0000-000098BE0000}"/>
    <cellStyle name="Output 2 11 2 6 3" xfId="49728" xr:uid="{00000000-0005-0000-0000-000099BE0000}"/>
    <cellStyle name="Output 2 11 2 6 4" xfId="37753" xr:uid="{00000000-0005-0000-0000-00009ABE0000}"/>
    <cellStyle name="Output 2 11 2 7" xfId="19693" xr:uid="{00000000-0005-0000-0000-00009BBE0000}"/>
    <cellStyle name="Output 2 11 2 7 2" xfId="45230" xr:uid="{00000000-0005-0000-0000-00009CBE0000}"/>
    <cellStyle name="Output 2 11 2 7 3" xfId="49136" xr:uid="{00000000-0005-0000-0000-00009DBE0000}"/>
    <cellStyle name="Output 2 11 2 7 4" xfId="37224" xr:uid="{00000000-0005-0000-0000-00009EBE0000}"/>
    <cellStyle name="Output 2 11 2 8" xfId="19006" xr:uid="{00000000-0005-0000-0000-00009FBE0000}"/>
    <cellStyle name="Output 2 11 2 8 2" xfId="44543" xr:uid="{00000000-0005-0000-0000-0000A0BE0000}"/>
    <cellStyle name="Output 2 11 2 8 3" xfId="48449" xr:uid="{00000000-0005-0000-0000-0000A1BE0000}"/>
    <cellStyle name="Output 2 11 2 9" xfId="39982" xr:uid="{00000000-0005-0000-0000-0000A2BE0000}"/>
    <cellStyle name="Output 2 11 3" xfId="12099" xr:uid="{00000000-0005-0000-0000-0000A3BE0000}"/>
    <cellStyle name="Output 2 11 3 2" xfId="41844" xr:uid="{00000000-0005-0000-0000-0000A4BE0000}"/>
    <cellStyle name="Output 2 11 3 3" xfId="39133" xr:uid="{00000000-0005-0000-0000-0000A5BE0000}"/>
    <cellStyle name="Output 2 11 3 4" xfId="29772" xr:uid="{00000000-0005-0000-0000-0000A6BE0000}"/>
    <cellStyle name="Output 2 11 3 5" xfId="53397" xr:uid="{00000000-0005-0000-0000-0000A7BE0000}"/>
    <cellStyle name="Output 2 11 4" xfId="19844" xr:uid="{00000000-0005-0000-0000-0000A8BE0000}"/>
    <cellStyle name="Output 2 11 4 2" xfId="45381" xr:uid="{00000000-0005-0000-0000-0000A9BE0000}"/>
    <cellStyle name="Output 2 11 4 3" xfId="49287" xr:uid="{00000000-0005-0000-0000-0000AABE0000}"/>
    <cellStyle name="Output 2 11 4 4" xfId="37361" xr:uid="{00000000-0005-0000-0000-0000ABBE0000}"/>
    <cellStyle name="Output 2 11 5" xfId="53291" xr:uid="{00000000-0005-0000-0000-0000ACBE0000}"/>
    <cellStyle name="Output 2 12" xfId="3248" xr:uid="{00000000-0005-0000-0000-0000ADBE0000}"/>
    <cellStyle name="Output 2 12 2" xfId="7462" xr:uid="{00000000-0005-0000-0000-0000AEBE0000}"/>
    <cellStyle name="Output 2 12 2 10" xfId="47551" xr:uid="{00000000-0005-0000-0000-0000AFBE0000}"/>
    <cellStyle name="Output 2 12 2 11" xfId="53294" xr:uid="{00000000-0005-0000-0000-0000B0BE0000}"/>
    <cellStyle name="Output 2 12 2 2" xfId="10735" xr:uid="{00000000-0005-0000-0000-0000B1BE0000}"/>
    <cellStyle name="Output 2 12 2 2 2" xfId="18528" xr:uid="{00000000-0005-0000-0000-0000B2BE0000}"/>
    <cellStyle name="Output 2 12 2 2 2 2" xfId="44075" xr:uid="{00000000-0005-0000-0000-0000B3BE0000}"/>
    <cellStyle name="Output 2 12 2 2 2 3" xfId="47984" xr:uid="{00000000-0005-0000-0000-0000B4BE0000}"/>
    <cellStyle name="Output 2 12 2 2 2 4" xfId="36165" xr:uid="{00000000-0005-0000-0000-0000B5BE0000}"/>
    <cellStyle name="Output 2 12 2 2 3" xfId="19602" xr:uid="{00000000-0005-0000-0000-0000B6BE0000}"/>
    <cellStyle name="Output 2 12 2 2 3 2" xfId="45139" xr:uid="{00000000-0005-0000-0000-0000B7BE0000}"/>
    <cellStyle name="Output 2 12 2 2 3 3" xfId="49045" xr:uid="{00000000-0005-0000-0000-0000B8BE0000}"/>
    <cellStyle name="Output 2 12 2 2 3 4" xfId="37142" xr:uid="{00000000-0005-0000-0000-0000B9BE0000}"/>
    <cellStyle name="Output 2 12 2 2 4" xfId="19162" xr:uid="{00000000-0005-0000-0000-0000BABE0000}"/>
    <cellStyle name="Output 2 12 2 2 4 2" xfId="44699" xr:uid="{00000000-0005-0000-0000-0000BBBE0000}"/>
    <cellStyle name="Output 2 12 2 2 4 3" xfId="48605" xr:uid="{00000000-0005-0000-0000-0000BCBE0000}"/>
    <cellStyle name="Output 2 12 2 2 4 4" xfId="36754" xr:uid="{00000000-0005-0000-0000-0000BDBE0000}"/>
    <cellStyle name="Output 2 12 2 2 5" xfId="20941" xr:uid="{00000000-0005-0000-0000-0000BEBE0000}"/>
    <cellStyle name="Output 2 12 2 2 5 2" xfId="46478" xr:uid="{00000000-0005-0000-0000-0000BFBE0000}"/>
    <cellStyle name="Output 2 12 2 2 5 3" xfId="50384" xr:uid="{00000000-0005-0000-0000-0000C0BE0000}"/>
    <cellStyle name="Output 2 12 2 2 5 4" xfId="38347" xr:uid="{00000000-0005-0000-0000-0000C1BE0000}"/>
    <cellStyle name="Output 2 12 2 2 6" xfId="21594" xr:uid="{00000000-0005-0000-0000-0000C2BE0000}"/>
    <cellStyle name="Output 2 12 2 2 6 2" xfId="47131" xr:uid="{00000000-0005-0000-0000-0000C3BE0000}"/>
    <cellStyle name="Output 2 12 2 2 6 3" xfId="51037" xr:uid="{00000000-0005-0000-0000-0000C4BE0000}"/>
    <cellStyle name="Output 2 12 2 2 7" xfId="40934" xr:uid="{00000000-0005-0000-0000-0000C5BE0000}"/>
    <cellStyle name="Output 2 12 2 2 8" xfId="43732" xr:uid="{00000000-0005-0000-0000-0000C6BE0000}"/>
    <cellStyle name="Output 2 12 2 2 9" xfId="53400" xr:uid="{00000000-0005-0000-0000-0000C7BE0000}"/>
    <cellStyle name="Output 2 12 2 3" xfId="11030" xr:uid="{00000000-0005-0000-0000-0000C8BE0000}"/>
    <cellStyle name="Output 2 12 2 3 2" xfId="18823" xr:uid="{00000000-0005-0000-0000-0000C9BE0000}"/>
    <cellStyle name="Output 2 12 2 3 2 2" xfId="44370" xr:uid="{00000000-0005-0000-0000-0000CABE0000}"/>
    <cellStyle name="Output 2 12 2 3 2 3" xfId="48279" xr:uid="{00000000-0005-0000-0000-0000CBBE0000}"/>
    <cellStyle name="Output 2 12 2 3 2 4" xfId="36460" xr:uid="{00000000-0005-0000-0000-0000CCBE0000}"/>
    <cellStyle name="Output 2 12 2 3 3" xfId="20416" xr:uid="{00000000-0005-0000-0000-0000CDBE0000}"/>
    <cellStyle name="Output 2 12 2 3 3 2" xfId="45953" xr:uid="{00000000-0005-0000-0000-0000CEBE0000}"/>
    <cellStyle name="Output 2 12 2 3 3 3" xfId="49859" xr:uid="{00000000-0005-0000-0000-0000CFBE0000}"/>
    <cellStyle name="Output 2 12 2 3 3 4" xfId="37870" xr:uid="{00000000-0005-0000-0000-0000D0BE0000}"/>
    <cellStyle name="Output 2 12 2 3 4" xfId="20560" xr:uid="{00000000-0005-0000-0000-0000D1BE0000}"/>
    <cellStyle name="Output 2 12 2 3 4 2" xfId="46097" xr:uid="{00000000-0005-0000-0000-0000D2BE0000}"/>
    <cellStyle name="Output 2 12 2 3 4 3" xfId="50003" xr:uid="{00000000-0005-0000-0000-0000D3BE0000}"/>
    <cellStyle name="Output 2 12 2 3 4 4" xfId="37987" xr:uid="{00000000-0005-0000-0000-0000D4BE0000}"/>
    <cellStyle name="Output 2 12 2 3 5" xfId="21236" xr:uid="{00000000-0005-0000-0000-0000D5BE0000}"/>
    <cellStyle name="Output 2 12 2 3 5 2" xfId="46773" xr:uid="{00000000-0005-0000-0000-0000D6BE0000}"/>
    <cellStyle name="Output 2 12 2 3 5 3" xfId="50679" xr:uid="{00000000-0005-0000-0000-0000D7BE0000}"/>
    <cellStyle name="Output 2 12 2 3 5 4" xfId="38642" xr:uid="{00000000-0005-0000-0000-0000D8BE0000}"/>
    <cellStyle name="Output 2 12 2 3 6" xfId="21889" xr:uid="{00000000-0005-0000-0000-0000D9BE0000}"/>
    <cellStyle name="Output 2 12 2 3 6 2" xfId="47426" xr:uid="{00000000-0005-0000-0000-0000DABE0000}"/>
    <cellStyle name="Output 2 12 2 3 6 3" xfId="51332" xr:uid="{00000000-0005-0000-0000-0000DBBE0000}"/>
    <cellStyle name="Output 2 12 2 3 7" xfId="41229" xr:uid="{00000000-0005-0000-0000-0000DCBE0000}"/>
    <cellStyle name="Output 2 12 2 3 8" xfId="43225" xr:uid="{00000000-0005-0000-0000-0000DDBE0000}"/>
    <cellStyle name="Output 2 12 2 4" xfId="15250" xr:uid="{00000000-0005-0000-0000-0000DEBE0000}"/>
    <cellStyle name="Output 2 12 2 4 2" xfId="43123" xr:uid="{00000000-0005-0000-0000-0000DFBE0000}"/>
    <cellStyle name="Output 2 12 2 4 3" xfId="40417" xr:uid="{00000000-0005-0000-0000-0000E0BE0000}"/>
    <cellStyle name="Output 2 12 2 4 4" xfId="32885" xr:uid="{00000000-0005-0000-0000-0000E1BE0000}"/>
    <cellStyle name="Output 2 12 2 5" xfId="11367" xr:uid="{00000000-0005-0000-0000-0000E2BE0000}"/>
    <cellStyle name="Output 2 12 2 5 2" xfId="41403" xr:uid="{00000000-0005-0000-0000-0000E3BE0000}"/>
    <cellStyle name="Output 2 12 2 5 3" xfId="42720" xr:uid="{00000000-0005-0000-0000-0000E4BE0000}"/>
    <cellStyle name="Output 2 12 2 5 4" xfId="29090" xr:uid="{00000000-0005-0000-0000-0000E5BE0000}"/>
    <cellStyle name="Output 2 12 2 6" xfId="18910" xr:uid="{00000000-0005-0000-0000-0000E6BE0000}"/>
    <cellStyle name="Output 2 12 2 6 2" xfId="44447" xr:uid="{00000000-0005-0000-0000-0000E7BE0000}"/>
    <cellStyle name="Output 2 12 2 6 3" xfId="48353" xr:uid="{00000000-0005-0000-0000-0000E8BE0000}"/>
    <cellStyle name="Output 2 12 2 6 4" xfId="36542" xr:uid="{00000000-0005-0000-0000-0000E9BE0000}"/>
    <cellStyle name="Output 2 12 2 7" xfId="19467" xr:uid="{00000000-0005-0000-0000-0000EABE0000}"/>
    <cellStyle name="Output 2 12 2 7 2" xfId="45004" xr:uid="{00000000-0005-0000-0000-0000EBBE0000}"/>
    <cellStyle name="Output 2 12 2 7 3" xfId="48910" xr:uid="{00000000-0005-0000-0000-0000ECBE0000}"/>
    <cellStyle name="Output 2 12 2 7 4" xfId="37025" xr:uid="{00000000-0005-0000-0000-0000EDBE0000}"/>
    <cellStyle name="Output 2 12 2 8" xfId="20342" xr:uid="{00000000-0005-0000-0000-0000EEBE0000}"/>
    <cellStyle name="Output 2 12 2 8 2" xfId="45879" xr:uid="{00000000-0005-0000-0000-0000EFBE0000}"/>
    <cellStyle name="Output 2 12 2 8 3" xfId="49785" xr:uid="{00000000-0005-0000-0000-0000F0BE0000}"/>
    <cellStyle name="Output 2 12 2 9" xfId="39983" xr:uid="{00000000-0005-0000-0000-0000F1BE0000}"/>
    <cellStyle name="Output 2 12 3" xfId="12100" xr:uid="{00000000-0005-0000-0000-0000F2BE0000}"/>
    <cellStyle name="Output 2 12 3 2" xfId="41845" xr:uid="{00000000-0005-0000-0000-0000F3BE0000}"/>
    <cellStyle name="Output 2 12 3 3" xfId="39132" xr:uid="{00000000-0005-0000-0000-0000F4BE0000}"/>
    <cellStyle name="Output 2 12 3 4" xfId="29773" xr:uid="{00000000-0005-0000-0000-0000F5BE0000}"/>
    <cellStyle name="Output 2 12 3 5" xfId="53399" xr:uid="{00000000-0005-0000-0000-0000F6BE0000}"/>
    <cellStyle name="Output 2 12 4" xfId="18975" xr:uid="{00000000-0005-0000-0000-0000F7BE0000}"/>
    <cellStyle name="Output 2 12 4 2" xfId="44512" xr:uid="{00000000-0005-0000-0000-0000F8BE0000}"/>
    <cellStyle name="Output 2 12 4 3" xfId="48418" xr:uid="{00000000-0005-0000-0000-0000F9BE0000}"/>
    <cellStyle name="Output 2 12 4 4" xfId="36600" xr:uid="{00000000-0005-0000-0000-0000FABE0000}"/>
    <cellStyle name="Output 2 12 5" xfId="53293" xr:uid="{00000000-0005-0000-0000-0000FBBE0000}"/>
    <cellStyle name="Output 2 13" xfId="3249" xr:uid="{00000000-0005-0000-0000-0000FCBE0000}"/>
    <cellStyle name="Output 2 13 2" xfId="7463" xr:uid="{00000000-0005-0000-0000-0000FDBE0000}"/>
    <cellStyle name="Output 2 13 2 10" xfId="42623" xr:uid="{00000000-0005-0000-0000-0000FEBE0000}"/>
    <cellStyle name="Output 2 13 2 11" xfId="53296" xr:uid="{00000000-0005-0000-0000-0000FFBE0000}"/>
    <cellStyle name="Output 2 13 2 2" xfId="10736" xr:uid="{00000000-0005-0000-0000-000000BF0000}"/>
    <cellStyle name="Output 2 13 2 2 2" xfId="18529" xr:uid="{00000000-0005-0000-0000-000001BF0000}"/>
    <cellStyle name="Output 2 13 2 2 2 2" xfId="44076" xr:uid="{00000000-0005-0000-0000-000002BF0000}"/>
    <cellStyle name="Output 2 13 2 2 2 3" xfId="47985" xr:uid="{00000000-0005-0000-0000-000003BF0000}"/>
    <cellStyle name="Output 2 13 2 2 2 4" xfId="36166" xr:uid="{00000000-0005-0000-0000-000004BF0000}"/>
    <cellStyle name="Output 2 13 2 2 3" xfId="20155" xr:uid="{00000000-0005-0000-0000-000005BF0000}"/>
    <cellStyle name="Output 2 13 2 2 3 2" xfId="45692" xr:uid="{00000000-0005-0000-0000-000006BF0000}"/>
    <cellStyle name="Output 2 13 2 2 3 3" xfId="49598" xr:uid="{00000000-0005-0000-0000-000007BF0000}"/>
    <cellStyle name="Output 2 13 2 2 3 4" xfId="37641" xr:uid="{00000000-0005-0000-0000-000008BF0000}"/>
    <cellStyle name="Output 2 13 2 2 4" xfId="19083" xr:uid="{00000000-0005-0000-0000-000009BF0000}"/>
    <cellStyle name="Output 2 13 2 2 4 2" xfId="44620" xr:uid="{00000000-0005-0000-0000-00000ABF0000}"/>
    <cellStyle name="Output 2 13 2 2 4 3" xfId="48526" xr:uid="{00000000-0005-0000-0000-00000BBF0000}"/>
    <cellStyle name="Output 2 13 2 2 4 4" xfId="36679" xr:uid="{00000000-0005-0000-0000-00000CBF0000}"/>
    <cellStyle name="Output 2 13 2 2 5" xfId="20942" xr:uid="{00000000-0005-0000-0000-00000DBF0000}"/>
    <cellStyle name="Output 2 13 2 2 5 2" xfId="46479" xr:uid="{00000000-0005-0000-0000-00000EBF0000}"/>
    <cellStyle name="Output 2 13 2 2 5 3" xfId="50385" xr:uid="{00000000-0005-0000-0000-00000FBF0000}"/>
    <cellStyle name="Output 2 13 2 2 5 4" xfId="38348" xr:uid="{00000000-0005-0000-0000-000010BF0000}"/>
    <cellStyle name="Output 2 13 2 2 6" xfId="21595" xr:uid="{00000000-0005-0000-0000-000011BF0000}"/>
    <cellStyle name="Output 2 13 2 2 6 2" xfId="47132" xr:uid="{00000000-0005-0000-0000-000012BF0000}"/>
    <cellStyle name="Output 2 13 2 2 6 3" xfId="51038" xr:uid="{00000000-0005-0000-0000-000013BF0000}"/>
    <cellStyle name="Output 2 13 2 2 7" xfId="40935" xr:uid="{00000000-0005-0000-0000-000014BF0000}"/>
    <cellStyle name="Output 2 13 2 2 8" xfId="40591" xr:uid="{00000000-0005-0000-0000-000015BF0000}"/>
    <cellStyle name="Output 2 13 2 2 9" xfId="53402" xr:uid="{00000000-0005-0000-0000-000016BF0000}"/>
    <cellStyle name="Output 2 13 2 3" xfId="11031" xr:uid="{00000000-0005-0000-0000-000017BF0000}"/>
    <cellStyle name="Output 2 13 2 3 2" xfId="18824" xr:uid="{00000000-0005-0000-0000-000018BF0000}"/>
    <cellStyle name="Output 2 13 2 3 2 2" xfId="44371" xr:uid="{00000000-0005-0000-0000-000019BF0000}"/>
    <cellStyle name="Output 2 13 2 3 2 3" xfId="48280" xr:uid="{00000000-0005-0000-0000-00001ABF0000}"/>
    <cellStyle name="Output 2 13 2 3 2 4" xfId="36461" xr:uid="{00000000-0005-0000-0000-00001BBF0000}"/>
    <cellStyle name="Output 2 13 2 3 3" xfId="20417" xr:uid="{00000000-0005-0000-0000-00001CBF0000}"/>
    <cellStyle name="Output 2 13 2 3 3 2" xfId="45954" xr:uid="{00000000-0005-0000-0000-00001DBF0000}"/>
    <cellStyle name="Output 2 13 2 3 3 3" xfId="49860" xr:uid="{00000000-0005-0000-0000-00001EBF0000}"/>
    <cellStyle name="Output 2 13 2 3 3 4" xfId="37871" xr:uid="{00000000-0005-0000-0000-00001FBF0000}"/>
    <cellStyle name="Output 2 13 2 3 4" xfId="20561" xr:uid="{00000000-0005-0000-0000-000020BF0000}"/>
    <cellStyle name="Output 2 13 2 3 4 2" xfId="46098" xr:uid="{00000000-0005-0000-0000-000021BF0000}"/>
    <cellStyle name="Output 2 13 2 3 4 3" xfId="50004" xr:uid="{00000000-0005-0000-0000-000022BF0000}"/>
    <cellStyle name="Output 2 13 2 3 4 4" xfId="37988" xr:uid="{00000000-0005-0000-0000-000023BF0000}"/>
    <cellStyle name="Output 2 13 2 3 5" xfId="21237" xr:uid="{00000000-0005-0000-0000-000024BF0000}"/>
    <cellStyle name="Output 2 13 2 3 5 2" xfId="46774" xr:uid="{00000000-0005-0000-0000-000025BF0000}"/>
    <cellStyle name="Output 2 13 2 3 5 3" xfId="50680" xr:uid="{00000000-0005-0000-0000-000026BF0000}"/>
    <cellStyle name="Output 2 13 2 3 5 4" xfId="38643" xr:uid="{00000000-0005-0000-0000-000027BF0000}"/>
    <cellStyle name="Output 2 13 2 3 6" xfId="21890" xr:uid="{00000000-0005-0000-0000-000028BF0000}"/>
    <cellStyle name="Output 2 13 2 3 6 2" xfId="47427" xr:uid="{00000000-0005-0000-0000-000029BF0000}"/>
    <cellStyle name="Output 2 13 2 3 6 3" xfId="51333" xr:uid="{00000000-0005-0000-0000-00002ABF0000}"/>
    <cellStyle name="Output 2 13 2 3 7" xfId="41230" xr:uid="{00000000-0005-0000-0000-00002BBF0000}"/>
    <cellStyle name="Output 2 13 2 3 8" xfId="40084" xr:uid="{00000000-0005-0000-0000-00002CBF0000}"/>
    <cellStyle name="Output 2 13 2 4" xfId="15251" xr:uid="{00000000-0005-0000-0000-00002DBF0000}"/>
    <cellStyle name="Output 2 13 2 4 2" xfId="43124" xr:uid="{00000000-0005-0000-0000-00002EBF0000}"/>
    <cellStyle name="Output 2 13 2 4 3" xfId="39526" xr:uid="{00000000-0005-0000-0000-00002FBF0000}"/>
    <cellStyle name="Output 2 13 2 4 4" xfId="32886" xr:uid="{00000000-0005-0000-0000-000030BF0000}"/>
    <cellStyle name="Output 2 13 2 5" xfId="12049" xr:uid="{00000000-0005-0000-0000-000031BF0000}"/>
    <cellStyle name="Output 2 13 2 5 2" xfId="41804" xr:uid="{00000000-0005-0000-0000-000032BF0000}"/>
    <cellStyle name="Output 2 13 2 5 3" xfId="39566" xr:uid="{00000000-0005-0000-0000-000033BF0000}"/>
    <cellStyle name="Output 2 13 2 5 4" xfId="29728" xr:uid="{00000000-0005-0000-0000-000034BF0000}"/>
    <cellStyle name="Output 2 13 2 6" xfId="20117" xr:uid="{00000000-0005-0000-0000-000035BF0000}"/>
    <cellStyle name="Output 2 13 2 6 2" xfId="45654" xr:uid="{00000000-0005-0000-0000-000036BF0000}"/>
    <cellStyle name="Output 2 13 2 6 3" xfId="49560" xr:uid="{00000000-0005-0000-0000-000037BF0000}"/>
    <cellStyle name="Output 2 13 2 6 4" xfId="37604" xr:uid="{00000000-0005-0000-0000-000038BF0000}"/>
    <cellStyle name="Output 2 13 2 7" xfId="20201" xr:uid="{00000000-0005-0000-0000-000039BF0000}"/>
    <cellStyle name="Output 2 13 2 7 2" xfId="45738" xr:uid="{00000000-0005-0000-0000-00003ABF0000}"/>
    <cellStyle name="Output 2 13 2 7 3" xfId="49644" xr:uid="{00000000-0005-0000-0000-00003BBF0000}"/>
    <cellStyle name="Output 2 13 2 7 4" xfId="37683" xr:uid="{00000000-0005-0000-0000-00003CBF0000}"/>
    <cellStyle name="Output 2 13 2 8" xfId="11631" xr:uid="{00000000-0005-0000-0000-00003DBF0000}"/>
    <cellStyle name="Output 2 13 2 8 2" xfId="41642" xr:uid="{00000000-0005-0000-0000-00003EBF0000}"/>
    <cellStyle name="Output 2 13 2 8 3" xfId="39166" xr:uid="{00000000-0005-0000-0000-00003FBF0000}"/>
    <cellStyle name="Output 2 13 2 9" xfId="39984" xr:uid="{00000000-0005-0000-0000-000040BF0000}"/>
    <cellStyle name="Output 2 13 3" xfId="12101" xr:uid="{00000000-0005-0000-0000-000041BF0000}"/>
    <cellStyle name="Output 2 13 3 2" xfId="41846" xr:uid="{00000000-0005-0000-0000-000042BF0000}"/>
    <cellStyle name="Output 2 13 3 3" xfId="39131" xr:uid="{00000000-0005-0000-0000-000043BF0000}"/>
    <cellStyle name="Output 2 13 3 4" xfId="29774" xr:uid="{00000000-0005-0000-0000-000044BF0000}"/>
    <cellStyle name="Output 2 13 3 5" xfId="53401" xr:uid="{00000000-0005-0000-0000-000045BF0000}"/>
    <cellStyle name="Output 2 13 4" xfId="11607" xr:uid="{00000000-0005-0000-0000-000046BF0000}"/>
    <cellStyle name="Output 2 13 4 2" xfId="41618" xr:uid="{00000000-0005-0000-0000-000047BF0000}"/>
    <cellStyle name="Output 2 13 4 3" xfId="43346" xr:uid="{00000000-0005-0000-0000-000048BF0000}"/>
    <cellStyle name="Output 2 13 4 4" xfId="29310" xr:uid="{00000000-0005-0000-0000-000049BF0000}"/>
    <cellStyle name="Output 2 13 5" xfId="53295" xr:uid="{00000000-0005-0000-0000-00004ABF0000}"/>
    <cellStyle name="Output 2 14" xfId="3250" xr:uid="{00000000-0005-0000-0000-00004BBF0000}"/>
    <cellStyle name="Output 2 14 2" xfId="7464" xr:uid="{00000000-0005-0000-0000-00004CBF0000}"/>
    <cellStyle name="Output 2 14 2 10" xfId="43536" xr:uid="{00000000-0005-0000-0000-00004DBF0000}"/>
    <cellStyle name="Output 2 14 2 11" xfId="53403" xr:uid="{00000000-0005-0000-0000-00004EBF0000}"/>
    <cellStyle name="Output 2 14 2 2" xfId="10737" xr:uid="{00000000-0005-0000-0000-00004FBF0000}"/>
    <cellStyle name="Output 2 14 2 2 2" xfId="18530" xr:uid="{00000000-0005-0000-0000-000050BF0000}"/>
    <cellStyle name="Output 2 14 2 2 2 2" xfId="44077" xr:uid="{00000000-0005-0000-0000-000051BF0000}"/>
    <cellStyle name="Output 2 14 2 2 2 3" xfId="47986" xr:uid="{00000000-0005-0000-0000-000052BF0000}"/>
    <cellStyle name="Output 2 14 2 2 2 4" xfId="36167" xr:uid="{00000000-0005-0000-0000-000053BF0000}"/>
    <cellStyle name="Output 2 14 2 2 3" xfId="19414" xr:uid="{00000000-0005-0000-0000-000054BF0000}"/>
    <cellStyle name="Output 2 14 2 2 3 2" xfId="44951" xr:uid="{00000000-0005-0000-0000-000055BF0000}"/>
    <cellStyle name="Output 2 14 2 2 3 3" xfId="48857" xr:uid="{00000000-0005-0000-0000-000056BF0000}"/>
    <cellStyle name="Output 2 14 2 2 3 4" xfId="36979" xr:uid="{00000000-0005-0000-0000-000057BF0000}"/>
    <cellStyle name="Output 2 14 2 2 4" xfId="11639" xr:uid="{00000000-0005-0000-0000-000058BF0000}"/>
    <cellStyle name="Output 2 14 2 2 4 2" xfId="41650" xr:uid="{00000000-0005-0000-0000-000059BF0000}"/>
    <cellStyle name="Output 2 14 2 2 4 3" xfId="39348" xr:uid="{00000000-0005-0000-0000-00005ABF0000}"/>
    <cellStyle name="Output 2 14 2 2 4 4" xfId="29340" xr:uid="{00000000-0005-0000-0000-00005BBF0000}"/>
    <cellStyle name="Output 2 14 2 2 5" xfId="20943" xr:uid="{00000000-0005-0000-0000-00005CBF0000}"/>
    <cellStyle name="Output 2 14 2 2 5 2" xfId="46480" xr:uid="{00000000-0005-0000-0000-00005DBF0000}"/>
    <cellStyle name="Output 2 14 2 2 5 3" xfId="50386" xr:uid="{00000000-0005-0000-0000-00005EBF0000}"/>
    <cellStyle name="Output 2 14 2 2 5 4" xfId="38349" xr:uid="{00000000-0005-0000-0000-00005FBF0000}"/>
    <cellStyle name="Output 2 14 2 2 6" xfId="21596" xr:uid="{00000000-0005-0000-0000-000060BF0000}"/>
    <cellStyle name="Output 2 14 2 2 6 2" xfId="47133" xr:uid="{00000000-0005-0000-0000-000061BF0000}"/>
    <cellStyle name="Output 2 14 2 2 6 3" xfId="51039" xr:uid="{00000000-0005-0000-0000-000062BF0000}"/>
    <cellStyle name="Output 2 14 2 2 7" xfId="40936" xr:uid="{00000000-0005-0000-0000-000063BF0000}"/>
    <cellStyle name="Output 2 14 2 2 8" xfId="39702" xr:uid="{00000000-0005-0000-0000-000064BF0000}"/>
    <cellStyle name="Output 2 14 2 3" xfId="11032" xr:uid="{00000000-0005-0000-0000-000065BF0000}"/>
    <cellStyle name="Output 2 14 2 3 2" xfId="18825" xr:uid="{00000000-0005-0000-0000-000066BF0000}"/>
    <cellStyle name="Output 2 14 2 3 2 2" xfId="44372" xr:uid="{00000000-0005-0000-0000-000067BF0000}"/>
    <cellStyle name="Output 2 14 2 3 2 3" xfId="48281" xr:uid="{00000000-0005-0000-0000-000068BF0000}"/>
    <cellStyle name="Output 2 14 2 3 2 4" xfId="36462" xr:uid="{00000000-0005-0000-0000-000069BF0000}"/>
    <cellStyle name="Output 2 14 2 3 3" xfId="20418" xr:uid="{00000000-0005-0000-0000-00006ABF0000}"/>
    <cellStyle name="Output 2 14 2 3 3 2" xfId="45955" xr:uid="{00000000-0005-0000-0000-00006BBF0000}"/>
    <cellStyle name="Output 2 14 2 3 3 3" xfId="49861" xr:uid="{00000000-0005-0000-0000-00006CBF0000}"/>
    <cellStyle name="Output 2 14 2 3 3 4" xfId="37872" xr:uid="{00000000-0005-0000-0000-00006DBF0000}"/>
    <cellStyle name="Output 2 14 2 3 4" xfId="20562" xr:uid="{00000000-0005-0000-0000-00006EBF0000}"/>
    <cellStyle name="Output 2 14 2 3 4 2" xfId="46099" xr:uid="{00000000-0005-0000-0000-00006FBF0000}"/>
    <cellStyle name="Output 2 14 2 3 4 3" xfId="50005" xr:uid="{00000000-0005-0000-0000-000070BF0000}"/>
    <cellStyle name="Output 2 14 2 3 4 4" xfId="37989" xr:uid="{00000000-0005-0000-0000-000071BF0000}"/>
    <cellStyle name="Output 2 14 2 3 5" xfId="21238" xr:uid="{00000000-0005-0000-0000-000072BF0000}"/>
    <cellStyle name="Output 2 14 2 3 5 2" xfId="46775" xr:uid="{00000000-0005-0000-0000-000073BF0000}"/>
    <cellStyle name="Output 2 14 2 3 5 3" xfId="50681" xr:uid="{00000000-0005-0000-0000-000074BF0000}"/>
    <cellStyle name="Output 2 14 2 3 5 4" xfId="38644" xr:uid="{00000000-0005-0000-0000-000075BF0000}"/>
    <cellStyle name="Output 2 14 2 3 6" xfId="21891" xr:uid="{00000000-0005-0000-0000-000076BF0000}"/>
    <cellStyle name="Output 2 14 2 3 6 2" xfId="47428" xr:uid="{00000000-0005-0000-0000-000077BF0000}"/>
    <cellStyle name="Output 2 14 2 3 6 3" xfId="51334" xr:uid="{00000000-0005-0000-0000-000078BF0000}"/>
    <cellStyle name="Output 2 14 2 3 7" xfId="41231" xr:uid="{00000000-0005-0000-0000-000079BF0000}"/>
    <cellStyle name="Output 2 14 2 3 8" xfId="42831" xr:uid="{00000000-0005-0000-0000-00007ABF0000}"/>
    <cellStyle name="Output 2 14 2 4" xfId="15252" xr:uid="{00000000-0005-0000-0000-00007BBF0000}"/>
    <cellStyle name="Output 2 14 2 4 2" xfId="43125" xr:uid="{00000000-0005-0000-0000-00007CBF0000}"/>
    <cellStyle name="Output 2 14 2 4 3" xfId="42536" xr:uid="{00000000-0005-0000-0000-00007DBF0000}"/>
    <cellStyle name="Output 2 14 2 4 4" xfId="32887" xr:uid="{00000000-0005-0000-0000-00007EBF0000}"/>
    <cellStyle name="Output 2 14 2 5" xfId="19661" xr:uid="{00000000-0005-0000-0000-00007FBF0000}"/>
    <cellStyle name="Output 2 14 2 5 2" xfId="45198" xr:uid="{00000000-0005-0000-0000-000080BF0000}"/>
    <cellStyle name="Output 2 14 2 5 3" xfId="49104" xr:uid="{00000000-0005-0000-0000-000081BF0000}"/>
    <cellStyle name="Output 2 14 2 5 4" xfId="37195" xr:uid="{00000000-0005-0000-0000-000082BF0000}"/>
    <cellStyle name="Output 2 14 2 6" xfId="12992" xr:uid="{00000000-0005-0000-0000-000083BF0000}"/>
    <cellStyle name="Output 2 14 2 6 2" xfId="42263" xr:uid="{00000000-0005-0000-0000-000084BF0000}"/>
    <cellStyle name="Output 2 14 2 6 3" xfId="40442" xr:uid="{00000000-0005-0000-0000-000085BF0000}"/>
    <cellStyle name="Output 2 14 2 6 4" xfId="30641" xr:uid="{00000000-0005-0000-0000-000086BF0000}"/>
    <cellStyle name="Output 2 14 2 7" xfId="20485" xr:uid="{00000000-0005-0000-0000-000087BF0000}"/>
    <cellStyle name="Output 2 14 2 7 2" xfId="46022" xr:uid="{00000000-0005-0000-0000-000088BF0000}"/>
    <cellStyle name="Output 2 14 2 7 3" xfId="49928" xr:uid="{00000000-0005-0000-0000-000089BF0000}"/>
    <cellStyle name="Output 2 14 2 7 4" xfId="37935" xr:uid="{00000000-0005-0000-0000-00008ABF0000}"/>
    <cellStyle name="Output 2 14 2 8" xfId="19508" xr:uid="{00000000-0005-0000-0000-00008BBF0000}"/>
    <cellStyle name="Output 2 14 2 8 2" xfId="45045" xr:uid="{00000000-0005-0000-0000-00008CBF0000}"/>
    <cellStyle name="Output 2 14 2 8 3" xfId="48951" xr:uid="{00000000-0005-0000-0000-00008DBF0000}"/>
    <cellStyle name="Output 2 14 2 9" xfId="39985" xr:uid="{00000000-0005-0000-0000-00008EBF0000}"/>
    <cellStyle name="Output 2 14 3" xfId="12102" xr:uid="{00000000-0005-0000-0000-00008FBF0000}"/>
    <cellStyle name="Output 2 14 3 2" xfId="41847" xr:uid="{00000000-0005-0000-0000-000090BF0000}"/>
    <cellStyle name="Output 2 14 3 3" xfId="39130" xr:uid="{00000000-0005-0000-0000-000091BF0000}"/>
    <cellStyle name="Output 2 14 3 4" xfId="29775" xr:uid="{00000000-0005-0000-0000-000092BF0000}"/>
    <cellStyle name="Output 2 14 4" xfId="19684" xr:uid="{00000000-0005-0000-0000-000093BF0000}"/>
    <cellStyle name="Output 2 14 4 2" xfId="45221" xr:uid="{00000000-0005-0000-0000-000094BF0000}"/>
    <cellStyle name="Output 2 14 4 3" xfId="49127" xr:uid="{00000000-0005-0000-0000-000095BF0000}"/>
    <cellStyle name="Output 2 14 4 4" xfId="37216" xr:uid="{00000000-0005-0000-0000-000096BF0000}"/>
    <cellStyle name="Output 2 14 5" xfId="53297" xr:uid="{00000000-0005-0000-0000-000097BF0000}"/>
    <cellStyle name="Output 2 15" xfId="5310" xr:uid="{00000000-0005-0000-0000-000098BF0000}"/>
    <cellStyle name="Output 2 15 2" xfId="7465" xr:uid="{00000000-0005-0000-0000-000099BF0000}"/>
    <cellStyle name="Output 2 15 2 10" xfId="40399" xr:uid="{00000000-0005-0000-0000-00009ABF0000}"/>
    <cellStyle name="Output 2 15 2 2" xfId="10738" xr:uid="{00000000-0005-0000-0000-00009BBF0000}"/>
    <cellStyle name="Output 2 15 2 2 2" xfId="18531" xr:uid="{00000000-0005-0000-0000-00009CBF0000}"/>
    <cellStyle name="Output 2 15 2 2 2 2" xfId="44078" xr:uid="{00000000-0005-0000-0000-00009DBF0000}"/>
    <cellStyle name="Output 2 15 2 2 2 3" xfId="47987" xr:uid="{00000000-0005-0000-0000-00009EBF0000}"/>
    <cellStyle name="Output 2 15 2 2 2 4" xfId="36168" xr:uid="{00000000-0005-0000-0000-00009FBF0000}"/>
    <cellStyle name="Output 2 15 2 2 3" xfId="20021" xr:uid="{00000000-0005-0000-0000-0000A0BF0000}"/>
    <cellStyle name="Output 2 15 2 2 3 2" xfId="45558" xr:uid="{00000000-0005-0000-0000-0000A1BF0000}"/>
    <cellStyle name="Output 2 15 2 2 3 3" xfId="49464" xr:uid="{00000000-0005-0000-0000-0000A2BF0000}"/>
    <cellStyle name="Output 2 15 2 2 3 4" xfId="37519" xr:uid="{00000000-0005-0000-0000-0000A3BF0000}"/>
    <cellStyle name="Output 2 15 2 2 4" xfId="12899" xr:uid="{00000000-0005-0000-0000-0000A4BF0000}"/>
    <cellStyle name="Output 2 15 2 2 4 2" xfId="42254" xr:uid="{00000000-0005-0000-0000-0000A5BF0000}"/>
    <cellStyle name="Output 2 15 2 2 4 3" xfId="40444" xr:uid="{00000000-0005-0000-0000-0000A6BF0000}"/>
    <cellStyle name="Output 2 15 2 2 4 4" xfId="30549" xr:uid="{00000000-0005-0000-0000-0000A7BF0000}"/>
    <cellStyle name="Output 2 15 2 2 5" xfId="20944" xr:uid="{00000000-0005-0000-0000-0000A8BF0000}"/>
    <cellStyle name="Output 2 15 2 2 5 2" xfId="46481" xr:uid="{00000000-0005-0000-0000-0000A9BF0000}"/>
    <cellStyle name="Output 2 15 2 2 5 3" xfId="50387" xr:uid="{00000000-0005-0000-0000-0000AABF0000}"/>
    <cellStyle name="Output 2 15 2 2 5 4" xfId="38350" xr:uid="{00000000-0005-0000-0000-0000ABBF0000}"/>
    <cellStyle name="Output 2 15 2 2 6" xfId="21597" xr:uid="{00000000-0005-0000-0000-0000ACBF0000}"/>
    <cellStyle name="Output 2 15 2 2 6 2" xfId="47134" xr:uid="{00000000-0005-0000-0000-0000ADBF0000}"/>
    <cellStyle name="Output 2 15 2 2 6 3" xfId="51040" xr:uid="{00000000-0005-0000-0000-0000AEBF0000}"/>
    <cellStyle name="Output 2 15 2 2 7" xfId="40937" xr:uid="{00000000-0005-0000-0000-0000AFBF0000}"/>
    <cellStyle name="Output 2 15 2 2 8" xfId="42739" xr:uid="{00000000-0005-0000-0000-0000B0BF0000}"/>
    <cellStyle name="Output 2 15 2 3" xfId="11033" xr:uid="{00000000-0005-0000-0000-0000B1BF0000}"/>
    <cellStyle name="Output 2 15 2 3 2" xfId="18826" xr:uid="{00000000-0005-0000-0000-0000B2BF0000}"/>
    <cellStyle name="Output 2 15 2 3 2 2" xfId="44373" xr:uid="{00000000-0005-0000-0000-0000B3BF0000}"/>
    <cellStyle name="Output 2 15 2 3 2 3" xfId="48282" xr:uid="{00000000-0005-0000-0000-0000B4BF0000}"/>
    <cellStyle name="Output 2 15 2 3 2 4" xfId="36463" xr:uid="{00000000-0005-0000-0000-0000B5BF0000}"/>
    <cellStyle name="Output 2 15 2 3 3" xfId="20419" xr:uid="{00000000-0005-0000-0000-0000B6BF0000}"/>
    <cellStyle name="Output 2 15 2 3 3 2" xfId="45956" xr:uid="{00000000-0005-0000-0000-0000B7BF0000}"/>
    <cellStyle name="Output 2 15 2 3 3 3" xfId="49862" xr:uid="{00000000-0005-0000-0000-0000B8BF0000}"/>
    <cellStyle name="Output 2 15 2 3 3 4" xfId="37873" xr:uid="{00000000-0005-0000-0000-0000B9BF0000}"/>
    <cellStyle name="Output 2 15 2 3 4" xfId="20563" xr:uid="{00000000-0005-0000-0000-0000BABF0000}"/>
    <cellStyle name="Output 2 15 2 3 4 2" xfId="46100" xr:uid="{00000000-0005-0000-0000-0000BBBF0000}"/>
    <cellStyle name="Output 2 15 2 3 4 3" xfId="50006" xr:uid="{00000000-0005-0000-0000-0000BCBF0000}"/>
    <cellStyle name="Output 2 15 2 3 4 4" xfId="37990" xr:uid="{00000000-0005-0000-0000-0000BDBF0000}"/>
    <cellStyle name="Output 2 15 2 3 5" xfId="21239" xr:uid="{00000000-0005-0000-0000-0000BEBF0000}"/>
    <cellStyle name="Output 2 15 2 3 5 2" xfId="46776" xr:uid="{00000000-0005-0000-0000-0000BFBF0000}"/>
    <cellStyle name="Output 2 15 2 3 5 3" xfId="50682" xr:uid="{00000000-0005-0000-0000-0000C0BF0000}"/>
    <cellStyle name="Output 2 15 2 3 5 4" xfId="38645" xr:uid="{00000000-0005-0000-0000-0000C1BF0000}"/>
    <cellStyle name="Output 2 15 2 3 6" xfId="21892" xr:uid="{00000000-0005-0000-0000-0000C2BF0000}"/>
    <cellStyle name="Output 2 15 2 3 6 2" xfId="47429" xr:uid="{00000000-0005-0000-0000-0000C3BF0000}"/>
    <cellStyle name="Output 2 15 2 3 6 3" xfId="51335" xr:uid="{00000000-0005-0000-0000-0000C4BF0000}"/>
    <cellStyle name="Output 2 15 2 3 7" xfId="41232" xr:uid="{00000000-0005-0000-0000-0000C5BF0000}"/>
    <cellStyle name="Output 2 15 2 3 8" xfId="43720" xr:uid="{00000000-0005-0000-0000-0000C6BF0000}"/>
    <cellStyle name="Output 2 15 2 4" xfId="15253" xr:uid="{00000000-0005-0000-0000-0000C7BF0000}"/>
    <cellStyle name="Output 2 15 2 4 2" xfId="43126" xr:uid="{00000000-0005-0000-0000-0000C8BF0000}"/>
    <cellStyle name="Output 2 15 2 4 3" xfId="43447" xr:uid="{00000000-0005-0000-0000-0000C9BF0000}"/>
    <cellStyle name="Output 2 15 2 4 4" xfId="32888" xr:uid="{00000000-0005-0000-0000-0000CABF0000}"/>
    <cellStyle name="Output 2 15 2 5" xfId="20220" xr:uid="{00000000-0005-0000-0000-0000CBBF0000}"/>
    <cellStyle name="Output 2 15 2 5 2" xfId="45757" xr:uid="{00000000-0005-0000-0000-0000CCBF0000}"/>
    <cellStyle name="Output 2 15 2 5 3" xfId="49663" xr:uid="{00000000-0005-0000-0000-0000CDBF0000}"/>
    <cellStyle name="Output 2 15 2 5 4" xfId="37697" xr:uid="{00000000-0005-0000-0000-0000CEBF0000}"/>
    <cellStyle name="Output 2 15 2 6" xfId="20476" xr:uid="{00000000-0005-0000-0000-0000CFBF0000}"/>
    <cellStyle name="Output 2 15 2 6 2" xfId="46013" xr:uid="{00000000-0005-0000-0000-0000D0BF0000}"/>
    <cellStyle name="Output 2 15 2 6 3" xfId="49919" xr:uid="{00000000-0005-0000-0000-0000D1BF0000}"/>
    <cellStyle name="Output 2 15 2 6 4" xfId="37929" xr:uid="{00000000-0005-0000-0000-0000D2BF0000}"/>
    <cellStyle name="Output 2 15 2 7" xfId="12031" xr:uid="{00000000-0005-0000-0000-0000D3BF0000}"/>
    <cellStyle name="Output 2 15 2 7 2" xfId="41788" xr:uid="{00000000-0005-0000-0000-0000D4BF0000}"/>
    <cellStyle name="Output 2 15 2 7 3" xfId="40201" xr:uid="{00000000-0005-0000-0000-0000D5BF0000}"/>
    <cellStyle name="Output 2 15 2 7 4" xfId="29711" xr:uid="{00000000-0005-0000-0000-0000D6BF0000}"/>
    <cellStyle name="Output 2 15 2 8" xfId="19784" xr:uid="{00000000-0005-0000-0000-0000D7BF0000}"/>
    <cellStyle name="Output 2 15 2 8 2" xfId="45321" xr:uid="{00000000-0005-0000-0000-0000D8BF0000}"/>
    <cellStyle name="Output 2 15 2 8 3" xfId="49227" xr:uid="{00000000-0005-0000-0000-0000D9BF0000}"/>
    <cellStyle name="Output 2 15 2 9" xfId="39986" xr:uid="{00000000-0005-0000-0000-0000DABF0000}"/>
    <cellStyle name="Output 2 15 3" xfId="13278" xr:uid="{00000000-0005-0000-0000-0000DBBF0000}"/>
    <cellStyle name="Output 2 15 3 2" xfId="42448" xr:uid="{00000000-0005-0000-0000-0000DCBF0000}"/>
    <cellStyle name="Output 2 15 3 3" xfId="43192" xr:uid="{00000000-0005-0000-0000-0000DDBF0000}"/>
    <cellStyle name="Output 2 15 3 4" xfId="30923" xr:uid="{00000000-0005-0000-0000-0000DEBF0000}"/>
    <cellStyle name="Output 2 15 4" xfId="20313" xr:uid="{00000000-0005-0000-0000-0000DFBF0000}"/>
    <cellStyle name="Output 2 15 4 2" xfId="45850" xr:uid="{00000000-0005-0000-0000-0000E0BF0000}"/>
    <cellStyle name="Output 2 15 4 3" xfId="49756" xr:uid="{00000000-0005-0000-0000-0000E1BF0000}"/>
    <cellStyle name="Output 2 15 4 4" xfId="37778" xr:uid="{00000000-0005-0000-0000-0000E2BF0000}"/>
    <cellStyle name="Output 2 15 5" xfId="53394" xr:uid="{00000000-0005-0000-0000-0000E3BF0000}"/>
    <cellStyle name="Output 2 16" xfId="5311" xr:uid="{00000000-0005-0000-0000-0000E4BF0000}"/>
    <cellStyle name="Output 2 16 2" xfId="7466" xr:uid="{00000000-0005-0000-0000-0000E5BF0000}"/>
    <cellStyle name="Output 2 16 2 10" xfId="39511" xr:uid="{00000000-0005-0000-0000-0000E6BF0000}"/>
    <cellStyle name="Output 2 16 2 2" xfId="10739" xr:uid="{00000000-0005-0000-0000-0000E7BF0000}"/>
    <cellStyle name="Output 2 16 2 2 2" xfId="18532" xr:uid="{00000000-0005-0000-0000-0000E8BF0000}"/>
    <cellStyle name="Output 2 16 2 2 2 2" xfId="44079" xr:uid="{00000000-0005-0000-0000-0000E9BF0000}"/>
    <cellStyle name="Output 2 16 2 2 2 3" xfId="47988" xr:uid="{00000000-0005-0000-0000-0000EABF0000}"/>
    <cellStyle name="Output 2 16 2 2 2 4" xfId="36169" xr:uid="{00000000-0005-0000-0000-0000EBBF0000}"/>
    <cellStyle name="Output 2 16 2 2 3" xfId="19287" xr:uid="{00000000-0005-0000-0000-0000ECBF0000}"/>
    <cellStyle name="Output 2 16 2 2 3 2" xfId="44824" xr:uid="{00000000-0005-0000-0000-0000EDBF0000}"/>
    <cellStyle name="Output 2 16 2 2 3 3" xfId="48730" xr:uid="{00000000-0005-0000-0000-0000EEBF0000}"/>
    <cellStyle name="Output 2 16 2 2 3 4" xfId="36865" xr:uid="{00000000-0005-0000-0000-0000EFBF0000}"/>
    <cellStyle name="Output 2 16 2 2 4" xfId="11576" xr:uid="{00000000-0005-0000-0000-0000F0BF0000}"/>
    <cellStyle name="Output 2 16 2 2 4 2" xfId="41587" xr:uid="{00000000-0005-0000-0000-0000F1BF0000}"/>
    <cellStyle name="Output 2 16 2 2 4 3" xfId="39677" xr:uid="{00000000-0005-0000-0000-0000F2BF0000}"/>
    <cellStyle name="Output 2 16 2 2 4 4" xfId="29287" xr:uid="{00000000-0005-0000-0000-0000F3BF0000}"/>
    <cellStyle name="Output 2 16 2 2 5" xfId="20945" xr:uid="{00000000-0005-0000-0000-0000F4BF0000}"/>
    <cellStyle name="Output 2 16 2 2 5 2" xfId="46482" xr:uid="{00000000-0005-0000-0000-0000F5BF0000}"/>
    <cellStyle name="Output 2 16 2 2 5 3" xfId="50388" xr:uid="{00000000-0005-0000-0000-0000F6BF0000}"/>
    <cellStyle name="Output 2 16 2 2 5 4" xfId="38351" xr:uid="{00000000-0005-0000-0000-0000F7BF0000}"/>
    <cellStyle name="Output 2 16 2 2 6" xfId="21598" xr:uid="{00000000-0005-0000-0000-0000F8BF0000}"/>
    <cellStyle name="Output 2 16 2 2 6 2" xfId="47135" xr:uid="{00000000-0005-0000-0000-0000F9BF0000}"/>
    <cellStyle name="Output 2 16 2 2 6 3" xfId="51041" xr:uid="{00000000-0005-0000-0000-0000FABF0000}"/>
    <cellStyle name="Output 2 16 2 2 7" xfId="40938" xr:uid="{00000000-0005-0000-0000-0000FBBF0000}"/>
    <cellStyle name="Output 2 16 2 2 8" xfId="43628" xr:uid="{00000000-0005-0000-0000-0000FCBF0000}"/>
    <cellStyle name="Output 2 16 2 3" xfId="11034" xr:uid="{00000000-0005-0000-0000-0000FDBF0000}"/>
    <cellStyle name="Output 2 16 2 3 2" xfId="18827" xr:uid="{00000000-0005-0000-0000-0000FEBF0000}"/>
    <cellStyle name="Output 2 16 2 3 2 2" xfId="44374" xr:uid="{00000000-0005-0000-0000-0000FFBF0000}"/>
    <cellStyle name="Output 2 16 2 3 2 3" xfId="48283" xr:uid="{00000000-0005-0000-0000-000000C00000}"/>
    <cellStyle name="Output 2 16 2 3 2 4" xfId="36464" xr:uid="{00000000-0005-0000-0000-000001C00000}"/>
    <cellStyle name="Output 2 16 2 3 3" xfId="20420" xr:uid="{00000000-0005-0000-0000-000002C00000}"/>
    <cellStyle name="Output 2 16 2 3 3 2" xfId="45957" xr:uid="{00000000-0005-0000-0000-000003C00000}"/>
    <cellStyle name="Output 2 16 2 3 3 3" xfId="49863" xr:uid="{00000000-0005-0000-0000-000004C00000}"/>
    <cellStyle name="Output 2 16 2 3 3 4" xfId="37874" xr:uid="{00000000-0005-0000-0000-000005C00000}"/>
    <cellStyle name="Output 2 16 2 3 4" xfId="20564" xr:uid="{00000000-0005-0000-0000-000006C00000}"/>
    <cellStyle name="Output 2 16 2 3 4 2" xfId="46101" xr:uid="{00000000-0005-0000-0000-000007C00000}"/>
    <cellStyle name="Output 2 16 2 3 4 3" xfId="50007" xr:uid="{00000000-0005-0000-0000-000008C00000}"/>
    <cellStyle name="Output 2 16 2 3 4 4" xfId="37991" xr:uid="{00000000-0005-0000-0000-000009C00000}"/>
    <cellStyle name="Output 2 16 2 3 5" xfId="21240" xr:uid="{00000000-0005-0000-0000-00000AC00000}"/>
    <cellStyle name="Output 2 16 2 3 5 2" xfId="46777" xr:uid="{00000000-0005-0000-0000-00000BC00000}"/>
    <cellStyle name="Output 2 16 2 3 5 3" xfId="50683" xr:uid="{00000000-0005-0000-0000-00000CC00000}"/>
    <cellStyle name="Output 2 16 2 3 5 4" xfId="38646" xr:uid="{00000000-0005-0000-0000-00000DC00000}"/>
    <cellStyle name="Output 2 16 2 3 6" xfId="21893" xr:uid="{00000000-0005-0000-0000-00000EC00000}"/>
    <cellStyle name="Output 2 16 2 3 6 2" xfId="47430" xr:uid="{00000000-0005-0000-0000-00000FC00000}"/>
    <cellStyle name="Output 2 16 2 3 6 3" xfId="51336" xr:uid="{00000000-0005-0000-0000-000010C00000}"/>
    <cellStyle name="Output 2 16 2 3 7" xfId="41233" xr:uid="{00000000-0005-0000-0000-000011C00000}"/>
    <cellStyle name="Output 2 16 2 3 8" xfId="40579" xr:uid="{00000000-0005-0000-0000-000012C00000}"/>
    <cellStyle name="Output 2 16 2 4" xfId="15254" xr:uid="{00000000-0005-0000-0000-000013C00000}"/>
    <cellStyle name="Output 2 16 2 4 2" xfId="43127" xr:uid="{00000000-0005-0000-0000-000014C00000}"/>
    <cellStyle name="Output 2 16 2 4 3" xfId="40309" xr:uid="{00000000-0005-0000-0000-000015C00000}"/>
    <cellStyle name="Output 2 16 2 4 4" xfId="32889" xr:uid="{00000000-0005-0000-0000-000016C00000}"/>
    <cellStyle name="Output 2 16 2 5" xfId="19488" xr:uid="{00000000-0005-0000-0000-000017C00000}"/>
    <cellStyle name="Output 2 16 2 5 2" xfId="45025" xr:uid="{00000000-0005-0000-0000-000018C00000}"/>
    <cellStyle name="Output 2 16 2 5 3" xfId="48931" xr:uid="{00000000-0005-0000-0000-000019C00000}"/>
    <cellStyle name="Output 2 16 2 5 4" xfId="37044" xr:uid="{00000000-0005-0000-0000-00001AC00000}"/>
    <cellStyle name="Output 2 16 2 6" xfId="13909" xr:uid="{00000000-0005-0000-0000-00001BC00000}"/>
    <cellStyle name="Output 2 16 2 6 2" xfId="42644" xr:uid="{00000000-0005-0000-0000-00001CC00000}"/>
    <cellStyle name="Output 2 16 2 6 3" xfId="41960" xr:uid="{00000000-0005-0000-0000-00001DC00000}"/>
    <cellStyle name="Output 2 16 2 6 4" xfId="31547" xr:uid="{00000000-0005-0000-0000-00001EC00000}"/>
    <cellStyle name="Output 2 16 2 7" xfId="20473" xr:uid="{00000000-0005-0000-0000-00001FC00000}"/>
    <cellStyle name="Output 2 16 2 7 2" xfId="46010" xr:uid="{00000000-0005-0000-0000-000020C00000}"/>
    <cellStyle name="Output 2 16 2 7 3" xfId="49916" xr:uid="{00000000-0005-0000-0000-000021C00000}"/>
    <cellStyle name="Output 2 16 2 7 4" xfId="37926" xr:uid="{00000000-0005-0000-0000-000022C00000}"/>
    <cellStyle name="Output 2 16 2 8" xfId="19932" xr:uid="{00000000-0005-0000-0000-000023C00000}"/>
    <cellStyle name="Output 2 16 2 8 2" xfId="45469" xr:uid="{00000000-0005-0000-0000-000024C00000}"/>
    <cellStyle name="Output 2 16 2 8 3" xfId="49375" xr:uid="{00000000-0005-0000-0000-000025C00000}"/>
    <cellStyle name="Output 2 16 2 9" xfId="39987" xr:uid="{00000000-0005-0000-0000-000026C00000}"/>
    <cellStyle name="Output 2 16 3" xfId="13279" xr:uid="{00000000-0005-0000-0000-000027C00000}"/>
    <cellStyle name="Output 2 16 3 2" xfId="42449" xr:uid="{00000000-0005-0000-0000-000028C00000}"/>
    <cellStyle name="Output 2 16 3 3" xfId="40051" xr:uid="{00000000-0005-0000-0000-000029C00000}"/>
    <cellStyle name="Output 2 16 3 4" xfId="30924" xr:uid="{00000000-0005-0000-0000-00002AC00000}"/>
    <cellStyle name="Output 2 16 4" xfId="19524" xr:uid="{00000000-0005-0000-0000-00002BC00000}"/>
    <cellStyle name="Output 2 16 4 2" xfId="45061" xr:uid="{00000000-0005-0000-0000-00002CC00000}"/>
    <cellStyle name="Output 2 16 4 3" xfId="48967" xr:uid="{00000000-0005-0000-0000-00002DC00000}"/>
    <cellStyle name="Output 2 16 4 4" xfId="37072" xr:uid="{00000000-0005-0000-0000-00002EC00000}"/>
    <cellStyle name="Output 2 17" xfId="5312" xr:uid="{00000000-0005-0000-0000-00002FC00000}"/>
    <cellStyle name="Output 2 17 2" xfId="10477" xr:uid="{00000000-0005-0000-0000-000030C00000}"/>
    <cellStyle name="Output 2 17 2 2" xfId="18270" xr:uid="{00000000-0005-0000-0000-000031C00000}"/>
    <cellStyle name="Output 2 17 2 2 2" xfId="43817" xr:uid="{00000000-0005-0000-0000-000032C00000}"/>
    <cellStyle name="Output 2 17 2 2 3" xfId="47726" xr:uid="{00000000-0005-0000-0000-000033C00000}"/>
    <cellStyle name="Output 2 17 2 2 4" xfId="35907" xr:uid="{00000000-0005-0000-0000-000034C00000}"/>
    <cellStyle name="Output 2 17 2 3" xfId="20045" xr:uid="{00000000-0005-0000-0000-000035C00000}"/>
    <cellStyle name="Output 2 17 2 3 2" xfId="45582" xr:uid="{00000000-0005-0000-0000-000036C00000}"/>
    <cellStyle name="Output 2 17 2 3 3" xfId="49488" xr:uid="{00000000-0005-0000-0000-000037C00000}"/>
    <cellStyle name="Output 2 17 2 3 4" xfId="37543" xr:uid="{00000000-0005-0000-0000-000038C00000}"/>
    <cellStyle name="Output 2 17 2 4" xfId="19507" xr:uid="{00000000-0005-0000-0000-000039C00000}"/>
    <cellStyle name="Output 2 17 2 4 2" xfId="45044" xr:uid="{00000000-0005-0000-0000-00003AC00000}"/>
    <cellStyle name="Output 2 17 2 4 3" xfId="48950" xr:uid="{00000000-0005-0000-0000-00003BC00000}"/>
    <cellStyle name="Output 2 17 2 4 4" xfId="37056" xr:uid="{00000000-0005-0000-0000-00003CC00000}"/>
    <cellStyle name="Output 2 17 2 5" xfId="20683" xr:uid="{00000000-0005-0000-0000-00003DC00000}"/>
    <cellStyle name="Output 2 17 2 5 2" xfId="46220" xr:uid="{00000000-0005-0000-0000-00003EC00000}"/>
    <cellStyle name="Output 2 17 2 5 3" xfId="50126" xr:uid="{00000000-0005-0000-0000-00003FC00000}"/>
    <cellStyle name="Output 2 17 2 5 4" xfId="38089" xr:uid="{00000000-0005-0000-0000-000040C00000}"/>
    <cellStyle name="Output 2 17 2 6" xfId="21336" xr:uid="{00000000-0005-0000-0000-000041C00000}"/>
    <cellStyle name="Output 2 17 2 6 2" xfId="46873" xr:uid="{00000000-0005-0000-0000-000042C00000}"/>
    <cellStyle name="Output 2 17 2 6 3" xfId="50779" xr:uid="{00000000-0005-0000-0000-000043C00000}"/>
    <cellStyle name="Output 2 17 2 7" xfId="40676" xr:uid="{00000000-0005-0000-0000-000044C00000}"/>
    <cellStyle name="Output 2 17 2 8" xfId="43401" xr:uid="{00000000-0005-0000-0000-000045C00000}"/>
    <cellStyle name="Output 2 17 3" xfId="8802" xr:uid="{00000000-0005-0000-0000-000046C00000}"/>
    <cellStyle name="Output 2 17 3 2" xfId="16598" xr:uid="{00000000-0005-0000-0000-000047C00000}"/>
    <cellStyle name="Output 2 17 3 2 2" xfId="43439" xr:uid="{00000000-0005-0000-0000-000048C00000}"/>
    <cellStyle name="Output 2 17 3 2 3" xfId="43659" xr:uid="{00000000-0005-0000-0000-000049C00000}"/>
    <cellStyle name="Output 2 17 3 2 4" xfId="34233" xr:uid="{00000000-0005-0000-0000-00004AC00000}"/>
    <cellStyle name="Output 2 17 3 3" xfId="19645" xr:uid="{00000000-0005-0000-0000-00004BC00000}"/>
    <cellStyle name="Output 2 17 3 3 2" xfId="45182" xr:uid="{00000000-0005-0000-0000-00004CC00000}"/>
    <cellStyle name="Output 2 17 3 3 3" xfId="49088" xr:uid="{00000000-0005-0000-0000-00004DC00000}"/>
    <cellStyle name="Output 2 17 3 3 4" xfId="37181" xr:uid="{00000000-0005-0000-0000-00004EC00000}"/>
    <cellStyle name="Output 2 17 3 4" xfId="11425" xr:uid="{00000000-0005-0000-0000-00004FC00000}"/>
    <cellStyle name="Output 2 17 3 4 2" xfId="41450" xr:uid="{00000000-0005-0000-0000-000050C00000}"/>
    <cellStyle name="Output 2 17 3 4 3" xfId="39175" xr:uid="{00000000-0005-0000-0000-000051C00000}"/>
    <cellStyle name="Output 2 17 3 4 4" xfId="29147" xr:uid="{00000000-0005-0000-0000-000052C00000}"/>
    <cellStyle name="Output 2 17 3 5" xfId="19026" xr:uid="{00000000-0005-0000-0000-000053C00000}"/>
    <cellStyle name="Output 2 17 3 5 2" xfId="44563" xr:uid="{00000000-0005-0000-0000-000054C00000}"/>
    <cellStyle name="Output 2 17 3 5 3" xfId="48469" xr:uid="{00000000-0005-0000-0000-000055C00000}"/>
    <cellStyle name="Output 2 17 3 5 4" xfId="36634" xr:uid="{00000000-0005-0000-0000-000056C00000}"/>
    <cellStyle name="Output 2 17 3 6" xfId="20527" xr:uid="{00000000-0005-0000-0000-000057C00000}"/>
    <cellStyle name="Output 2 17 3 6 2" xfId="46064" xr:uid="{00000000-0005-0000-0000-000058C00000}"/>
    <cellStyle name="Output 2 17 3 6 3" xfId="49970" xr:uid="{00000000-0005-0000-0000-000059C00000}"/>
    <cellStyle name="Output 2 17 3 7" xfId="40301" xr:uid="{00000000-0005-0000-0000-00005AC00000}"/>
    <cellStyle name="Output 2 17 3 8" xfId="39214" xr:uid="{00000000-0005-0000-0000-00005BC00000}"/>
    <cellStyle name="Output 2 17 4" xfId="13280" xr:uid="{00000000-0005-0000-0000-00005CC00000}"/>
    <cellStyle name="Output 2 17 4 2" xfId="42450" xr:uid="{00000000-0005-0000-0000-00005DC00000}"/>
    <cellStyle name="Output 2 17 4 3" xfId="42794" xr:uid="{00000000-0005-0000-0000-00005EC00000}"/>
    <cellStyle name="Output 2 17 4 4" xfId="30925" xr:uid="{00000000-0005-0000-0000-00005FC00000}"/>
    <cellStyle name="Output 2 17 5" xfId="12739" xr:uid="{00000000-0005-0000-0000-000060C00000}"/>
    <cellStyle name="Output 2 17 5 2" xfId="42192" xr:uid="{00000000-0005-0000-0000-000061C00000}"/>
    <cellStyle name="Output 2 17 5 3" xfId="40188" xr:uid="{00000000-0005-0000-0000-000062C00000}"/>
    <cellStyle name="Output 2 17 5 4" xfId="30397" xr:uid="{00000000-0005-0000-0000-000063C00000}"/>
    <cellStyle name="Output 2 18" xfId="7459" xr:uid="{00000000-0005-0000-0000-000064C00000}"/>
    <cellStyle name="Output 2 18 10" xfId="43647" xr:uid="{00000000-0005-0000-0000-000065C00000}"/>
    <cellStyle name="Output 2 18 2" xfId="10732" xr:uid="{00000000-0005-0000-0000-000066C00000}"/>
    <cellStyle name="Output 2 18 2 2" xfId="18525" xr:uid="{00000000-0005-0000-0000-000067C00000}"/>
    <cellStyle name="Output 2 18 2 2 2" xfId="44072" xr:uid="{00000000-0005-0000-0000-000068C00000}"/>
    <cellStyle name="Output 2 18 2 2 3" xfId="47981" xr:uid="{00000000-0005-0000-0000-000069C00000}"/>
    <cellStyle name="Output 2 18 2 2 4" xfId="36162" xr:uid="{00000000-0005-0000-0000-00006AC00000}"/>
    <cellStyle name="Output 2 18 2 3" xfId="19897" xr:uid="{00000000-0005-0000-0000-00006BC00000}"/>
    <cellStyle name="Output 2 18 2 3 2" xfId="45434" xr:uid="{00000000-0005-0000-0000-00006CC00000}"/>
    <cellStyle name="Output 2 18 2 3 3" xfId="49340" xr:uid="{00000000-0005-0000-0000-00006DC00000}"/>
    <cellStyle name="Output 2 18 2 3 4" xfId="37411" xr:uid="{00000000-0005-0000-0000-00006EC00000}"/>
    <cellStyle name="Output 2 18 2 4" xfId="12930" xr:uid="{00000000-0005-0000-0000-00006FC00000}"/>
    <cellStyle name="Output 2 18 2 4 2" xfId="42256" xr:uid="{00000000-0005-0000-0000-000070C00000}"/>
    <cellStyle name="Output 2 18 2 4 3" xfId="40184" xr:uid="{00000000-0005-0000-0000-000071C00000}"/>
    <cellStyle name="Output 2 18 2 4 4" xfId="30580" xr:uid="{00000000-0005-0000-0000-000072C00000}"/>
    <cellStyle name="Output 2 18 2 5" xfId="20938" xr:uid="{00000000-0005-0000-0000-000073C00000}"/>
    <cellStyle name="Output 2 18 2 5 2" xfId="46475" xr:uid="{00000000-0005-0000-0000-000074C00000}"/>
    <cellStyle name="Output 2 18 2 5 3" xfId="50381" xr:uid="{00000000-0005-0000-0000-000075C00000}"/>
    <cellStyle name="Output 2 18 2 5 4" xfId="38344" xr:uid="{00000000-0005-0000-0000-000076C00000}"/>
    <cellStyle name="Output 2 18 2 6" xfId="21591" xr:uid="{00000000-0005-0000-0000-000077C00000}"/>
    <cellStyle name="Output 2 18 2 6 2" xfId="47128" xr:uid="{00000000-0005-0000-0000-000078C00000}"/>
    <cellStyle name="Output 2 18 2 6 3" xfId="51034" xr:uid="{00000000-0005-0000-0000-000079C00000}"/>
    <cellStyle name="Output 2 18 2 7" xfId="40931" xr:uid="{00000000-0005-0000-0000-00007AC00000}"/>
    <cellStyle name="Output 2 18 2 8" xfId="43236" xr:uid="{00000000-0005-0000-0000-00007BC00000}"/>
    <cellStyle name="Output 2 18 3" xfId="11027" xr:uid="{00000000-0005-0000-0000-00007CC00000}"/>
    <cellStyle name="Output 2 18 3 2" xfId="18820" xr:uid="{00000000-0005-0000-0000-00007DC00000}"/>
    <cellStyle name="Output 2 18 3 2 2" xfId="44367" xr:uid="{00000000-0005-0000-0000-00007EC00000}"/>
    <cellStyle name="Output 2 18 3 2 3" xfId="48276" xr:uid="{00000000-0005-0000-0000-00007FC00000}"/>
    <cellStyle name="Output 2 18 3 2 4" xfId="36457" xr:uid="{00000000-0005-0000-0000-000080C00000}"/>
    <cellStyle name="Output 2 18 3 3" xfId="20413" xr:uid="{00000000-0005-0000-0000-000081C00000}"/>
    <cellStyle name="Output 2 18 3 3 2" xfId="45950" xr:uid="{00000000-0005-0000-0000-000082C00000}"/>
    <cellStyle name="Output 2 18 3 3 3" xfId="49856" xr:uid="{00000000-0005-0000-0000-000083C00000}"/>
    <cellStyle name="Output 2 18 3 3 4" xfId="37867" xr:uid="{00000000-0005-0000-0000-000084C00000}"/>
    <cellStyle name="Output 2 18 3 4" xfId="20557" xr:uid="{00000000-0005-0000-0000-000085C00000}"/>
    <cellStyle name="Output 2 18 3 4 2" xfId="46094" xr:uid="{00000000-0005-0000-0000-000086C00000}"/>
    <cellStyle name="Output 2 18 3 4 3" xfId="50000" xr:uid="{00000000-0005-0000-0000-000087C00000}"/>
    <cellStyle name="Output 2 18 3 4 4" xfId="37984" xr:uid="{00000000-0005-0000-0000-000088C00000}"/>
    <cellStyle name="Output 2 18 3 5" xfId="21233" xr:uid="{00000000-0005-0000-0000-000089C00000}"/>
    <cellStyle name="Output 2 18 3 5 2" xfId="46770" xr:uid="{00000000-0005-0000-0000-00008AC00000}"/>
    <cellStyle name="Output 2 18 3 5 3" xfId="50676" xr:uid="{00000000-0005-0000-0000-00008BC00000}"/>
    <cellStyle name="Output 2 18 3 5 4" xfId="38639" xr:uid="{00000000-0005-0000-0000-00008CC00000}"/>
    <cellStyle name="Output 2 18 3 6" xfId="21886" xr:uid="{00000000-0005-0000-0000-00008DC00000}"/>
    <cellStyle name="Output 2 18 3 6 2" xfId="47423" xr:uid="{00000000-0005-0000-0000-00008EC00000}"/>
    <cellStyle name="Output 2 18 3 6 3" xfId="51329" xr:uid="{00000000-0005-0000-0000-00008FC00000}"/>
    <cellStyle name="Output 2 18 3 7" xfId="41226" xr:uid="{00000000-0005-0000-0000-000090C00000}"/>
    <cellStyle name="Output 2 18 3 8" xfId="40228" xr:uid="{00000000-0005-0000-0000-000091C00000}"/>
    <cellStyle name="Output 2 18 4" xfId="15247" xr:uid="{00000000-0005-0000-0000-000092C00000}"/>
    <cellStyle name="Output 2 18 4 2" xfId="43120" xr:uid="{00000000-0005-0000-0000-000093C00000}"/>
    <cellStyle name="Output 2 18 4 3" xfId="39631" xr:uid="{00000000-0005-0000-0000-000094C00000}"/>
    <cellStyle name="Output 2 18 4 4" xfId="32882" xr:uid="{00000000-0005-0000-0000-000095C00000}"/>
    <cellStyle name="Output 2 18 5" xfId="19961" xr:uid="{00000000-0005-0000-0000-000096C00000}"/>
    <cellStyle name="Output 2 18 5 2" xfId="45498" xr:uid="{00000000-0005-0000-0000-000097C00000}"/>
    <cellStyle name="Output 2 18 5 3" xfId="49404" xr:uid="{00000000-0005-0000-0000-000098C00000}"/>
    <cellStyle name="Output 2 18 5 4" xfId="37466" xr:uid="{00000000-0005-0000-0000-000099C00000}"/>
    <cellStyle name="Output 2 18 6" xfId="19347" xr:uid="{00000000-0005-0000-0000-00009AC00000}"/>
    <cellStyle name="Output 2 18 6 2" xfId="44884" xr:uid="{00000000-0005-0000-0000-00009BC00000}"/>
    <cellStyle name="Output 2 18 6 3" xfId="48790" xr:uid="{00000000-0005-0000-0000-00009CC00000}"/>
    <cellStyle name="Output 2 18 6 4" xfId="36919" xr:uid="{00000000-0005-0000-0000-00009DC00000}"/>
    <cellStyle name="Output 2 18 7" xfId="19096" xr:uid="{00000000-0005-0000-0000-00009EC00000}"/>
    <cellStyle name="Output 2 18 7 2" xfId="44633" xr:uid="{00000000-0005-0000-0000-00009FC00000}"/>
    <cellStyle name="Output 2 18 7 3" xfId="48539" xr:uid="{00000000-0005-0000-0000-0000A0C00000}"/>
    <cellStyle name="Output 2 18 7 4" xfId="36692" xr:uid="{00000000-0005-0000-0000-0000A1C00000}"/>
    <cellStyle name="Output 2 18 8" xfId="20214" xr:uid="{00000000-0005-0000-0000-0000A2C00000}"/>
    <cellStyle name="Output 2 18 8 2" xfId="45751" xr:uid="{00000000-0005-0000-0000-0000A3C00000}"/>
    <cellStyle name="Output 2 18 8 3" xfId="49657" xr:uid="{00000000-0005-0000-0000-0000A4C00000}"/>
    <cellStyle name="Output 2 18 9" xfId="39980" xr:uid="{00000000-0005-0000-0000-0000A5C00000}"/>
    <cellStyle name="Output 2 19" xfId="12097" xr:uid="{00000000-0005-0000-0000-0000A6C00000}"/>
    <cellStyle name="Output 2 19 2" xfId="41842" xr:uid="{00000000-0005-0000-0000-0000A7C00000}"/>
    <cellStyle name="Output 2 19 3" xfId="39135" xr:uid="{00000000-0005-0000-0000-0000A8C00000}"/>
    <cellStyle name="Output 2 19 4" xfId="29770" xr:uid="{00000000-0005-0000-0000-0000A9C00000}"/>
    <cellStyle name="Output 2 2" xfId="3251" xr:uid="{00000000-0005-0000-0000-0000AAC00000}"/>
    <cellStyle name="Output 2 2 2" xfId="3252" xr:uid="{00000000-0005-0000-0000-0000ABC00000}"/>
    <cellStyle name="Output 2 2 2 2" xfId="7468" xr:uid="{00000000-0005-0000-0000-0000ACC00000}"/>
    <cellStyle name="Output 2 2 2 2 10" xfId="42186" xr:uid="{00000000-0005-0000-0000-0000ADC00000}"/>
    <cellStyle name="Output 2 2 2 2 11" xfId="53300" xr:uid="{00000000-0005-0000-0000-0000AEC00000}"/>
    <cellStyle name="Output 2 2 2 2 2" xfId="10741" xr:uid="{00000000-0005-0000-0000-0000AFC00000}"/>
    <cellStyle name="Output 2 2 2 2 2 2" xfId="18534" xr:uid="{00000000-0005-0000-0000-0000B0C00000}"/>
    <cellStyle name="Output 2 2 2 2 2 2 2" xfId="44081" xr:uid="{00000000-0005-0000-0000-0000B1C00000}"/>
    <cellStyle name="Output 2 2 2 2 2 2 3" xfId="47990" xr:uid="{00000000-0005-0000-0000-0000B2C00000}"/>
    <cellStyle name="Output 2 2 2 2 2 2 4" xfId="36171" xr:uid="{00000000-0005-0000-0000-0000B3C00000}"/>
    <cellStyle name="Output 2 2 2 2 2 3" xfId="19119" xr:uid="{00000000-0005-0000-0000-0000B4C00000}"/>
    <cellStyle name="Output 2 2 2 2 2 3 2" xfId="44656" xr:uid="{00000000-0005-0000-0000-0000B5C00000}"/>
    <cellStyle name="Output 2 2 2 2 2 3 3" xfId="48562" xr:uid="{00000000-0005-0000-0000-0000B6C00000}"/>
    <cellStyle name="Output 2 2 2 2 2 3 4" xfId="36714" xr:uid="{00000000-0005-0000-0000-0000B7C00000}"/>
    <cellStyle name="Output 2 2 2 2 2 4" xfId="20126" xr:uid="{00000000-0005-0000-0000-0000B8C00000}"/>
    <cellStyle name="Output 2 2 2 2 2 4 2" xfId="45663" xr:uid="{00000000-0005-0000-0000-0000B9C00000}"/>
    <cellStyle name="Output 2 2 2 2 2 4 3" xfId="49569" xr:uid="{00000000-0005-0000-0000-0000BAC00000}"/>
    <cellStyle name="Output 2 2 2 2 2 4 4" xfId="37612" xr:uid="{00000000-0005-0000-0000-0000BBC00000}"/>
    <cellStyle name="Output 2 2 2 2 2 5" xfId="20947" xr:uid="{00000000-0005-0000-0000-0000BCC00000}"/>
    <cellStyle name="Output 2 2 2 2 2 5 2" xfId="46484" xr:uid="{00000000-0005-0000-0000-0000BDC00000}"/>
    <cellStyle name="Output 2 2 2 2 2 5 3" xfId="50390" xr:uid="{00000000-0005-0000-0000-0000BEC00000}"/>
    <cellStyle name="Output 2 2 2 2 2 5 4" xfId="38353" xr:uid="{00000000-0005-0000-0000-0000BFC00000}"/>
    <cellStyle name="Output 2 2 2 2 2 6" xfId="21600" xr:uid="{00000000-0005-0000-0000-0000C0C00000}"/>
    <cellStyle name="Output 2 2 2 2 2 6 2" xfId="47137" xr:uid="{00000000-0005-0000-0000-0000C1C00000}"/>
    <cellStyle name="Output 2 2 2 2 2 6 3" xfId="51043" xr:uid="{00000000-0005-0000-0000-0000C2C00000}"/>
    <cellStyle name="Output 2 2 2 2 2 7" xfId="40940" xr:uid="{00000000-0005-0000-0000-0000C3C00000}"/>
    <cellStyle name="Output 2 2 2 2 2 8" xfId="39596" xr:uid="{00000000-0005-0000-0000-0000C4C00000}"/>
    <cellStyle name="Output 2 2 2 2 2 9" xfId="53406" xr:uid="{00000000-0005-0000-0000-0000C5C00000}"/>
    <cellStyle name="Output 2 2 2 2 3" xfId="11036" xr:uid="{00000000-0005-0000-0000-0000C6C00000}"/>
    <cellStyle name="Output 2 2 2 2 3 2" xfId="18829" xr:uid="{00000000-0005-0000-0000-0000C7C00000}"/>
    <cellStyle name="Output 2 2 2 2 3 2 2" xfId="44376" xr:uid="{00000000-0005-0000-0000-0000C8C00000}"/>
    <cellStyle name="Output 2 2 2 2 3 2 3" xfId="48285" xr:uid="{00000000-0005-0000-0000-0000C9C00000}"/>
    <cellStyle name="Output 2 2 2 2 3 2 4" xfId="36466" xr:uid="{00000000-0005-0000-0000-0000CAC00000}"/>
    <cellStyle name="Output 2 2 2 2 3 3" xfId="20422" xr:uid="{00000000-0005-0000-0000-0000CBC00000}"/>
    <cellStyle name="Output 2 2 2 2 3 3 2" xfId="45959" xr:uid="{00000000-0005-0000-0000-0000CCC00000}"/>
    <cellStyle name="Output 2 2 2 2 3 3 3" xfId="49865" xr:uid="{00000000-0005-0000-0000-0000CDC00000}"/>
    <cellStyle name="Output 2 2 2 2 3 3 4" xfId="37876" xr:uid="{00000000-0005-0000-0000-0000CEC00000}"/>
    <cellStyle name="Output 2 2 2 2 3 4" xfId="20566" xr:uid="{00000000-0005-0000-0000-0000CFC00000}"/>
    <cellStyle name="Output 2 2 2 2 3 4 2" xfId="46103" xr:uid="{00000000-0005-0000-0000-0000D0C00000}"/>
    <cellStyle name="Output 2 2 2 2 3 4 3" xfId="50009" xr:uid="{00000000-0005-0000-0000-0000D1C00000}"/>
    <cellStyle name="Output 2 2 2 2 3 4 4" xfId="37993" xr:uid="{00000000-0005-0000-0000-0000D2C00000}"/>
    <cellStyle name="Output 2 2 2 2 3 5" xfId="21242" xr:uid="{00000000-0005-0000-0000-0000D3C00000}"/>
    <cellStyle name="Output 2 2 2 2 3 5 2" xfId="46779" xr:uid="{00000000-0005-0000-0000-0000D4C00000}"/>
    <cellStyle name="Output 2 2 2 2 3 5 3" xfId="50685" xr:uid="{00000000-0005-0000-0000-0000D5C00000}"/>
    <cellStyle name="Output 2 2 2 2 3 5 4" xfId="38648" xr:uid="{00000000-0005-0000-0000-0000D6C00000}"/>
    <cellStyle name="Output 2 2 2 2 3 6" xfId="21895" xr:uid="{00000000-0005-0000-0000-0000D7C00000}"/>
    <cellStyle name="Output 2 2 2 2 3 6 2" xfId="47432" xr:uid="{00000000-0005-0000-0000-0000D8C00000}"/>
    <cellStyle name="Output 2 2 2 2 3 6 3" xfId="51338" xr:uid="{00000000-0005-0000-0000-0000D9C00000}"/>
    <cellStyle name="Output 2 2 2 2 3 7" xfId="41235" xr:uid="{00000000-0005-0000-0000-0000DAC00000}"/>
    <cellStyle name="Output 2 2 2 2 3 8" xfId="42727" xr:uid="{00000000-0005-0000-0000-0000DBC00000}"/>
    <cellStyle name="Output 2 2 2 2 4" xfId="15256" xr:uid="{00000000-0005-0000-0000-0000DCC00000}"/>
    <cellStyle name="Output 2 2 2 2 4 2" xfId="43129" xr:uid="{00000000-0005-0000-0000-0000DDC00000}"/>
    <cellStyle name="Output 2 2 2 2 4 3" xfId="39265" xr:uid="{00000000-0005-0000-0000-0000DEC00000}"/>
    <cellStyle name="Output 2 2 2 2 4 4" xfId="32891" xr:uid="{00000000-0005-0000-0000-0000DFC00000}"/>
    <cellStyle name="Output 2 2 2 2 5" xfId="19351" xr:uid="{00000000-0005-0000-0000-0000E0C00000}"/>
    <cellStyle name="Output 2 2 2 2 5 2" xfId="44888" xr:uid="{00000000-0005-0000-0000-0000E1C00000}"/>
    <cellStyle name="Output 2 2 2 2 5 3" xfId="48794" xr:uid="{00000000-0005-0000-0000-0000E2C00000}"/>
    <cellStyle name="Output 2 2 2 2 5 4" xfId="36922" xr:uid="{00000000-0005-0000-0000-0000E3C00000}"/>
    <cellStyle name="Output 2 2 2 2 6" xfId="11565" xr:uid="{00000000-0005-0000-0000-0000E4C00000}"/>
    <cellStyle name="Output 2 2 2 2 6 2" xfId="41576" xr:uid="{00000000-0005-0000-0000-0000E5C00000}"/>
    <cellStyle name="Output 2 2 2 2 6 3" xfId="42581" xr:uid="{00000000-0005-0000-0000-0000E6C00000}"/>
    <cellStyle name="Output 2 2 2 2 6 4" xfId="29276" xr:uid="{00000000-0005-0000-0000-0000E7C00000}"/>
    <cellStyle name="Output 2 2 2 2 7" xfId="19968" xr:uid="{00000000-0005-0000-0000-0000E8C00000}"/>
    <cellStyle name="Output 2 2 2 2 7 2" xfId="45505" xr:uid="{00000000-0005-0000-0000-0000E9C00000}"/>
    <cellStyle name="Output 2 2 2 2 7 3" xfId="49411" xr:uid="{00000000-0005-0000-0000-0000EAC00000}"/>
    <cellStyle name="Output 2 2 2 2 7 4" xfId="37473" xr:uid="{00000000-0005-0000-0000-0000EBC00000}"/>
    <cellStyle name="Output 2 2 2 2 8" xfId="19695" xr:uid="{00000000-0005-0000-0000-0000ECC00000}"/>
    <cellStyle name="Output 2 2 2 2 8 2" xfId="45232" xr:uid="{00000000-0005-0000-0000-0000EDC00000}"/>
    <cellStyle name="Output 2 2 2 2 8 3" xfId="49138" xr:uid="{00000000-0005-0000-0000-0000EEC00000}"/>
    <cellStyle name="Output 2 2 2 2 9" xfId="39989" xr:uid="{00000000-0005-0000-0000-0000EFC00000}"/>
    <cellStyle name="Output 2 2 2 3" xfId="12104" xr:uid="{00000000-0005-0000-0000-0000F0C00000}"/>
    <cellStyle name="Output 2 2 2 3 2" xfId="41849" xr:uid="{00000000-0005-0000-0000-0000F1C00000}"/>
    <cellStyle name="Output 2 2 2 3 3" xfId="39128" xr:uid="{00000000-0005-0000-0000-0000F2C00000}"/>
    <cellStyle name="Output 2 2 2 3 4" xfId="29777" xr:uid="{00000000-0005-0000-0000-0000F3C00000}"/>
    <cellStyle name="Output 2 2 2 3 5" xfId="53405" xr:uid="{00000000-0005-0000-0000-0000F4C00000}"/>
    <cellStyle name="Output 2 2 2 4" xfId="19545" xr:uid="{00000000-0005-0000-0000-0000F5C00000}"/>
    <cellStyle name="Output 2 2 2 4 2" xfId="45082" xr:uid="{00000000-0005-0000-0000-0000F6C00000}"/>
    <cellStyle name="Output 2 2 2 4 3" xfId="48988" xr:uid="{00000000-0005-0000-0000-0000F7C00000}"/>
    <cellStyle name="Output 2 2 2 4 4" xfId="37089" xr:uid="{00000000-0005-0000-0000-0000F8C00000}"/>
    <cellStyle name="Output 2 2 2 5" xfId="53299" xr:uid="{00000000-0005-0000-0000-0000F9C00000}"/>
    <cellStyle name="Output 2 2 3" xfId="3253" xr:uid="{00000000-0005-0000-0000-0000FAC00000}"/>
    <cellStyle name="Output 2 2 3 2" xfId="7469" xr:uid="{00000000-0005-0000-0000-0000FBC00000}"/>
    <cellStyle name="Output 2 2 3 2 10" xfId="43420" xr:uid="{00000000-0005-0000-0000-0000FCC00000}"/>
    <cellStyle name="Output 2 2 3 2 11" xfId="53302" xr:uid="{00000000-0005-0000-0000-0000FDC00000}"/>
    <cellStyle name="Output 2 2 3 2 2" xfId="10742" xr:uid="{00000000-0005-0000-0000-0000FEC00000}"/>
    <cellStyle name="Output 2 2 3 2 2 2" xfId="18535" xr:uid="{00000000-0005-0000-0000-0000FFC00000}"/>
    <cellStyle name="Output 2 2 3 2 2 2 2" xfId="44082" xr:uid="{00000000-0005-0000-0000-000000C10000}"/>
    <cellStyle name="Output 2 2 3 2 2 2 3" xfId="47991" xr:uid="{00000000-0005-0000-0000-000001C10000}"/>
    <cellStyle name="Output 2 2 3 2 2 2 4" xfId="36172" xr:uid="{00000000-0005-0000-0000-000002C10000}"/>
    <cellStyle name="Output 2 2 3 2 2 3" xfId="19735" xr:uid="{00000000-0005-0000-0000-000003C10000}"/>
    <cellStyle name="Output 2 2 3 2 2 3 2" xfId="45272" xr:uid="{00000000-0005-0000-0000-000004C10000}"/>
    <cellStyle name="Output 2 2 3 2 2 3 3" xfId="49178" xr:uid="{00000000-0005-0000-0000-000005C10000}"/>
    <cellStyle name="Output 2 2 3 2 2 3 4" xfId="37262" xr:uid="{00000000-0005-0000-0000-000006C10000}"/>
    <cellStyle name="Output 2 2 3 2 2 4" xfId="11556" xr:uid="{00000000-0005-0000-0000-000007C10000}"/>
    <cellStyle name="Output 2 2 3 2 2 4 2" xfId="41567" xr:uid="{00000000-0005-0000-0000-000008C10000}"/>
    <cellStyle name="Output 2 2 3 2 2 4 3" xfId="40212" xr:uid="{00000000-0005-0000-0000-000009C10000}"/>
    <cellStyle name="Output 2 2 3 2 2 4 4" xfId="29268" xr:uid="{00000000-0005-0000-0000-00000AC10000}"/>
    <cellStyle name="Output 2 2 3 2 2 5" xfId="20948" xr:uid="{00000000-0005-0000-0000-00000BC10000}"/>
    <cellStyle name="Output 2 2 3 2 2 5 2" xfId="46485" xr:uid="{00000000-0005-0000-0000-00000CC10000}"/>
    <cellStyle name="Output 2 2 3 2 2 5 3" xfId="50391" xr:uid="{00000000-0005-0000-0000-00000DC10000}"/>
    <cellStyle name="Output 2 2 3 2 2 5 4" xfId="38354" xr:uid="{00000000-0005-0000-0000-00000EC10000}"/>
    <cellStyle name="Output 2 2 3 2 2 6" xfId="21601" xr:uid="{00000000-0005-0000-0000-00000FC10000}"/>
    <cellStyle name="Output 2 2 3 2 2 6 2" xfId="47138" xr:uid="{00000000-0005-0000-0000-000010C10000}"/>
    <cellStyle name="Output 2 2 3 2 2 6 3" xfId="51044" xr:uid="{00000000-0005-0000-0000-000011C10000}"/>
    <cellStyle name="Output 2 2 3 2 2 7" xfId="40941" xr:uid="{00000000-0005-0000-0000-000012C10000}"/>
    <cellStyle name="Output 2 2 3 2 2 8" xfId="42604" xr:uid="{00000000-0005-0000-0000-000013C10000}"/>
    <cellStyle name="Output 2 2 3 2 2 9" xfId="53408" xr:uid="{00000000-0005-0000-0000-000014C10000}"/>
    <cellStyle name="Output 2 2 3 2 3" xfId="11037" xr:uid="{00000000-0005-0000-0000-000015C10000}"/>
    <cellStyle name="Output 2 2 3 2 3 2" xfId="18830" xr:uid="{00000000-0005-0000-0000-000016C10000}"/>
    <cellStyle name="Output 2 2 3 2 3 2 2" xfId="44377" xr:uid="{00000000-0005-0000-0000-000017C10000}"/>
    <cellStyle name="Output 2 2 3 2 3 2 3" xfId="48286" xr:uid="{00000000-0005-0000-0000-000018C10000}"/>
    <cellStyle name="Output 2 2 3 2 3 2 4" xfId="36467" xr:uid="{00000000-0005-0000-0000-000019C10000}"/>
    <cellStyle name="Output 2 2 3 2 3 3" xfId="20423" xr:uid="{00000000-0005-0000-0000-00001AC10000}"/>
    <cellStyle name="Output 2 2 3 2 3 3 2" xfId="45960" xr:uid="{00000000-0005-0000-0000-00001BC10000}"/>
    <cellStyle name="Output 2 2 3 2 3 3 3" xfId="49866" xr:uid="{00000000-0005-0000-0000-00001CC10000}"/>
    <cellStyle name="Output 2 2 3 2 3 3 4" xfId="37877" xr:uid="{00000000-0005-0000-0000-00001DC10000}"/>
    <cellStyle name="Output 2 2 3 2 3 4" xfId="20567" xr:uid="{00000000-0005-0000-0000-00001EC10000}"/>
    <cellStyle name="Output 2 2 3 2 3 4 2" xfId="46104" xr:uid="{00000000-0005-0000-0000-00001FC10000}"/>
    <cellStyle name="Output 2 2 3 2 3 4 3" xfId="50010" xr:uid="{00000000-0005-0000-0000-000020C10000}"/>
    <cellStyle name="Output 2 2 3 2 3 4 4" xfId="37994" xr:uid="{00000000-0005-0000-0000-000021C10000}"/>
    <cellStyle name="Output 2 2 3 2 3 5" xfId="21243" xr:uid="{00000000-0005-0000-0000-000022C10000}"/>
    <cellStyle name="Output 2 2 3 2 3 5 2" xfId="46780" xr:uid="{00000000-0005-0000-0000-000023C10000}"/>
    <cellStyle name="Output 2 2 3 2 3 5 3" xfId="50686" xr:uid="{00000000-0005-0000-0000-000024C10000}"/>
    <cellStyle name="Output 2 2 3 2 3 5 4" xfId="38649" xr:uid="{00000000-0005-0000-0000-000025C10000}"/>
    <cellStyle name="Output 2 2 3 2 3 6" xfId="21896" xr:uid="{00000000-0005-0000-0000-000026C10000}"/>
    <cellStyle name="Output 2 2 3 2 3 6 2" xfId="47433" xr:uid="{00000000-0005-0000-0000-000027C10000}"/>
    <cellStyle name="Output 2 2 3 2 3 6 3" xfId="51339" xr:uid="{00000000-0005-0000-0000-000028C10000}"/>
    <cellStyle name="Output 2 2 3 2 3 7" xfId="41236" xr:uid="{00000000-0005-0000-0000-000029C10000}"/>
    <cellStyle name="Output 2 2 3 2 3 8" xfId="43616" xr:uid="{00000000-0005-0000-0000-00002AC10000}"/>
    <cellStyle name="Output 2 2 3 2 4" xfId="15257" xr:uid="{00000000-0005-0000-0000-00002BC10000}"/>
    <cellStyle name="Output 2 2 3 2 4 2" xfId="43130" xr:uid="{00000000-0005-0000-0000-00002CC10000}"/>
    <cellStyle name="Output 2 2 3 2 4 3" xfId="41284" xr:uid="{00000000-0005-0000-0000-00002DC10000}"/>
    <cellStyle name="Output 2 2 3 2 4 4" xfId="32892" xr:uid="{00000000-0005-0000-0000-00002EC10000}"/>
    <cellStyle name="Output 2 2 3 2 5" xfId="19960" xr:uid="{00000000-0005-0000-0000-00002FC10000}"/>
    <cellStyle name="Output 2 2 3 2 5 2" xfId="45497" xr:uid="{00000000-0005-0000-0000-000030C10000}"/>
    <cellStyle name="Output 2 2 3 2 5 3" xfId="49403" xr:uid="{00000000-0005-0000-0000-000031C10000}"/>
    <cellStyle name="Output 2 2 3 2 5 4" xfId="37465" xr:uid="{00000000-0005-0000-0000-000032C10000}"/>
    <cellStyle name="Output 2 2 3 2 6" xfId="20389" xr:uid="{00000000-0005-0000-0000-000033C10000}"/>
    <cellStyle name="Output 2 2 3 2 6 2" xfId="45926" xr:uid="{00000000-0005-0000-0000-000034C10000}"/>
    <cellStyle name="Output 2 2 3 2 6 3" xfId="49832" xr:uid="{00000000-0005-0000-0000-000035C10000}"/>
    <cellStyle name="Output 2 2 3 2 6 4" xfId="37843" xr:uid="{00000000-0005-0000-0000-000036C10000}"/>
    <cellStyle name="Output 2 2 3 2 7" xfId="19249" xr:uid="{00000000-0005-0000-0000-000037C10000}"/>
    <cellStyle name="Output 2 2 3 2 7 2" xfId="44786" xr:uid="{00000000-0005-0000-0000-000038C10000}"/>
    <cellStyle name="Output 2 2 3 2 7 3" xfId="48692" xr:uid="{00000000-0005-0000-0000-000039C10000}"/>
    <cellStyle name="Output 2 2 3 2 7 4" xfId="36827" xr:uid="{00000000-0005-0000-0000-00003AC10000}"/>
    <cellStyle name="Output 2 2 3 2 8" xfId="12685" xr:uid="{00000000-0005-0000-0000-00003BC10000}"/>
    <cellStyle name="Output 2 2 3 2 8 2" xfId="42164" xr:uid="{00000000-0005-0000-0000-00003CC10000}"/>
    <cellStyle name="Output 2 2 3 2 8 3" xfId="43332" xr:uid="{00000000-0005-0000-0000-00003DC10000}"/>
    <cellStyle name="Output 2 2 3 2 9" xfId="39990" xr:uid="{00000000-0005-0000-0000-00003EC10000}"/>
    <cellStyle name="Output 2 2 3 3" xfId="12105" xr:uid="{00000000-0005-0000-0000-00003FC10000}"/>
    <cellStyle name="Output 2 2 3 3 2" xfId="41850" xr:uid="{00000000-0005-0000-0000-000040C10000}"/>
    <cellStyle name="Output 2 2 3 3 3" xfId="39328" xr:uid="{00000000-0005-0000-0000-000041C10000}"/>
    <cellStyle name="Output 2 2 3 3 4" xfId="29778" xr:uid="{00000000-0005-0000-0000-000042C10000}"/>
    <cellStyle name="Output 2 2 3 3 5" xfId="53407" xr:uid="{00000000-0005-0000-0000-000043C10000}"/>
    <cellStyle name="Output 2 2 3 4" xfId="20112" xr:uid="{00000000-0005-0000-0000-000044C10000}"/>
    <cellStyle name="Output 2 2 3 4 2" xfId="45649" xr:uid="{00000000-0005-0000-0000-000045C10000}"/>
    <cellStyle name="Output 2 2 3 4 3" xfId="49555" xr:uid="{00000000-0005-0000-0000-000046C10000}"/>
    <cellStyle name="Output 2 2 3 4 4" xfId="37600" xr:uid="{00000000-0005-0000-0000-000047C10000}"/>
    <cellStyle name="Output 2 2 3 5" xfId="23022" xr:uid="{00000000-0005-0000-0000-000048C10000}"/>
    <cellStyle name="Output 2 2 3 5 2" xfId="47628" xr:uid="{00000000-0005-0000-0000-000049C10000}"/>
    <cellStyle name="Output 2 2 3 5 3" xfId="51439" xr:uid="{00000000-0005-0000-0000-00004AC10000}"/>
    <cellStyle name="Output 2 2 3 6" xfId="53301" xr:uid="{00000000-0005-0000-0000-00004BC10000}"/>
    <cellStyle name="Output 2 2 4" xfId="5313" xr:uid="{00000000-0005-0000-0000-00004CC10000}"/>
    <cellStyle name="Output 2 2 4 2" xfId="7470" xr:uid="{00000000-0005-0000-0000-00004DC10000}"/>
    <cellStyle name="Output 2 2 4 2 10" xfId="40282" xr:uid="{00000000-0005-0000-0000-00004EC10000}"/>
    <cellStyle name="Output 2 2 4 2 11" xfId="53304" xr:uid="{00000000-0005-0000-0000-00004FC10000}"/>
    <cellStyle name="Output 2 2 4 2 2" xfId="10743" xr:uid="{00000000-0005-0000-0000-000050C10000}"/>
    <cellStyle name="Output 2 2 4 2 2 2" xfId="18536" xr:uid="{00000000-0005-0000-0000-000051C10000}"/>
    <cellStyle name="Output 2 2 4 2 2 2 2" xfId="44083" xr:uid="{00000000-0005-0000-0000-000052C10000}"/>
    <cellStyle name="Output 2 2 4 2 2 2 3" xfId="47992" xr:uid="{00000000-0005-0000-0000-000053C10000}"/>
    <cellStyle name="Output 2 2 4 2 2 2 4" xfId="36173" xr:uid="{00000000-0005-0000-0000-000054C10000}"/>
    <cellStyle name="Output 2 2 4 2 2 3" xfId="12633" xr:uid="{00000000-0005-0000-0000-000055C10000}"/>
    <cellStyle name="Output 2 2 4 2 2 3 2" xfId="42112" xr:uid="{00000000-0005-0000-0000-000056C10000}"/>
    <cellStyle name="Output 2 2 4 2 2 3 3" xfId="43588" xr:uid="{00000000-0005-0000-0000-000057C10000}"/>
    <cellStyle name="Output 2 2 4 2 2 3 4" xfId="30298" xr:uid="{00000000-0005-0000-0000-000058C10000}"/>
    <cellStyle name="Output 2 2 4 2 2 4" xfId="18982" xr:uid="{00000000-0005-0000-0000-000059C10000}"/>
    <cellStyle name="Output 2 2 4 2 2 4 2" xfId="44519" xr:uid="{00000000-0005-0000-0000-00005AC10000}"/>
    <cellStyle name="Output 2 2 4 2 2 4 3" xfId="48425" xr:uid="{00000000-0005-0000-0000-00005BC10000}"/>
    <cellStyle name="Output 2 2 4 2 2 4 4" xfId="36606" xr:uid="{00000000-0005-0000-0000-00005CC10000}"/>
    <cellStyle name="Output 2 2 4 2 2 5" xfId="20949" xr:uid="{00000000-0005-0000-0000-00005DC10000}"/>
    <cellStyle name="Output 2 2 4 2 2 5 2" xfId="46486" xr:uid="{00000000-0005-0000-0000-00005EC10000}"/>
    <cellStyle name="Output 2 2 4 2 2 5 3" xfId="50392" xr:uid="{00000000-0005-0000-0000-00005FC10000}"/>
    <cellStyle name="Output 2 2 4 2 2 5 4" xfId="38355" xr:uid="{00000000-0005-0000-0000-000060C10000}"/>
    <cellStyle name="Output 2 2 4 2 2 6" xfId="21602" xr:uid="{00000000-0005-0000-0000-000061C10000}"/>
    <cellStyle name="Output 2 2 4 2 2 6 2" xfId="47139" xr:uid="{00000000-0005-0000-0000-000062C10000}"/>
    <cellStyle name="Output 2 2 4 2 2 6 3" xfId="51045" xr:uid="{00000000-0005-0000-0000-000063C10000}"/>
    <cellStyle name="Output 2 2 4 2 2 7" xfId="40942" xr:uid="{00000000-0005-0000-0000-000064C10000}"/>
    <cellStyle name="Output 2 2 4 2 2 8" xfId="43517" xr:uid="{00000000-0005-0000-0000-000065C10000}"/>
    <cellStyle name="Output 2 2 4 2 2 9" xfId="53410" xr:uid="{00000000-0005-0000-0000-000066C10000}"/>
    <cellStyle name="Output 2 2 4 2 3" xfId="11038" xr:uid="{00000000-0005-0000-0000-000067C10000}"/>
    <cellStyle name="Output 2 2 4 2 3 2" xfId="18831" xr:uid="{00000000-0005-0000-0000-000068C10000}"/>
    <cellStyle name="Output 2 2 4 2 3 2 2" xfId="44378" xr:uid="{00000000-0005-0000-0000-000069C10000}"/>
    <cellStyle name="Output 2 2 4 2 3 2 3" xfId="48287" xr:uid="{00000000-0005-0000-0000-00006AC10000}"/>
    <cellStyle name="Output 2 2 4 2 3 2 4" xfId="36468" xr:uid="{00000000-0005-0000-0000-00006BC10000}"/>
    <cellStyle name="Output 2 2 4 2 3 3" xfId="20424" xr:uid="{00000000-0005-0000-0000-00006CC10000}"/>
    <cellStyle name="Output 2 2 4 2 3 3 2" xfId="45961" xr:uid="{00000000-0005-0000-0000-00006DC10000}"/>
    <cellStyle name="Output 2 2 4 2 3 3 3" xfId="49867" xr:uid="{00000000-0005-0000-0000-00006EC10000}"/>
    <cellStyle name="Output 2 2 4 2 3 3 4" xfId="37878" xr:uid="{00000000-0005-0000-0000-00006FC10000}"/>
    <cellStyle name="Output 2 2 4 2 3 4" xfId="20568" xr:uid="{00000000-0005-0000-0000-000070C10000}"/>
    <cellStyle name="Output 2 2 4 2 3 4 2" xfId="46105" xr:uid="{00000000-0005-0000-0000-000071C10000}"/>
    <cellStyle name="Output 2 2 4 2 3 4 3" xfId="50011" xr:uid="{00000000-0005-0000-0000-000072C10000}"/>
    <cellStyle name="Output 2 2 4 2 3 4 4" xfId="37995" xr:uid="{00000000-0005-0000-0000-000073C10000}"/>
    <cellStyle name="Output 2 2 4 2 3 5" xfId="21244" xr:uid="{00000000-0005-0000-0000-000074C10000}"/>
    <cellStyle name="Output 2 2 4 2 3 5 2" xfId="46781" xr:uid="{00000000-0005-0000-0000-000075C10000}"/>
    <cellStyle name="Output 2 2 4 2 3 5 3" xfId="50687" xr:uid="{00000000-0005-0000-0000-000076C10000}"/>
    <cellStyle name="Output 2 2 4 2 3 5 4" xfId="38650" xr:uid="{00000000-0005-0000-0000-000077C10000}"/>
    <cellStyle name="Output 2 2 4 2 3 6" xfId="21897" xr:uid="{00000000-0005-0000-0000-000078C10000}"/>
    <cellStyle name="Output 2 2 4 2 3 6 2" xfId="47434" xr:uid="{00000000-0005-0000-0000-000079C10000}"/>
    <cellStyle name="Output 2 2 4 2 3 6 3" xfId="51340" xr:uid="{00000000-0005-0000-0000-00007AC10000}"/>
    <cellStyle name="Output 2 2 4 2 3 7" xfId="41237" xr:uid="{00000000-0005-0000-0000-00007BC10000}"/>
    <cellStyle name="Output 2 2 4 2 3 8" xfId="40474" xr:uid="{00000000-0005-0000-0000-00007CC10000}"/>
    <cellStyle name="Output 2 2 4 2 4" xfId="15258" xr:uid="{00000000-0005-0000-0000-00007DC10000}"/>
    <cellStyle name="Output 2 2 4 2 4 2" xfId="43131" xr:uid="{00000000-0005-0000-0000-00007EC10000}"/>
    <cellStyle name="Output 2 2 4 2 4 3" xfId="43177" xr:uid="{00000000-0005-0000-0000-00007FC10000}"/>
    <cellStyle name="Output 2 2 4 2 4 4" xfId="32893" xr:uid="{00000000-0005-0000-0000-000080C10000}"/>
    <cellStyle name="Output 2 2 4 2 5" xfId="19193" xr:uid="{00000000-0005-0000-0000-000081C10000}"/>
    <cellStyle name="Output 2 2 4 2 5 2" xfId="44730" xr:uid="{00000000-0005-0000-0000-000082C10000}"/>
    <cellStyle name="Output 2 2 4 2 5 3" xfId="48636" xr:uid="{00000000-0005-0000-0000-000083C10000}"/>
    <cellStyle name="Output 2 2 4 2 5 4" xfId="36780" xr:uid="{00000000-0005-0000-0000-000084C10000}"/>
    <cellStyle name="Output 2 2 4 2 6" xfId="12671" xr:uid="{00000000-0005-0000-0000-000085C10000}"/>
    <cellStyle name="Output 2 2 4 2 6 2" xfId="42150" xr:uid="{00000000-0005-0000-0000-000086C10000}"/>
    <cellStyle name="Output 2 2 4 2 6 3" xfId="39658" xr:uid="{00000000-0005-0000-0000-000087C10000}"/>
    <cellStyle name="Output 2 2 4 2 6 4" xfId="30335" xr:uid="{00000000-0005-0000-0000-000088C10000}"/>
    <cellStyle name="Output 2 2 4 2 7" xfId="11691" xr:uid="{00000000-0005-0000-0000-000089C10000}"/>
    <cellStyle name="Output 2 2 4 2 7 2" xfId="41698" xr:uid="{00000000-0005-0000-0000-00008AC10000}"/>
    <cellStyle name="Output 2 2 4 2 7 3" xfId="40560" xr:uid="{00000000-0005-0000-0000-00008BC10000}"/>
    <cellStyle name="Output 2 2 4 2 7 4" xfId="29384" xr:uid="{00000000-0005-0000-0000-00008CC10000}"/>
    <cellStyle name="Output 2 2 4 2 8" xfId="11716" xr:uid="{00000000-0005-0000-0000-00008DC10000}"/>
    <cellStyle name="Output 2 2 4 2 8 2" xfId="41710" xr:uid="{00000000-0005-0000-0000-00008EC10000}"/>
    <cellStyle name="Output 2 2 4 2 8 3" xfId="43595" xr:uid="{00000000-0005-0000-0000-00008FC10000}"/>
    <cellStyle name="Output 2 2 4 2 9" xfId="39991" xr:uid="{00000000-0005-0000-0000-000090C10000}"/>
    <cellStyle name="Output 2 2 4 3" xfId="13281" xr:uid="{00000000-0005-0000-0000-000091C10000}"/>
    <cellStyle name="Output 2 2 4 3 2" xfId="42451" xr:uid="{00000000-0005-0000-0000-000092C10000}"/>
    <cellStyle name="Output 2 2 4 3 3" xfId="43681" xr:uid="{00000000-0005-0000-0000-000093C10000}"/>
    <cellStyle name="Output 2 2 4 3 4" xfId="30926" xr:uid="{00000000-0005-0000-0000-000094C10000}"/>
    <cellStyle name="Output 2 2 4 3 5" xfId="53409" xr:uid="{00000000-0005-0000-0000-000095C10000}"/>
    <cellStyle name="Output 2 2 4 4" xfId="11733" xr:uid="{00000000-0005-0000-0000-000096C10000}"/>
    <cellStyle name="Output 2 2 4 4 2" xfId="41719" xr:uid="{00000000-0005-0000-0000-000097C10000}"/>
    <cellStyle name="Output 2 2 4 4 3" xfId="42813" xr:uid="{00000000-0005-0000-0000-000098C10000}"/>
    <cellStyle name="Output 2 2 4 4 4" xfId="29420" xr:uid="{00000000-0005-0000-0000-000099C10000}"/>
    <cellStyle name="Output 2 2 4 5" xfId="22619" xr:uid="{00000000-0005-0000-0000-00009AC10000}"/>
    <cellStyle name="Output 2 2 4 5 2" xfId="47560" xr:uid="{00000000-0005-0000-0000-00009BC10000}"/>
    <cellStyle name="Output 2 2 4 5 3" xfId="51409" xr:uid="{00000000-0005-0000-0000-00009CC10000}"/>
    <cellStyle name="Output 2 2 4 6" xfId="53303" xr:uid="{00000000-0005-0000-0000-00009DC10000}"/>
    <cellStyle name="Output 2 2 5" xfId="5314" xr:uid="{00000000-0005-0000-0000-00009EC10000}"/>
    <cellStyle name="Output 2 2 5 2" xfId="10478" xr:uid="{00000000-0005-0000-0000-00009FC10000}"/>
    <cellStyle name="Output 2 2 5 2 2" xfId="18271" xr:uid="{00000000-0005-0000-0000-0000A0C10000}"/>
    <cellStyle name="Output 2 2 5 2 2 2" xfId="43818" xr:uid="{00000000-0005-0000-0000-0000A1C10000}"/>
    <cellStyle name="Output 2 2 5 2 2 3" xfId="47727" xr:uid="{00000000-0005-0000-0000-0000A2C10000}"/>
    <cellStyle name="Output 2 2 5 2 2 4" xfId="35908" xr:uid="{00000000-0005-0000-0000-0000A3C10000}"/>
    <cellStyle name="Output 2 2 5 2 3" xfId="19311" xr:uid="{00000000-0005-0000-0000-0000A4C10000}"/>
    <cellStyle name="Output 2 2 5 2 3 2" xfId="44848" xr:uid="{00000000-0005-0000-0000-0000A5C10000}"/>
    <cellStyle name="Output 2 2 5 2 3 3" xfId="48754" xr:uid="{00000000-0005-0000-0000-0000A6C10000}"/>
    <cellStyle name="Output 2 2 5 2 3 4" xfId="36889" xr:uid="{00000000-0005-0000-0000-0000A7C10000}"/>
    <cellStyle name="Output 2 2 5 2 4" xfId="18930" xr:uid="{00000000-0005-0000-0000-0000A8C10000}"/>
    <cellStyle name="Output 2 2 5 2 4 2" xfId="44467" xr:uid="{00000000-0005-0000-0000-0000A9C10000}"/>
    <cellStyle name="Output 2 2 5 2 4 3" xfId="48373" xr:uid="{00000000-0005-0000-0000-0000AAC10000}"/>
    <cellStyle name="Output 2 2 5 2 4 4" xfId="36558" xr:uid="{00000000-0005-0000-0000-0000ABC10000}"/>
    <cellStyle name="Output 2 2 5 2 5" xfId="20684" xr:uid="{00000000-0005-0000-0000-0000ACC10000}"/>
    <cellStyle name="Output 2 2 5 2 5 2" xfId="46221" xr:uid="{00000000-0005-0000-0000-0000ADC10000}"/>
    <cellStyle name="Output 2 2 5 2 5 3" xfId="50127" xr:uid="{00000000-0005-0000-0000-0000AEC10000}"/>
    <cellStyle name="Output 2 2 5 2 5 4" xfId="38090" xr:uid="{00000000-0005-0000-0000-0000AFC10000}"/>
    <cellStyle name="Output 2 2 5 2 6" xfId="21337" xr:uid="{00000000-0005-0000-0000-0000B0C10000}"/>
    <cellStyle name="Output 2 2 5 2 6 2" xfId="46874" xr:uid="{00000000-0005-0000-0000-0000B1C10000}"/>
    <cellStyle name="Output 2 2 5 2 6 3" xfId="50780" xr:uid="{00000000-0005-0000-0000-0000B2C10000}"/>
    <cellStyle name="Output 2 2 5 2 7" xfId="40677" xr:uid="{00000000-0005-0000-0000-0000B3C10000}"/>
    <cellStyle name="Output 2 2 5 2 8" xfId="40263" xr:uid="{00000000-0005-0000-0000-0000B4C10000}"/>
    <cellStyle name="Output 2 2 5 2 9" xfId="53411" xr:uid="{00000000-0005-0000-0000-0000B5C10000}"/>
    <cellStyle name="Output 2 2 5 3" xfId="8803" xr:uid="{00000000-0005-0000-0000-0000B6C10000}"/>
    <cellStyle name="Output 2 2 5 3 2" xfId="16599" xr:uid="{00000000-0005-0000-0000-0000B7C10000}"/>
    <cellStyle name="Output 2 2 5 3 2 2" xfId="43440" xr:uid="{00000000-0005-0000-0000-0000B8C10000}"/>
    <cellStyle name="Output 2 2 5 3 2 3" xfId="40517" xr:uid="{00000000-0005-0000-0000-0000B9C10000}"/>
    <cellStyle name="Output 2 2 5 3 2 4" xfId="34234" xr:uid="{00000000-0005-0000-0000-0000BAC10000}"/>
    <cellStyle name="Output 2 2 5 3 3" xfId="20209" xr:uid="{00000000-0005-0000-0000-0000BBC10000}"/>
    <cellStyle name="Output 2 2 5 3 3 2" xfId="45746" xr:uid="{00000000-0005-0000-0000-0000BCC10000}"/>
    <cellStyle name="Output 2 2 5 3 3 3" xfId="49652" xr:uid="{00000000-0005-0000-0000-0000BDC10000}"/>
    <cellStyle name="Output 2 2 5 3 3 4" xfId="37688" xr:uid="{00000000-0005-0000-0000-0000BEC10000}"/>
    <cellStyle name="Output 2 2 5 3 4" xfId="20465" xr:uid="{00000000-0005-0000-0000-0000BFC10000}"/>
    <cellStyle name="Output 2 2 5 3 4 2" xfId="46002" xr:uid="{00000000-0005-0000-0000-0000C0C10000}"/>
    <cellStyle name="Output 2 2 5 3 4 3" xfId="49908" xr:uid="{00000000-0005-0000-0000-0000C1C10000}"/>
    <cellStyle name="Output 2 2 5 3 4 4" xfId="37918" xr:uid="{00000000-0005-0000-0000-0000C2C10000}"/>
    <cellStyle name="Output 2 2 5 3 5" xfId="20236" xr:uid="{00000000-0005-0000-0000-0000C3C10000}"/>
    <cellStyle name="Output 2 2 5 3 5 2" xfId="45773" xr:uid="{00000000-0005-0000-0000-0000C4C10000}"/>
    <cellStyle name="Output 2 2 5 3 5 3" xfId="49679" xr:uid="{00000000-0005-0000-0000-0000C5C10000}"/>
    <cellStyle name="Output 2 2 5 3 5 4" xfId="37709" xr:uid="{00000000-0005-0000-0000-0000C6C10000}"/>
    <cellStyle name="Output 2 2 5 3 6" xfId="20506" xr:uid="{00000000-0005-0000-0000-0000C7C10000}"/>
    <cellStyle name="Output 2 2 5 3 6 2" xfId="46043" xr:uid="{00000000-0005-0000-0000-0000C8C10000}"/>
    <cellStyle name="Output 2 2 5 3 6 3" xfId="49949" xr:uid="{00000000-0005-0000-0000-0000C9C10000}"/>
    <cellStyle name="Output 2 2 5 3 7" xfId="40302" xr:uid="{00000000-0005-0000-0000-0000CAC10000}"/>
    <cellStyle name="Output 2 2 5 3 8" xfId="39213" xr:uid="{00000000-0005-0000-0000-0000CBC10000}"/>
    <cellStyle name="Output 2 2 5 4" xfId="13282" xr:uid="{00000000-0005-0000-0000-0000CCC10000}"/>
    <cellStyle name="Output 2 2 5 4 2" xfId="42452" xr:uid="{00000000-0005-0000-0000-0000CDC10000}"/>
    <cellStyle name="Output 2 2 5 4 3" xfId="40540" xr:uid="{00000000-0005-0000-0000-0000CEC10000}"/>
    <cellStyle name="Output 2 2 5 4 4" xfId="30927" xr:uid="{00000000-0005-0000-0000-0000CFC10000}"/>
    <cellStyle name="Output 2 2 5 5" xfId="20372" xr:uid="{00000000-0005-0000-0000-0000D0C10000}"/>
    <cellStyle name="Output 2 2 5 5 2" xfId="45909" xr:uid="{00000000-0005-0000-0000-0000D1C10000}"/>
    <cellStyle name="Output 2 2 5 5 3" xfId="49815" xr:uid="{00000000-0005-0000-0000-0000D2C10000}"/>
    <cellStyle name="Output 2 2 5 5 4" xfId="37828" xr:uid="{00000000-0005-0000-0000-0000D3C10000}"/>
    <cellStyle name="Output 2 2 5 6" xfId="53305" xr:uid="{00000000-0005-0000-0000-0000D4C10000}"/>
    <cellStyle name="Output 2 2 6" xfId="7467" xr:uid="{00000000-0005-0000-0000-0000D5C10000}"/>
    <cellStyle name="Output 2 2 6 10" xfId="47626" xr:uid="{00000000-0005-0000-0000-0000D6C10000}"/>
    <cellStyle name="Output 2 2 6 11" xfId="53404" xr:uid="{00000000-0005-0000-0000-0000D7C10000}"/>
    <cellStyle name="Output 2 2 6 2" xfId="10740" xr:uid="{00000000-0005-0000-0000-0000D8C10000}"/>
    <cellStyle name="Output 2 2 6 2 2" xfId="18533" xr:uid="{00000000-0005-0000-0000-0000D9C10000}"/>
    <cellStyle name="Output 2 2 6 2 2 2" xfId="44080" xr:uid="{00000000-0005-0000-0000-0000DAC10000}"/>
    <cellStyle name="Output 2 2 6 2 2 3" xfId="47989" xr:uid="{00000000-0005-0000-0000-0000DBC10000}"/>
    <cellStyle name="Output 2 2 6 2 2 4" xfId="36170" xr:uid="{00000000-0005-0000-0000-0000DCC10000}"/>
    <cellStyle name="Output 2 2 6 2 3" xfId="19896" xr:uid="{00000000-0005-0000-0000-0000DDC10000}"/>
    <cellStyle name="Output 2 2 6 2 3 2" xfId="45433" xr:uid="{00000000-0005-0000-0000-0000DEC10000}"/>
    <cellStyle name="Output 2 2 6 2 3 3" xfId="49339" xr:uid="{00000000-0005-0000-0000-0000DFC10000}"/>
    <cellStyle name="Output 2 2 6 2 3 4" xfId="37410" xr:uid="{00000000-0005-0000-0000-0000E0C10000}"/>
    <cellStyle name="Output 2 2 6 2 4" xfId="11469" xr:uid="{00000000-0005-0000-0000-0000E1C10000}"/>
    <cellStyle name="Output 2 2 6 2 4 2" xfId="41480" xr:uid="{00000000-0005-0000-0000-0000E2C10000}"/>
    <cellStyle name="Output 2 2 6 2 4 3" xfId="39357" xr:uid="{00000000-0005-0000-0000-0000E3C10000}"/>
    <cellStyle name="Output 2 2 6 2 4 4" xfId="29186" xr:uid="{00000000-0005-0000-0000-0000E4C10000}"/>
    <cellStyle name="Output 2 2 6 2 5" xfId="20946" xr:uid="{00000000-0005-0000-0000-0000E5C10000}"/>
    <cellStyle name="Output 2 2 6 2 5 2" xfId="46483" xr:uid="{00000000-0005-0000-0000-0000E6C10000}"/>
    <cellStyle name="Output 2 2 6 2 5 3" xfId="50389" xr:uid="{00000000-0005-0000-0000-0000E7C10000}"/>
    <cellStyle name="Output 2 2 6 2 5 4" xfId="38352" xr:uid="{00000000-0005-0000-0000-0000E8C10000}"/>
    <cellStyle name="Output 2 2 6 2 6" xfId="21599" xr:uid="{00000000-0005-0000-0000-0000E9C10000}"/>
    <cellStyle name="Output 2 2 6 2 6 2" xfId="47136" xr:uid="{00000000-0005-0000-0000-0000EAC10000}"/>
    <cellStyle name="Output 2 2 6 2 6 3" xfId="51042" xr:uid="{00000000-0005-0000-0000-0000EBC10000}"/>
    <cellStyle name="Output 2 2 6 2 7" xfId="40939" xr:uid="{00000000-0005-0000-0000-0000ECC10000}"/>
    <cellStyle name="Output 2 2 6 2 8" xfId="40486" xr:uid="{00000000-0005-0000-0000-0000EDC10000}"/>
    <cellStyle name="Output 2 2 6 3" xfId="11035" xr:uid="{00000000-0005-0000-0000-0000EEC10000}"/>
    <cellStyle name="Output 2 2 6 3 2" xfId="18828" xr:uid="{00000000-0005-0000-0000-0000EFC10000}"/>
    <cellStyle name="Output 2 2 6 3 2 2" xfId="44375" xr:uid="{00000000-0005-0000-0000-0000F0C10000}"/>
    <cellStyle name="Output 2 2 6 3 2 3" xfId="48284" xr:uid="{00000000-0005-0000-0000-0000F1C10000}"/>
    <cellStyle name="Output 2 2 6 3 2 4" xfId="36465" xr:uid="{00000000-0005-0000-0000-0000F2C10000}"/>
    <cellStyle name="Output 2 2 6 3 3" xfId="20421" xr:uid="{00000000-0005-0000-0000-0000F3C10000}"/>
    <cellStyle name="Output 2 2 6 3 3 2" xfId="45958" xr:uid="{00000000-0005-0000-0000-0000F4C10000}"/>
    <cellStyle name="Output 2 2 6 3 3 3" xfId="49864" xr:uid="{00000000-0005-0000-0000-0000F5C10000}"/>
    <cellStyle name="Output 2 2 6 3 3 4" xfId="37875" xr:uid="{00000000-0005-0000-0000-0000F6C10000}"/>
    <cellStyle name="Output 2 2 6 3 4" xfId="20565" xr:uid="{00000000-0005-0000-0000-0000F7C10000}"/>
    <cellStyle name="Output 2 2 6 3 4 2" xfId="46102" xr:uid="{00000000-0005-0000-0000-0000F8C10000}"/>
    <cellStyle name="Output 2 2 6 3 4 3" xfId="50008" xr:uid="{00000000-0005-0000-0000-0000F9C10000}"/>
    <cellStyle name="Output 2 2 6 3 4 4" xfId="37992" xr:uid="{00000000-0005-0000-0000-0000FAC10000}"/>
    <cellStyle name="Output 2 2 6 3 5" xfId="21241" xr:uid="{00000000-0005-0000-0000-0000FBC10000}"/>
    <cellStyle name="Output 2 2 6 3 5 2" xfId="46778" xr:uid="{00000000-0005-0000-0000-0000FCC10000}"/>
    <cellStyle name="Output 2 2 6 3 5 3" xfId="50684" xr:uid="{00000000-0005-0000-0000-0000FDC10000}"/>
    <cellStyle name="Output 2 2 6 3 5 4" xfId="38647" xr:uid="{00000000-0005-0000-0000-0000FEC10000}"/>
    <cellStyle name="Output 2 2 6 3 6" xfId="21894" xr:uid="{00000000-0005-0000-0000-0000FFC10000}"/>
    <cellStyle name="Output 2 2 6 3 6 2" xfId="47431" xr:uid="{00000000-0005-0000-0000-000000C20000}"/>
    <cellStyle name="Output 2 2 6 3 6 3" xfId="51337" xr:uid="{00000000-0005-0000-0000-000001C20000}"/>
    <cellStyle name="Output 2 2 6 3 7" xfId="41234" xr:uid="{00000000-0005-0000-0000-000002C20000}"/>
    <cellStyle name="Output 2 2 6 3 8" xfId="39690" xr:uid="{00000000-0005-0000-0000-000003C20000}"/>
    <cellStyle name="Output 2 2 6 4" xfId="15255" xr:uid="{00000000-0005-0000-0000-000004C20000}"/>
    <cellStyle name="Output 2 2 6 4 2" xfId="43128" xr:uid="{00000000-0005-0000-0000-000005C20000}"/>
    <cellStyle name="Output 2 2 6 4 3" xfId="39426" xr:uid="{00000000-0005-0000-0000-000006C20000}"/>
    <cellStyle name="Output 2 2 6 4 4" xfId="32890" xr:uid="{00000000-0005-0000-0000-000007C20000}"/>
    <cellStyle name="Output 2 2 6 5" xfId="20089" xr:uid="{00000000-0005-0000-0000-000008C20000}"/>
    <cellStyle name="Output 2 2 6 5 2" xfId="45626" xr:uid="{00000000-0005-0000-0000-000009C20000}"/>
    <cellStyle name="Output 2 2 6 5 3" xfId="49532" xr:uid="{00000000-0005-0000-0000-00000AC20000}"/>
    <cellStyle name="Output 2 2 6 5 4" xfId="37581" xr:uid="{00000000-0005-0000-0000-00000BC20000}"/>
    <cellStyle name="Output 2 2 6 6" xfId="19813" xr:uid="{00000000-0005-0000-0000-00000CC20000}"/>
    <cellStyle name="Output 2 2 6 6 2" xfId="45350" xr:uid="{00000000-0005-0000-0000-00000DC20000}"/>
    <cellStyle name="Output 2 2 6 6 3" xfId="49256" xr:uid="{00000000-0005-0000-0000-00000EC20000}"/>
    <cellStyle name="Output 2 2 6 6 4" xfId="37334" xr:uid="{00000000-0005-0000-0000-00000FC20000}"/>
    <cellStyle name="Output 2 2 6 7" xfId="11619" xr:uid="{00000000-0005-0000-0000-000010C20000}"/>
    <cellStyle name="Output 2 2 6 7 2" xfId="41630" xr:uid="{00000000-0005-0000-0000-000011C20000}"/>
    <cellStyle name="Output 2 2 6 7 3" xfId="42711" xr:uid="{00000000-0005-0000-0000-000012C20000}"/>
    <cellStyle name="Output 2 2 6 7 4" xfId="29322" xr:uid="{00000000-0005-0000-0000-000013C20000}"/>
    <cellStyle name="Output 2 2 6 8" xfId="19976" xr:uid="{00000000-0005-0000-0000-000014C20000}"/>
    <cellStyle name="Output 2 2 6 8 2" xfId="45513" xr:uid="{00000000-0005-0000-0000-000015C20000}"/>
    <cellStyle name="Output 2 2 6 8 3" xfId="49419" xr:uid="{00000000-0005-0000-0000-000016C20000}"/>
    <cellStyle name="Output 2 2 6 9" xfId="39988" xr:uid="{00000000-0005-0000-0000-000017C20000}"/>
    <cellStyle name="Output 2 2 7" xfId="12103" xr:uid="{00000000-0005-0000-0000-000018C20000}"/>
    <cellStyle name="Output 2 2 7 2" xfId="41848" xr:uid="{00000000-0005-0000-0000-000019C20000}"/>
    <cellStyle name="Output 2 2 7 3" xfId="39129" xr:uid="{00000000-0005-0000-0000-00001AC20000}"/>
    <cellStyle name="Output 2 2 7 4" xfId="29776" xr:uid="{00000000-0005-0000-0000-00001BC20000}"/>
    <cellStyle name="Output 2 2 8" xfId="20246" xr:uid="{00000000-0005-0000-0000-00001CC20000}"/>
    <cellStyle name="Output 2 2 8 2" xfId="45783" xr:uid="{00000000-0005-0000-0000-00001DC20000}"/>
    <cellStyle name="Output 2 2 8 3" xfId="49689" xr:uid="{00000000-0005-0000-0000-00001EC20000}"/>
    <cellStyle name="Output 2 2 8 4" xfId="37718" xr:uid="{00000000-0005-0000-0000-00001FC20000}"/>
    <cellStyle name="Output 2 2 9" xfId="53298" xr:uid="{00000000-0005-0000-0000-000020C20000}"/>
    <cellStyle name="Output 2 2_Sheet1" xfId="3254" xr:uid="{00000000-0005-0000-0000-000021C20000}"/>
    <cellStyle name="Output 2 20" xfId="19979" xr:uid="{00000000-0005-0000-0000-000022C20000}"/>
    <cellStyle name="Output 2 20 2" xfId="45516" xr:uid="{00000000-0005-0000-0000-000023C20000}"/>
    <cellStyle name="Output 2 20 3" xfId="49422" xr:uid="{00000000-0005-0000-0000-000024C20000}"/>
    <cellStyle name="Output 2 20 4" xfId="37481" xr:uid="{00000000-0005-0000-0000-000025C20000}"/>
    <cellStyle name="Output 2 21" xfId="3245" xr:uid="{00000000-0005-0000-0000-000026C20000}"/>
    <cellStyle name="Output 2 22" xfId="52767" xr:uid="{00000000-0005-0000-0000-000027C20000}"/>
    <cellStyle name="Output 2 23" xfId="52775" xr:uid="{00000000-0005-0000-0000-000028C20000}"/>
    <cellStyle name="Output 2 24" xfId="52763" xr:uid="{00000000-0005-0000-0000-000029C20000}"/>
    <cellStyle name="Output 2 25" xfId="52739" xr:uid="{00000000-0005-0000-0000-00002AC20000}"/>
    <cellStyle name="Output 2 26" xfId="52762" xr:uid="{00000000-0005-0000-0000-00002BC20000}"/>
    <cellStyle name="Output 2 27" xfId="52774" xr:uid="{00000000-0005-0000-0000-00002CC20000}"/>
    <cellStyle name="Output 2 28" xfId="52761" xr:uid="{00000000-0005-0000-0000-00002DC20000}"/>
    <cellStyle name="Output 2 29" xfId="52776" xr:uid="{00000000-0005-0000-0000-00002EC20000}"/>
    <cellStyle name="Output 2 3" xfId="3255" xr:uid="{00000000-0005-0000-0000-00002FC20000}"/>
    <cellStyle name="Output 2 3 2" xfId="7471" xr:uid="{00000000-0005-0000-0000-000030C20000}"/>
    <cellStyle name="Output 2 3 2 10" xfId="39409" xr:uid="{00000000-0005-0000-0000-000031C20000}"/>
    <cellStyle name="Output 2 3 2 11" xfId="53307" xr:uid="{00000000-0005-0000-0000-000032C20000}"/>
    <cellStyle name="Output 2 3 2 2" xfId="10744" xr:uid="{00000000-0005-0000-0000-000033C20000}"/>
    <cellStyle name="Output 2 3 2 2 2" xfId="18537" xr:uid="{00000000-0005-0000-0000-000034C20000}"/>
    <cellStyle name="Output 2 3 2 2 2 2" xfId="44084" xr:uid="{00000000-0005-0000-0000-000035C20000}"/>
    <cellStyle name="Output 2 3 2 2 2 3" xfId="47993" xr:uid="{00000000-0005-0000-0000-000036C20000}"/>
    <cellStyle name="Output 2 3 2 2 2 4" xfId="36174" xr:uid="{00000000-0005-0000-0000-000037C20000}"/>
    <cellStyle name="Output 2 3 2 2 3" xfId="13331" xr:uid="{00000000-0005-0000-0000-000038C20000}"/>
    <cellStyle name="Output 2 3 2 2 3 2" xfId="42501" xr:uid="{00000000-0005-0000-0000-000039C20000}"/>
    <cellStyle name="Output 2 3 2 2 3 3" xfId="39286" xr:uid="{00000000-0005-0000-0000-00003AC20000}"/>
    <cellStyle name="Output 2 3 2 2 3 4" xfId="30971" xr:uid="{00000000-0005-0000-0000-00003BC20000}"/>
    <cellStyle name="Output 2 3 2 2 4" xfId="18954" xr:uid="{00000000-0005-0000-0000-00003CC20000}"/>
    <cellStyle name="Output 2 3 2 2 4 2" xfId="44491" xr:uid="{00000000-0005-0000-0000-00003DC20000}"/>
    <cellStyle name="Output 2 3 2 2 4 3" xfId="48397" xr:uid="{00000000-0005-0000-0000-00003EC20000}"/>
    <cellStyle name="Output 2 3 2 2 4 4" xfId="36580" xr:uid="{00000000-0005-0000-0000-00003FC20000}"/>
    <cellStyle name="Output 2 3 2 2 5" xfId="20950" xr:uid="{00000000-0005-0000-0000-000040C20000}"/>
    <cellStyle name="Output 2 3 2 2 5 2" xfId="46487" xr:uid="{00000000-0005-0000-0000-000041C20000}"/>
    <cellStyle name="Output 2 3 2 2 5 3" xfId="50393" xr:uid="{00000000-0005-0000-0000-000042C20000}"/>
    <cellStyle name="Output 2 3 2 2 5 4" xfId="38356" xr:uid="{00000000-0005-0000-0000-000043C20000}"/>
    <cellStyle name="Output 2 3 2 2 6" xfId="21603" xr:uid="{00000000-0005-0000-0000-000044C20000}"/>
    <cellStyle name="Output 2 3 2 2 6 2" xfId="47140" xr:uid="{00000000-0005-0000-0000-000045C20000}"/>
    <cellStyle name="Output 2 3 2 2 6 3" xfId="51046" xr:uid="{00000000-0005-0000-0000-000046C20000}"/>
    <cellStyle name="Output 2 3 2 2 7" xfId="40943" xr:uid="{00000000-0005-0000-0000-000047C20000}"/>
    <cellStyle name="Output 2 3 2 2 8" xfId="40380" xr:uid="{00000000-0005-0000-0000-000048C20000}"/>
    <cellStyle name="Output 2 3 2 2 9" xfId="53413" xr:uid="{00000000-0005-0000-0000-000049C20000}"/>
    <cellStyle name="Output 2 3 2 3" xfId="11039" xr:uid="{00000000-0005-0000-0000-00004AC20000}"/>
    <cellStyle name="Output 2 3 2 3 2" xfId="18832" xr:uid="{00000000-0005-0000-0000-00004BC20000}"/>
    <cellStyle name="Output 2 3 2 3 2 2" xfId="44379" xr:uid="{00000000-0005-0000-0000-00004CC20000}"/>
    <cellStyle name="Output 2 3 2 3 2 3" xfId="48288" xr:uid="{00000000-0005-0000-0000-00004DC20000}"/>
    <cellStyle name="Output 2 3 2 3 2 4" xfId="36469" xr:uid="{00000000-0005-0000-0000-00004EC20000}"/>
    <cellStyle name="Output 2 3 2 3 3" xfId="20425" xr:uid="{00000000-0005-0000-0000-00004FC20000}"/>
    <cellStyle name="Output 2 3 2 3 3 2" xfId="45962" xr:uid="{00000000-0005-0000-0000-000050C20000}"/>
    <cellStyle name="Output 2 3 2 3 3 3" xfId="49868" xr:uid="{00000000-0005-0000-0000-000051C20000}"/>
    <cellStyle name="Output 2 3 2 3 3 4" xfId="37879" xr:uid="{00000000-0005-0000-0000-000052C20000}"/>
    <cellStyle name="Output 2 3 2 3 4" xfId="20569" xr:uid="{00000000-0005-0000-0000-000053C20000}"/>
    <cellStyle name="Output 2 3 2 3 4 2" xfId="46106" xr:uid="{00000000-0005-0000-0000-000054C20000}"/>
    <cellStyle name="Output 2 3 2 3 4 3" xfId="50012" xr:uid="{00000000-0005-0000-0000-000055C20000}"/>
    <cellStyle name="Output 2 3 2 3 4 4" xfId="37996" xr:uid="{00000000-0005-0000-0000-000056C20000}"/>
    <cellStyle name="Output 2 3 2 3 5" xfId="21245" xr:uid="{00000000-0005-0000-0000-000057C20000}"/>
    <cellStyle name="Output 2 3 2 3 5 2" xfId="46782" xr:uid="{00000000-0005-0000-0000-000058C20000}"/>
    <cellStyle name="Output 2 3 2 3 5 3" xfId="50688" xr:uid="{00000000-0005-0000-0000-000059C20000}"/>
    <cellStyle name="Output 2 3 2 3 5 4" xfId="38651" xr:uid="{00000000-0005-0000-0000-00005AC20000}"/>
    <cellStyle name="Output 2 3 2 3 6" xfId="21898" xr:uid="{00000000-0005-0000-0000-00005BC20000}"/>
    <cellStyle name="Output 2 3 2 3 6 2" xfId="47435" xr:uid="{00000000-0005-0000-0000-00005CC20000}"/>
    <cellStyle name="Output 2 3 2 3 6 3" xfId="51341" xr:uid="{00000000-0005-0000-0000-00005DC20000}"/>
    <cellStyle name="Output 2 3 2 3 7" xfId="41238" xr:uid="{00000000-0005-0000-0000-00005EC20000}"/>
    <cellStyle name="Output 2 3 2 3 8" xfId="39584" xr:uid="{00000000-0005-0000-0000-00005FC20000}"/>
    <cellStyle name="Output 2 3 2 4" xfId="15259" xr:uid="{00000000-0005-0000-0000-000060C20000}"/>
    <cellStyle name="Output 2 3 2 4 2" xfId="43132" xr:uid="{00000000-0005-0000-0000-000061C20000}"/>
    <cellStyle name="Output 2 3 2 4 3" xfId="40036" xr:uid="{00000000-0005-0000-0000-000062C20000}"/>
    <cellStyle name="Output 2 3 2 4 4" xfId="32894" xr:uid="{00000000-0005-0000-0000-000063C20000}"/>
    <cellStyle name="Output 2 3 2 5" xfId="19817" xr:uid="{00000000-0005-0000-0000-000064C20000}"/>
    <cellStyle name="Output 2 3 2 5 2" xfId="45354" xr:uid="{00000000-0005-0000-0000-000065C20000}"/>
    <cellStyle name="Output 2 3 2 5 3" xfId="49260" xr:uid="{00000000-0005-0000-0000-000066C20000}"/>
    <cellStyle name="Output 2 3 2 5 4" xfId="37338" xr:uid="{00000000-0005-0000-0000-000067C20000}"/>
    <cellStyle name="Output 2 3 2 6" xfId="19337" xr:uid="{00000000-0005-0000-0000-000068C20000}"/>
    <cellStyle name="Output 2 3 2 6 2" xfId="44874" xr:uid="{00000000-0005-0000-0000-000069C20000}"/>
    <cellStyle name="Output 2 3 2 6 3" xfId="48780" xr:uid="{00000000-0005-0000-0000-00006AC20000}"/>
    <cellStyle name="Output 2 3 2 6 4" xfId="36909" xr:uid="{00000000-0005-0000-0000-00006BC20000}"/>
    <cellStyle name="Output 2 3 2 7" xfId="19562" xr:uid="{00000000-0005-0000-0000-00006CC20000}"/>
    <cellStyle name="Output 2 3 2 7 2" xfId="45099" xr:uid="{00000000-0005-0000-0000-00006DC20000}"/>
    <cellStyle name="Output 2 3 2 7 3" xfId="49005" xr:uid="{00000000-0005-0000-0000-00006EC20000}"/>
    <cellStyle name="Output 2 3 2 7 4" xfId="37103" xr:uid="{00000000-0005-0000-0000-00006FC20000}"/>
    <cellStyle name="Output 2 3 2 8" xfId="20057" xr:uid="{00000000-0005-0000-0000-000070C20000}"/>
    <cellStyle name="Output 2 3 2 8 2" xfId="45594" xr:uid="{00000000-0005-0000-0000-000071C20000}"/>
    <cellStyle name="Output 2 3 2 8 3" xfId="49500" xr:uid="{00000000-0005-0000-0000-000072C20000}"/>
    <cellStyle name="Output 2 3 2 9" xfId="39992" xr:uid="{00000000-0005-0000-0000-000073C20000}"/>
    <cellStyle name="Output 2 3 3" xfId="12106" xr:uid="{00000000-0005-0000-0000-000074C20000}"/>
    <cellStyle name="Output 2 3 3 2" xfId="41851" xr:uid="{00000000-0005-0000-0000-000075C20000}"/>
    <cellStyle name="Output 2 3 3 3" xfId="39327" xr:uid="{00000000-0005-0000-0000-000076C20000}"/>
    <cellStyle name="Output 2 3 3 4" xfId="29779" xr:uid="{00000000-0005-0000-0000-000077C20000}"/>
    <cellStyle name="Output 2 3 3 5" xfId="53412" xr:uid="{00000000-0005-0000-0000-000078C20000}"/>
    <cellStyle name="Output 2 3 4" xfId="19978" xr:uid="{00000000-0005-0000-0000-000079C20000}"/>
    <cellStyle name="Output 2 3 4 2" xfId="45515" xr:uid="{00000000-0005-0000-0000-00007AC20000}"/>
    <cellStyle name="Output 2 3 4 3" xfId="49421" xr:uid="{00000000-0005-0000-0000-00007BC20000}"/>
    <cellStyle name="Output 2 3 4 4" xfId="37480" xr:uid="{00000000-0005-0000-0000-00007CC20000}"/>
    <cellStyle name="Output 2 3 5" xfId="53306" xr:uid="{00000000-0005-0000-0000-00007DC20000}"/>
    <cellStyle name="Output 2 30" xfId="52832" xr:uid="{00000000-0005-0000-0000-00007EC20000}"/>
    <cellStyle name="Output 2 31" xfId="52786" xr:uid="{00000000-0005-0000-0000-00007FC20000}"/>
    <cellStyle name="Output 2 32" xfId="52833" xr:uid="{00000000-0005-0000-0000-000080C20000}"/>
    <cellStyle name="Output 2 33" xfId="52787" xr:uid="{00000000-0005-0000-0000-000081C20000}"/>
    <cellStyle name="Output 2 34" xfId="52830" xr:uid="{00000000-0005-0000-0000-000082C20000}"/>
    <cellStyle name="Output 2 35" xfId="52785" xr:uid="{00000000-0005-0000-0000-000083C20000}"/>
    <cellStyle name="Output 2 36" xfId="52827" xr:uid="{00000000-0005-0000-0000-000084C20000}"/>
    <cellStyle name="Output 2 37" xfId="52788" xr:uid="{00000000-0005-0000-0000-000085C20000}"/>
    <cellStyle name="Output 2 38" xfId="52828" xr:uid="{00000000-0005-0000-0000-000086C20000}"/>
    <cellStyle name="Output 2 39" xfId="52790" xr:uid="{00000000-0005-0000-0000-000087C20000}"/>
    <cellStyle name="Output 2 4" xfId="3256" xr:uid="{00000000-0005-0000-0000-000088C20000}"/>
    <cellStyle name="Output 2 4 2" xfId="7472" xr:uid="{00000000-0005-0000-0000-000089C20000}"/>
    <cellStyle name="Output 2 4 2 10" xfId="39238" xr:uid="{00000000-0005-0000-0000-00008AC20000}"/>
    <cellStyle name="Output 2 4 2 11" xfId="53309" xr:uid="{00000000-0005-0000-0000-00008BC20000}"/>
    <cellStyle name="Output 2 4 2 2" xfId="10745" xr:uid="{00000000-0005-0000-0000-00008CC20000}"/>
    <cellStyle name="Output 2 4 2 2 2" xfId="18538" xr:uid="{00000000-0005-0000-0000-00008DC20000}"/>
    <cellStyle name="Output 2 4 2 2 2 2" xfId="44085" xr:uid="{00000000-0005-0000-0000-00008EC20000}"/>
    <cellStyle name="Output 2 4 2 2 2 3" xfId="47994" xr:uid="{00000000-0005-0000-0000-00008FC20000}"/>
    <cellStyle name="Output 2 4 2 2 2 4" xfId="36175" xr:uid="{00000000-0005-0000-0000-000090C20000}"/>
    <cellStyle name="Output 2 4 2 2 3" xfId="12165" xr:uid="{00000000-0005-0000-0000-000091C20000}"/>
    <cellStyle name="Output 2 4 2 2 3 2" xfId="41910" xr:uid="{00000000-0005-0000-0000-000092C20000}"/>
    <cellStyle name="Output 2 4 2 2 3 3" xfId="42571" xr:uid="{00000000-0005-0000-0000-000093C20000}"/>
    <cellStyle name="Output 2 4 2 2 3 4" xfId="29837" xr:uid="{00000000-0005-0000-0000-000094C20000}"/>
    <cellStyle name="Output 2 4 2 2 4" xfId="20363" xr:uid="{00000000-0005-0000-0000-000095C20000}"/>
    <cellStyle name="Output 2 4 2 2 4 2" xfId="45900" xr:uid="{00000000-0005-0000-0000-000096C20000}"/>
    <cellStyle name="Output 2 4 2 2 4 3" xfId="49806" xr:uid="{00000000-0005-0000-0000-000097C20000}"/>
    <cellStyle name="Output 2 4 2 2 4 4" xfId="37819" xr:uid="{00000000-0005-0000-0000-000098C20000}"/>
    <cellStyle name="Output 2 4 2 2 5" xfId="20951" xr:uid="{00000000-0005-0000-0000-000099C20000}"/>
    <cellStyle name="Output 2 4 2 2 5 2" xfId="46488" xr:uid="{00000000-0005-0000-0000-00009AC20000}"/>
    <cellStyle name="Output 2 4 2 2 5 3" xfId="50394" xr:uid="{00000000-0005-0000-0000-00009BC20000}"/>
    <cellStyle name="Output 2 4 2 2 5 4" xfId="38357" xr:uid="{00000000-0005-0000-0000-00009CC20000}"/>
    <cellStyle name="Output 2 4 2 2 6" xfId="21604" xr:uid="{00000000-0005-0000-0000-00009DC20000}"/>
    <cellStyle name="Output 2 4 2 2 6 2" xfId="47141" xr:uid="{00000000-0005-0000-0000-00009EC20000}"/>
    <cellStyle name="Output 2 4 2 2 6 3" xfId="51047" xr:uid="{00000000-0005-0000-0000-00009FC20000}"/>
    <cellStyle name="Output 2 4 2 2 7" xfId="40944" xr:uid="{00000000-0005-0000-0000-0000A0C20000}"/>
    <cellStyle name="Output 2 4 2 2 8" xfId="39492" xr:uid="{00000000-0005-0000-0000-0000A1C20000}"/>
    <cellStyle name="Output 2 4 2 2 9" xfId="53415" xr:uid="{00000000-0005-0000-0000-0000A2C20000}"/>
    <cellStyle name="Output 2 4 2 3" xfId="11040" xr:uid="{00000000-0005-0000-0000-0000A3C20000}"/>
    <cellStyle name="Output 2 4 2 3 2" xfId="18833" xr:uid="{00000000-0005-0000-0000-0000A4C20000}"/>
    <cellStyle name="Output 2 4 2 3 2 2" xfId="44380" xr:uid="{00000000-0005-0000-0000-0000A5C20000}"/>
    <cellStyle name="Output 2 4 2 3 2 3" xfId="48289" xr:uid="{00000000-0005-0000-0000-0000A6C20000}"/>
    <cellStyle name="Output 2 4 2 3 2 4" xfId="36470" xr:uid="{00000000-0005-0000-0000-0000A7C20000}"/>
    <cellStyle name="Output 2 4 2 3 3" xfId="20426" xr:uid="{00000000-0005-0000-0000-0000A8C20000}"/>
    <cellStyle name="Output 2 4 2 3 3 2" xfId="45963" xr:uid="{00000000-0005-0000-0000-0000A9C20000}"/>
    <cellStyle name="Output 2 4 2 3 3 3" xfId="49869" xr:uid="{00000000-0005-0000-0000-0000AAC20000}"/>
    <cellStyle name="Output 2 4 2 3 3 4" xfId="37880" xr:uid="{00000000-0005-0000-0000-0000ABC20000}"/>
    <cellStyle name="Output 2 4 2 3 4" xfId="20570" xr:uid="{00000000-0005-0000-0000-0000ACC20000}"/>
    <cellStyle name="Output 2 4 2 3 4 2" xfId="46107" xr:uid="{00000000-0005-0000-0000-0000ADC20000}"/>
    <cellStyle name="Output 2 4 2 3 4 3" xfId="50013" xr:uid="{00000000-0005-0000-0000-0000AEC20000}"/>
    <cellStyle name="Output 2 4 2 3 4 4" xfId="37997" xr:uid="{00000000-0005-0000-0000-0000AFC20000}"/>
    <cellStyle name="Output 2 4 2 3 5" xfId="21246" xr:uid="{00000000-0005-0000-0000-0000B0C20000}"/>
    <cellStyle name="Output 2 4 2 3 5 2" xfId="46783" xr:uid="{00000000-0005-0000-0000-0000B1C20000}"/>
    <cellStyle name="Output 2 4 2 3 5 3" xfId="50689" xr:uid="{00000000-0005-0000-0000-0000B2C20000}"/>
    <cellStyle name="Output 2 4 2 3 5 4" xfId="38652" xr:uid="{00000000-0005-0000-0000-0000B3C20000}"/>
    <cellStyle name="Output 2 4 2 3 6" xfId="21899" xr:uid="{00000000-0005-0000-0000-0000B4C20000}"/>
    <cellStyle name="Output 2 4 2 3 6 2" xfId="47436" xr:uid="{00000000-0005-0000-0000-0000B5C20000}"/>
    <cellStyle name="Output 2 4 2 3 6 3" xfId="51342" xr:uid="{00000000-0005-0000-0000-0000B6C20000}"/>
    <cellStyle name="Output 2 4 2 3 7" xfId="41239" xr:uid="{00000000-0005-0000-0000-0000B7C20000}"/>
    <cellStyle name="Output 2 4 2 3 8" xfId="42592" xr:uid="{00000000-0005-0000-0000-0000B8C20000}"/>
    <cellStyle name="Output 2 4 2 4" xfId="15260" xr:uid="{00000000-0005-0000-0000-0000B9C20000}"/>
    <cellStyle name="Output 2 4 2 4 2" xfId="43133" xr:uid="{00000000-0005-0000-0000-0000BAC20000}"/>
    <cellStyle name="Output 2 4 2 4 3" xfId="42776" xr:uid="{00000000-0005-0000-0000-0000BBC20000}"/>
    <cellStyle name="Output 2 4 2 4 4" xfId="32895" xr:uid="{00000000-0005-0000-0000-0000BCC20000}"/>
    <cellStyle name="Output 2 4 2 5" xfId="11368" xr:uid="{00000000-0005-0000-0000-0000BDC20000}"/>
    <cellStyle name="Output 2 4 2 5 2" xfId="41404" xr:uid="{00000000-0005-0000-0000-0000BEC20000}"/>
    <cellStyle name="Output 2 4 2 5 3" xfId="43608" xr:uid="{00000000-0005-0000-0000-0000BFC20000}"/>
    <cellStyle name="Output 2 4 2 5 4" xfId="29091" xr:uid="{00000000-0005-0000-0000-0000C0C20000}"/>
    <cellStyle name="Output 2 4 2 6" xfId="12679" xr:uid="{00000000-0005-0000-0000-0000C1C20000}"/>
    <cellStyle name="Output 2 4 2 6 2" xfId="42158" xr:uid="{00000000-0005-0000-0000-0000C2C20000}"/>
    <cellStyle name="Output 2 4 2 6 3" xfId="39451" xr:uid="{00000000-0005-0000-0000-0000C3C20000}"/>
    <cellStyle name="Output 2 4 2 6 4" xfId="30341" xr:uid="{00000000-0005-0000-0000-0000C4C20000}"/>
    <cellStyle name="Output 2 4 2 7" xfId="20500" xr:uid="{00000000-0005-0000-0000-0000C5C20000}"/>
    <cellStyle name="Output 2 4 2 7 2" xfId="46037" xr:uid="{00000000-0005-0000-0000-0000C6C20000}"/>
    <cellStyle name="Output 2 4 2 7 3" xfId="49943" xr:uid="{00000000-0005-0000-0000-0000C7C20000}"/>
    <cellStyle name="Output 2 4 2 7 4" xfId="37944" xr:uid="{00000000-0005-0000-0000-0000C8C20000}"/>
    <cellStyle name="Output 2 4 2 8" xfId="19493" xr:uid="{00000000-0005-0000-0000-0000C9C20000}"/>
    <cellStyle name="Output 2 4 2 8 2" xfId="45030" xr:uid="{00000000-0005-0000-0000-0000CAC20000}"/>
    <cellStyle name="Output 2 4 2 8 3" xfId="48936" xr:uid="{00000000-0005-0000-0000-0000CBC20000}"/>
    <cellStyle name="Output 2 4 2 9" xfId="39993" xr:uid="{00000000-0005-0000-0000-0000CCC20000}"/>
    <cellStyle name="Output 2 4 3" xfId="12107" xr:uid="{00000000-0005-0000-0000-0000CDC20000}"/>
    <cellStyle name="Output 2 4 3 2" xfId="41852" xr:uid="{00000000-0005-0000-0000-0000CEC20000}"/>
    <cellStyle name="Output 2 4 3 3" xfId="39127" xr:uid="{00000000-0005-0000-0000-0000CFC20000}"/>
    <cellStyle name="Output 2 4 3 4" xfId="29780" xr:uid="{00000000-0005-0000-0000-0000D0C20000}"/>
    <cellStyle name="Output 2 4 3 5" xfId="53414" xr:uid="{00000000-0005-0000-0000-0000D1C20000}"/>
    <cellStyle name="Output 2 4 4" xfId="19213" xr:uid="{00000000-0005-0000-0000-0000D2C20000}"/>
    <cellStyle name="Output 2 4 4 2" xfId="44750" xr:uid="{00000000-0005-0000-0000-0000D3C20000}"/>
    <cellStyle name="Output 2 4 4 3" xfId="48656" xr:uid="{00000000-0005-0000-0000-0000D4C20000}"/>
    <cellStyle name="Output 2 4 4 4" xfId="36798" xr:uid="{00000000-0005-0000-0000-0000D5C20000}"/>
    <cellStyle name="Output 2 4 5" xfId="53308" xr:uid="{00000000-0005-0000-0000-0000D6C20000}"/>
    <cellStyle name="Output 2 40" xfId="52829" xr:uid="{00000000-0005-0000-0000-0000D7C20000}"/>
    <cellStyle name="Output 2 41" xfId="52791" xr:uid="{00000000-0005-0000-0000-0000D8C20000}"/>
    <cellStyle name="Output 2 42" xfId="52831" xr:uid="{00000000-0005-0000-0000-0000D9C20000}"/>
    <cellStyle name="Output 2 43" xfId="52835" xr:uid="{00000000-0005-0000-0000-0000DAC20000}"/>
    <cellStyle name="Output 2 44" xfId="52848" xr:uid="{00000000-0005-0000-0000-0000DBC20000}"/>
    <cellStyle name="Output 2 45" xfId="52845" xr:uid="{00000000-0005-0000-0000-0000DCC20000}"/>
    <cellStyle name="Output 2 46" xfId="52849" xr:uid="{00000000-0005-0000-0000-0000DDC20000}"/>
    <cellStyle name="Output 2 47" xfId="52890" xr:uid="{00000000-0005-0000-0000-0000DEC20000}"/>
    <cellStyle name="Output 2 48" xfId="52852" xr:uid="{00000000-0005-0000-0000-0000DFC20000}"/>
    <cellStyle name="Output 2 49" xfId="52889" xr:uid="{00000000-0005-0000-0000-0000E0C20000}"/>
    <cellStyle name="Output 2 5" xfId="3257" xr:uid="{00000000-0005-0000-0000-0000E1C20000}"/>
    <cellStyle name="Output 2 5 2" xfId="7473" xr:uid="{00000000-0005-0000-0000-0000E2C20000}"/>
    <cellStyle name="Output 2 5 2 10" xfId="47477" xr:uid="{00000000-0005-0000-0000-0000E3C20000}"/>
    <cellStyle name="Output 2 5 2 11" xfId="53311" xr:uid="{00000000-0005-0000-0000-0000E4C20000}"/>
    <cellStyle name="Output 2 5 2 2" xfId="10746" xr:uid="{00000000-0005-0000-0000-0000E5C20000}"/>
    <cellStyle name="Output 2 5 2 2 2" xfId="18539" xr:uid="{00000000-0005-0000-0000-0000E6C20000}"/>
    <cellStyle name="Output 2 5 2 2 2 2" xfId="44086" xr:uid="{00000000-0005-0000-0000-0000E7C20000}"/>
    <cellStyle name="Output 2 5 2 2 2 3" xfId="47995" xr:uid="{00000000-0005-0000-0000-0000E8C20000}"/>
    <cellStyle name="Output 2 5 2 2 2 4" xfId="36176" xr:uid="{00000000-0005-0000-0000-0000E9C20000}"/>
    <cellStyle name="Output 2 5 2 2 3" xfId="19600" xr:uid="{00000000-0005-0000-0000-0000EAC20000}"/>
    <cellStyle name="Output 2 5 2 2 3 2" xfId="45137" xr:uid="{00000000-0005-0000-0000-0000EBC20000}"/>
    <cellStyle name="Output 2 5 2 2 3 3" xfId="49043" xr:uid="{00000000-0005-0000-0000-0000ECC20000}"/>
    <cellStyle name="Output 2 5 2 2 3 4" xfId="37140" xr:uid="{00000000-0005-0000-0000-0000EDC20000}"/>
    <cellStyle name="Output 2 5 2 2 4" xfId="19320" xr:uid="{00000000-0005-0000-0000-0000EEC20000}"/>
    <cellStyle name="Output 2 5 2 2 4 2" xfId="44857" xr:uid="{00000000-0005-0000-0000-0000EFC20000}"/>
    <cellStyle name="Output 2 5 2 2 4 3" xfId="48763" xr:uid="{00000000-0005-0000-0000-0000F0C20000}"/>
    <cellStyle name="Output 2 5 2 2 4 4" xfId="36898" xr:uid="{00000000-0005-0000-0000-0000F1C20000}"/>
    <cellStyle name="Output 2 5 2 2 5" xfId="20952" xr:uid="{00000000-0005-0000-0000-0000F2C20000}"/>
    <cellStyle name="Output 2 5 2 2 5 2" xfId="46489" xr:uid="{00000000-0005-0000-0000-0000F3C20000}"/>
    <cellStyle name="Output 2 5 2 2 5 3" xfId="50395" xr:uid="{00000000-0005-0000-0000-0000F4C20000}"/>
    <cellStyle name="Output 2 5 2 2 5 4" xfId="38358" xr:uid="{00000000-0005-0000-0000-0000F5C20000}"/>
    <cellStyle name="Output 2 5 2 2 6" xfId="21605" xr:uid="{00000000-0005-0000-0000-0000F6C20000}"/>
    <cellStyle name="Output 2 5 2 2 6 2" xfId="47142" xr:uid="{00000000-0005-0000-0000-0000F7C20000}"/>
    <cellStyle name="Output 2 5 2 2 6 3" xfId="51048" xr:uid="{00000000-0005-0000-0000-0000F8C20000}"/>
    <cellStyle name="Output 2 5 2 2 7" xfId="40945" xr:uid="{00000000-0005-0000-0000-0000F9C20000}"/>
    <cellStyle name="Output 2 5 2 2 8" xfId="42063" xr:uid="{00000000-0005-0000-0000-0000FAC20000}"/>
    <cellStyle name="Output 2 5 2 2 9" xfId="53417" xr:uid="{00000000-0005-0000-0000-0000FBC20000}"/>
    <cellStyle name="Output 2 5 2 3" xfId="11041" xr:uid="{00000000-0005-0000-0000-0000FCC20000}"/>
    <cellStyle name="Output 2 5 2 3 2" xfId="18834" xr:uid="{00000000-0005-0000-0000-0000FDC20000}"/>
    <cellStyle name="Output 2 5 2 3 2 2" xfId="44381" xr:uid="{00000000-0005-0000-0000-0000FEC20000}"/>
    <cellStyle name="Output 2 5 2 3 2 3" xfId="48290" xr:uid="{00000000-0005-0000-0000-0000FFC20000}"/>
    <cellStyle name="Output 2 5 2 3 2 4" xfId="36471" xr:uid="{00000000-0005-0000-0000-000000C30000}"/>
    <cellStyle name="Output 2 5 2 3 3" xfId="20427" xr:uid="{00000000-0005-0000-0000-000001C30000}"/>
    <cellStyle name="Output 2 5 2 3 3 2" xfId="45964" xr:uid="{00000000-0005-0000-0000-000002C30000}"/>
    <cellStyle name="Output 2 5 2 3 3 3" xfId="49870" xr:uid="{00000000-0005-0000-0000-000003C30000}"/>
    <cellStyle name="Output 2 5 2 3 3 4" xfId="37881" xr:uid="{00000000-0005-0000-0000-000004C30000}"/>
    <cellStyle name="Output 2 5 2 3 4" xfId="20571" xr:uid="{00000000-0005-0000-0000-000005C30000}"/>
    <cellStyle name="Output 2 5 2 3 4 2" xfId="46108" xr:uid="{00000000-0005-0000-0000-000006C30000}"/>
    <cellStyle name="Output 2 5 2 3 4 3" xfId="50014" xr:uid="{00000000-0005-0000-0000-000007C30000}"/>
    <cellStyle name="Output 2 5 2 3 4 4" xfId="37998" xr:uid="{00000000-0005-0000-0000-000008C30000}"/>
    <cellStyle name="Output 2 5 2 3 5" xfId="21247" xr:uid="{00000000-0005-0000-0000-000009C30000}"/>
    <cellStyle name="Output 2 5 2 3 5 2" xfId="46784" xr:uid="{00000000-0005-0000-0000-00000AC30000}"/>
    <cellStyle name="Output 2 5 2 3 5 3" xfId="50690" xr:uid="{00000000-0005-0000-0000-00000BC30000}"/>
    <cellStyle name="Output 2 5 2 3 5 4" xfId="38653" xr:uid="{00000000-0005-0000-0000-00000CC30000}"/>
    <cellStyle name="Output 2 5 2 3 6" xfId="21900" xr:uid="{00000000-0005-0000-0000-00000DC30000}"/>
    <cellStyle name="Output 2 5 2 3 6 2" xfId="47437" xr:uid="{00000000-0005-0000-0000-00000EC30000}"/>
    <cellStyle name="Output 2 5 2 3 6 3" xfId="51343" xr:uid="{00000000-0005-0000-0000-00000FC30000}"/>
    <cellStyle name="Output 2 5 2 3 7" xfId="41240" xr:uid="{00000000-0005-0000-0000-000010C30000}"/>
    <cellStyle name="Output 2 5 2 3 8" xfId="43505" xr:uid="{00000000-0005-0000-0000-000011C30000}"/>
    <cellStyle name="Output 2 5 2 4" xfId="15261" xr:uid="{00000000-0005-0000-0000-000012C30000}"/>
    <cellStyle name="Output 2 5 2 4 2" xfId="43134" xr:uid="{00000000-0005-0000-0000-000013C30000}"/>
    <cellStyle name="Output 2 5 2 4 3" xfId="43663" xr:uid="{00000000-0005-0000-0000-000014C30000}"/>
    <cellStyle name="Output 2 5 2 4 4" xfId="32896" xr:uid="{00000000-0005-0000-0000-000015C30000}"/>
    <cellStyle name="Output 2 5 2 5" xfId="13248" xr:uid="{00000000-0005-0000-0000-000016C30000}"/>
    <cellStyle name="Output 2 5 2 5 2" xfId="42428" xr:uid="{00000000-0005-0000-0000-000017C30000}"/>
    <cellStyle name="Output 2 5 2 5 3" xfId="42553" xr:uid="{00000000-0005-0000-0000-000018C30000}"/>
    <cellStyle name="Output 2 5 2 5 4" xfId="30893" xr:uid="{00000000-0005-0000-0000-000019C30000}"/>
    <cellStyle name="Output 2 5 2 6" xfId="19375" xr:uid="{00000000-0005-0000-0000-00001AC30000}"/>
    <cellStyle name="Output 2 5 2 6 2" xfId="44912" xr:uid="{00000000-0005-0000-0000-00001BC30000}"/>
    <cellStyle name="Output 2 5 2 6 3" xfId="48818" xr:uid="{00000000-0005-0000-0000-00001CC30000}"/>
    <cellStyle name="Output 2 5 2 6 4" xfId="36941" xr:uid="{00000000-0005-0000-0000-00001DC30000}"/>
    <cellStyle name="Output 2 5 2 7" xfId="20469" xr:uid="{00000000-0005-0000-0000-00001EC30000}"/>
    <cellStyle name="Output 2 5 2 7 2" xfId="46006" xr:uid="{00000000-0005-0000-0000-00001FC30000}"/>
    <cellStyle name="Output 2 5 2 7 3" xfId="49912" xr:uid="{00000000-0005-0000-0000-000020C30000}"/>
    <cellStyle name="Output 2 5 2 7 4" xfId="37922" xr:uid="{00000000-0005-0000-0000-000021C30000}"/>
    <cellStyle name="Output 2 5 2 8" xfId="11470" xr:uid="{00000000-0005-0000-0000-000022C30000}"/>
    <cellStyle name="Output 2 5 2 8 2" xfId="41481" xr:uid="{00000000-0005-0000-0000-000023C30000}"/>
    <cellStyle name="Output 2 5 2 8 3" xfId="42031" xr:uid="{00000000-0005-0000-0000-000024C30000}"/>
    <cellStyle name="Output 2 5 2 9" xfId="39994" xr:uid="{00000000-0005-0000-0000-000025C30000}"/>
    <cellStyle name="Output 2 5 3" xfId="12108" xr:uid="{00000000-0005-0000-0000-000026C30000}"/>
    <cellStyle name="Output 2 5 3 2" xfId="41853" xr:uid="{00000000-0005-0000-0000-000027C30000}"/>
    <cellStyle name="Output 2 5 3 3" xfId="39126" xr:uid="{00000000-0005-0000-0000-000028C30000}"/>
    <cellStyle name="Output 2 5 3 4" xfId="29781" xr:uid="{00000000-0005-0000-0000-000029C30000}"/>
    <cellStyle name="Output 2 5 3 5" xfId="53416" xr:uid="{00000000-0005-0000-0000-00002AC30000}"/>
    <cellStyle name="Output 2 5 4" xfId="19843" xr:uid="{00000000-0005-0000-0000-00002BC30000}"/>
    <cellStyle name="Output 2 5 4 2" xfId="45380" xr:uid="{00000000-0005-0000-0000-00002CC30000}"/>
    <cellStyle name="Output 2 5 4 3" xfId="49286" xr:uid="{00000000-0005-0000-0000-00002DC30000}"/>
    <cellStyle name="Output 2 5 4 4" xfId="37360" xr:uid="{00000000-0005-0000-0000-00002EC30000}"/>
    <cellStyle name="Output 2 5 5" xfId="53310" xr:uid="{00000000-0005-0000-0000-00002FC30000}"/>
    <cellStyle name="Output 2 50" xfId="52851" xr:uid="{00000000-0005-0000-0000-000030C30000}"/>
    <cellStyle name="Output 2 51" xfId="52888" xr:uid="{00000000-0005-0000-0000-000031C30000}"/>
    <cellStyle name="Output 2 52" xfId="52853" xr:uid="{00000000-0005-0000-0000-000032C30000}"/>
    <cellStyle name="Output 2 53" xfId="52887" xr:uid="{00000000-0005-0000-0000-000033C30000}"/>
    <cellStyle name="Output 2 54" xfId="52854" xr:uid="{00000000-0005-0000-0000-000034C30000}"/>
    <cellStyle name="Output 2 55" xfId="52902" xr:uid="{00000000-0005-0000-0000-000035C30000}"/>
    <cellStyle name="Output 2 56" xfId="52898" xr:uid="{00000000-0005-0000-0000-000036C30000}"/>
    <cellStyle name="Output 2 57" xfId="52901" xr:uid="{00000000-0005-0000-0000-000037C30000}"/>
    <cellStyle name="Output 2 58" xfId="52899" xr:uid="{00000000-0005-0000-0000-000038C30000}"/>
    <cellStyle name="Output 2 59" xfId="52900" xr:uid="{00000000-0005-0000-0000-000039C30000}"/>
    <cellStyle name="Output 2 6" xfId="3258" xr:uid="{00000000-0005-0000-0000-00003AC30000}"/>
    <cellStyle name="Output 2 6 2" xfId="7474" xr:uid="{00000000-0005-0000-0000-00003BC30000}"/>
    <cellStyle name="Output 2 6 2 10" xfId="41707" xr:uid="{00000000-0005-0000-0000-00003CC30000}"/>
    <cellStyle name="Output 2 6 2 11" xfId="53313" xr:uid="{00000000-0005-0000-0000-00003DC30000}"/>
    <cellStyle name="Output 2 6 2 2" xfId="10747" xr:uid="{00000000-0005-0000-0000-00003EC30000}"/>
    <cellStyle name="Output 2 6 2 2 2" xfId="18540" xr:uid="{00000000-0005-0000-0000-00003FC30000}"/>
    <cellStyle name="Output 2 6 2 2 2 2" xfId="44087" xr:uid="{00000000-0005-0000-0000-000040C30000}"/>
    <cellStyle name="Output 2 6 2 2 2 3" xfId="47996" xr:uid="{00000000-0005-0000-0000-000041C30000}"/>
    <cellStyle name="Output 2 6 2 2 2 4" xfId="36177" xr:uid="{00000000-0005-0000-0000-000042C30000}"/>
    <cellStyle name="Output 2 6 2 2 3" xfId="20153" xr:uid="{00000000-0005-0000-0000-000043C30000}"/>
    <cellStyle name="Output 2 6 2 2 3 2" xfId="45690" xr:uid="{00000000-0005-0000-0000-000044C30000}"/>
    <cellStyle name="Output 2 6 2 2 3 3" xfId="49596" xr:uid="{00000000-0005-0000-0000-000045C30000}"/>
    <cellStyle name="Output 2 6 2 2 3 4" xfId="37639" xr:uid="{00000000-0005-0000-0000-000046C30000}"/>
    <cellStyle name="Output 2 6 2 2 4" xfId="19082" xr:uid="{00000000-0005-0000-0000-000047C30000}"/>
    <cellStyle name="Output 2 6 2 2 4 2" xfId="44619" xr:uid="{00000000-0005-0000-0000-000048C30000}"/>
    <cellStyle name="Output 2 6 2 2 4 3" xfId="48525" xr:uid="{00000000-0005-0000-0000-000049C30000}"/>
    <cellStyle name="Output 2 6 2 2 4 4" xfId="36678" xr:uid="{00000000-0005-0000-0000-00004AC30000}"/>
    <cellStyle name="Output 2 6 2 2 5" xfId="20953" xr:uid="{00000000-0005-0000-0000-00004BC30000}"/>
    <cellStyle name="Output 2 6 2 2 5 2" xfId="46490" xr:uid="{00000000-0005-0000-0000-00004CC30000}"/>
    <cellStyle name="Output 2 6 2 2 5 3" xfId="50396" xr:uid="{00000000-0005-0000-0000-00004DC30000}"/>
    <cellStyle name="Output 2 6 2 2 5 4" xfId="38359" xr:uid="{00000000-0005-0000-0000-00004EC30000}"/>
    <cellStyle name="Output 2 6 2 2 6" xfId="21606" xr:uid="{00000000-0005-0000-0000-00004FC30000}"/>
    <cellStyle name="Output 2 6 2 2 6 2" xfId="47143" xr:uid="{00000000-0005-0000-0000-000050C30000}"/>
    <cellStyle name="Output 2 6 2 2 6 3" xfId="51049" xr:uid="{00000000-0005-0000-0000-000051C30000}"/>
    <cellStyle name="Output 2 6 2 2 7" xfId="40946" xr:uid="{00000000-0005-0000-0000-000052C30000}"/>
    <cellStyle name="Output 2 6 2 2 8" xfId="43382" xr:uid="{00000000-0005-0000-0000-000053C30000}"/>
    <cellStyle name="Output 2 6 2 2 9" xfId="53419" xr:uid="{00000000-0005-0000-0000-000054C30000}"/>
    <cellStyle name="Output 2 6 2 3" xfId="11042" xr:uid="{00000000-0005-0000-0000-000055C30000}"/>
    <cellStyle name="Output 2 6 2 3 2" xfId="18835" xr:uid="{00000000-0005-0000-0000-000056C30000}"/>
    <cellStyle name="Output 2 6 2 3 2 2" xfId="44382" xr:uid="{00000000-0005-0000-0000-000057C30000}"/>
    <cellStyle name="Output 2 6 2 3 2 3" xfId="48291" xr:uid="{00000000-0005-0000-0000-000058C30000}"/>
    <cellStyle name="Output 2 6 2 3 2 4" xfId="36472" xr:uid="{00000000-0005-0000-0000-000059C30000}"/>
    <cellStyle name="Output 2 6 2 3 3" xfId="20428" xr:uid="{00000000-0005-0000-0000-00005AC30000}"/>
    <cellStyle name="Output 2 6 2 3 3 2" xfId="45965" xr:uid="{00000000-0005-0000-0000-00005BC30000}"/>
    <cellStyle name="Output 2 6 2 3 3 3" xfId="49871" xr:uid="{00000000-0005-0000-0000-00005CC30000}"/>
    <cellStyle name="Output 2 6 2 3 3 4" xfId="37882" xr:uid="{00000000-0005-0000-0000-00005DC30000}"/>
    <cellStyle name="Output 2 6 2 3 4" xfId="20572" xr:uid="{00000000-0005-0000-0000-00005EC30000}"/>
    <cellStyle name="Output 2 6 2 3 4 2" xfId="46109" xr:uid="{00000000-0005-0000-0000-00005FC30000}"/>
    <cellStyle name="Output 2 6 2 3 4 3" xfId="50015" xr:uid="{00000000-0005-0000-0000-000060C30000}"/>
    <cellStyle name="Output 2 6 2 3 4 4" xfId="37999" xr:uid="{00000000-0005-0000-0000-000061C30000}"/>
    <cellStyle name="Output 2 6 2 3 5" xfId="21248" xr:uid="{00000000-0005-0000-0000-000062C30000}"/>
    <cellStyle name="Output 2 6 2 3 5 2" xfId="46785" xr:uid="{00000000-0005-0000-0000-000063C30000}"/>
    <cellStyle name="Output 2 6 2 3 5 3" xfId="50691" xr:uid="{00000000-0005-0000-0000-000064C30000}"/>
    <cellStyle name="Output 2 6 2 3 5 4" xfId="38654" xr:uid="{00000000-0005-0000-0000-000065C30000}"/>
    <cellStyle name="Output 2 6 2 3 6" xfId="21901" xr:uid="{00000000-0005-0000-0000-000066C30000}"/>
    <cellStyle name="Output 2 6 2 3 6 2" xfId="47438" xr:uid="{00000000-0005-0000-0000-000067C30000}"/>
    <cellStyle name="Output 2 6 2 3 6 3" xfId="51344" xr:uid="{00000000-0005-0000-0000-000068C30000}"/>
    <cellStyle name="Output 2 6 2 3 7" xfId="41241" xr:uid="{00000000-0005-0000-0000-000069C30000}"/>
    <cellStyle name="Output 2 6 2 3 8" xfId="40368" xr:uid="{00000000-0005-0000-0000-00006AC30000}"/>
    <cellStyle name="Output 2 6 2 4" xfId="15262" xr:uid="{00000000-0005-0000-0000-00006BC30000}"/>
    <cellStyle name="Output 2 6 2 4 2" xfId="43135" xr:uid="{00000000-0005-0000-0000-00006CC30000}"/>
    <cellStyle name="Output 2 6 2 4 3" xfId="40522" xr:uid="{00000000-0005-0000-0000-00006DC30000}"/>
    <cellStyle name="Output 2 6 2 4 4" xfId="32897" xr:uid="{00000000-0005-0000-0000-00006EC30000}"/>
    <cellStyle name="Output 2 6 2 5" xfId="19660" xr:uid="{00000000-0005-0000-0000-00006FC30000}"/>
    <cellStyle name="Output 2 6 2 5 2" xfId="45197" xr:uid="{00000000-0005-0000-0000-000070C30000}"/>
    <cellStyle name="Output 2 6 2 5 3" xfId="49103" xr:uid="{00000000-0005-0000-0000-000071C30000}"/>
    <cellStyle name="Output 2 6 2 5 4" xfId="37194" xr:uid="{00000000-0005-0000-0000-000072C30000}"/>
    <cellStyle name="Output 2 6 2 6" xfId="19780" xr:uid="{00000000-0005-0000-0000-000073C30000}"/>
    <cellStyle name="Output 2 6 2 6 2" xfId="45317" xr:uid="{00000000-0005-0000-0000-000074C30000}"/>
    <cellStyle name="Output 2 6 2 6 3" xfId="49223" xr:uid="{00000000-0005-0000-0000-000075C30000}"/>
    <cellStyle name="Output 2 6 2 6 4" xfId="37306" xr:uid="{00000000-0005-0000-0000-000076C30000}"/>
    <cellStyle name="Output 2 6 2 7" xfId="19187" xr:uid="{00000000-0005-0000-0000-000077C30000}"/>
    <cellStyle name="Output 2 6 2 7 2" xfId="44724" xr:uid="{00000000-0005-0000-0000-000078C30000}"/>
    <cellStyle name="Output 2 6 2 7 3" xfId="48630" xr:uid="{00000000-0005-0000-0000-000079C30000}"/>
    <cellStyle name="Output 2 6 2 7 4" xfId="36774" xr:uid="{00000000-0005-0000-0000-00007AC30000}"/>
    <cellStyle name="Output 2 6 2 8" xfId="19705" xr:uid="{00000000-0005-0000-0000-00007BC30000}"/>
    <cellStyle name="Output 2 6 2 8 2" xfId="45242" xr:uid="{00000000-0005-0000-0000-00007CC30000}"/>
    <cellStyle name="Output 2 6 2 8 3" xfId="49148" xr:uid="{00000000-0005-0000-0000-00007DC30000}"/>
    <cellStyle name="Output 2 6 2 9" xfId="39995" xr:uid="{00000000-0005-0000-0000-00007EC30000}"/>
    <cellStyle name="Output 2 6 3" xfId="12109" xr:uid="{00000000-0005-0000-0000-00007FC30000}"/>
    <cellStyle name="Output 2 6 3 2" xfId="41854" xr:uid="{00000000-0005-0000-0000-000080C30000}"/>
    <cellStyle name="Output 2 6 3 3" xfId="39125" xr:uid="{00000000-0005-0000-0000-000081C30000}"/>
    <cellStyle name="Output 2 6 3 4" xfId="29782" xr:uid="{00000000-0005-0000-0000-000082C30000}"/>
    <cellStyle name="Output 2 6 3 5" xfId="53418" xr:uid="{00000000-0005-0000-0000-000083C30000}"/>
    <cellStyle name="Output 2 6 4" xfId="18974" xr:uid="{00000000-0005-0000-0000-000084C30000}"/>
    <cellStyle name="Output 2 6 4 2" xfId="44511" xr:uid="{00000000-0005-0000-0000-000085C30000}"/>
    <cellStyle name="Output 2 6 4 3" xfId="48417" xr:uid="{00000000-0005-0000-0000-000086C30000}"/>
    <cellStyle name="Output 2 6 4 4" xfId="36599" xr:uid="{00000000-0005-0000-0000-000087C30000}"/>
    <cellStyle name="Output 2 6 5" xfId="53312" xr:uid="{00000000-0005-0000-0000-000088C30000}"/>
    <cellStyle name="Output 2 60" xfId="52905" xr:uid="{00000000-0005-0000-0000-000089C30000}"/>
    <cellStyle name="Output 2 61" xfId="53288" xr:uid="{00000000-0005-0000-0000-00008AC30000}"/>
    <cellStyle name="Output 2 7" xfId="3259" xr:uid="{00000000-0005-0000-0000-00008BC30000}"/>
    <cellStyle name="Output 2 7 2" xfId="7475" xr:uid="{00000000-0005-0000-0000-00008CC30000}"/>
    <cellStyle name="Output 2 7 2 10" xfId="43270" xr:uid="{00000000-0005-0000-0000-00008DC30000}"/>
    <cellStyle name="Output 2 7 2 11" xfId="53315" xr:uid="{00000000-0005-0000-0000-00008EC30000}"/>
    <cellStyle name="Output 2 7 2 2" xfId="10748" xr:uid="{00000000-0005-0000-0000-00008FC30000}"/>
    <cellStyle name="Output 2 7 2 2 2" xfId="18541" xr:uid="{00000000-0005-0000-0000-000090C30000}"/>
    <cellStyle name="Output 2 7 2 2 2 2" xfId="44088" xr:uid="{00000000-0005-0000-0000-000091C30000}"/>
    <cellStyle name="Output 2 7 2 2 2 3" xfId="47997" xr:uid="{00000000-0005-0000-0000-000092C30000}"/>
    <cellStyle name="Output 2 7 2 2 2 4" xfId="36178" xr:uid="{00000000-0005-0000-0000-000093C30000}"/>
    <cellStyle name="Output 2 7 2 2 3" xfId="19412" xr:uid="{00000000-0005-0000-0000-000094C30000}"/>
    <cellStyle name="Output 2 7 2 2 3 2" xfId="44949" xr:uid="{00000000-0005-0000-0000-000095C30000}"/>
    <cellStyle name="Output 2 7 2 2 3 3" xfId="48855" xr:uid="{00000000-0005-0000-0000-000096C30000}"/>
    <cellStyle name="Output 2 7 2 2 3 4" xfId="36977" xr:uid="{00000000-0005-0000-0000-000097C30000}"/>
    <cellStyle name="Output 2 7 2 2 4" xfId="19567" xr:uid="{00000000-0005-0000-0000-000098C30000}"/>
    <cellStyle name="Output 2 7 2 2 4 2" xfId="45104" xr:uid="{00000000-0005-0000-0000-000099C30000}"/>
    <cellStyle name="Output 2 7 2 2 4 3" xfId="49010" xr:uid="{00000000-0005-0000-0000-00009AC30000}"/>
    <cellStyle name="Output 2 7 2 2 4 4" xfId="37108" xr:uid="{00000000-0005-0000-0000-00009BC30000}"/>
    <cellStyle name="Output 2 7 2 2 5" xfId="20954" xr:uid="{00000000-0005-0000-0000-00009CC30000}"/>
    <cellStyle name="Output 2 7 2 2 5 2" xfId="46491" xr:uid="{00000000-0005-0000-0000-00009DC30000}"/>
    <cellStyle name="Output 2 7 2 2 5 3" xfId="50397" xr:uid="{00000000-0005-0000-0000-00009EC30000}"/>
    <cellStyle name="Output 2 7 2 2 5 4" xfId="38360" xr:uid="{00000000-0005-0000-0000-00009FC30000}"/>
    <cellStyle name="Output 2 7 2 2 6" xfId="21607" xr:uid="{00000000-0005-0000-0000-0000A0C30000}"/>
    <cellStyle name="Output 2 7 2 2 6 2" xfId="47144" xr:uid="{00000000-0005-0000-0000-0000A1C30000}"/>
    <cellStyle name="Output 2 7 2 2 6 3" xfId="51050" xr:uid="{00000000-0005-0000-0000-0000A2C30000}"/>
    <cellStyle name="Output 2 7 2 2 7" xfId="40947" xr:uid="{00000000-0005-0000-0000-0000A3C30000}"/>
    <cellStyle name="Output 2 7 2 2 8" xfId="40244" xr:uid="{00000000-0005-0000-0000-0000A4C30000}"/>
    <cellStyle name="Output 2 7 2 2 9" xfId="53421" xr:uid="{00000000-0005-0000-0000-0000A5C30000}"/>
    <cellStyle name="Output 2 7 2 3" xfId="11043" xr:uid="{00000000-0005-0000-0000-0000A6C30000}"/>
    <cellStyle name="Output 2 7 2 3 2" xfId="18836" xr:uid="{00000000-0005-0000-0000-0000A7C30000}"/>
    <cellStyle name="Output 2 7 2 3 2 2" xfId="44383" xr:uid="{00000000-0005-0000-0000-0000A8C30000}"/>
    <cellStyle name="Output 2 7 2 3 2 3" xfId="48292" xr:uid="{00000000-0005-0000-0000-0000A9C30000}"/>
    <cellStyle name="Output 2 7 2 3 2 4" xfId="36473" xr:uid="{00000000-0005-0000-0000-0000AAC30000}"/>
    <cellStyle name="Output 2 7 2 3 3" xfId="20429" xr:uid="{00000000-0005-0000-0000-0000ABC30000}"/>
    <cellStyle name="Output 2 7 2 3 3 2" xfId="45966" xr:uid="{00000000-0005-0000-0000-0000ACC30000}"/>
    <cellStyle name="Output 2 7 2 3 3 3" xfId="49872" xr:uid="{00000000-0005-0000-0000-0000ADC30000}"/>
    <cellStyle name="Output 2 7 2 3 3 4" xfId="37883" xr:uid="{00000000-0005-0000-0000-0000AEC30000}"/>
    <cellStyle name="Output 2 7 2 3 4" xfId="20573" xr:uid="{00000000-0005-0000-0000-0000AFC30000}"/>
    <cellStyle name="Output 2 7 2 3 4 2" xfId="46110" xr:uid="{00000000-0005-0000-0000-0000B0C30000}"/>
    <cellStyle name="Output 2 7 2 3 4 3" xfId="50016" xr:uid="{00000000-0005-0000-0000-0000B1C30000}"/>
    <cellStyle name="Output 2 7 2 3 4 4" xfId="38000" xr:uid="{00000000-0005-0000-0000-0000B2C30000}"/>
    <cellStyle name="Output 2 7 2 3 5" xfId="21249" xr:uid="{00000000-0005-0000-0000-0000B3C30000}"/>
    <cellStyle name="Output 2 7 2 3 5 2" xfId="46786" xr:uid="{00000000-0005-0000-0000-0000B4C30000}"/>
    <cellStyle name="Output 2 7 2 3 5 3" xfId="50692" xr:uid="{00000000-0005-0000-0000-0000B5C30000}"/>
    <cellStyle name="Output 2 7 2 3 5 4" xfId="38655" xr:uid="{00000000-0005-0000-0000-0000B6C30000}"/>
    <cellStyle name="Output 2 7 2 3 6" xfId="21902" xr:uid="{00000000-0005-0000-0000-0000B7C30000}"/>
    <cellStyle name="Output 2 7 2 3 6 2" xfId="47439" xr:uid="{00000000-0005-0000-0000-0000B8C30000}"/>
    <cellStyle name="Output 2 7 2 3 6 3" xfId="51345" xr:uid="{00000000-0005-0000-0000-0000B9C30000}"/>
    <cellStyle name="Output 2 7 2 3 7" xfId="41242" xr:uid="{00000000-0005-0000-0000-0000BAC30000}"/>
    <cellStyle name="Output 2 7 2 3 8" xfId="39480" xr:uid="{00000000-0005-0000-0000-0000BBC30000}"/>
    <cellStyle name="Output 2 7 2 4" xfId="15263" xr:uid="{00000000-0005-0000-0000-0000BCC30000}"/>
    <cellStyle name="Output 2 7 2 4 2" xfId="43136" xr:uid="{00000000-0005-0000-0000-0000BDC30000}"/>
    <cellStyle name="Output 2 7 2 4 3" xfId="39630" xr:uid="{00000000-0005-0000-0000-0000BEC30000}"/>
    <cellStyle name="Output 2 7 2 4 4" xfId="32898" xr:uid="{00000000-0005-0000-0000-0000BFC30000}"/>
    <cellStyle name="Output 2 7 2 5" xfId="20219" xr:uid="{00000000-0005-0000-0000-0000C0C30000}"/>
    <cellStyle name="Output 2 7 2 5 2" xfId="45756" xr:uid="{00000000-0005-0000-0000-0000C1C30000}"/>
    <cellStyle name="Output 2 7 2 5 3" xfId="49662" xr:uid="{00000000-0005-0000-0000-0000C2C30000}"/>
    <cellStyle name="Output 2 7 2 5 4" xfId="37696" xr:uid="{00000000-0005-0000-0000-0000C3C30000}"/>
    <cellStyle name="Output 2 7 2 6" xfId="20475" xr:uid="{00000000-0005-0000-0000-0000C4C30000}"/>
    <cellStyle name="Output 2 7 2 6 2" xfId="46012" xr:uid="{00000000-0005-0000-0000-0000C5C30000}"/>
    <cellStyle name="Output 2 7 2 6 3" xfId="49918" xr:uid="{00000000-0005-0000-0000-0000C6C30000}"/>
    <cellStyle name="Output 2 7 2 6 4" xfId="37928" xr:uid="{00000000-0005-0000-0000-0000C7C30000}"/>
    <cellStyle name="Output 2 7 2 7" xfId="20283" xr:uid="{00000000-0005-0000-0000-0000C8C30000}"/>
    <cellStyle name="Output 2 7 2 7 2" xfId="45820" xr:uid="{00000000-0005-0000-0000-0000C9C30000}"/>
    <cellStyle name="Output 2 7 2 7 3" xfId="49726" xr:uid="{00000000-0005-0000-0000-0000CAC30000}"/>
    <cellStyle name="Output 2 7 2 7 4" xfId="37751" xr:uid="{00000000-0005-0000-0000-0000CBC30000}"/>
    <cellStyle name="Output 2 7 2 8" xfId="20197" xr:uid="{00000000-0005-0000-0000-0000CCC30000}"/>
    <cellStyle name="Output 2 7 2 8 2" xfId="45734" xr:uid="{00000000-0005-0000-0000-0000CDC30000}"/>
    <cellStyle name="Output 2 7 2 8 3" xfId="49640" xr:uid="{00000000-0005-0000-0000-0000CEC30000}"/>
    <cellStyle name="Output 2 7 2 9" xfId="39996" xr:uid="{00000000-0005-0000-0000-0000CFC30000}"/>
    <cellStyle name="Output 2 7 3" xfId="12110" xr:uid="{00000000-0005-0000-0000-0000D0C30000}"/>
    <cellStyle name="Output 2 7 3 2" xfId="41855" xr:uid="{00000000-0005-0000-0000-0000D1C30000}"/>
    <cellStyle name="Output 2 7 3 3" xfId="39326" xr:uid="{00000000-0005-0000-0000-0000D2C30000}"/>
    <cellStyle name="Output 2 7 3 4" xfId="29783" xr:uid="{00000000-0005-0000-0000-0000D3C30000}"/>
    <cellStyle name="Output 2 7 3 5" xfId="53420" xr:uid="{00000000-0005-0000-0000-0000D4C30000}"/>
    <cellStyle name="Output 2 7 4" xfId="11608" xr:uid="{00000000-0005-0000-0000-0000D5C30000}"/>
    <cellStyle name="Output 2 7 4 2" xfId="41619" xr:uid="{00000000-0005-0000-0000-0000D6C30000}"/>
    <cellStyle name="Output 2 7 4 3" xfId="40209" xr:uid="{00000000-0005-0000-0000-0000D7C30000}"/>
    <cellStyle name="Output 2 7 4 4" xfId="29311" xr:uid="{00000000-0005-0000-0000-0000D8C30000}"/>
    <cellStyle name="Output 2 7 5" xfId="53314" xr:uid="{00000000-0005-0000-0000-0000D9C30000}"/>
    <cellStyle name="Output 2 8" xfId="3260" xr:uid="{00000000-0005-0000-0000-0000DAC30000}"/>
    <cellStyle name="Output 2 8 2" xfId="7476" xr:uid="{00000000-0005-0000-0000-0000DBC30000}"/>
    <cellStyle name="Output 2 8 2 10" xfId="40129" xr:uid="{00000000-0005-0000-0000-0000DCC30000}"/>
    <cellStyle name="Output 2 8 2 11" xfId="53317" xr:uid="{00000000-0005-0000-0000-0000DDC30000}"/>
    <cellStyle name="Output 2 8 2 2" xfId="10749" xr:uid="{00000000-0005-0000-0000-0000DEC30000}"/>
    <cellStyle name="Output 2 8 2 2 2" xfId="18542" xr:uid="{00000000-0005-0000-0000-0000DFC30000}"/>
    <cellStyle name="Output 2 8 2 2 2 2" xfId="44089" xr:uid="{00000000-0005-0000-0000-0000E0C30000}"/>
    <cellStyle name="Output 2 8 2 2 2 3" xfId="47998" xr:uid="{00000000-0005-0000-0000-0000E1C30000}"/>
    <cellStyle name="Output 2 8 2 2 2 4" xfId="36179" xr:uid="{00000000-0005-0000-0000-0000E2C30000}"/>
    <cellStyle name="Output 2 8 2 2 3" xfId="20019" xr:uid="{00000000-0005-0000-0000-0000E3C30000}"/>
    <cellStyle name="Output 2 8 2 2 3 2" xfId="45556" xr:uid="{00000000-0005-0000-0000-0000E4C30000}"/>
    <cellStyle name="Output 2 8 2 2 3 3" xfId="49462" xr:uid="{00000000-0005-0000-0000-0000E5C30000}"/>
    <cellStyle name="Output 2 8 2 2 3 4" xfId="37517" xr:uid="{00000000-0005-0000-0000-0000E6C30000}"/>
    <cellStyle name="Output 2 8 2 2 4" xfId="12527" xr:uid="{00000000-0005-0000-0000-0000E7C30000}"/>
    <cellStyle name="Output 2 8 2 2 4 2" xfId="42035" xr:uid="{00000000-0005-0000-0000-0000E8C30000}"/>
    <cellStyle name="Output 2 8 2 2 4 3" xfId="39113" xr:uid="{00000000-0005-0000-0000-0000E9C30000}"/>
    <cellStyle name="Output 2 8 2 2 4 4" xfId="30195" xr:uid="{00000000-0005-0000-0000-0000EAC30000}"/>
    <cellStyle name="Output 2 8 2 2 5" xfId="20955" xr:uid="{00000000-0005-0000-0000-0000EBC30000}"/>
    <cellStyle name="Output 2 8 2 2 5 2" xfId="46492" xr:uid="{00000000-0005-0000-0000-0000ECC30000}"/>
    <cellStyle name="Output 2 8 2 2 5 3" xfId="50398" xr:uid="{00000000-0005-0000-0000-0000EDC30000}"/>
    <cellStyle name="Output 2 8 2 2 5 4" xfId="38361" xr:uid="{00000000-0005-0000-0000-0000EEC30000}"/>
    <cellStyle name="Output 2 8 2 2 6" xfId="21608" xr:uid="{00000000-0005-0000-0000-0000EFC30000}"/>
    <cellStyle name="Output 2 8 2 2 6 2" xfId="47145" xr:uid="{00000000-0005-0000-0000-0000F0C30000}"/>
    <cellStyle name="Output 2 8 2 2 6 3" xfId="51051" xr:uid="{00000000-0005-0000-0000-0000F1C30000}"/>
    <cellStyle name="Output 2 8 2 2 7" xfId="40948" xr:uid="{00000000-0005-0000-0000-0000F2C30000}"/>
    <cellStyle name="Output 2 8 2 2 8" xfId="39384" xr:uid="{00000000-0005-0000-0000-0000F3C30000}"/>
    <cellStyle name="Output 2 8 2 2 9" xfId="53423" xr:uid="{00000000-0005-0000-0000-0000F4C30000}"/>
    <cellStyle name="Output 2 8 2 3" xfId="11044" xr:uid="{00000000-0005-0000-0000-0000F5C30000}"/>
    <cellStyle name="Output 2 8 2 3 2" xfId="18837" xr:uid="{00000000-0005-0000-0000-0000F6C30000}"/>
    <cellStyle name="Output 2 8 2 3 2 2" xfId="44384" xr:uid="{00000000-0005-0000-0000-0000F7C30000}"/>
    <cellStyle name="Output 2 8 2 3 2 3" xfId="48293" xr:uid="{00000000-0005-0000-0000-0000F8C30000}"/>
    <cellStyle name="Output 2 8 2 3 2 4" xfId="36474" xr:uid="{00000000-0005-0000-0000-0000F9C30000}"/>
    <cellStyle name="Output 2 8 2 3 3" xfId="20430" xr:uid="{00000000-0005-0000-0000-0000FAC30000}"/>
    <cellStyle name="Output 2 8 2 3 3 2" xfId="45967" xr:uid="{00000000-0005-0000-0000-0000FBC30000}"/>
    <cellStyle name="Output 2 8 2 3 3 3" xfId="49873" xr:uid="{00000000-0005-0000-0000-0000FCC30000}"/>
    <cellStyle name="Output 2 8 2 3 3 4" xfId="37884" xr:uid="{00000000-0005-0000-0000-0000FDC30000}"/>
    <cellStyle name="Output 2 8 2 3 4" xfId="20574" xr:uid="{00000000-0005-0000-0000-0000FEC30000}"/>
    <cellStyle name="Output 2 8 2 3 4 2" xfId="46111" xr:uid="{00000000-0005-0000-0000-0000FFC30000}"/>
    <cellStyle name="Output 2 8 2 3 4 3" xfId="50017" xr:uid="{00000000-0005-0000-0000-000000C40000}"/>
    <cellStyle name="Output 2 8 2 3 4 4" xfId="38001" xr:uid="{00000000-0005-0000-0000-000001C40000}"/>
    <cellStyle name="Output 2 8 2 3 5" xfId="21250" xr:uid="{00000000-0005-0000-0000-000002C40000}"/>
    <cellStyle name="Output 2 8 2 3 5 2" xfId="46787" xr:uid="{00000000-0005-0000-0000-000003C40000}"/>
    <cellStyle name="Output 2 8 2 3 5 3" xfId="50693" xr:uid="{00000000-0005-0000-0000-000004C40000}"/>
    <cellStyle name="Output 2 8 2 3 5 4" xfId="38656" xr:uid="{00000000-0005-0000-0000-000005C40000}"/>
    <cellStyle name="Output 2 8 2 3 6" xfId="21903" xr:uid="{00000000-0005-0000-0000-000006C40000}"/>
    <cellStyle name="Output 2 8 2 3 6 2" xfId="47440" xr:uid="{00000000-0005-0000-0000-000007C40000}"/>
    <cellStyle name="Output 2 8 2 3 6 3" xfId="51346" xr:uid="{00000000-0005-0000-0000-000008C40000}"/>
    <cellStyle name="Output 2 8 2 3 7" xfId="41243" xr:uid="{00000000-0005-0000-0000-000009C40000}"/>
    <cellStyle name="Output 2 8 2 3 8" xfId="42045" xr:uid="{00000000-0005-0000-0000-00000AC40000}"/>
    <cellStyle name="Output 2 8 2 4" xfId="15264" xr:uid="{00000000-0005-0000-0000-00000BC40000}"/>
    <cellStyle name="Output 2 8 2 4 2" xfId="43137" xr:uid="{00000000-0005-0000-0000-00000CC40000}"/>
    <cellStyle name="Output 2 8 2 4 3" xfId="42666" xr:uid="{00000000-0005-0000-0000-00000DC40000}"/>
    <cellStyle name="Output 2 8 2 4 4" xfId="32899" xr:uid="{00000000-0005-0000-0000-00000EC40000}"/>
    <cellStyle name="Output 2 8 2 5" xfId="19487" xr:uid="{00000000-0005-0000-0000-00000FC40000}"/>
    <cellStyle name="Output 2 8 2 5 2" xfId="45024" xr:uid="{00000000-0005-0000-0000-000010C40000}"/>
    <cellStyle name="Output 2 8 2 5 3" xfId="48930" xr:uid="{00000000-0005-0000-0000-000011C40000}"/>
    <cellStyle name="Output 2 8 2 5 4" xfId="37043" xr:uid="{00000000-0005-0000-0000-000012C40000}"/>
    <cellStyle name="Output 2 8 2 6" xfId="11824" xr:uid="{00000000-0005-0000-0000-000013C40000}"/>
    <cellStyle name="Output 2 8 2 6 2" xfId="41762" xr:uid="{00000000-0005-0000-0000-000014C40000}"/>
    <cellStyle name="Output 2 8 2 6 3" xfId="41379" xr:uid="{00000000-0005-0000-0000-000015C40000}"/>
    <cellStyle name="Output 2 8 2 6 4" xfId="29509" xr:uid="{00000000-0005-0000-0000-000016C40000}"/>
    <cellStyle name="Output 2 8 2 7" xfId="11635" xr:uid="{00000000-0005-0000-0000-000017C40000}"/>
    <cellStyle name="Output 2 8 2 7 2" xfId="41646" xr:uid="{00000000-0005-0000-0000-000018C40000}"/>
    <cellStyle name="Output 2 8 2 7 3" xfId="40070" xr:uid="{00000000-0005-0000-0000-000019C40000}"/>
    <cellStyle name="Output 2 8 2 7 4" xfId="29336" xr:uid="{00000000-0005-0000-0000-00001AC40000}"/>
    <cellStyle name="Output 2 8 2 8" xfId="20536" xr:uid="{00000000-0005-0000-0000-00001BC40000}"/>
    <cellStyle name="Output 2 8 2 8 2" xfId="46073" xr:uid="{00000000-0005-0000-0000-00001CC40000}"/>
    <cellStyle name="Output 2 8 2 8 3" xfId="49979" xr:uid="{00000000-0005-0000-0000-00001DC40000}"/>
    <cellStyle name="Output 2 8 2 9" xfId="39997" xr:uid="{00000000-0005-0000-0000-00001EC40000}"/>
    <cellStyle name="Output 2 8 3" xfId="12111" xr:uid="{00000000-0005-0000-0000-00001FC40000}"/>
    <cellStyle name="Output 2 8 3 2" xfId="41856" xr:uid="{00000000-0005-0000-0000-000020C40000}"/>
    <cellStyle name="Output 2 8 3 3" xfId="39325" xr:uid="{00000000-0005-0000-0000-000021C40000}"/>
    <cellStyle name="Output 2 8 3 4" xfId="29784" xr:uid="{00000000-0005-0000-0000-000022C40000}"/>
    <cellStyle name="Output 2 8 3 5" xfId="53422" xr:uid="{00000000-0005-0000-0000-000023C40000}"/>
    <cellStyle name="Output 2 8 4" xfId="19683" xr:uid="{00000000-0005-0000-0000-000024C40000}"/>
    <cellStyle name="Output 2 8 4 2" xfId="45220" xr:uid="{00000000-0005-0000-0000-000025C40000}"/>
    <cellStyle name="Output 2 8 4 3" xfId="49126" xr:uid="{00000000-0005-0000-0000-000026C40000}"/>
    <cellStyle name="Output 2 8 4 4" xfId="37215" xr:uid="{00000000-0005-0000-0000-000027C40000}"/>
    <cellStyle name="Output 2 8 5" xfId="53316" xr:uid="{00000000-0005-0000-0000-000028C40000}"/>
    <cellStyle name="Output 2 9" xfId="3261" xr:uid="{00000000-0005-0000-0000-000029C40000}"/>
    <cellStyle name="Output 2 9 2" xfId="7477" xr:uid="{00000000-0005-0000-0000-00002AC40000}"/>
    <cellStyle name="Output 2 9 2 10" xfId="43098" xr:uid="{00000000-0005-0000-0000-00002BC40000}"/>
    <cellStyle name="Output 2 9 2 11" xfId="53319" xr:uid="{00000000-0005-0000-0000-00002CC40000}"/>
    <cellStyle name="Output 2 9 2 2" xfId="10750" xr:uid="{00000000-0005-0000-0000-00002DC40000}"/>
    <cellStyle name="Output 2 9 2 2 2" xfId="18543" xr:uid="{00000000-0005-0000-0000-00002EC40000}"/>
    <cellStyle name="Output 2 9 2 2 2 2" xfId="44090" xr:uid="{00000000-0005-0000-0000-00002FC40000}"/>
    <cellStyle name="Output 2 9 2 2 2 3" xfId="47999" xr:uid="{00000000-0005-0000-0000-000030C40000}"/>
    <cellStyle name="Output 2 9 2 2 2 4" xfId="36180" xr:uid="{00000000-0005-0000-0000-000031C40000}"/>
    <cellStyle name="Output 2 9 2 2 3" xfId="19285" xr:uid="{00000000-0005-0000-0000-000032C40000}"/>
    <cellStyle name="Output 2 9 2 2 3 2" xfId="44822" xr:uid="{00000000-0005-0000-0000-000033C40000}"/>
    <cellStyle name="Output 2 9 2 2 3 3" xfId="48728" xr:uid="{00000000-0005-0000-0000-000034C40000}"/>
    <cellStyle name="Output 2 9 2 2 3 4" xfId="36863" xr:uid="{00000000-0005-0000-0000-000035C40000}"/>
    <cellStyle name="Output 2 9 2 2 4" xfId="18925" xr:uid="{00000000-0005-0000-0000-000036C40000}"/>
    <cellStyle name="Output 2 9 2 2 4 2" xfId="44462" xr:uid="{00000000-0005-0000-0000-000037C40000}"/>
    <cellStyle name="Output 2 9 2 2 4 3" xfId="48368" xr:uid="{00000000-0005-0000-0000-000038C40000}"/>
    <cellStyle name="Output 2 9 2 2 4 4" xfId="36553" xr:uid="{00000000-0005-0000-0000-000039C40000}"/>
    <cellStyle name="Output 2 9 2 2 5" xfId="20956" xr:uid="{00000000-0005-0000-0000-00003AC40000}"/>
    <cellStyle name="Output 2 9 2 2 5 2" xfId="46493" xr:uid="{00000000-0005-0000-0000-00003BC40000}"/>
    <cellStyle name="Output 2 9 2 2 5 3" xfId="50399" xr:uid="{00000000-0005-0000-0000-00003CC40000}"/>
    <cellStyle name="Output 2 9 2 2 5 4" xfId="38362" xr:uid="{00000000-0005-0000-0000-00003DC40000}"/>
    <cellStyle name="Output 2 9 2 2 6" xfId="21609" xr:uid="{00000000-0005-0000-0000-00003EC40000}"/>
    <cellStyle name="Output 2 9 2 2 6 2" xfId="47146" xr:uid="{00000000-0005-0000-0000-00003FC40000}"/>
    <cellStyle name="Output 2 9 2 2 6 3" xfId="51052" xr:uid="{00000000-0005-0000-0000-000040C40000}"/>
    <cellStyle name="Output 2 9 2 2 7" xfId="40949" xr:uid="{00000000-0005-0000-0000-000041C40000}"/>
    <cellStyle name="Output 2 9 2 2 8" xfId="42065" xr:uid="{00000000-0005-0000-0000-000042C40000}"/>
    <cellStyle name="Output 2 9 2 2 9" xfId="53425" xr:uid="{00000000-0005-0000-0000-000043C40000}"/>
    <cellStyle name="Output 2 9 2 3" xfId="11045" xr:uid="{00000000-0005-0000-0000-000044C40000}"/>
    <cellStyle name="Output 2 9 2 3 2" xfId="18838" xr:uid="{00000000-0005-0000-0000-000045C40000}"/>
    <cellStyle name="Output 2 9 2 3 2 2" xfId="44385" xr:uid="{00000000-0005-0000-0000-000046C40000}"/>
    <cellStyle name="Output 2 9 2 3 2 3" xfId="48294" xr:uid="{00000000-0005-0000-0000-000047C40000}"/>
    <cellStyle name="Output 2 9 2 3 2 4" xfId="36475" xr:uid="{00000000-0005-0000-0000-000048C40000}"/>
    <cellStyle name="Output 2 9 2 3 3" xfId="20431" xr:uid="{00000000-0005-0000-0000-000049C40000}"/>
    <cellStyle name="Output 2 9 2 3 3 2" xfId="45968" xr:uid="{00000000-0005-0000-0000-00004AC40000}"/>
    <cellStyle name="Output 2 9 2 3 3 3" xfId="49874" xr:uid="{00000000-0005-0000-0000-00004BC40000}"/>
    <cellStyle name="Output 2 9 2 3 3 4" xfId="37885" xr:uid="{00000000-0005-0000-0000-00004CC40000}"/>
    <cellStyle name="Output 2 9 2 3 4" xfId="20575" xr:uid="{00000000-0005-0000-0000-00004DC40000}"/>
    <cellStyle name="Output 2 9 2 3 4 2" xfId="46112" xr:uid="{00000000-0005-0000-0000-00004EC40000}"/>
    <cellStyle name="Output 2 9 2 3 4 3" xfId="50018" xr:uid="{00000000-0005-0000-0000-00004FC40000}"/>
    <cellStyle name="Output 2 9 2 3 4 4" xfId="38002" xr:uid="{00000000-0005-0000-0000-000050C40000}"/>
    <cellStyle name="Output 2 9 2 3 5" xfId="21251" xr:uid="{00000000-0005-0000-0000-000051C40000}"/>
    <cellStyle name="Output 2 9 2 3 5 2" xfId="46788" xr:uid="{00000000-0005-0000-0000-000052C40000}"/>
    <cellStyle name="Output 2 9 2 3 5 3" xfId="50694" xr:uid="{00000000-0005-0000-0000-000053C40000}"/>
    <cellStyle name="Output 2 9 2 3 5 4" xfId="38657" xr:uid="{00000000-0005-0000-0000-000054C40000}"/>
    <cellStyle name="Output 2 9 2 3 6" xfId="21904" xr:uid="{00000000-0005-0000-0000-000055C40000}"/>
    <cellStyle name="Output 2 9 2 3 6 2" xfId="47441" xr:uid="{00000000-0005-0000-0000-000056C40000}"/>
    <cellStyle name="Output 2 9 2 3 6 3" xfId="51347" xr:uid="{00000000-0005-0000-0000-000057C40000}"/>
    <cellStyle name="Output 2 9 2 3 7" xfId="41244" xr:uid="{00000000-0005-0000-0000-000058C40000}"/>
    <cellStyle name="Output 2 9 2 3 8" xfId="43364" xr:uid="{00000000-0005-0000-0000-000059C40000}"/>
    <cellStyle name="Output 2 9 2 4" xfId="15265" xr:uid="{00000000-0005-0000-0000-00005AC40000}"/>
    <cellStyle name="Output 2 9 2 4 2" xfId="43138" xr:uid="{00000000-0005-0000-0000-00005BC40000}"/>
    <cellStyle name="Output 2 9 2 4 3" xfId="43554" xr:uid="{00000000-0005-0000-0000-00005CC40000}"/>
    <cellStyle name="Output 2 9 2 4 4" xfId="32900" xr:uid="{00000000-0005-0000-0000-00005DC40000}"/>
    <cellStyle name="Output 2 9 2 5" xfId="20088" xr:uid="{00000000-0005-0000-0000-00005EC40000}"/>
    <cellStyle name="Output 2 9 2 5 2" xfId="45625" xr:uid="{00000000-0005-0000-0000-00005FC40000}"/>
    <cellStyle name="Output 2 9 2 5 3" xfId="49531" xr:uid="{00000000-0005-0000-0000-000060C40000}"/>
    <cellStyle name="Output 2 9 2 5 4" xfId="37580" xr:uid="{00000000-0005-0000-0000-000061C40000}"/>
    <cellStyle name="Output 2 9 2 6" xfId="19078" xr:uid="{00000000-0005-0000-0000-000062C40000}"/>
    <cellStyle name="Output 2 9 2 6 2" xfId="44615" xr:uid="{00000000-0005-0000-0000-000063C40000}"/>
    <cellStyle name="Output 2 9 2 6 3" xfId="48521" xr:uid="{00000000-0005-0000-0000-000064C40000}"/>
    <cellStyle name="Output 2 9 2 6 4" xfId="36674" xr:uid="{00000000-0005-0000-0000-000065C40000}"/>
    <cellStyle name="Output 2 9 2 7" xfId="19218" xr:uid="{00000000-0005-0000-0000-000066C40000}"/>
    <cellStyle name="Output 2 9 2 7 2" xfId="44755" xr:uid="{00000000-0005-0000-0000-000067C40000}"/>
    <cellStyle name="Output 2 9 2 7 3" xfId="48661" xr:uid="{00000000-0005-0000-0000-000068C40000}"/>
    <cellStyle name="Output 2 9 2 7 4" xfId="36803" xr:uid="{00000000-0005-0000-0000-000069C40000}"/>
    <cellStyle name="Output 2 9 2 8" xfId="19549" xr:uid="{00000000-0005-0000-0000-00006AC40000}"/>
    <cellStyle name="Output 2 9 2 8 2" xfId="45086" xr:uid="{00000000-0005-0000-0000-00006BC40000}"/>
    <cellStyle name="Output 2 9 2 8 3" xfId="48992" xr:uid="{00000000-0005-0000-0000-00006CC40000}"/>
    <cellStyle name="Output 2 9 2 9" xfId="39998" xr:uid="{00000000-0005-0000-0000-00006DC40000}"/>
    <cellStyle name="Output 2 9 3" xfId="12112" xr:uid="{00000000-0005-0000-0000-00006EC40000}"/>
    <cellStyle name="Output 2 9 3 2" xfId="41857" xr:uid="{00000000-0005-0000-0000-00006FC40000}"/>
    <cellStyle name="Output 2 9 3 3" xfId="39324" xr:uid="{00000000-0005-0000-0000-000070C40000}"/>
    <cellStyle name="Output 2 9 3 4" xfId="29785" xr:uid="{00000000-0005-0000-0000-000071C40000}"/>
    <cellStyle name="Output 2 9 3 5" xfId="53424" xr:uid="{00000000-0005-0000-0000-000072C40000}"/>
    <cellStyle name="Output 2 9 4" xfId="20245" xr:uid="{00000000-0005-0000-0000-000073C40000}"/>
    <cellStyle name="Output 2 9 4 2" xfId="45782" xr:uid="{00000000-0005-0000-0000-000074C40000}"/>
    <cellStyle name="Output 2 9 4 3" xfId="49688" xr:uid="{00000000-0005-0000-0000-000075C40000}"/>
    <cellStyle name="Output 2 9 4 4" xfId="37717" xr:uid="{00000000-0005-0000-0000-000076C40000}"/>
    <cellStyle name="Output 2 9 5" xfId="53318" xr:uid="{00000000-0005-0000-0000-000077C40000}"/>
    <cellStyle name="Output 2_BallGrid" xfId="3262" xr:uid="{00000000-0005-0000-0000-000078C40000}"/>
    <cellStyle name="Output 3" xfId="137" xr:uid="{00000000-0005-0000-0000-000079C40000}"/>
    <cellStyle name="Output 3 10" xfId="7478" xr:uid="{00000000-0005-0000-0000-00007AC40000}"/>
    <cellStyle name="Output 3 10 10" xfId="43765" xr:uid="{00000000-0005-0000-0000-00007BC40000}"/>
    <cellStyle name="Output 3 10 2" xfId="10751" xr:uid="{00000000-0005-0000-0000-00007CC40000}"/>
    <cellStyle name="Output 3 10 2 2" xfId="18544" xr:uid="{00000000-0005-0000-0000-00007DC40000}"/>
    <cellStyle name="Output 3 10 2 2 2" xfId="44091" xr:uid="{00000000-0005-0000-0000-00007EC40000}"/>
    <cellStyle name="Output 3 10 2 2 3" xfId="48000" xr:uid="{00000000-0005-0000-0000-00007FC40000}"/>
    <cellStyle name="Output 3 10 2 2 4" xfId="36181" xr:uid="{00000000-0005-0000-0000-000080C40000}"/>
    <cellStyle name="Output 3 10 2 3" xfId="19894" xr:uid="{00000000-0005-0000-0000-000081C40000}"/>
    <cellStyle name="Output 3 10 2 3 2" xfId="45431" xr:uid="{00000000-0005-0000-0000-000082C40000}"/>
    <cellStyle name="Output 3 10 2 3 3" xfId="49337" xr:uid="{00000000-0005-0000-0000-000083C40000}"/>
    <cellStyle name="Output 3 10 2 3 4" xfId="37408" xr:uid="{00000000-0005-0000-0000-000084C40000}"/>
    <cellStyle name="Output 3 10 2 4" xfId="11547" xr:uid="{00000000-0005-0000-0000-000085C40000}"/>
    <cellStyle name="Output 3 10 2 4 2" xfId="41558" xr:uid="{00000000-0005-0000-0000-000086C40000}"/>
    <cellStyle name="Output 3 10 2 4 3" xfId="43493" xr:uid="{00000000-0005-0000-0000-000087C40000}"/>
    <cellStyle name="Output 3 10 2 4 4" xfId="29261" xr:uid="{00000000-0005-0000-0000-000088C40000}"/>
    <cellStyle name="Output 3 10 2 5" xfId="20957" xr:uid="{00000000-0005-0000-0000-000089C40000}"/>
    <cellStyle name="Output 3 10 2 5 2" xfId="46494" xr:uid="{00000000-0005-0000-0000-00008AC40000}"/>
    <cellStyle name="Output 3 10 2 5 3" xfId="50400" xr:uid="{00000000-0005-0000-0000-00008BC40000}"/>
    <cellStyle name="Output 3 10 2 5 4" xfId="38363" xr:uid="{00000000-0005-0000-0000-00008CC40000}"/>
    <cellStyle name="Output 3 10 2 6" xfId="21610" xr:uid="{00000000-0005-0000-0000-00008DC40000}"/>
    <cellStyle name="Output 3 10 2 6 2" xfId="47147" xr:uid="{00000000-0005-0000-0000-00008EC40000}"/>
    <cellStyle name="Output 3 10 2 6 3" xfId="51053" xr:uid="{00000000-0005-0000-0000-00008FC40000}"/>
    <cellStyle name="Output 3 10 2 7" xfId="40950" xr:uid="{00000000-0005-0000-0000-000090C40000}"/>
    <cellStyle name="Output 3 10 2 8" xfId="43384" xr:uid="{00000000-0005-0000-0000-000091C40000}"/>
    <cellStyle name="Output 3 10 3" xfId="11046" xr:uid="{00000000-0005-0000-0000-000092C40000}"/>
    <cellStyle name="Output 3 10 3 2" xfId="18839" xr:uid="{00000000-0005-0000-0000-000093C40000}"/>
    <cellStyle name="Output 3 10 3 2 2" xfId="44386" xr:uid="{00000000-0005-0000-0000-000094C40000}"/>
    <cellStyle name="Output 3 10 3 2 3" xfId="48295" xr:uid="{00000000-0005-0000-0000-000095C40000}"/>
    <cellStyle name="Output 3 10 3 2 4" xfId="36476" xr:uid="{00000000-0005-0000-0000-000096C40000}"/>
    <cellStyle name="Output 3 10 3 3" xfId="20432" xr:uid="{00000000-0005-0000-0000-000097C40000}"/>
    <cellStyle name="Output 3 10 3 3 2" xfId="45969" xr:uid="{00000000-0005-0000-0000-000098C40000}"/>
    <cellStyle name="Output 3 10 3 3 3" xfId="49875" xr:uid="{00000000-0005-0000-0000-000099C40000}"/>
    <cellStyle name="Output 3 10 3 3 4" xfId="37886" xr:uid="{00000000-0005-0000-0000-00009AC40000}"/>
    <cellStyle name="Output 3 10 3 4" xfId="20576" xr:uid="{00000000-0005-0000-0000-00009BC40000}"/>
    <cellStyle name="Output 3 10 3 4 2" xfId="46113" xr:uid="{00000000-0005-0000-0000-00009CC40000}"/>
    <cellStyle name="Output 3 10 3 4 3" xfId="50019" xr:uid="{00000000-0005-0000-0000-00009DC40000}"/>
    <cellStyle name="Output 3 10 3 4 4" xfId="38003" xr:uid="{00000000-0005-0000-0000-00009EC40000}"/>
    <cellStyle name="Output 3 10 3 5" xfId="21252" xr:uid="{00000000-0005-0000-0000-00009FC40000}"/>
    <cellStyle name="Output 3 10 3 5 2" xfId="46789" xr:uid="{00000000-0005-0000-0000-0000A0C40000}"/>
    <cellStyle name="Output 3 10 3 5 3" xfId="50695" xr:uid="{00000000-0005-0000-0000-0000A1C40000}"/>
    <cellStyle name="Output 3 10 3 5 4" xfId="38658" xr:uid="{00000000-0005-0000-0000-0000A2C40000}"/>
    <cellStyle name="Output 3 10 3 6" xfId="21905" xr:uid="{00000000-0005-0000-0000-0000A3C40000}"/>
    <cellStyle name="Output 3 10 3 6 2" xfId="47442" xr:uid="{00000000-0005-0000-0000-0000A4C40000}"/>
    <cellStyle name="Output 3 10 3 6 3" xfId="51348" xr:uid="{00000000-0005-0000-0000-0000A5C40000}"/>
    <cellStyle name="Output 3 10 3 7" xfId="41245" xr:uid="{00000000-0005-0000-0000-0000A6C40000}"/>
    <cellStyle name="Output 3 10 3 8" xfId="40226" xr:uid="{00000000-0005-0000-0000-0000A7C40000}"/>
    <cellStyle name="Output 3 10 4" xfId="15266" xr:uid="{00000000-0005-0000-0000-0000A8C40000}"/>
    <cellStyle name="Output 3 10 4 2" xfId="43139" xr:uid="{00000000-0005-0000-0000-0000A9C40000}"/>
    <cellStyle name="Output 3 10 4 3" xfId="40416" xr:uid="{00000000-0005-0000-0000-0000AAC40000}"/>
    <cellStyle name="Output 3 10 4 4" xfId="32901" xr:uid="{00000000-0005-0000-0000-0000ABC40000}"/>
    <cellStyle name="Output 3 10 5" xfId="19350" xr:uid="{00000000-0005-0000-0000-0000ACC40000}"/>
    <cellStyle name="Output 3 10 5 2" xfId="44887" xr:uid="{00000000-0005-0000-0000-0000ADC40000}"/>
    <cellStyle name="Output 3 10 5 3" xfId="48793" xr:uid="{00000000-0005-0000-0000-0000AEC40000}"/>
    <cellStyle name="Output 3 10 5 4" xfId="36921" xr:uid="{00000000-0005-0000-0000-0000AFC40000}"/>
    <cellStyle name="Output 3 10 6" xfId="11566" xr:uid="{00000000-0005-0000-0000-0000B0C40000}"/>
    <cellStyle name="Output 3 10 6 2" xfId="41577" xr:uid="{00000000-0005-0000-0000-0000B1C40000}"/>
    <cellStyle name="Output 3 10 6 3" xfId="43495" xr:uid="{00000000-0005-0000-0000-0000B2C40000}"/>
    <cellStyle name="Output 3 10 6 4" xfId="29277" xr:uid="{00000000-0005-0000-0000-0000B3C40000}"/>
    <cellStyle name="Output 3 10 7" xfId="12674" xr:uid="{00000000-0005-0000-0000-0000B4C40000}"/>
    <cellStyle name="Output 3 10 7 2" xfId="42153" xr:uid="{00000000-0005-0000-0000-0000B5C40000}"/>
    <cellStyle name="Output 3 10 7 3" xfId="40446" xr:uid="{00000000-0005-0000-0000-0000B6C40000}"/>
    <cellStyle name="Output 3 10 7 4" xfId="30338" xr:uid="{00000000-0005-0000-0000-0000B7C40000}"/>
    <cellStyle name="Output 3 10 8" xfId="20187" xr:uid="{00000000-0005-0000-0000-0000B8C40000}"/>
    <cellStyle name="Output 3 10 8 2" xfId="45724" xr:uid="{00000000-0005-0000-0000-0000B9C40000}"/>
    <cellStyle name="Output 3 10 8 3" xfId="49630" xr:uid="{00000000-0005-0000-0000-0000BAC40000}"/>
    <cellStyle name="Output 3 10 9" xfId="39999" xr:uid="{00000000-0005-0000-0000-0000BBC40000}"/>
    <cellStyle name="Output 3 11" xfId="12113" xr:uid="{00000000-0005-0000-0000-0000BCC40000}"/>
    <cellStyle name="Output 3 11 2" xfId="41858" xr:uid="{00000000-0005-0000-0000-0000BDC40000}"/>
    <cellStyle name="Output 3 11 3" xfId="39124" xr:uid="{00000000-0005-0000-0000-0000BEC40000}"/>
    <cellStyle name="Output 3 11 4" xfId="29786" xr:uid="{00000000-0005-0000-0000-0000BFC40000}"/>
    <cellStyle name="Output 3 12" xfId="20111" xr:uid="{00000000-0005-0000-0000-0000C0C40000}"/>
    <cellStyle name="Output 3 12 2" xfId="45648" xr:uid="{00000000-0005-0000-0000-0000C1C40000}"/>
    <cellStyle name="Output 3 12 3" xfId="49554" xr:uid="{00000000-0005-0000-0000-0000C2C40000}"/>
    <cellStyle name="Output 3 12 4" xfId="37599" xr:uid="{00000000-0005-0000-0000-0000C3C40000}"/>
    <cellStyle name="Output 3 13" xfId="3263" xr:uid="{00000000-0005-0000-0000-0000C4C40000}"/>
    <cellStyle name="Output 3 14" xfId="52768" xr:uid="{00000000-0005-0000-0000-0000C5C40000}"/>
    <cellStyle name="Output 3 2" xfId="3264" xr:uid="{00000000-0005-0000-0000-0000C6C40000}"/>
    <cellStyle name="Output 3 2 2" xfId="7479" xr:uid="{00000000-0005-0000-0000-0000C7C40000}"/>
    <cellStyle name="Output 3 2 2 10" xfId="40624" xr:uid="{00000000-0005-0000-0000-0000C8C40000}"/>
    <cellStyle name="Output 3 2 2 11" xfId="53321" xr:uid="{00000000-0005-0000-0000-0000C9C40000}"/>
    <cellStyle name="Output 3 2 2 2" xfId="10752" xr:uid="{00000000-0005-0000-0000-0000CAC40000}"/>
    <cellStyle name="Output 3 2 2 2 2" xfId="18545" xr:uid="{00000000-0005-0000-0000-0000CBC40000}"/>
    <cellStyle name="Output 3 2 2 2 2 2" xfId="44092" xr:uid="{00000000-0005-0000-0000-0000CCC40000}"/>
    <cellStyle name="Output 3 2 2 2 2 3" xfId="48001" xr:uid="{00000000-0005-0000-0000-0000CDC40000}"/>
    <cellStyle name="Output 3 2 2 2 2 4" xfId="36182" xr:uid="{00000000-0005-0000-0000-0000CEC40000}"/>
    <cellStyle name="Output 3 2 2 2 3" xfId="19117" xr:uid="{00000000-0005-0000-0000-0000CFC40000}"/>
    <cellStyle name="Output 3 2 2 2 3 2" xfId="44654" xr:uid="{00000000-0005-0000-0000-0000D0C40000}"/>
    <cellStyle name="Output 3 2 2 2 3 3" xfId="48560" xr:uid="{00000000-0005-0000-0000-0000D1C40000}"/>
    <cellStyle name="Output 3 2 2 2 3 4" xfId="36712" xr:uid="{00000000-0005-0000-0000-0000D2C40000}"/>
    <cellStyle name="Output 3 2 2 2 4" xfId="19991" xr:uid="{00000000-0005-0000-0000-0000D3C40000}"/>
    <cellStyle name="Output 3 2 2 2 4 2" xfId="45528" xr:uid="{00000000-0005-0000-0000-0000D4C40000}"/>
    <cellStyle name="Output 3 2 2 2 4 3" xfId="49434" xr:uid="{00000000-0005-0000-0000-0000D5C40000}"/>
    <cellStyle name="Output 3 2 2 2 4 4" xfId="37489" xr:uid="{00000000-0005-0000-0000-0000D6C40000}"/>
    <cellStyle name="Output 3 2 2 2 5" xfId="20958" xr:uid="{00000000-0005-0000-0000-0000D7C40000}"/>
    <cellStyle name="Output 3 2 2 2 5 2" xfId="46495" xr:uid="{00000000-0005-0000-0000-0000D8C40000}"/>
    <cellStyle name="Output 3 2 2 2 5 3" xfId="50401" xr:uid="{00000000-0005-0000-0000-0000D9C40000}"/>
    <cellStyle name="Output 3 2 2 2 5 4" xfId="38364" xr:uid="{00000000-0005-0000-0000-0000DAC40000}"/>
    <cellStyle name="Output 3 2 2 2 6" xfId="21611" xr:uid="{00000000-0005-0000-0000-0000DBC40000}"/>
    <cellStyle name="Output 3 2 2 2 6 2" xfId="47148" xr:uid="{00000000-0005-0000-0000-0000DCC40000}"/>
    <cellStyle name="Output 3 2 2 2 6 3" xfId="51054" xr:uid="{00000000-0005-0000-0000-0000DDC40000}"/>
    <cellStyle name="Output 3 2 2 2 7" xfId="40951" xr:uid="{00000000-0005-0000-0000-0000DEC40000}"/>
    <cellStyle name="Output 3 2 2 2 8" xfId="40246" xr:uid="{00000000-0005-0000-0000-0000DFC40000}"/>
    <cellStyle name="Output 3 2 2 2 9" xfId="53428" xr:uid="{00000000-0005-0000-0000-0000E0C40000}"/>
    <cellStyle name="Output 3 2 2 3" xfId="11047" xr:uid="{00000000-0005-0000-0000-0000E1C40000}"/>
    <cellStyle name="Output 3 2 2 3 2" xfId="18840" xr:uid="{00000000-0005-0000-0000-0000E2C40000}"/>
    <cellStyle name="Output 3 2 2 3 2 2" xfId="44387" xr:uid="{00000000-0005-0000-0000-0000E3C40000}"/>
    <cellStyle name="Output 3 2 2 3 2 3" xfId="48296" xr:uid="{00000000-0005-0000-0000-0000E4C40000}"/>
    <cellStyle name="Output 3 2 2 3 2 4" xfId="36477" xr:uid="{00000000-0005-0000-0000-0000E5C40000}"/>
    <cellStyle name="Output 3 2 2 3 3" xfId="20433" xr:uid="{00000000-0005-0000-0000-0000E6C40000}"/>
    <cellStyle name="Output 3 2 2 3 3 2" xfId="45970" xr:uid="{00000000-0005-0000-0000-0000E7C40000}"/>
    <cellStyle name="Output 3 2 2 3 3 3" xfId="49876" xr:uid="{00000000-0005-0000-0000-0000E8C40000}"/>
    <cellStyle name="Output 3 2 2 3 3 4" xfId="37887" xr:uid="{00000000-0005-0000-0000-0000E9C40000}"/>
    <cellStyle name="Output 3 2 2 3 4" xfId="20577" xr:uid="{00000000-0005-0000-0000-0000EAC40000}"/>
    <cellStyle name="Output 3 2 2 3 4 2" xfId="46114" xr:uid="{00000000-0005-0000-0000-0000EBC40000}"/>
    <cellStyle name="Output 3 2 2 3 4 3" xfId="50020" xr:uid="{00000000-0005-0000-0000-0000ECC40000}"/>
    <cellStyle name="Output 3 2 2 3 4 4" xfId="38004" xr:uid="{00000000-0005-0000-0000-0000EDC40000}"/>
    <cellStyle name="Output 3 2 2 3 5" xfId="21253" xr:uid="{00000000-0005-0000-0000-0000EEC40000}"/>
    <cellStyle name="Output 3 2 2 3 5 2" xfId="46790" xr:uid="{00000000-0005-0000-0000-0000EFC40000}"/>
    <cellStyle name="Output 3 2 2 3 5 3" xfId="50696" xr:uid="{00000000-0005-0000-0000-0000F0C40000}"/>
    <cellStyle name="Output 3 2 2 3 5 4" xfId="38659" xr:uid="{00000000-0005-0000-0000-0000F1C40000}"/>
    <cellStyle name="Output 3 2 2 3 6" xfId="21906" xr:uid="{00000000-0005-0000-0000-0000F2C40000}"/>
    <cellStyle name="Output 3 2 2 3 6 2" xfId="47443" xr:uid="{00000000-0005-0000-0000-0000F3C40000}"/>
    <cellStyle name="Output 3 2 2 3 6 3" xfId="51349" xr:uid="{00000000-0005-0000-0000-0000F4C40000}"/>
    <cellStyle name="Output 3 2 2 3 7" xfId="41246" xr:uid="{00000000-0005-0000-0000-0000F5C40000}"/>
    <cellStyle name="Output 3 2 2 3 8" xfId="39366" xr:uid="{00000000-0005-0000-0000-0000F6C40000}"/>
    <cellStyle name="Output 3 2 2 4" xfId="15267" xr:uid="{00000000-0005-0000-0000-0000F7C40000}"/>
    <cellStyle name="Output 3 2 2 4 2" xfId="43140" xr:uid="{00000000-0005-0000-0000-0000F8C40000}"/>
    <cellStyle name="Output 3 2 2 4 3" xfId="39525" xr:uid="{00000000-0005-0000-0000-0000F9C40000}"/>
    <cellStyle name="Output 3 2 2 4 4" xfId="32902" xr:uid="{00000000-0005-0000-0000-0000FAC40000}"/>
    <cellStyle name="Output 3 2 2 5" xfId="19959" xr:uid="{00000000-0005-0000-0000-0000FBC40000}"/>
    <cellStyle name="Output 3 2 2 5 2" xfId="45496" xr:uid="{00000000-0005-0000-0000-0000FCC40000}"/>
    <cellStyle name="Output 3 2 2 5 3" xfId="49402" xr:uid="{00000000-0005-0000-0000-0000FDC40000}"/>
    <cellStyle name="Output 3 2 2 5 4" xfId="37464" xr:uid="{00000000-0005-0000-0000-0000FEC40000}"/>
    <cellStyle name="Output 3 2 2 6" xfId="20332" xr:uid="{00000000-0005-0000-0000-0000FFC40000}"/>
    <cellStyle name="Output 3 2 2 6 2" xfId="45869" xr:uid="{00000000-0005-0000-0000-000000C50000}"/>
    <cellStyle name="Output 3 2 2 6 3" xfId="49775" xr:uid="{00000000-0005-0000-0000-000001C50000}"/>
    <cellStyle name="Output 3 2 2 6 4" xfId="37796" xr:uid="{00000000-0005-0000-0000-000002C50000}"/>
    <cellStyle name="Output 3 2 2 7" xfId="19776" xr:uid="{00000000-0005-0000-0000-000003C50000}"/>
    <cellStyle name="Output 3 2 2 7 2" xfId="45313" xr:uid="{00000000-0005-0000-0000-000004C50000}"/>
    <cellStyle name="Output 3 2 2 7 3" xfId="49219" xr:uid="{00000000-0005-0000-0000-000005C50000}"/>
    <cellStyle name="Output 3 2 2 7 4" xfId="37303" xr:uid="{00000000-0005-0000-0000-000006C50000}"/>
    <cellStyle name="Output 3 2 2 8" xfId="11600" xr:uid="{00000000-0005-0000-0000-000007C50000}"/>
    <cellStyle name="Output 3 2 2 8 2" xfId="41611" xr:uid="{00000000-0005-0000-0000-000008C50000}"/>
    <cellStyle name="Output 3 2 2 8 3" xfId="40460" xr:uid="{00000000-0005-0000-0000-000009C50000}"/>
    <cellStyle name="Output 3 2 2 9" xfId="40000" xr:uid="{00000000-0005-0000-0000-00000AC50000}"/>
    <cellStyle name="Output 3 2 3" xfId="12114" xr:uid="{00000000-0005-0000-0000-00000BC50000}"/>
    <cellStyle name="Output 3 2 3 2" xfId="41859" xr:uid="{00000000-0005-0000-0000-00000CC50000}"/>
    <cellStyle name="Output 3 2 3 3" xfId="39123" xr:uid="{00000000-0005-0000-0000-00000DC50000}"/>
    <cellStyle name="Output 3 2 3 4" xfId="29787" xr:uid="{00000000-0005-0000-0000-00000EC50000}"/>
    <cellStyle name="Output 3 2 3 5" xfId="53427" xr:uid="{00000000-0005-0000-0000-00000FC50000}"/>
    <cellStyle name="Output 3 2 4" xfId="19371" xr:uid="{00000000-0005-0000-0000-000010C50000}"/>
    <cellStyle name="Output 3 2 4 2" xfId="44908" xr:uid="{00000000-0005-0000-0000-000011C50000}"/>
    <cellStyle name="Output 3 2 4 3" xfId="48814" xr:uid="{00000000-0005-0000-0000-000012C50000}"/>
    <cellStyle name="Output 3 2 4 4" xfId="36939" xr:uid="{00000000-0005-0000-0000-000013C50000}"/>
    <cellStyle name="Output 3 2 5" xfId="53320" xr:uid="{00000000-0005-0000-0000-000014C50000}"/>
    <cellStyle name="Output 3 3" xfId="3265" xr:uid="{00000000-0005-0000-0000-000015C50000}"/>
    <cellStyle name="Output 3 3 2" xfId="7480" xr:uid="{00000000-0005-0000-0000-000016C50000}"/>
    <cellStyle name="Output 3 3 2 10" xfId="39958" xr:uid="{00000000-0005-0000-0000-000017C50000}"/>
    <cellStyle name="Output 3 3 2 11" xfId="53323" xr:uid="{00000000-0005-0000-0000-000018C50000}"/>
    <cellStyle name="Output 3 3 2 2" xfId="10753" xr:uid="{00000000-0005-0000-0000-000019C50000}"/>
    <cellStyle name="Output 3 3 2 2 2" xfId="18546" xr:uid="{00000000-0005-0000-0000-00001AC50000}"/>
    <cellStyle name="Output 3 3 2 2 2 2" xfId="44093" xr:uid="{00000000-0005-0000-0000-00001BC50000}"/>
    <cellStyle name="Output 3 3 2 2 2 3" xfId="48002" xr:uid="{00000000-0005-0000-0000-00001CC50000}"/>
    <cellStyle name="Output 3 3 2 2 2 4" xfId="36183" xr:uid="{00000000-0005-0000-0000-00001DC50000}"/>
    <cellStyle name="Output 3 3 2 2 3" xfId="19733" xr:uid="{00000000-0005-0000-0000-00001EC50000}"/>
    <cellStyle name="Output 3 3 2 2 3 2" xfId="45270" xr:uid="{00000000-0005-0000-0000-00001FC50000}"/>
    <cellStyle name="Output 3 3 2 2 3 3" xfId="49176" xr:uid="{00000000-0005-0000-0000-000020C50000}"/>
    <cellStyle name="Output 3 3 2 2 3 4" xfId="37260" xr:uid="{00000000-0005-0000-0000-000021C50000}"/>
    <cellStyle name="Output 3 3 2 2 4" xfId="20078" xr:uid="{00000000-0005-0000-0000-000022C50000}"/>
    <cellStyle name="Output 3 3 2 2 4 2" xfId="45615" xr:uid="{00000000-0005-0000-0000-000023C50000}"/>
    <cellStyle name="Output 3 3 2 2 4 3" xfId="49521" xr:uid="{00000000-0005-0000-0000-000024C50000}"/>
    <cellStyle name="Output 3 3 2 2 4 4" xfId="37572" xr:uid="{00000000-0005-0000-0000-000025C50000}"/>
    <cellStyle name="Output 3 3 2 2 5" xfId="20959" xr:uid="{00000000-0005-0000-0000-000026C50000}"/>
    <cellStyle name="Output 3 3 2 2 5 2" xfId="46496" xr:uid="{00000000-0005-0000-0000-000027C50000}"/>
    <cellStyle name="Output 3 3 2 2 5 3" xfId="50402" xr:uid="{00000000-0005-0000-0000-000028C50000}"/>
    <cellStyle name="Output 3 3 2 2 5 4" xfId="38365" xr:uid="{00000000-0005-0000-0000-000029C50000}"/>
    <cellStyle name="Output 3 3 2 2 6" xfId="21612" xr:uid="{00000000-0005-0000-0000-00002AC50000}"/>
    <cellStyle name="Output 3 3 2 2 6 2" xfId="47149" xr:uid="{00000000-0005-0000-0000-00002BC50000}"/>
    <cellStyle name="Output 3 3 2 2 6 3" xfId="51055" xr:uid="{00000000-0005-0000-0000-00002CC50000}"/>
    <cellStyle name="Output 3 3 2 2 7" xfId="40952" xr:uid="{00000000-0005-0000-0000-00002DC50000}"/>
    <cellStyle name="Output 3 3 2 2 8" xfId="42845" xr:uid="{00000000-0005-0000-0000-00002EC50000}"/>
    <cellStyle name="Output 3 3 2 2 9" xfId="53430" xr:uid="{00000000-0005-0000-0000-00002FC50000}"/>
    <cellStyle name="Output 3 3 2 3" xfId="11048" xr:uid="{00000000-0005-0000-0000-000030C50000}"/>
    <cellStyle name="Output 3 3 2 3 2" xfId="18841" xr:uid="{00000000-0005-0000-0000-000031C50000}"/>
    <cellStyle name="Output 3 3 2 3 2 2" xfId="44388" xr:uid="{00000000-0005-0000-0000-000032C50000}"/>
    <cellStyle name="Output 3 3 2 3 2 3" xfId="48297" xr:uid="{00000000-0005-0000-0000-000033C50000}"/>
    <cellStyle name="Output 3 3 2 3 2 4" xfId="36478" xr:uid="{00000000-0005-0000-0000-000034C50000}"/>
    <cellStyle name="Output 3 3 2 3 3" xfId="20434" xr:uid="{00000000-0005-0000-0000-000035C50000}"/>
    <cellStyle name="Output 3 3 2 3 3 2" xfId="45971" xr:uid="{00000000-0005-0000-0000-000036C50000}"/>
    <cellStyle name="Output 3 3 2 3 3 3" xfId="49877" xr:uid="{00000000-0005-0000-0000-000037C50000}"/>
    <cellStyle name="Output 3 3 2 3 3 4" xfId="37888" xr:uid="{00000000-0005-0000-0000-000038C50000}"/>
    <cellStyle name="Output 3 3 2 3 4" xfId="20578" xr:uid="{00000000-0005-0000-0000-000039C50000}"/>
    <cellStyle name="Output 3 3 2 3 4 2" xfId="46115" xr:uid="{00000000-0005-0000-0000-00003AC50000}"/>
    <cellStyle name="Output 3 3 2 3 4 3" xfId="50021" xr:uid="{00000000-0005-0000-0000-00003BC50000}"/>
    <cellStyle name="Output 3 3 2 3 4 4" xfId="38005" xr:uid="{00000000-0005-0000-0000-00003CC50000}"/>
    <cellStyle name="Output 3 3 2 3 5" xfId="21254" xr:uid="{00000000-0005-0000-0000-00003DC50000}"/>
    <cellStyle name="Output 3 3 2 3 5 2" xfId="46791" xr:uid="{00000000-0005-0000-0000-00003EC50000}"/>
    <cellStyle name="Output 3 3 2 3 5 3" xfId="50697" xr:uid="{00000000-0005-0000-0000-00003FC50000}"/>
    <cellStyle name="Output 3 3 2 3 5 4" xfId="38660" xr:uid="{00000000-0005-0000-0000-000040C50000}"/>
    <cellStyle name="Output 3 3 2 3 6" xfId="21907" xr:uid="{00000000-0005-0000-0000-000041C50000}"/>
    <cellStyle name="Output 3 3 2 3 6 2" xfId="47444" xr:uid="{00000000-0005-0000-0000-000042C50000}"/>
    <cellStyle name="Output 3 3 2 3 6 3" xfId="51350" xr:uid="{00000000-0005-0000-0000-000043C50000}"/>
    <cellStyle name="Output 3 3 2 3 7" xfId="41247" xr:uid="{00000000-0005-0000-0000-000044C50000}"/>
    <cellStyle name="Output 3 3 2 3 8" xfId="42046" xr:uid="{00000000-0005-0000-0000-000045C50000}"/>
    <cellStyle name="Output 3 3 2 4" xfId="15268" xr:uid="{00000000-0005-0000-0000-000046C50000}"/>
    <cellStyle name="Output 3 3 2 4 2" xfId="43141" xr:uid="{00000000-0005-0000-0000-000047C50000}"/>
    <cellStyle name="Output 3 3 2 4 3" xfId="42535" xr:uid="{00000000-0005-0000-0000-000048C50000}"/>
    <cellStyle name="Output 3 3 2 4 4" xfId="32903" xr:uid="{00000000-0005-0000-0000-000049C50000}"/>
    <cellStyle name="Output 3 3 2 5" xfId="19192" xr:uid="{00000000-0005-0000-0000-00004AC50000}"/>
    <cellStyle name="Output 3 3 2 5 2" xfId="44729" xr:uid="{00000000-0005-0000-0000-00004BC50000}"/>
    <cellStyle name="Output 3 3 2 5 3" xfId="48635" xr:uid="{00000000-0005-0000-0000-00004CC50000}"/>
    <cellStyle name="Output 3 3 2 5 4" xfId="36779" xr:uid="{00000000-0005-0000-0000-00004DC50000}"/>
    <cellStyle name="Output 3 3 2 6" xfId="11584" xr:uid="{00000000-0005-0000-0000-00004EC50000}"/>
    <cellStyle name="Output 3 3 2 6 2" xfId="41595" xr:uid="{00000000-0005-0000-0000-00004FC50000}"/>
    <cellStyle name="Output 3 3 2 6 3" xfId="39467" xr:uid="{00000000-0005-0000-0000-000050C50000}"/>
    <cellStyle name="Output 3 3 2 6 4" xfId="29293" xr:uid="{00000000-0005-0000-0000-000051C50000}"/>
    <cellStyle name="Output 3 3 2 7" xfId="11475" xr:uid="{00000000-0005-0000-0000-000052C50000}"/>
    <cellStyle name="Output 3 3 2 7 2" xfId="41486" xr:uid="{00000000-0005-0000-0000-000053C50000}"/>
    <cellStyle name="Output 3 3 2 7 3" xfId="41397" xr:uid="{00000000-0005-0000-0000-000054C50000}"/>
    <cellStyle name="Output 3 3 2 7 4" xfId="29191" xr:uid="{00000000-0005-0000-0000-000055C50000}"/>
    <cellStyle name="Output 3 3 2 8" xfId="13312" xr:uid="{00000000-0005-0000-0000-000056C50000}"/>
    <cellStyle name="Output 3 3 2 8 2" xfId="42482" xr:uid="{00000000-0005-0000-0000-000057C50000}"/>
    <cellStyle name="Output 3 3 2 8 3" xfId="41961" xr:uid="{00000000-0005-0000-0000-000058C50000}"/>
    <cellStyle name="Output 3 3 2 9" xfId="40001" xr:uid="{00000000-0005-0000-0000-000059C50000}"/>
    <cellStyle name="Output 3 3 3" xfId="12115" xr:uid="{00000000-0005-0000-0000-00005AC50000}"/>
    <cellStyle name="Output 3 3 3 2" xfId="41860" xr:uid="{00000000-0005-0000-0000-00005BC50000}"/>
    <cellStyle name="Output 3 3 3 3" xfId="39122" xr:uid="{00000000-0005-0000-0000-00005CC50000}"/>
    <cellStyle name="Output 3 3 3 4" xfId="29788" xr:uid="{00000000-0005-0000-0000-00005DC50000}"/>
    <cellStyle name="Output 3 3 3 5" xfId="53429" xr:uid="{00000000-0005-0000-0000-00005EC50000}"/>
    <cellStyle name="Output 3 3 4" xfId="19977" xr:uid="{00000000-0005-0000-0000-00005FC50000}"/>
    <cellStyle name="Output 3 3 4 2" xfId="45514" xr:uid="{00000000-0005-0000-0000-000060C50000}"/>
    <cellStyle name="Output 3 3 4 3" xfId="49420" xr:uid="{00000000-0005-0000-0000-000061C50000}"/>
    <cellStyle name="Output 3 3 4 4" xfId="37479" xr:uid="{00000000-0005-0000-0000-000062C50000}"/>
    <cellStyle name="Output 3 3 5" xfId="53322" xr:uid="{00000000-0005-0000-0000-000063C50000}"/>
    <cellStyle name="Output 3 4" xfId="3266" xr:uid="{00000000-0005-0000-0000-000064C50000}"/>
    <cellStyle name="Output 3 4 2" xfId="7481" xr:uid="{00000000-0005-0000-0000-000065C50000}"/>
    <cellStyle name="Output 3 4 2 10" xfId="42758" xr:uid="{00000000-0005-0000-0000-000066C50000}"/>
    <cellStyle name="Output 3 4 2 11" xfId="53325" xr:uid="{00000000-0005-0000-0000-000067C50000}"/>
    <cellStyle name="Output 3 4 2 2" xfId="10754" xr:uid="{00000000-0005-0000-0000-000068C50000}"/>
    <cellStyle name="Output 3 4 2 2 2" xfId="18547" xr:uid="{00000000-0005-0000-0000-000069C50000}"/>
    <cellStyle name="Output 3 4 2 2 2 2" xfId="44094" xr:uid="{00000000-0005-0000-0000-00006AC50000}"/>
    <cellStyle name="Output 3 4 2 2 2 3" xfId="48003" xr:uid="{00000000-0005-0000-0000-00006BC50000}"/>
    <cellStyle name="Output 3 4 2 2 2 4" xfId="36184" xr:uid="{00000000-0005-0000-0000-00006CC50000}"/>
    <cellStyle name="Output 3 4 2 2 3" xfId="15303" xr:uid="{00000000-0005-0000-0000-00006DC50000}"/>
    <cellStyle name="Output 3 4 2 2 3 2" xfId="43171" xr:uid="{00000000-0005-0000-0000-00006EC50000}"/>
    <cellStyle name="Output 3 4 2 2 3 3" xfId="42774" xr:uid="{00000000-0005-0000-0000-00006FC50000}"/>
    <cellStyle name="Output 3 4 2 2 3 4" xfId="32938" xr:uid="{00000000-0005-0000-0000-000070C50000}"/>
    <cellStyle name="Output 3 4 2 2 4" xfId="19356" xr:uid="{00000000-0005-0000-0000-000071C50000}"/>
    <cellStyle name="Output 3 4 2 2 4 2" xfId="44893" xr:uid="{00000000-0005-0000-0000-000072C50000}"/>
    <cellStyle name="Output 3 4 2 2 4 3" xfId="48799" xr:uid="{00000000-0005-0000-0000-000073C50000}"/>
    <cellStyle name="Output 3 4 2 2 4 4" xfId="36925" xr:uid="{00000000-0005-0000-0000-000074C50000}"/>
    <cellStyle name="Output 3 4 2 2 5" xfId="20960" xr:uid="{00000000-0005-0000-0000-000075C50000}"/>
    <cellStyle name="Output 3 4 2 2 5 2" xfId="46497" xr:uid="{00000000-0005-0000-0000-000076C50000}"/>
    <cellStyle name="Output 3 4 2 2 5 3" xfId="50403" xr:uid="{00000000-0005-0000-0000-000077C50000}"/>
    <cellStyle name="Output 3 4 2 2 5 4" xfId="38366" xr:uid="{00000000-0005-0000-0000-000078C50000}"/>
    <cellStyle name="Output 3 4 2 2 6" xfId="21613" xr:uid="{00000000-0005-0000-0000-000079C50000}"/>
    <cellStyle name="Output 3 4 2 2 6 2" xfId="47150" xr:uid="{00000000-0005-0000-0000-00007AC50000}"/>
    <cellStyle name="Output 3 4 2 2 6 3" xfId="51056" xr:uid="{00000000-0005-0000-0000-00007BC50000}"/>
    <cellStyle name="Output 3 4 2 2 7" xfId="40953" xr:uid="{00000000-0005-0000-0000-00007CC50000}"/>
    <cellStyle name="Output 3 4 2 2 8" xfId="43734" xr:uid="{00000000-0005-0000-0000-00007DC50000}"/>
    <cellStyle name="Output 3 4 2 2 9" xfId="53432" xr:uid="{00000000-0005-0000-0000-00007EC50000}"/>
    <cellStyle name="Output 3 4 2 3" xfId="11049" xr:uid="{00000000-0005-0000-0000-00007FC50000}"/>
    <cellStyle name="Output 3 4 2 3 2" xfId="18842" xr:uid="{00000000-0005-0000-0000-000080C50000}"/>
    <cellStyle name="Output 3 4 2 3 2 2" xfId="44389" xr:uid="{00000000-0005-0000-0000-000081C50000}"/>
    <cellStyle name="Output 3 4 2 3 2 3" xfId="48298" xr:uid="{00000000-0005-0000-0000-000082C50000}"/>
    <cellStyle name="Output 3 4 2 3 2 4" xfId="36479" xr:uid="{00000000-0005-0000-0000-000083C50000}"/>
    <cellStyle name="Output 3 4 2 3 3" xfId="20435" xr:uid="{00000000-0005-0000-0000-000084C50000}"/>
    <cellStyle name="Output 3 4 2 3 3 2" xfId="45972" xr:uid="{00000000-0005-0000-0000-000085C50000}"/>
    <cellStyle name="Output 3 4 2 3 3 3" xfId="49878" xr:uid="{00000000-0005-0000-0000-000086C50000}"/>
    <cellStyle name="Output 3 4 2 3 3 4" xfId="37889" xr:uid="{00000000-0005-0000-0000-000087C50000}"/>
    <cellStyle name="Output 3 4 2 3 4" xfId="20579" xr:uid="{00000000-0005-0000-0000-000088C50000}"/>
    <cellStyle name="Output 3 4 2 3 4 2" xfId="46116" xr:uid="{00000000-0005-0000-0000-000089C50000}"/>
    <cellStyle name="Output 3 4 2 3 4 3" xfId="50022" xr:uid="{00000000-0005-0000-0000-00008AC50000}"/>
    <cellStyle name="Output 3 4 2 3 4 4" xfId="38006" xr:uid="{00000000-0005-0000-0000-00008BC50000}"/>
    <cellStyle name="Output 3 4 2 3 5" xfId="21255" xr:uid="{00000000-0005-0000-0000-00008CC50000}"/>
    <cellStyle name="Output 3 4 2 3 5 2" xfId="46792" xr:uid="{00000000-0005-0000-0000-00008DC50000}"/>
    <cellStyle name="Output 3 4 2 3 5 3" xfId="50698" xr:uid="{00000000-0005-0000-0000-00008EC50000}"/>
    <cellStyle name="Output 3 4 2 3 5 4" xfId="38661" xr:uid="{00000000-0005-0000-0000-00008FC50000}"/>
    <cellStyle name="Output 3 4 2 3 6" xfId="21908" xr:uid="{00000000-0005-0000-0000-000090C50000}"/>
    <cellStyle name="Output 3 4 2 3 6 2" xfId="47445" xr:uid="{00000000-0005-0000-0000-000091C50000}"/>
    <cellStyle name="Output 3 4 2 3 6 3" xfId="51351" xr:uid="{00000000-0005-0000-0000-000092C50000}"/>
    <cellStyle name="Output 3 4 2 3 7" xfId="41248" xr:uid="{00000000-0005-0000-0000-000093C50000}"/>
    <cellStyle name="Output 3 4 2 3 8" xfId="43365" xr:uid="{00000000-0005-0000-0000-000094C50000}"/>
    <cellStyle name="Output 3 4 2 4" xfId="15269" xr:uid="{00000000-0005-0000-0000-000095C50000}"/>
    <cellStyle name="Output 3 4 2 4 2" xfId="43142" xr:uid="{00000000-0005-0000-0000-000096C50000}"/>
    <cellStyle name="Output 3 4 2 4 3" xfId="43446" xr:uid="{00000000-0005-0000-0000-000097C50000}"/>
    <cellStyle name="Output 3 4 2 4 4" xfId="32904" xr:uid="{00000000-0005-0000-0000-000098C50000}"/>
    <cellStyle name="Output 3 4 2 5" xfId="19816" xr:uid="{00000000-0005-0000-0000-000099C50000}"/>
    <cellStyle name="Output 3 4 2 5 2" xfId="45353" xr:uid="{00000000-0005-0000-0000-00009AC50000}"/>
    <cellStyle name="Output 3 4 2 5 3" xfId="49259" xr:uid="{00000000-0005-0000-0000-00009BC50000}"/>
    <cellStyle name="Output 3 4 2 5 4" xfId="37337" xr:uid="{00000000-0005-0000-0000-00009CC50000}"/>
    <cellStyle name="Output 3 4 2 6" xfId="11809" xr:uid="{00000000-0005-0000-0000-00009DC50000}"/>
    <cellStyle name="Output 3 4 2 6 2" xfId="41757" xr:uid="{00000000-0005-0000-0000-00009EC50000}"/>
    <cellStyle name="Output 3 4 2 6 3" xfId="39670" xr:uid="{00000000-0005-0000-0000-00009FC50000}"/>
    <cellStyle name="Output 3 4 2 6 4" xfId="29495" xr:uid="{00000000-0005-0000-0000-0000A0C50000}"/>
    <cellStyle name="Output 3 4 2 7" xfId="19808" xr:uid="{00000000-0005-0000-0000-0000A1C50000}"/>
    <cellStyle name="Output 3 4 2 7 2" xfId="45345" xr:uid="{00000000-0005-0000-0000-0000A2C50000}"/>
    <cellStyle name="Output 3 4 2 7 3" xfId="49251" xr:uid="{00000000-0005-0000-0000-0000A3C50000}"/>
    <cellStyle name="Output 3 4 2 7 4" xfId="37329" xr:uid="{00000000-0005-0000-0000-0000A4C50000}"/>
    <cellStyle name="Output 3 4 2 8" xfId="11466" xr:uid="{00000000-0005-0000-0000-0000A5C50000}"/>
    <cellStyle name="Output 3 4 2 8 2" xfId="41477" xr:uid="{00000000-0005-0000-0000-0000A6C50000}"/>
    <cellStyle name="Output 3 4 2 8 3" xfId="42030" xr:uid="{00000000-0005-0000-0000-0000A7C50000}"/>
    <cellStyle name="Output 3 4 2 9" xfId="40002" xr:uid="{00000000-0005-0000-0000-0000A8C50000}"/>
    <cellStyle name="Output 3 4 3" xfId="12116" xr:uid="{00000000-0005-0000-0000-0000A9C50000}"/>
    <cellStyle name="Output 3 4 3 2" xfId="41861" xr:uid="{00000000-0005-0000-0000-0000AAC50000}"/>
    <cellStyle name="Output 3 4 3 3" xfId="39121" xr:uid="{00000000-0005-0000-0000-0000ABC50000}"/>
    <cellStyle name="Output 3 4 3 4" xfId="29789" xr:uid="{00000000-0005-0000-0000-0000ACC50000}"/>
    <cellStyle name="Output 3 4 3 5" xfId="53431" xr:uid="{00000000-0005-0000-0000-0000ADC50000}"/>
    <cellStyle name="Output 3 4 4" xfId="19212" xr:uid="{00000000-0005-0000-0000-0000AEC50000}"/>
    <cellStyle name="Output 3 4 4 2" xfId="44749" xr:uid="{00000000-0005-0000-0000-0000AFC50000}"/>
    <cellStyle name="Output 3 4 4 3" xfId="48655" xr:uid="{00000000-0005-0000-0000-0000B0C50000}"/>
    <cellStyle name="Output 3 4 4 4" xfId="36797" xr:uid="{00000000-0005-0000-0000-0000B1C50000}"/>
    <cellStyle name="Output 3 4 5" xfId="53324" xr:uid="{00000000-0005-0000-0000-0000B2C50000}"/>
    <cellStyle name="Output 3 5" xfId="3267" xr:uid="{00000000-0005-0000-0000-0000B3C50000}"/>
    <cellStyle name="Output 3 5 2" xfId="7482" xr:uid="{00000000-0005-0000-0000-0000B4C50000}"/>
    <cellStyle name="Output 3 5 2 10" xfId="43646" xr:uid="{00000000-0005-0000-0000-0000B5C50000}"/>
    <cellStyle name="Output 3 5 2 11" xfId="53433" xr:uid="{00000000-0005-0000-0000-0000B6C50000}"/>
    <cellStyle name="Output 3 5 2 2" xfId="10755" xr:uid="{00000000-0005-0000-0000-0000B7C50000}"/>
    <cellStyle name="Output 3 5 2 2 2" xfId="18548" xr:uid="{00000000-0005-0000-0000-0000B8C50000}"/>
    <cellStyle name="Output 3 5 2 2 2 2" xfId="44095" xr:uid="{00000000-0005-0000-0000-0000B9C50000}"/>
    <cellStyle name="Output 3 5 2 2 2 3" xfId="48004" xr:uid="{00000000-0005-0000-0000-0000BAC50000}"/>
    <cellStyle name="Output 3 5 2 2 2 4" xfId="36185" xr:uid="{00000000-0005-0000-0000-0000BBC50000}"/>
    <cellStyle name="Output 3 5 2 2 3" xfId="13332" xr:uid="{00000000-0005-0000-0000-0000BCC50000}"/>
    <cellStyle name="Output 3 5 2 2 3 2" xfId="42502" xr:uid="{00000000-0005-0000-0000-0000BDC50000}"/>
    <cellStyle name="Output 3 5 2 2 3 3" xfId="41302" xr:uid="{00000000-0005-0000-0000-0000BEC50000}"/>
    <cellStyle name="Output 3 5 2 2 3 4" xfId="30972" xr:uid="{00000000-0005-0000-0000-0000BFC50000}"/>
    <cellStyle name="Output 3 5 2 2 4" xfId="20302" xr:uid="{00000000-0005-0000-0000-0000C0C50000}"/>
    <cellStyle name="Output 3 5 2 2 4 2" xfId="45839" xr:uid="{00000000-0005-0000-0000-0000C1C50000}"/>
    <cellStyle name="Output 3 5 2 2 4 3" xfId="49745" xr:uid="{00000000-0005-0000-0000-0000C2C50000}"/>
    <cellStyle name="Output 3 5 2 2 4 4" xfId="37768" xr:uid="{00000000-0005-0000-0000-0000C3C50000}"/>
    <cellStyle name="Output 3 5 2 2 5" xfId="20961" xr:uid="{00000000-0005-0000-0000-0000C4C50000}"/>
    <cellStyle name="Output 3 5 2 2 5 2" xfId="46498" xr:uid="{00000000-0005-0000-0000-0000C5C50000}"/>
    <cellStyle name="Output 3 5 2 2 5 3" xfId="50404" xr:uid="{00000000-0005-0000-0000-0000C6C50000}"/>
    <cellStyle name="Output 3 5 2 2 5 4" xfId="38367" xr:uid="{00000000-0005-0000-0000-0000C7C50000}"/>
    <cellStyle name="Output 3 5 2 2 6" xfId="21614" xr:uid="{00000000-0005-0000-0000-0000C8C50000}"/>
    <cellStyle name="Output 3 5 2 2 6 2" xfId="47151" xr:uid="{00000000-0005-0000-0000-0000C9C50000}"/>
    <cellStyle name="Output 3 5 2 2 6 3" xfId="51057" xr:uid="{00000000-0005-0000-0000-0000CAC50000}"/>
    <cellStyle name="Output 3 5 2 2 7" xfId="40954" xr:uid="{00000000-0005-0000-0000-0000CBC50000}"/>
    <cellStyle name="Output 3 5 2 2 8" xfId="40593" xr:uid="{00000000-0005-0000-0000-0000CCC50000}"/>
    <cellStyle name="Output 3 5 2 3" xfId="11050" xr:uid="{00000000-0005-0000-0000-0000CDC50000}"/>
    <cellStyle name="Output 3 5 2 3 2" xfId="18843" xr:uid="{00000000-0005-0000-0000-0000CEC50000}"/>
    <cellStyle name="Output 3 5 2 3 2 2" xfId="44390" xr:uid="{00000000-0005-0000-0000-0000CFC50000}"/>
    <cellStyle name="Output 3 5 2 3 2 3" xfId="48299" xr:uid="{00000000-0005-0000-0000-0000D0C50000}"/>
    <cellStyle name="Output 3 5 2 3 2 4" xfId="36480" xr:uid="{00000000-0005-0000-0000-0000D1C50000}"/>
    <cellStyle name="Output 3 5 2 3 3" xfId="20436" xr:uid="{00000000-0005-0000-0000-0000D2C50000}"/>
    <cellStyle name="Output 3 5 2 3 3 2" xfId="45973" xr:uid="{00000000-0005-0000-0000-0000D3C50000}"/>
    <cellStyle name="Output 3 5 2 3 3 3" xfId="49879" xr:uid="{00000000-0005-0000-0000-0000D4C50000}"/>
    <cellStyle name="Output 3 5 2 3 3 4" xfId="37890" xr:uid="{00000000-0005-0000-0000-0000D5C50000}"/>
    <cellStyle name="Output 3 5 2 3 4" xfId="20580" xr:uid="{00000000-0005-0000-0000-0000D6C50000}"/>
    <cellStyle name="Output 3 5 2 3 4 2" xfId="46117" xr:uid="{00000000-0005-0000-0000-0000D7C50000}"/>
    <cellStyle name="Output 3 5 2 3 4 3" xfId="50023" xr:uid="{00000000-0005-0000-0000-0000D8C50000}"/>
    <cellStyle name="Output 3 5 2 3 4 4" xfId="38007" xr:uid="{00000000-0005-0000-0000-0000D9C50000}"/>
    <cellStyle name="Output 3 5 2 3 5" xfId="21256" xr:uid="{00000000-0005-0000-0000-0000DAC50000}"/>
    <cellStyle name="Output 3 5 2 3 5 2" xfId="46793" xr:uid="{00000000-0005-0000-0000-0000DBC50000}"/>
    <cellStyle name="Output 3 5 2 3 5 3" xfId="50699" xr:uid="{00000000-0005-0000-0000-0000DCC50000}"/>
    <cellStyle name="Output 3 5 2 3 5 4" xfId="38662" xr:uid="{00000000-0005-0000-0000-0000DDC50000}"/>
    <cellStyle name="Output 3 5 2 3 6" xfId="21909" xr:uid="{00000000-0005-0000-0000-0000DEC50000}"/>
    <cellStyle name="Output 3 5 2 3 6 2" xfId="47446" xr:uid="{00000000-0005-0000-0000-0000DFC50000}"/>
    <cellStyle name="Output 3 5 2 3 6 3" xfId="51352" xr:uid="{00000000-0005-0000-0000-0000E0C50000}"/>
    <cellStyle name="Output 3 5 2 3 7" xfId="41249" xr:uid="{00000000-0005-0000-0000-0000E1C50000}"/>
    <cellStyle name="Output 3 5 2 3 8" xfId="40227" xr:uid="{00000000-0005-0000-0000-0000E2C50000}"/>
    <cellStyle name="Output 3 5 2 4" xfId="15270" xr:uid="{00000000-0005-0000-0000-0000E3C50000}"/>
    <cellStyle name="Output 3 5 2 4 2" xfId="43143" xr:uid="{00000000-0005-0000-0000-0000E4C50000}"/>
    <cellStyle name="Output 3 5 2 4 3" xfId="40308" xr:uid="{00000000-0005-0000-0000-0000E5C50000}"/>
    <cellStyle name="Output 3 5 2 4 4" xfId="32905" xr:uid="{00000000-0005-0000-0000-0000E6C50000}"/>
    <cellStyle name="Output 3 5 2 5" xfId="11369" xr:uid="{00000000-0005-0000-0000-0000E7C50000}"/>
    <cellStyle name="Output 3 5 2 5 2" xfId="41405" xr:uid="{00000000-0005-0000-0000-0000E8C50000}"/>
    <cellStyle name="Output 3 5 2 5 3" xfId="40468" xr:uid="{00000000-0005-0000-0000-0000E9C50000}"/>
    <cellStyle name="Output 3 5 2 5 4" xfId="29092" xr:uid="{00000000-0005-0000-0000-0000EAC50000}"/>
    <cellStyle name="Output 3 5 2 6" xfId="18909" xr:uid="{00000000-0005-0000-0000-0000EBC50000}"/>
    <cellStyle name="Output 3 5 2 6 2" xfId="44446" xr:uid="{00000000-0005-0000-0000-0000ECC50000}"/>
    <cellStyle name="Output 3 5 2 6 3" xfId="48352" xr:uid="{00000000-0005-0000-0000-0000EDC50000}"/>
    <cellStyle name="Output 3 5 2 6 4" xfId="36541" xr:uid="{00000000-0005-0000-0000-0000EEC50000}"/>
    <cellStyle name="Output 3 5 2 7" xfId="19041" xr:uid="{00000000-0005-0000-0000-0000EFC50000}"/>
    <cellStyle name="Output 3 5 2 7 2" xfId="44578" xr:uid="{00000000-0005-0000-0000-0000F0C50000}"/>
    <cellStyle name="Output 3 5 2 7 3" xfId="48484" xr:uid="{00000000-0005-0000-0000-0000F1C50000}"/>
    <cellStyle name="Output 3 5 2 7 4" xfId="36645" xr:uid="{00000000-0005-0000-0000-0000F2C50000}"/>
    <cellStyle name="Output 3 5 2 8" xfId="19373" xr:uid="{00000000-0005-0000-0000-0000F3C50000}"/>
    <cellStyle name="Output 3 5 2 8 2" xfId="44910" xr:uid="{00000000-0005-0000-0000-0000F4C50000}"/>
    <cellStyle name="Output 3 5 2 8 3" xfId="48816" xr:uid="{00000000-0005-0000-0000-0000F5C50000}"/>
    <cellStyle name="Output 3 5 2 9" xfId="40003" xr:uid="{00000000-0005-0000-0000-0000F6C50000}"/>
    <cellStyle name="Output 3 5 3" xfId="12117" xr:uid="{00000000-0005-0000-0000-0000F7C50000}"/>
    <cellStyle name="Output 3 5 3 2" xfId="41862" xr:uid="{00000000-0005-0000-0000-0000F8C50000}"/>
    <cellStyle name="Output 3 5 3 3" xfId="39120" xr:uid="{00000000-0005-0000-0000-0000F9C50000}"/>
    <cellStyle name="Output 3 5 3 4" xfId="29790" xr:uid="{00000000-0005-0000-0000-0000FAC50000}"/>
    <cellStyle name="Output 3 5 4" xfId="19842" xr:uid="{00000000-0005-0000-0000-0000FBC50000}"/>
    <cellStyle name="Output 3 5 4 2" xfId="45379" xr:uid="{00000000-0005-0000-0000-0000FCC50000}"/>
    <cellStyle name="Output 3 5 4 3" xfId="49285" xr:uid="{00000000-0005-0000-0000-0000FDC50000}"/>
    <cellStyle name="Output 3 5 4 4" xfId="37359" xr:uid="{00000000-0005-0000-0000-0000FEC50000}"/>
    <cellStyle name="Output 3 5 5" xfId="53326" xr:uid="{00000000-0005-0000-0000-0000FFC50000}"/>
    <cellStyle name="Output 3 6" xfId="3268" xr:uid="{00000000-0005-0000-0000-000000C60000}"/>
    <cellStyle name="Output 3 6 2" xfId="7483" xr:uid="{00000000-0005-0000-0000-000001C60000}"/>
    <cellStyle name="Output 3 6 2 10" xfId="40504" xr:uid="{00000000-0005-0000-0000-000002C60000}"/>
    <cellStyle name="Output 3 6 2 11" xfId="53434" xr:uid="{00000000-0005-0000-0000-000003C60000}"/>
    <cellStyle name="Output 3 6 2 2" xfId="10756" xr:uid="{00000000-0005-0000-0000-000004C60000}"/>
    <cellStyle name="Output 3 6 2 2 2" xfId="18549" xr:uid="{00000000-0005-0000-0000-000005C60000}"/>
    <cellStyle name="Output 3 6 2 2 2 2" xfId="44096" xr:uid="{00000000-0005-0000-0000-000006C60000}"/>
    <cellStyle name="Output 3 6 2 2 2 3" xfId="48005" xr:uid="{00000000-0005-0000-0000-000007C60000}"/>
    <cellStyle name="Output 3 6 2 2 2 4" xfId="36186" xr:uid="{00000000-0005-0000-0000-000008C60000}"/>
    <cellStyle name="Output 3 6 2 2 3" xfId="19599" xr:uid="{00000000-0005-0000-0000-000009C60000}"/>
    <cellStyle name="Output 3 6 2 2 3 2" xfId="45136" xr:uid="{00000000-0005-0000-0000-00000AC60000}"/>
    <cellStyle name="Output 3 6 2 2 3 3" xfId="49042" xr:uid="{00000000-0005-0000-0000-00000BC60000}"/>
    <cellStyle name="Output 3 6 2 2 3 4" xfId="37139" xr:uid="{00000000-0005-0000-0000-00000CC60000}"/>
    <cellStyle name="Output 3 6 2 2 4" xfId="20085" xr:uid="{00000000-0005-0000-0000-00000DC60000}"/>
    <cellStyle name="Output 3 6 2 2 4 2" xfId="45622" xr:uid="{00000000-0005-0000-0000-00000EC60000}"/>
    <cellStyle name="Output 3 6 2 2 4 3" xfId="49528" xr:uid="{00000000-0005-0000-0000-00000FC60000}"/>
    <cellStyle name="Output 3 6 2 2 4 4" xfId="37578" xr:uid="{00000000-0005-0000-0000-000010C60000}"/>
    <cellStyle name="Output 3 6 2 2 5" xfId="20962" xr:uid="{00000000-0005-0000-0000-000011C60000}"/>
    <cellStyle name="Output 3 6 2 2 5 2" xfId="46499" xr:uid="{00000000-0005-0000-0000-000012C60000}"/>
    <cellStyle name="Output 3 6 2 2 5 3" xfId="50405" xr:uid="{00000000-0005-0000-0000-000013C60000}"/>
    <cellStyle name="Output 3 6 2 2 5 4" xfId="38368" xr:uid="{00000000-0005-0000-0000-000014C60000}"/>
    <cellStyle name="Output 3 6 2 2 6" xfId="21615" xr:uid="{00000000-0005-0000-0000-000015C60000}"/>
    <cellStyle name="Output 3 6 2 2 6 2" xfId="47152" xr:uid="{00000000-0005-0000-0000-000016C60000}"/>
    <cellStyle name="Output 3 6 2 2 6 3" xfId="51058" xr:uid="{00000000-0005-0000-0000-000017C60000}"/>
    <cellStyle name="Output 3 6 2 2 7" xfId="40955" xr:uid="{00000000-0005-0000-0000-000018C60000}"/>
    <cellStyle name="Output 3 6 2 2 8" xfId="39704" xr:uid="{00000000-0005-0000-0000-000019C60000}"/>
    <cellStyle name="Output 3 6 2 3" xfId="11051" xr:uid="{00000000-0005-0000-0000-00001AC60000}"/>
    <cellStyle name="Output 3 6 2 3 2" xfId="18844" xr:uid="{00000000-0005-0000-0000-00001BC60000}"/>
    <cellStyle name="Output 3 6 2 3 2 2" xfId="44391" xr:uid="{00000000-0005-0000-0000-00001CC60000}"/>
    <cellStyle name="Output 3 6 2 3 2 3" xfId="48300" xr:uid="{00000000-0005-0000-0000-00001DC60000}"/>
    <cellStyle name="Output 3 6 2 3 2 4" xfId="36481" xr:uid="{00000000-0005-0000-0000-00001EC60000}"/>
    <cellStyle name="Output 3 6 2 3 3" xfId="20437" xr:uid="{00000000-0005-0000-0000-00001FC60000}"/>
    <cellStyle name="Output 3 6 2 3 3 2" xfId="45974" xr:uid="{00000000-0005-0000-0000-000020C60000}"/>
    <cellStyle name="Output 3 6 2 3 3 3" xfId="49880" xr:uid="{00000000-0005-0000-0000-000021C60000}"/>
    <cellStyle name="Output 3 6 2 3 3 4" xfId="37891" xr:uid="{00000000-0005-0000-0000-000022C60000}"/>
    <cellStyle name="Output 3 6 2 3 4" xfId="20581" xr:uid="{00000000-0005-0000-0000-000023C60000}"/>
    <cellStyle name="Output 3 6 2 3 4 2" xfId="46118" xr:uid="{00000000-0005-0000-0000-000024C60000}"/>
    <cellStyle name="Output 3 6 2 3 4 3" xfId="50024" xr:uid="{00000000-0005-0000-0000-000025C60000}"/>
    <cellStyle name="Output 3 6 2 3 4 4" xfId="38008" xr:uid="{00000000-0005-0000-0000-000026C60000}"/>
    <cellStyle name="Output 3 6 2 3 5" xfId="21257" xr:uid="{00000000-0005-0000-0000-000027C60000}"/>
    <cellStyle name="Output 3 6 2 3 5 2" xfId="46794" xr:uid="{00000000-0005-0000-0000-000028C60000}"/>
    <cellStyle name="Output 3 6 2 3 5 3" xfId="50700" xr:uid="{00000000-0005-0000-0000-000029C60000}"/>
    <cellStyle name="Output 3 6 2 3 5 4" xfId="38663" xr:uid="{00000000-0005-0000-0000-00002AC60000}"/>
    <cellStyle name="Output 3 6 2 3 6" xfId="21910" xr:uid="{00000000-0005-0000-0000-00002BC60000}"/>
    <cellStyle name="Output 3 6 2 3 6 2" xfId="47447" xr:uid="{00000000-0005-0000-0000-00002CC60000}"/>
    <cellStyle name="Output 3 6 2 3 6 3" xfId="51353" xr:uid="{00000000-0005-0000-0000-00002DC60000}"/>
    <cellStyle name="Output 3 6 2 3 7" xfId="41250" xr:uid="{00000000-0005-0000-0000-00002EC60000}"/>
    <cellStyle name="Output 3 6 2 3 8" xfId="39367" xr:uid="{00000000-0005-0000-0000-00002FC60000}"/>
    <cellStyle name="Output 3 6 2 4" xfId="15271" xr:uid="{00000000-0005-0000-0000-000030C60000}"/>
    <cellStyle name="Output 3 6 2 4 2" xfId="43144" xr:uid="{00000000-0005-0000-0000-000031C60000}"/>
    <cellStyle name="Output 3 6 2 4 3" xfId="39425" xr:uid="{00000000-0005-0000-0000-000032C60000}"/>
    <cellStyle name="Output 3 6 2 4 4" xfId="32906" xr:uid="{00000000-0005-0000-0000-000033C60000}"/>
    <cellStyle name="Output 3 6 2 5" xfId="12050" xr:uid="{00000000-0005-0000-0000-000034C60000}"/>
    <cellStyle name="Output 3 6 2 5 2" xfId="41805" xr:uid="{00000000-0005-0000-0000-000035C60000}"/>
    <cellStyle name="Output 3 6 2 5 3" xfId="47502" xr:uid="{00000000-0005-0000-0000-000036C60000}"/>
    <cellStyle name="Output 3 6 2 5 4" xfId="29729" xr:uid="{00000000-0005-0000-0000-000037C60000}"/>
    <cellStyle name="Output 3 6 2 6" xfId="19981" xr:uid="{00000000-0005-0000-0000-000038C60000}"/>
    <cellStyle name="Output 3 6 2 6 2" xfId="45518" xr:uid="{00000000-0005-0000-0000-000039C60000}"/>
    <cellStyle name="Output 3 6 2 6 3" xfId="49424" xr:uid="{00000000-0005-0000-0000-00003AC60000}"/>
    <cellStyle name="Output 3 6 2 6 4" xfId="37482" xr:uid="{00000000-0005-0000-0000-00003BC60000}"/>
    <cellStyle name="Output 3 6 2 7" xfId="19633" xr:uid="{00000000-0005-0000-0000-00003CC60000}"/>
    <cellStyle name="Output 3 6 2 7 2" xfId="45170" xr:uid="{00000000-0005-0000-0000-00003DC60000}"/>
    <cellStyle name="Output 3 6 2 7 3" xfId="49076" xr:uid="{00000000-0005-0000-0000-00003EC60000}"/>
    <cellStyle name="Output 3 6 2 7 4" xfId="37171" xr:uid="{00000000-0005-0000-0000-00003FC60000}"/>
    <cellStyle name="Output 3 6 2 8" xfId="20480" xr:uid="{00000000-0005-0000-0000-000040C60000}"/>
    <cellStyle name="Output 3 6 2 8 2" xfId="46017" xr:uid="{00000000-0005-0000-0000-000041C60000}"/>
    <cellStyle name="Output 3 6 2 8 3" xfId="49923" xr:uid="{00000000-0005-0000-0000-000042C60000}"/>
    <cellStyle name="Output 3 6 2 9" xfId="40004" xr:uid="{00000000-0005-0000-0000-000043C60000}"/>
    <cellStyle name="Output 3 6 3" xfId="12118" xr:uid="{00000000-0005-0000-0000-000044C60000}"/>
    <cellStyle name="Output 3 6 3 2" xfId="41863" xr:uid="{00000000-0005-0000-0000-000045C60000}"/>
    <cellStyle name="Output 3 6 3 3" xfId="39119" xr:uid="{00000000-0005-0000-0000-000046C60000}"/>
    <cellStyle name="Output 3 6 3 4" xfId="29791" xr:uid="{00000000-0005-0000-0000-000047C60000}"/>
    <cellStyle name="Output 3 6 4" xfId="18973" xr:uid="{00000000-0005-0000-0000-000048C60000}"/>
    <cellStyle name="Output 3 6 4 2" xfId="44510" xr:uid="{00000000-0005-0000-0000-000049C60000}"/>
    <cellStyle name="Output 3 6 4 3" xfId="48416" xr:uid="{00000000-0005-0000-0000-00004AC60000}"/>
    <cellStyle name="Output 3 6 4 4" xfId="36598" xr:uid="{00000000-0005-0000-0000-00004BC60000}"/>
    <cellStyle name="Output 3 6 5" xfId="53327" xr:uid="{00000000-0005-0000-0000-00004CC60000}"/>
    <cellStyle name="Output 3 7" xfId="5315" xr:uid="{00000000-0005-0000-0000-00004DC60000}"/>
    <cellStyle name="Output 3 7 2" xfId="7484" xr:uid="{00000000-0005-0000-0000-00004EC60000}"/>
    <cellStyle name="Output 3 7 2 10" xfId="39614" xr:uid="{00000000-0005-0000-0000-00004FC60000}"/>
    <cellStyle name="Output 3 7 2 2" xfId="10757" xr:uid="{00000000-0005-0000-0000-000050C60000}"/>
    <cellStyle name="Output 3 7 2 2 2" xfId="18550" xr:uid="{00000000-0005-0000-0000-000051C60000}"/>
    <cellStyle name="Output 3 7 2 2 2 2" xfId="44097" xr:uid="{00000000-0005-0000-0000-000052C60000}"/>
    <cellStyle name="Output 3 7 2 2 2 3" xfId="48006" xr:uid="{00000000-0005-0000-0000-000053C60000}"/>
    <cellStyle name="Output 3 7 2 2 2 4" xfId="36187" xr:uid="{00000000-0005-0000-0000-000054C60000}"/>
    <cellStyle name="Output 3 7 2 2 3" xfId="20152" xr:uid="{00000000-0005-0000-0000-000055C60000}"/>
    <cellStyle name="Output 3 7 2 2 3 2" xfId="45689" xr:uid="{00000000-0005-0000-0000-000056C60000}"/>
    <cellStyle name="Output 3 7 2 2 3 3" xfId="49595" xr:uid="{00000000-0005-0000-0000-000057C60000}"/>
    <cellStyle name="Output 3 7 2 2 3 4" xfId="37638" xr:uid="{00000000-0005-0000-0000-000058C60000}"/>
    <cellStyle name="Output 3 7 2 2 4" xfId="12692" xr:uid="{00000000-0005-0000-0000-000059C60000}"/>
    <cellStyle name="Output 3 7 2 2 4 2" xfId="42171" xr:uid="{00000000-0005-0000-0000-00005AC60000}"/>
    <cellStyle name="Output 3 7 2 2 4 3" xfId="43586" xr:uid="{00000000-0005-0000-0000-00005BC60000}"/>
    <cellStyle name="Output 3 7 2 2 4 4" xfId="30353" xr:uid="{00000000-0005-0000-0000-00005CC60000}"/>
    <cellStyle name="Output 3 7 2 2 5" xfId="20963" xr:uid="{00000000-0005-0000-0000-00005DC60000}"/>
    <cellStyle name="Output 3 7 2 2 5 2" xfId="46500" xr:uid="{00000000-0005-0000-0000-00005EC60000}"/>
    <cellStyle name="Output 3 7 2 2 5 3" xfId="50406" xr:uid="{00000000-0005-0000-0000-00005FC60000}"/>
    <cellStyle name="Output 3 7 2 2 5 4" xfId="38369" xr:uid="{00000000-0005-0000-0000-000060C60000}"/>
    <cellStyle name="Output 3 7 2 2 6" xfId="21616" xr:uid="{00000000-0005-0000-0000-000061C60000}"/>
    <cellStyle name="Output 3 7 2 2 6 2" xfId="47153" xr:uid="{00000000-0005-0000-0000-000062C60000}"/>
    <cellStyle name="Output 3 7 2 2 6 3" xfId="51059" xr:uid="{00000000-0005-0000-0000-000063C60000}"/>
    <cellStyle name="Output 3 7 2 2 7" xfId="40956" xr:uid="{00000000-0005-0000-0000-000064C60000}"/>
    <cellStyle name="Output 3 7 2 2 8" xfId="42741" xr:uid="{00000000-0005-0000-0000-000065C60000}"/>
    <cellStyle name="Output 3 7 2 3" xfId="11052" xr:uid="{00000000-0005-0000-0000-000066C60000}"/>
    <cellStyle name="Output 3 7 2 3 2" xfId="18845" xr:uid="{00000000-0005-0000-0000-000067C60000}"/>
    <cellStyle name="Output 3 7 2 3 2 2" xfId="44392" xr:uid="{00000000-0005-0000-0000-000068C60000}"/>
    <cellStyle name="Output 3 7 2 3 2 3" xfId="48301" xr:uid="{00000000-0005-0000-0000-000069C60000}"/>
    <cellStyle name="Output 3 7 2 3 2 4" xfId="36482" xr:uid="{00000000-0005-0000-0000-00006AC60000}"/>
    <cellStyle name="Output 3 7 2 3 3" xfId="20438" xr:uid="{00000000-0005-0000-0000-00006BC60000}"/>
    <cellStyle name="Output 3 7 2 3 3 2" xfId="45975" xr:uid="{00000000-0005-0000-0000-00006CC60000}"/>
    <cellStyle name="Output 3 7 2 3 3 3" xfId="49881" xr:uid="{00000000-0005-0000-0000-00006DC60000}"/>
    <cellStyle name="Output 3 7 2 3 3 4" xfId="37892" xr:uid="{00000000-0005-0000-0000-00006EC60000}"/>
    <cellStyle name="Output 3 7 2 3 4" xfId="20582" xr:uid="{00000000-0005-0000-0000-00006FC60000}"/>
    <cellStyle name="Output 3 7 2 3 4 2" xfId="46119" xr:uid="{00000000-0005-0000-0000-000070C60000}"/>
    <cellStyle name="Output 3 7 2 3 4 3" xfId="50025" xr:uid="{00000000-0005-0000-0000-000071C60000}"/>
    <cellStyle name="Output 3 7 2 3 4 4" xfId="38009" xr:uid="{00000000-0005-0000-0000-000072C60000}"/>
    <cellStyle name="Output 3 7 2 3 5" xfId="21258" xr:uid="{00000000-0005-0000-0000-000073C60000}"/>
    <cellStyle name="Output 3 7 2 3 5 2" xfId="46795" xr:uid="{00000000-0005-0000-0000-000074C60000}"/>
    <cellStyle name="Output 3 7 2 3 5 3" xfId="50701" xr:uid="{00000000-0005-0000-0000-000075C60000}"/>
    <cellStyle name="Output 3 7 2 3 5 4" xfId="38664" xr:uid="{00000000-0005-0000-0000-000076C60000}"/>
    <cellStyle name="Output 3 7 2 3 6" xfId="21911" xr:uid="{00000000-0005-0000-0000-000077C60000}"/>
    <cellStyle name="Output 3 7 2 3 6 2" xfId="47448" xr:uid="{00000000-0005-0000-0000-000078C60000}"/>
    <cellStyle name="Output 3 7 2 3 6 3" xfId="51354" xr:uid="{00000000-0005-0000-0000-000079C60000}"/>
    <cellStyle name="Output 3 7 2 3 7" xfId="41251" xr:uid="{00000000-0005-0000-0000-00007AC60000}"/>
    <cellStyle name="Output 3 7 2 3 8" xfId="39180" xr:uid="{00000000-0005-0000-0000-00007BC60000}"/>
    <cellStyle name="Output 3 7 2 4" xfId="15272" xr:uid="{00000000-0005-0000-0000-00007CC60000}"/>
    <cellStyle name="Output 3 7 2 4 2" xfId="43145" xr:uid="{00000000-0005-0000-0000-00007DC60000}"/>
    <cellStyle name="Output 3 7 2 4 3" xfId="41937" xr:uid="{00000000-0005-0000-0000-00007EC60000}"/>
    <cellStyle name="Output 3 7 2 4 4" xfId="32907" xr:uid="{00000000-0005-0000-0000-00007FC60000}"/>
    <cellStyle name="Output 3 7 2 5" xfId="19659" xr:uid="{00000000-0005-0000-0000-000080C60000}"/>
    <cellStyle name="Output 3 7 2 5 2" xfId="45196" xr:uid="{00000000-0005-0000-0000-000081C60000}"/>
    <cellStyle name="Output 3 7 2 5 3" xfId="49102" xr:uid="{00000000-0005-0000-0000-000082C60000}"/>
    <cellStyle name="Output 3 7 2 5 4" xfId="37193" xr:uid="{00000000-0005-0000-0000-000083C60000}"/>
    <cellStyle name="Output 3 7 2 6" xfId="19657" xr:uid="{00000000-0005-0000-0000-000084C60000}"/>
    <cellStyle name="Output 3 7 2 6 2" xfId="45194" xr:uid="{00000000-0005-0000-0000-000085C60000}"/>
    <cellStyle name="Output 3 7 2 6 3" xfId="49100" xr:uid="{00000000-0005-0000-0000-000086C60000}"/>
    <cellStyle name="Output 3 7 2 6 4" xfId="37191" xr:uid="{00000000-0005-0000-0000-000087C60000}"/>
    <cellStyle name="Output 3 7 2 7" xfId="20274" xr:uid="{00000000-0005-0000-0000-000088C60000}"/>
    <cellStyle name="Output 3 7 2 7 2" xfId="45811" xr:uid="{00000000-0005-0000-0000-000089C60000}"/>
    <cellStyle name="Output 3 7 2 7 3" xfId="49717" xr:uid="{00000000-0005-0000-0000-00008AC60000}"/>
    <cellStyle name="Output 3 7 2 7 4" xfId="37742" xr:uid="{00000000-0005-0000-0000-00008BC60000}"/>
    <cellStyle name="Output 3 7 2 8" xfId="20508" xr:uid="{00000000-0005-0000-0000-00008CC60000}"/>
    <cellStyle name="Output 3 7 2 8 2" xfId="46045" xr:uid="{00000000-0005-0000-0000-00008DC60000}"/>
    <cellStyle name="Output 3 7 2 8 3" xfId="49951" xr:uid="{00000000-0005-0000-0000-00008EC60000}"/>
    <cellStyle name="Output 3 7 2 9" xfId="40005" xr:uid="{00000000-0005-0000-0000-00008FC60000}"/>
    <cellStyle name="Output 3 7 3" xfId="13283" xr:uid="{00000000-0005-0000-0000-000090C60000}"/>
    <cellStyle name="Output 3 7 3 2" xfId="42453" xr:uid="{00000000-0005-0000-0000-000091C60000}"/>
    <cellStyle name="Output 3 7 3 3" xfId="39649" xr:uid="{00000000-0005-0000-0000-000092C60000}"/>
    <cellStyle name="Output 3 7 3 4" xfId="30928" xr:uid="{00000000-0005-0000-0000-000093C60000}"/>
    <cellStyle name="Output 3 7 4" xfId="20312" xr:uid="{00000000-0005-0000-0000-000094C60000}"/>
    <cellStyle name="Output 3 7 4 2" xfId="45849" xr:uid="{00000000-0005-0000-0000-000095C60000}"/>
    <cellStyle name="Output 3 7 4 3" xfId="49755" xr:uid="{00000000-0005-0000-0000-000096C60000}"/>
    <cellStyle name="Output 3 7 4 4" xfId="37777" xr:uid="{00000000-0005-0000-0000-000097C60000}"/>
    <cellStyle name="Output 3 7 5" xfId="53426" xr:uid="{00000000-0005-0000-0000-000098C60000}"/>
    <cellStyle name="Output 3 8" xfId="5316" xr:uid="{00000000-0005-0000-0000-000099C60000}"/>
    <cellStyle name="Output 3 8 2" xfId="7485" xr:uid="{00000000-0005-0000-0000-00009AC60000}"/>
    <cellStyle name="Output 3 8 2 10" xfId="47550" xr:uid="{00000000-0005-0000-0000-00009BC60000}"/>
    <cellStyle name="Output 3 8 2 2" xfId="10758" xr:uid="{00000000-0005-0000-0000-00009CC60000}"/>
    <cellStyle name="Output 3 8 2 2 2" xfId="18551" xr:uid="{00000000-0005-0000-0000-00009DC60000}"/>
    <cellStyle name="Output 3 8 2 2 2 2" xfId="44098" xr:uid="{00000000-0005-0000-0000-00009EC60000}"/>
    <cellStyle name="Output 3 8 2 2 2 3" xfId="48007" xr:uid="{00000000-0005-0000-0000-00009FC60000}"/>
    <cellStyle name="Output 3 8 2 2 2 4" xfId="36188" xr:uid="{00000000-0005-0000-0000-0000A0C60000}"/>
    <cellStyle name="Output 3 8 2 2 3" xfId="19411" xr:uid="{00000000-0005-0000-0000-0000A1C60000}"/>
    <cellStyle name="Output 3 8 2 2 3 2" xfId="44948" xr:uid="{00000000-0005-0000-0000-0000A2C60000}"/>
    <cellStyle name="Output 3 8 2 2 3 3" xfId="48854" xr:uid="{00000000-0005-0000-0000-0000A3C60000}"/>
    <cellStyle name="Output 3 8 2 2 3 4" xfId="36976" xr:uid="{00000000-0005-0000-0000-0000A4C60000}"/>
    <cellStyle name="Output 3 8 2 2 4" xfId="11642" xr:uid="{00000000-0005-0000-0000-0000A5C60000}"/>
    <cellStyle name="Output 3 8 2 2 4 2" xfId="41653" xr:uid="{00000000-0005-0000-0000-0000A6C60000}"/>
    <cellStyle name="Output 3 8 2 2 4 3" xfId="40029" xr:uid="{00000000-0005-0000-0000-0000A7C60000}"/>
    <cellStyle name="Output 3 8 2 2 4 4" xfId="29343" xr:uid="{00000000-0005-0000-0000-0000A8C60000}"/>
    <cellStyle name="Output 3 8 2 2 5" xfId="20964" xr:uid="{00000000-0005-0000-0000-0000A9C60000}"/>
    <cellStyle name="Output 3 8 2 2 5 2" xfId="46501" xr:uid="{00000000-0005-0000-0000-0000AAC60000}"/>
    <cellStyle name="Output 3 8 2 2 5 3" xfId="50407" xr:uid="{00000000-0005-0000-0000-0000ABC60000}"/>
    <cellStyle name="Output 3 8 2 2 5 4" xfId="38370" xr:uid="{00000000-0005-0000-0000-0000ACC60000}"/>
    <cellStyle name="Output 3 8 2 2 6" xfId="21617" xr:uid="{00000000-0005-0000-0000-0000ADC60000}"/>
    <cellStyle name="Output 3 8 2 2 6 2" xfId="47154" xr:uid="{00000000-0005-0000-0000-0000AEC60000}"/>
    <cellStyle name="Output 3 8 2 2 6 3" xfId="51060" xr:uid="{00000000-0005-0000-0000-0000AFC60000}"/>
    <cellStyle name="Output 3 8 2 2 7" xfId="40957" xr:uid="{00000000-0005-0000-0000-0000B0C60000}"/>
    <cellStyle name="Output 3 8 2 2 8" xfId="43630" xr:uid="{00000000-0005-0000-0000-0000B1C60000}"/>
    <cellStyle name="Output 3 8 2 3" xfId="11053" xr:uid="{00000000-0005-0000-0000-0000B2C60000}"/>
    <cellStyle name="Output 3 8 2 3 2" xfId="18846" xr:uid="{00000000-0005-0000-0000-0000B3C60000}"/>
    <cellStyle name="Output 3 8 2 3 2 2" xfId="44393" xr:uid="{00000000-0005-0000-0000-0000B4C60000}"/>
    <cellStyle name="Output 3 8 2 3 2 3" xfId="48302" xr:uid="{00000000-0005-0000-0000-0000B5C60000}"/>
    <cellStyle name="Output 3 8 2 3 2 4" xfId="36483" xr:uid="{00000000-0005-0000-0000-0000B6C60000}"/>
    <cellStyle name="Output 3 8 2 3 3" xfId="20439" xr:uid="{00000000-0005-0000-0000-0000B7C60000}"/>
    <cellStyle name="Output 3 8 2 3 3 2" xfId="45976" xr:uid="{00000000-0005-0000-0000-0000B8C60000}"/>
    <cellStyle name="Output 3 8 2 3 3 3" xfId="49882" xr:uid="{00000000-0005-0000-0000-0000B9C60000}"/>
    <cellStyle name="Output 3 8 2 3 3 4" xfId="37893" xr:uid="{00000000-0005-0000-0000-0000BAC60000}"/>
    <cellStyle name="Output 3 8 2 3 4" xfId="20583" xr:uid="{00000000-0005-0000-0000-0000BBC60000}"/>
    <cellStyle name="Output 3 8 2 3 4 2" xfId="46120" xr:uid="{00000000-0005-0000-0000-0000BCC60000}"/>
    <cellStyle name="Output 3 8 2 3 4 3" xfId="50026" xr:uid="{00000000-0005-0000-0000-0000BDC60000}"/>
    <cellStyle name="Output 3 8 2 3 4 4" xfId="38010" xr:uid="{00000000-0005-0000-0000-0000BEC60000}"/>
    <cellStyle name="Output 3 8 2 3 5" xfId="21259" xr:uid="{00000000-0005-0000-0000-0000BFC60000}"/>
    <cellStyle name="Output 3 8 2 3 5 2" xfId="46796" xr:uid="{00000000-0005-0000-0000-0000C0C60000}"/>
    <cellStyle name="Output 3 8 2 3 5 3" xfId="50702" xr:uid="{00000000-0005-0000-0000-0000C1C60000}"/>
    <cellStyle name="Output 3 8 2 3 5 4" xfId="38665" xr:uid="{00000000-0005-0000-0000-0000C2C60000}"/>
    <cellStyle name="Output 3 8 2 3 6" xfId="21912" xr:uid="{00000000-0005-0000-0000-0000C3C60000}"/>
    <cellStyle name="Output 3 8 2 3 6 2" xfId="47449" xr:uid="{00000000-0005-0000-0000-0000C4C60000}"/>
    <cellStyle name="Output 3 8 2 3 6 3" xfId="51355" xr:uid="{00000000-0005-0000-0000-0000C5C60000}"/>
    <cellStyle name="Output 3 8 2 3 7" xfId="41252" xr:uid="{00000000-0005-0000-0000-0000C6C60000}"/>
    <cellStyle name="Output 3 8 2 3 8" xfId="41421" xr:uid="{00000000-0005-0000-0000-0000C7C60000}"/>
    <cellStyle name="Output 3 8 2 4" xfId="15273" xr:uid="{00000000-0005-0000-0000-0000C8C60000}"/>
    <cellStyle name="Output 3 8 2 4 2" xfId="43146" xr:uid="{00000000-0005-0000-0000-0000C9C60000}"/>
    <cellStyle name="Output 3 8 2 4 3" xfId="43291" xr:uid="{00000000-0005-0000-0000-0000CAC60000}"/>
    <cellStyle name="Output 3 8 2 4 4" xfId="32908" xr:uid="{00000000-0005-0000-0000-0000CBC60000}"/>
    <cellStyle name="Output 3 8 2 5" xfId="20218" xr:uid="{00000000-0005-0000-0000-0000CCC60000}"/>
    <cellStyle name="Output 3 8 2 5 2" xfId="45755" xr:uid="{00000000-0005-0000-0000-0000CDC60000}"/>
    <cellStyle name="Output 3 8 2 5 3" xfId="49661" xr:uid="{00000000-0005-0000-0000-0000CEC60000}"/>
    <cellStyle name="Output 3 8 2 5 4" xfId="37695" xr:uid="{00000000-0005-0000-0000-0000CFC60000}"/>
    <cellStyle name="Output 3 8 2 6" xfId="20474" xr:uid="{00000000-0005-0000-0000-0000D0C60000}"/>
    <cellStyle name="Output 3 8 2 6 2" xfId="46011" xr:uid="{00000000-0005-0000-0000-0000D1C60000}"/>
    <cellStyle name="Output 3 8 2 6 3" xfId="49917" xr:uid="{00000000-0005-0000-0000-0000D2C60000}"/>
    <cellStyle name="Output 3 8 2 6 4" xfId="37927" xr:uid="{00000000-0005-0000-0000-0000D3C60000}"/>
    <cellStyle name="Output 3 8 2 7" xfId="19022" xr:uid="{00000000-0005-0000-0000-0000D4C60000}"/>
    <cellStyle name="Output 3 8 2 7 2" xfId="44559" xr:uid="{00000000-0005-0000-0000-0000D5C60000}"/>
    <cellStyle name="Output 3 8 2 7 3" xfId="48465" xr:uid="{00000000-0005-0000-0000-0000D6C60000}"/>
    <cellStyle name="Output 3 8 2 7 4" xfId="36630" xr:uid="{00000000-0005-0000-0000-0000D7C60000}"/>
    <cellStyle name="Output 3 8 2 8" xfId="12501" xr:uid="{00000000-0005-0000-0000-0000D8C60000}"/>
    <cellStyle name="Output 3 8 2 8 2" xfId="42014" xr:uid="{00000000-0005-0000-0000-0000D9C60000}"/>
    <cellStyle name="Output 3 8 2 8 3" xfId="40452" xr:uid="{00000000-0005-0000-0000-0000DAC60000}"/>
    <cellStyle name="Output 3 8 2 9" xfId="40006" xr:uid="{00000000-0005-0000-0000-0000DBC60000}"/>
    <cellStyle name="Output 3 8 3" xfId="13284" xr:uid="{00000000-0005-0000-0000-0000DCC60000}"/>
    <cellStyle name="Output 3 8 3 2" xfId="42454" xr:uid="{00000000-0005-0000-0000-0000DDC60000}"/>
    <cellStyle name="Output 3 8 3 3" xfId="42685" xr:uid="{00000000-0005-0000-0000-0000DEC60000}"/>
    <cellStyle name="Output 3 8 3 4" xfId="30929" xr:uid="{00000000-0005-0000-0000-0000DFC60000}"/>
    <cellStyle name="Output 3 8 4" xfId="19523" xr:uid="{00000000-0005-0000-0000-0000E0C60000}"/>
    <cellStyle name="Output 3 8 4 2" xfId="45060" xr:uid="{00000000-0005-0000-0000-0000E1C60000}"/>
    <cellStyle name="Output 3 8 4 3" xfId="48966" xr:uid="{00000000-0005-0000-0000-0000E2C60000}"/>
    <cellStyle name="Output 3 8 4 4" xfId="37071" xr:uid="{00000000-0005-0000-0000-0000E3C60000}"/>
    <cellStyle name="Output 3 9" xfId="5317" xr:uid="{00000000-0005-0000-0000-0000E4C60000}"/>
    <cellStyle name="Output 3 9 2" xfId="10479" xr:uid="{00000000-0005-0000-0000-0000E5C60000}"/>
    <cellStyle name="Output 3 9 2 2" xfId="18272" xr:uid="{00000000-0005-0000-0000-0000E6C60000}"/>
    <cellStyle name="Output 3 9 2 2 2" xfId="43819" xr:uid="{00000000-0005-0000-0000-0000E7C60000}"/>
    <cellStyle name="Output 3 9 2 2 3" xfId="47728" xr:uid="{00000000-0005-0000-0000-0000E8C60000}"/>
    <cellStyle name="Output 3 9 2 2 4" xfId="35909" xr:uid="{00000000-0005-0000-0000-0000E9C60000}"/>
    <cellStyle name="Output 3 9 2 3" xfId="19920" xr:uid="{00000000-0005-0000-0000-0000EAC60000}"/>
    <cellStyle name="Output 3 9 2 3 2" xfId="45457" xr:uid="{00000000-0005-0000-0000-0000EBC60000}"/>
    <cellStyle name="Output 3 9 2 3 3" xfId="49363" xr:uid="{00000000-0005-0000-0000-0000ECC60000}"/>
    <cellStyle name="Output 3 9 2 3 4" xfId="37434" xr:uid="{00000000-0005-0000-0000-0000EDC60000}"/>
    <cellStyle name="Output 3 9 2 4" xfId="11460" xr:uid="{00000000-0005-0000-0000-0000EEC60000}"/>
    <cellStyle name="Output 3 9 2 4 2" xfId="41471" xr:uid="{00000000-0005-0000-0000-0000EFC60000}"/>
    <cellStyle name="Output 3 9 2 4 3" xfId="40467" xr:uid="{00000000-0005-0000-0000-0000F0C60000}"/>
    <cellStyle name="Output 3 9 2 4 4" xfId="29179" xr:uid="{00000000-0005-0000-0000-0000F1C60000}"/>
    <cellStyle name="Output 3 9 2 5" xfId="20685" xr:uid="{00000000-0005-0000-0000-0000F2C60000}"/>
    <cellStyle name="Output 3 9 2 5 2" xfId="46222" xr:uid="{00000000-0005-0000-0000-0000F3C60000}"/>
    <cellStyle name="Output 3 9 2 5 3" xfId="50128" xr:uid="{00000000-0005-0000-0000-0000F4C60000}"/>
    <cellStyle name="Output 3 9 2 5 4" xfId="38091" xr:uid="{00000000-0005-0000-0000-0000F5C60000}"/>
    <cellStyle name="Output 3 9 2 6" xfId="21338" xr:uid="{00000000-0005-0000-0000-0000F6C60000}"/>
    <cellStyle name="Output 3 9 2 6 2" xfId="46875" xr:uid="{00000000-0005-0000-0000-0000F7C60000}"/>
    <cellStyle name="Output 3 9 2 6 3" xfId="50781" xr:uid="{00000000-0005-0000-0000-0000F8C60000}"/>
    <cellStyle name="Output 3 9 2 7" xfId="40678" xr:uid="{00000000-0005-0000-0000-0000F9C60000}"/>
    <cellStyle name="Output 3 9 2 8" xfId="39403" xr:uid="{00000000-0005-0000-0000-0000FAC60000}"/>
    <cellStyle name="Output 3 9 3" xfId="8804" xr:uid="{00000000-0005-0000-0000-0000FBC60000}"/>
    <cellStyle name="Output 3 9 3 2" xfId="16600" xr:uid="{00000000-0005-0000-0000-0000FCC60000}"/>
    <cellStyle name="Output 3 9 3 2 2" xfId="43441" xr:uid="{00000000-0005-0000-0000-0000FDC60000}"/>
    <cellStyle name="Output 3 9 3 2 3" xfId="39627" xr:uid="{00000000-0005-0000-0000-0000FEC60000}"/>
    <cellStyle name="Output 3 9 3 2 4" xfId="34235" xr:uid="{00000000-0005-0000-0000-0000FFC60000}"/>
    <cellStyle name="Output 3 9 3 3" xfId="19472" xr:uid="{00000000-0005-0000-0000-000000C70000}"/>
    <cellStyle name="Output 3 9 3 3 2" xfId="45009" xr:uid="{00000000-0005-0000-0000-000001C70000}"/>
    <cellStyle name="Output 3 9 3 3 3" xfId="48915" xr:uid="{00000000-0005-0000-0000-000002C70000}"/>
    <cellStyle name="Output 3 9 3 3 4" xfId="37030" xr:uid="{00000000-0005-0000-0000-000003C70000}"/>
    <cellStyle name="Output 3 9 3 4" xfId="19362" xr:uid="{00000000-0005-0000-0000-000004C70000}"/>
    <cellStyle name="Output 3 9 3 4 2" xfId="44899" xr:uid="{00000000-0005-0000-0000-000005C70000}"/>
    <cellStyle name="Output 3 9 3 4 3" xfId="48805" xr:uid="{00000000-0005-0000-0000-000006C70000}"/>
    <cellStyle name="Output 3 9 3 4 4" xfId="36930" xr:uid="{00000000-0005-0000-0000-000007C70000}"/>
    <cellStyle name="Output 3 9 3 5" xfId="19025" xr:uid="{00000000-0005-0000-0000-000008C70000}"/>
    <cellStyle name="Output 3 9 3 5 2" xfId="44562" xr:uid="{00000000-0005-0000-0000-000009C70000}"/>
    <cellStyle name="Output 3 9 3 5 3" xfId="48468" xr:uid="{00000000-0005-0000-0000-00000AC70000}"/>
    <cellStyle name="Output 3 9 3 5 4" xfId="36633" xr:uid="{00000000-0005-0000-0000-00000BC70000}"/>
    <cellStyle name="Output 3 9 3 6" xfId="19539" xr:uid="{00000000-0005-0000-0000-00000CC70000}"/>
    <cellStyle name="Output 3 9 3 6 2" xfId="45076" xr:uid="{00000000-0005-0000-0000-00000DC70000}"/>
    <cellStyle name="Output 3 9 3 6 3" xfId="48982" xr:uid="{00000000-0005-0000-0000-00000EC70000}"/>
    <cellStyle name="Output 3 9 3 7" xfId="40303" xr:uid="{00000000-0005-0000-0000-00000FC70000}"/>
    <cellStyle name="Output 3 9 3 8" xfId="39212" xr:uid="{00000000-0005-0000-0000-000010C70000}"/>
    <cellStyle name="Output 3 9 4" xfId="13285" xr:uid="{00000000-0005-0000-0000-000011C70000}"/>
    <cellStyle name="Output 3 9 4 2" xfId="42455" xr:uid="{00000000-0005-0000-0000-000012C70000}"/>
    <cellStyle name="Output 3 9 4 3" xfId="43573" xr:uid="{00000000-0005-0000-0000-000013C70000}"/>
    <cellStyle name="Output 3 9 4 4" xfId="30930" xr:uid="{00000000-0005-0000-0000-000014C70000}"/>
    <cellStyle name="Output 3 9 5" xfId="11737" xr:uid="{00000000-0005-0000-0000-000015C70000}"/>
    <cellStyle name="Output 3 9 5 2" xfId="41723" xr:uid="{00000000-0005-0000-0000-000016C70000}"/>
    <cellStyle name="Output 3 9 5 3" xfId="42706" xr:uid="{00000000-0005-0000-0000-000017C70000}"/>
    <cellStyle name="Output 3 9 5 4" xfId="29424" xr:uid="{00000000-0005-0000-0000-000018C70000}"/>
    <cellStyle name="Output 3_BallGrid" xfId="3269" xr:uid="{00000000-0005-0000-0000-000019C70000}"/>
    <cellStyle name="Output 4" xfId="138" xr:uid="{00000000-0005-0000-0000-00001AC70000}"/>
    <cellStyle name="Output 4 10" xfId="12119" xr:uid="{00000000-0005-0000-0000-00001BC70000}"/>
    <cellStyle name="Output 4 10 2" xfId="41864" xr:uid="{00000000-0005-0000-0000-00001CC70000}"/>
    <cellStyle name="Output 4 10 3" xfId="47471" xr:uid="{00000000-0005-0000-0000-00001DC70000}"/>
    <cellStyle name="Output 4 10 4" xfId="29792" xr:uid="{00000000-0005-0000-0000-00001EC70000}"/>
    <cellStyle name="Output 4 11" xfId="19682" xr:uid="{00000000-0005-0000-0000-00001FC70000}"/>
    <cellStyle name="Output 4 11 2" xfId="45219" xr:uid="{00000000-0005-0000-0000-000020C70000}"/>
    <cellStyle name="Output 4 11 3" xfId="49125" xr:uid="{00000000-0005-0000-0000-000021C70000}"/>
    <cellStyle name="Output 4 11 4" xfId="37214" xr:uid="{00000000-0005-0000-0000-000022C70000}"/>
    <cellStyle name="Output 4 12" xfId="3270" xr:uid="{00000000-0005-0000-0000-000023C70000}"/>
    <cellStyle name="Output 4 13" xfId="52769" xr:uid="{00000000-0005-0000-0000-000024C70000}"/>
    <cellStyle name="Output 4 2" xfId="3271" xr:uid="{00000000-0005-0000-0000-000025C70000}"/>
    <cellStyle name="Output 4 2 2" xfId="7487" xr:uid="{00000000-0005-0000-0000-000026C70000}"/>
    <cellStyle name="Output 4 2 2 10" xfId="43535" xr:uid="{00000000-0005-0000-0000-000027C70000}"/>
    <cellStyle name="Output 4 2 2 11" xfId="53329" xr:uid="{00000000-0005-0000-0000-000028C70000}"/>
    <cellStyle name="Output 4 2 2 2" xfId="10760" xr:uid="{00000000-0005-0000-0000-000029C70000}"/>
    <cellStyle name="Output 4 2 2 2 2" xfId="18553" xr:uid="{00000000-0005-0000-0000-00002AC70000}"/>
    <cellStyle name="Output 4 2 2 2 2 2" xfId="44100" xr:uid="{00000000-0005-0000-0000-00002BC70000}"/>
    <cellStyle name="Output 4 2 2 2 2 3" xfId="48009" xr:uid="{00000000-0005-0000-0000-00002CC70000}"/>
    <cellStyle name="Output 4 2 2 2 2 4" xfId="36190" xr:uid="{00000000-0005-0000-0000-00002DC70000}"/>
    <cellStyle name="Output 4 2 2 2 3" xfId="19284" xr:uid="{00000000-0005-0000-0000-00002EC70000}"/>
    <cellStyle name="Output 4 2 2 2 3 2" xfId="44821" xr:uid="{00000000-0005-0000-0000-00002FC70000}"/>
    <cellStyle name="Output 4 2 2 2 3 3" xfId="48727" xr:uid="{00000000-0005-0000-0000-000030C70000}"/>
    <cellStyle name="Output 4 2 2 2 3 4" xfId="36862" xr:uid="{00000000-0005-0000-0000-000031C70000}"/>
    <cellStyle name="Output 4 2 2 2 4" xfId="11656" xr:uid="{00000000-0005-0000-0000-000032C70000}"/>
    <cellStyle name="Output 4 2 2 2 4 2" xfId="41667" xr:uid="{00000000-0005-0000-0000-000033C70000}"/>
    <cellStyle name="Output 4 2 2 2 4 3" xfId="43490" xr:uid="{00000000-0005-0000-0000-000034C70000}"/>
    <cellStyle name="Output 4 2 2 2 4 4" xfId="29355" xr:uid="{00000000-0005-0000-0000-000035C70000}"/>
    <cellStyle name="Output 4 2 2 2 5" xfId="20966" xr:uid="{00000000-0005-0000-0000-000036C70000}"/>
    <cellStyle name="Output 4 2 2 2 5 2" xfId="46503" xr:uid="{00000000-0005-0000-0000-000037C70000}"/>
    <cellStyle name="Output 4 2 2 2 5 3" xfId="50409" xr:uid="{00000000-0005-0000-0000-000038C70000}"/>
    <cellStyle name="Output 4 2 2 2 5 4" xfId="38372" xr:uid="{00000000-0005-0000-0000-000039C70000}"/>
    <cellStyle name="Output 4 2 2 2 6" xfId="21619" xr:uid="{00000000-0005-0000-0000-00003AC70000}"/>
    <cellStyle name="Output 4 2 2 2 6 2" xfId="47156" xr:uid="{00000000-0005-0000-0000-00003BC70000}"/>
    <cellStyle name="Output 4 2 2 2 6 3" xfId="51062" xr:uid="{00000000-0005-0000-0000-00003CC70000}"/>
    <cellStyle name="Output 4 2 2 2 7" xfId="40959" xr:uid="{00000000-0005-0000-0000-00003DC70000}"/>
    <cellStyle name="Output 4 2 2 2 8" xfId="39598" xr:uid="{00000000-0005-0000-0000-00003EC70000}"/>
    <cellStyle name="Output 4 2 2 2 9" xfId="53437" xr:uid="{00000000-0005-0000-0000-00003FC70000}"/>
    <cellStyle name="Output 4 2 2 3" xfId="11055" xr:uid="{00000000-0005-0000-0000-000040C70000}"/>
    <cellStyle name="Output 4 2 2 3 2" xfId="18848" xr:uid="{00000000-0005-0000-0000-000041C70000}"/>
    <cellStyle name="Output 4 2 2 3 2 2" xfId="44395" xr:uid="{00000000-0005-0000-0000-000042C70000}"/>
    <cellStyle name="Output 4 2 2 3 2 3" xfId="48304" xr:uid="{00000000-0005-0000-0000-000043C70000}"/>
    <cellStyle name="Output 4 2 2 3 2 4" xfId="36485" xr:uid="{00000000-0005-0000-0000-000044C70000}"/>
    <cellStyle name="Output 4 2 2 3 3" xfId="20441" xr:uid="{00000000-0005-0000-0000-000045C70000}"/>
    <cellStyle name="Output 4 2 2 3 3 2" xfId="45978" xr:uid="{00000000-0005-0000-0000-000046C70000}"/>
    <cellStyle name="Output 4 2 2 3 3 3" xfId="49884" xr:uid="{00000000-0005-0000-0000-000047C70000}"/>
    <cellStyle name="Output 4 2 2 3 3 4" xfId="37895" xr:uid="{00000000-0005-0000-0000-000048C70000}"/>
    <cellStyle name="Output 4 2 2 3 4" xfId="20585" xr:uid="{00000000-0005-0000-0000-000049C70000}"/>
    <cellStyle name="Output 4 2 2 3 4 2" xfId="46122" xr:uid="{00000000-0005-0000-0000-00004AC70000}"/>
    <cellStyle name="Output 4 2 2 3 4 3" xfId="50028" xr:uid="{00000000-0005-0000-0000-00004BC70000}"/>
    <cellStyle name="Output 4 2 2 3 4 4" xfId="38012" xr:uid="{00000000-0005-0000-0000-00004CC70000}"/>
    <cellStyle name="Output 4 2 2 3 5" xfId="21261" xr:uid="{00000000-0005-0000-0000-00004DC70000}"/>
    <cellStyle name="Output 4 2 2 3 5 2" xfId="46798" xr:uid="{00000000-0005-0000-0000-00004EC70000}"/>
    <cellStyle name="Output 4 2 2 3 5 3" xfId="50704" xr:uid="{00000000-0005-0000-0000-00004FC70000}"/>
    <cellStyle name="Output 4 2 2 3 5 4" xfId="38667" xr:uid="{00000000-0005-0000-0000-000050C70000}"/>
    <cellStyle name="Output 4 2 2 3 6" xfId="21914" xr:uid="{00000000-0005-0000-0000-000051C70000}"/>
    <cellStyle name="Output 4 2 2 3 6 2" xfId="47451" xr:uid="{00000000-0005-0000-0000-000052C70000}"/>
    <cellStyle name="Output 4 2 2 3 6 3" xfId="51357" xr:uid="{00000000-0005-0000-0000-000053C70000}"/>
    <cellStyle name="Output 4 2 2 3 7" xfId="41254" xr:uid="{00000000-0005-0000-0000-000054C70000}"/>
    <cellStyle name="Output 4 2 2 3 8" xfId="40083" xr:uid="{00000000-0005-0000-0000-000055C70000}"/>
    <cellStyle name="Output 4 2 2 4" xfId="15275" xr:uid="{00000000-0005-0000-0000-000056C70000}"/>
    <cellStyle name="Output 4 2 2 4 2" xfId="43148" xr:uid="{00000000-0005-0000-0000-000057C70000}"/>
    <cellStyle name="Output 4 2 2 4 3" xfId="39264" xr:uid="{00000000-0005-0000-0000-000058C70000}"/>
    <cellStyle name="Output 4 2 2 4 4" xfId="32910" xr:uid="{00000000-0005-0000-0000-000059C70000}"/>
    <cellStyle name="Output 4 2 2 5" xfId="20087" xr:uid="{00000000-0005-0000-0000-00005AC70000}"/>
    <cellStyle name="Output 4 2 2 5 2" xfId="45624" xr:uid="{00000000-0005-0000-0000-00005BC70000}"/>
    <cellStyle name="Output 4 2 2 5 3" xfId="49530" xr:uid="{00000000-0005-0000-0000-00005CC70000}"/>
    <cellStyle name="Output 4 2 2 5 4" xfId="37579" xr:uid="{00000000-0005-0000-0000-00005DC70000}"/>
    <cellStyle name="Output 4 2 2 6" xfId="11625" xr:uid="{00000000-0005-0000-0000-00005EC70000}"/>
    <cellStyle name="Output 4 2 2 6 2" xfId="41636" xr:uid="{00000000-0005-0000-0000-00005FC70000}"/>
    <cellStyle name="Output 4 2 2 6 3" xfId="40352" xr:uid="{00000000-0005-0000-0000-000060C70000}"/>
    <cellStyle name="Output 4 2 2 6 4" xfId="29328" xr:uid="{00000000-0005-0000-0000-000061C70000}"/>
    <cellStyle name="Output 4 2 2 7" xfId="19023" xr:uid="{00000000-0005-0000-0000-000062C70000}"/>
    <cellStyle name="Output 4 2 2 7 2" xfId="44560" xr:uid="{00000000-0005-0000-0000-000063C70000}"/>
    <cellStyle name="Output 4 2 2 7 3" xfId="48466" xr:uid="{00000000-0005-0000-0000-000064C70000}"/>
    <cellStyle name="Output 4 2 2 7 4" xfId="36631" xr:uid="{00000000-0005-0000-0000-000065C70000}"/>
    <cellStyle name="Output 4 2 2 8" xfId="19841" xr:uid="{00000000-0005-0000-0000-000066C70000}"/>
    <cellStyle name="Output 4 2 2 8 2" xfId="45378" xr:uid="{00000000-0005-0000-0000-000067C70000}"/>
    <cellStyle name="Output 4 2 2 8 3" xfId="49284" xr:uid="{00000000-0005-0000-0000-000068C70000}"/>
    <cellStyle name="Output 4 2 2 9" xfId="40008" xr:uid="{00000000-0005-0000-0000-000069C70000}"/>
    <cellStyle name="Output 4 2 3" xfId="12120" xr:uid="{00000000-0005-0000-0000-00006AC70000}"/>
    <cellStyle name="Output 4 2 3 2" xfId="41865" xr:uid="{00000000-0005-0000-0000-00006BC70000}"/>
    <cellStyle name="Output 4 2 3 3" xfId="47494" xr:uid="{00000000-0005-0000-0000-00006CC70000}"/>
    <cellStyle name="Output 4 2 3 4" xfId="29793" xr:uid="{00000000-0005-0000-0000-00006DC70000}"/>
    <cellStyle name="Output 4 2 3 5" xfId="53436" xr:uid="{00000000-0005-0000-0000-00006EC70000}"/>
    <cellStyle name="Output 4 2 4" xfId="20244" xr:uid="{00000000-0005-0000-0000-00006FC70000}"/>
    <cellStyle name="Output 4 2 4 2" xfId="45781" xr:uid="{00000000-0005-0000-0000-000070C70000}"/>
    <cellStyle name="Output 4 2 4 3" xfId="49687" xr:uid="{00000000-0005-0000-0000-000071C70000}"/>
    <cellStyle name="Output 4 2 4 4" xfId="37716" xr:uid="{00000000-0005-0000-0000-000072C70000}"/>
    <cellStyle name="Output 4 2 5" xfId="23023" xr:uid="{00000000-0005-0000-0000-000073C70000}"/>
    <cellStyle name="Output 4 2 5 2" xfId="47629" xr:uid="{00000000-0005-0000-0000-000074C70000}"/>
    <cellStyle name="Output 4 2 5 3" xfId="51440" xr:uid="{00000000-0005-0000-0000-000075C70000}"/>
    <cellStyle name="Output 4 2 6" xfId="53328" xr:uid="{00000000-0005-0000-0000-000076C70000}"/>
    <cellStyle name="Output 4 3" xfId="3272" xr:uid="{00000000-0005-0000-0000-000077C70000}"/>
    <cellStyle name="Output 4 3 2" xfId="7488" xr:uid="{00000000-0005-0000-0000-000078C70000}"/>
    <cellStyle name="Output 4 3 2 10" xfId="40398" xr:uid="{00000000-0005-0000-0000-000079C70000}"/>
    <cellStyle name="Output 4 3 2 11" xfId="53331" xr:uid="{00000000-0005-0000-0000-00007AC70000}"/>
    <cellStyle name="Output 4 3 2 2" xfId="10761" xr:uid="{00000000-0005-0000-0000-00007BC70000}"/>
    <cellStyle name="Output 4 3 2 2 2" xfId="18554" xr:uid="{00000000-0005-0000-0000-00007CC70000}"/>
    <cellStyle name="Output 4 3 2 2 2 2" xfId="44101" xr:uid="{00000000-0005-0000-0000-00007DC70000}"/>
    <cellStyle name="Output 4 3 2 2 2 3" xfId="48010" xr:uid="{00000000-0005-0000-0000-00007EC70000}"/>
    <cellStyle name="Output 4 3 2 2 2 4" xfId="36191" xr:uid="{00000000-0005-0000-0000-00007FC70000}"/>
    <cellStyle name="Output 4 3 2 2 3" xfId="19893" xr:uid="{00000000-0005-0000-0000-000080C70000}"/>
    <cellStyle name="Output 4 3 2 2 3 2" xfId="45430" xr:uid="{00000000-0005-0000-0000-000081C70000}"/>
    <cellStyle name="Output 4 3 2 2 3 3" xfId="49336" xr:uid="{00000000-0005-0000-0000-000082C70000}"/>
    <cellStyle name="Output 4 3 2 2 3 4" xfId="37407" xr:uid="{00000000-0005-0000-0000-000083C70000}"/>
    <cellStyle name="Output 4 3 2 2 4" xfId="12695" xr:uid="{00000000-0005-0000-0000-000084C70000}"/>
    <cellStyle name="Output 4 3 2 2 4 2" xfId="42174" xr:uid="{00000000-0005-0000-0000-000085C70000}"/>
    <cellStyle name="Output 4 3 2 2 4 3" xfId="42563" xr:uid="{00000000-0005-0000-0000-000086C70000}"/>
    <cellStyle name="Output 4 3 2 2 4 4" xfId="30356" xr:uid="{00000000-0005-0000-0000-000087C70000}"/>
    <cellStyle name="Output 4 3 2 2 5" xfId="20967" xr:uid="{00000000-0005-0000-0000-000088C70000}"/>
    <cellStyle name="Output 4 3 2 2 5 2" xfId="46504" xr:uid="{00000000-0005-0000-0000-000089C70000}"/>
    <cellStyle name="Output 4 3 2 2 5 3" xfId="50410" xr:uid="{00000000-0005-0000-0000-00008AC70000}"/>
    <cellStyle name="Output 4 3 2 2 5 4" xfId="38373" xr:uid="{00000000-0005-0000-0000-00008BC70000}"/>
    <cellStyle name="Output 4 3 2 2 6" xfId="21620" xr:uid="{00000000-0005-0000-0000-00008CC70000}"/>
    <cellStyle name="Output 4 3 2 2 6 2" xfId="47157" xr:uid="{00000000-0005-0000-0000-00008DC70000}"/>
    <cellStyle name="Output 4 3 2 2 6 3" xfId="51063" xr:uid="{00000000-0005-0000-0000-00008EC70000}"/>
    <cellStyle name="Output 4 3 2 2 7" xfId="40960" xr:uid="{00000000-0005-0000-0000-00008FC70000}"/>
    <cellStyle name="Output 4 3 2 2 8" xfId="42606" xr:uid="{00000000-0005-0000-0000-000090C70000}"/>
    <cellStyle name="Output 4 3 2 2 9" xfId="53439" xr:uid="{00000000-0005-0000-0000-000091C70000}"/>
    <cellStyle name="Output 4 3 2 3" xfId="11056" xr:uid="{00000000-0005-0000-0000-000092C70000}"/>
    <cellStyle name="Output 4 3 2 3 2" xfId="18849" xr:uid="{00000000-0005-0000-0000-000093C70000}"/>
    <cellStyle name="Output 4 3 2 3 2 2" xfId="44396" xr:uid="{00000000-0005-0000-0000-000094C70000}"/>
    <cellStyle name="Output 4 3 2 3 2 3" xfId="48305" xr:uid="{00000000-0005-0000-0000-000095C70000}"/>
    <cellStyle name="Output 4 3 2 3 2 4" xfId="36486" xr:uid="{00000000-0005-0000-0000-000096C70000}"/>
    <cellStyle name="Output 4 3 2 3 3" xfId="20442" xr:uid="{00000000-0005-0000-0000-000097C70000}"/>
    <cellStyle name="Output 4 3 2 3 3 2" xfId="45979" xr:uid="{00000000-0005-0000-0000-000098C70000}"/>
    <cellStyle name="Output 4 3 2 3 3 3" xfId="49885" xr:uid="{00000000-0005-0000-0000-000099C70000}"/>
    <cellStyle name="Output 4 3 2 3 3 4" xfId="37896" xr:uid="{00000000-0005-0000-0000-00009AC70000}"/>
    <cellStyle name="Output 4 3 2 3 4" xfId="20586" xr:uid="{00000000-0005-0000-0000-00009BC70000}"/>
    <cellStyle name="Output 4 3 2 3 4 2" xfId="46123" xr:uid="{00000000-0005-0000-0000-00009CC70000}"/>
    <cellStyle name="Output 4 3 2 3 4 3" xfId="50029" xr:uid="{00000000-0005-0000-0000-00009DC70000}"/>
    <cellStyle name="Output 4 3 2 3 4 4" xfId="38013" xr:uid="{00000000-0005-0000-0000-00009EC70000}"/>
    <cellStyle name="Output 4 3 2 3 5" xfId="21262" xr:uid="{00000000-0005-0000-0000-00009FC70000}"/>
    <cellStyle name="Output 4 3 2 3 5 2" xfId="46799" xr:uid="{00000000-0005-0000-0000-0000A0C70000}"/>
    <cellStyle name="Output 4 3 2 3 5 3" xfId="50705" xr:uid="{00000000-0005-0000-0000-0000A1C70000}"/>
    <cellStyle name="Output 4 3 2 3 5 4" xfId="38668" xr:uid="{00000000-0005-0000-0000-0000A2C70000}"/>
    <cellStyle name="Output 4 3 2 3 6" xfId="21915" xr:uid="{00000000-0005-0000-0000-0000A3C70000}"/>
    <cellStyle name="Output 4 3 2 3 6 2" xfId="47452" xr:uid="{00000000-0005-0000-0000-0000A4C70000}"/>
    <cellStyle name="Output 4 3 2 3 6 3" xfId="51358" xr:uid="{00000000-0005-0000-0000-0000A5C70000}"/>
    <cellStyle name="Output 4 3 2 3 7" xfId="41255" xr:uid="{00000000-0005-0000-0000-0000A6C70000}"/>
    <cellStyle name="Output 4 3 2 3 8" xfId="42830" xr:uid="{00000000-0005-0000-0000-0000A7C70000}"/>
    <cellStyle name="Output 4 3 2 4" xfId="15276" xr:uid="{00000000-0005-0000-0000-0000A8C70000}"/>
    <cellStyle name="Output 4 3 2 4 2" xfId="43149" xr:uid="{00000000-0005-0000-0000-0000A9C70000}"/>
    <cellStyle name="Output 4 3 2 4 3" xfId="39056" xr:uid="{00000000-0005-0000-0000-0000AAC70000}"/>
    <cellStyle name="Output 4 3 2 4 4" xfId="32911" xr:uid="{00000000-0005-0000-0000-0000ABC70000}"/>
    <cellStyle name="Output 4 3 2 5" xfId="19349" xr:uid="{00000000-0005-0000-0000-0000ACC70000}"/>
    <cellStyle name="Output 4 3 2 5 2" xfId="44886" xr:uid="{00000000-0005-0000-0000-0000ADC70000}"/>
    <cellStyle name="Output 4 3 2 5 3" xfId="48792" xr:uid="{00000000-0005-0000-0000-0000AEC70000}"/>
    <cellStyle name="Output 4 3 2 5 4" xfId="36920" xr:uid="{00000000-0005-0000-0000-0000AFC70000}"/>
    <cellStyle name="Output 4 3 2 6" xfId="11567" xr:uid="{00000000-0005-0000-0000-0000B0C70000}"/>
    <cellStyle name="Output 4 3 2 6 2" xfId="41578" xr:uid="{00000000-0005-0000-0000-0000B1C70000}"/>
    <cellStyle name="Output 4 3 2 6 3" xfId="40356" xr:uid="{00000000-0005-0000-0000-0000B2C70000}"/>
    <cellStyle name="Output 4 3 2 6 4" xfId="29278" xr:uid="{00000000-0005-0000-0000-0000B3C70000}"/>
    <cellStyle name="Output 4 3 2 7" xfId="12502" xr:uid="{00000000-0005-0000-0000-0000B4C70000}"/>
    <cellStyle name="Output 4 3 2 7 2" xfId="42015" xr:uid="{00000000-0005-0000-0000-0000B5C70000}"/>
    <cellStyle name="Output 4 3 2 7 3" xfId="39562" xr:uid="{00000000-0005-0000-0000-0000B6C70000}"/>
    <cellStyle name="Output 4 3 2 7 4" xfId="30171" xr:uid="{00000000-0005-0000-0000-0000B7C70000}"/>
    <cellStyle name="Output 4 3 2 8" xfId="18907" xr:uid="{00000000-0005-0000-0000-0000B8C70000}"/>
    <cellStyle name="Output 4 3 2 8 2" xfId="44444" xr:uid="{00000000-0005-0000-0000-0000B9C70000}"/>
    <cellStyle name="Output 4 3 2 8 3" xfId="48350" xr:uid="{00000000-0005-0000-0000-0000BAC70000}"/>
    <cellStyle name="Output 4 3 2 9" xfId="40009" xr:uid="{00000000-0005-0000-0000-0000BBC70000}"/>
    <cellStyle name="Output 4 3 3" xfId="12121" xr:uid="{00000000-0005-0000-0000-0000BCC70000}"/>
    <cellStyle name="Output 4 3 3 2" xfId="41866" xr:uid="{00000000-0005-0000-0000-0000BDC70000}"/>
    <cellStyle name="Output 4 3 3 3" xfId="47581" xr:uid="{00000000-0005-0000-0000-0000BEC70000}"/>
    <cellStyle name="Output 4 3 3 4" xfId="29794" xr:uid="{00000000-0005-0000-0000-0000BFC70000}"/>
    <cellStyle name="Output 4 3 3 5" xfId="53438" xr:uid="{00000000-0005-0000-0000-0000C0C70000}"/>
    <cellStyle name="Output 4 3 4" xfId="19544" xr:uid="{00000000-0005-0000-0000-0000C1C70000}"/>
    <cellStyle name="Output 4 3 4 2" xfId="45081" xr:uid="{00000000-0005-0000-0000-0000C2C70000}"/>
    <cellStyle name="Output 4 3 4 3" xfId="48987" xr:uid="{00000000-0005-0000-0000-0000C3C70000}"/>
    <cellStyle name="Output 4 3 4 4" xfId="37088" xr:uid="{00000000-0005-0000-0000-0000C4C70000}"/>
    <cellStyle name="Output 4 3 5" xfId="22620" xr:uid="{00000000-0005-0000-0000-0000C5C70000}"/>
    <cellStyle name="Output 4 3 5 2" xfId="47561" xr:uid="{00000000-0005-0000-0000-0000C6C70000}"/>
    <cellStyle name="Output 4 3 5 3" xfId="51410" xr:uid="{00000000-0005-0000-0000-0000C7C70000}"/>
    <cellStyle name="Output 4 3 6" xfId="53330" xr:uid="{00000000-0005-0000-0000-0000C8C70000}"/>
    <cellStyle name="Output 4 4" xfId="3273" xr:uid="{00000000-0005-0000-0000-0000C9C70000}"/>
    <cellStyle name="Output 4 4 2" xfId="7489" xr:uid="{00000000-0005-0000-0000-0000CAC70000}"/>
    <cellStyle name="Output 4 4 2 10" xfId="39510" xr:uid="{00000000-0005-0000-0000-0000CBC70000}"/>
    <cellStyle name="Output 4 4 2 11" xfId="53440" xr:uid="{00000000-0005-0000-0000-0000CCC70000}"/>
    <cellStyle name="Output 4 4 2 2" xfId="10762" xr:uid="{00000000-0005-0000-0000-0000CDC70000}"/>
    <cellStyle name="Output 4 4 2 2 2" xfId="18555" xr:uid="{00000000-0005-0000-0000-0000CEC70000}"/>
    <cellStyle name="Output 4 4 2 2 2 2" xfId="44102" xr:uid="{00000000-0005-0000-0000-0000CFC70000}"/>
    <cellStyle name="Output 4 4 2 2 2 3" xfId="48011" xr:uid="{00000000-0005-0000-0000-0000D0C70000}"/>
    <cellStyle name="Output 4 4 2 2 2 4" xfId="36192" xr:uid="{00000000-0005-0000-0000-0000D1C70000}"/>
    <cellStyle name="Output 4 4 2 2 3" xfId="19116" xr:uid="{00000000-0005-0000-0000-0000D2C70000}"/>
    <cellStyle name="Output 4 4 2 2 3 2" xfId="44653" xr:uid="{00000000-0005-0000-0000-0000D3C70000}"/>
    <cellStyle name="Output 4 4 2 2 3 3" xfId="48559" xr:uid="{00000000-0005-0000-0000-0000D4C70000}"/>
    <cellStyle name="Output 4 4 2 2 3 4" xfId="36711" xr:uid="{00000000-0005-0000-0000-0000D5C70000}"/>
    <cellStyle name="Output 4 4 2 2 4" xfId="11669" xr:uid="{00000000-0005-0000-0000-0000D6C70000}"/>
    <cellStyle name="Output 4 4 2 2 4 2" xfId="41680" xr:uid="{00000000-0005-0000-0000-0000D7C70000}"/>
    <cellStyle name="Output 4 4 2 2 4 3" xfId="43703" xr:uid="{00000000-0005-0000-0000-0000D8C70000}"/>
    <cellStyle name="Output 4 4 2 2 4 4" xfId="29365" xr:uid="{00000000-0005-0000-0000-0000D9C70000}"/>
    <cellStyle name="Output 4 4 2 2 5" xfId="20968" xr:uid="{00000000-0005-0000-0000-0000DAC70000}"/>
    <cellStyle name="Output 4 4 2 2 5 2" xfId="46505" xr:uid="{00000000-0005-0000-0000-0000DBC70000}"/>
    <cellStyle name="Output 4 4 2 2 5 3" xfId="50411" xr:uid="{00000000-0005-0000-0000-0000DCC70000}"/>
    <cellStyle name="Output 4 4 2 2 5 4" xfId="38374" xr:uid="{00000000-0005-0000-0000-0000DDC70000}"/>
    <cellStyle name="Output 4 4 2 2 6" xfId="21621" xr:uid="{00000000-0005-0000-0000-0000DEC70000}"/>
    <cellStyle name="Output 4 4 2 2 6 2" xfId="47158" xr:uid="{00000000-0005-0000-0000-0000DFC70000}"/>
    <cellStyle name="Output 4 4 2 2 6 3" xfId="51064" xr:uid="{00000000-0005-0000-0000-0000E0C70000}"/>
    <cellStyle name="Output 4 4 2 2 7" xfId="40961" xr:uid="{00000000-0005-0000-0000-0000E1C70000}"/>
    <cellStyle name="Output 4 4 2 2 8" xfId="43519" xr:uid="{00000000-0005-0000-0000-0000E2C70000}"/>
    <cellStyle name="Output 4 4 2 3" xfId="11057" xr:uid="{00000000-0005-0000-0000-0000E3C70000}"/>
    <cellStyle name="Output 4 4 2 3 2" xfId="18850" xr:uid="{00000000-0005-0000-0000-0000E4C70000}"/>
    <cellStyle name="Output 4 4 2 3 2 2" xfId="44397" xr:uid="{00000000-0005-0000-0000-0000E5C70000}"/>
    <cellStyle name="Output 4 4 2 3 2 3" xfId="48306" xr:uid="{00000000-0005-0000-0000-0000E6C70000}"/>
    <cellStyle name="Output 4 4 2 3 2 4" xfId="36487" xr:uid="{00000000-0005-0000-0000-0000E7C70000}"/>
    <cellStyle name="Output 4 4 2 3 3" xfId="20443" xr:uid="{00000000-0005-0000-0000-0000E8C70000}"/>
    <cellStyle name="Output 4 4 2 3 3 2" xfId="45980" xr:uid="{00000000-0005-0000-0000-0000E9C70000}"/>
    <cellStyle name="Output 4 4 2 3 3 3" xfId="49886" xr:uid="{00000000-0005-0000-0000-0000EAC70000}"/>
    <cellStyle name="Output 4 4 2 3 3 4" xfId="37897" xr:uid="{00000000-0005-0000-0000-0000EBC70000}"/>
    <cellStyle name="Output 4 4 2 3 4" xfId="20587" xr:uid="{00000000-0005-0000-0000-0000ECC70000}"/>
    <cellStyle name="Output 4 4 2 3 4 2" xfId="46124" xr:uid="{00000000-0005-0000-0000-0000EDC70000}"/>
    <cellStyle name="Output 4 4 2 3 4 3" xfId="50030" xr:uid="{00000000-0005-0000-0000-0000EEC70000}"/>
    <cellStyle name="Output 4 4 2 3 4 4" xfId="38014" xr:uid="{00000000-0005-0000-0000-0000EFC70000}"/>
    <cellStyle name="Output 4 4 2 3 5" xfId="21263" xr:uid="{00000000-0005-0000-0000-0000F0C70000}"/>
    <cellStyle name="Output 4 4 2 3 5 2" xfId="46800" xr:uid="{00000000-0005-0000-0000-0000F1C70000}"/>
    <cellStyle name="Output 4 4 2 3 5 3" xfId="50706" xr:uid="{00000000-0005-0000-0000-0000F2C70000}"/>
    <cellStyle name="Output 4 4 2 3 5 4" xfId="38669" xr:uid="{00000000-0005-0000-0000-0000F3C70000}"/>
    <cellStyle name="Output 4 4 2 3 6" xfId="21916" xr:uid="{00000000-0005-0000-0000-0000F4C70000}"/>
    <cellStyle name="Output 4 4 2 3 6 2" xfId="47453" xr:uid="{00000000-0005-0000-0000-0000F5C70000}"/>
    <cellStyle name="Output 4 4 2 3 6 3" xfId="51359" xr:uid="{00000000-0005-0000-0000-0000F6C70000}"/>
    <cellStyle name="Output 4 4 2 3 7" xfId="41256" xr:uid="{00000000-0005-0000-0000-0000F7C70000}"/>
    <cellStyle name="Output 4 4 2 3 8" xfId="43719" xr:uid="{00000000-0005-0000-0000-0000F8C70000}"/>
    <cellStyle name="Output 4 4 2 4" xfId="15277" xr:uid="{00000000-0005-0000-0000-0000F9C70000}"/>
    <cellStyle name="Output 4 4 2 4 2" xfId="43150" xr:uid="{00000000-0005-0000-0000-0000FAC70000}"/>
    <cellStyle name="Output 4 4 2 4 3" xfId="47480" xr:uid="{00000000-0005-0000-0000-0000FBC70000}"/>
    <cellStyle name="Output 4 4 2 4 4" xfId="32912" xr:uid="{00000000-0005-0000-0000-0000FCC70000}"/>
    <cellStyle name="Output 4 4 2 5" xfId="19958" xr:uid="{00000000-0005-0000-0000-0000FDC70000}"/>
    <cellStyle name="Output 4 4 2 5 2" xfId="45495" xr:uid="{00000000-0005-0000-0000-0000FEC70000}"/>
    <cellStyle name="Output 4 4 2 5 3" xfId="49401" xr:uid="{00000000-0005-0000-0000-0000FFC70000}"/>
    <cellStyle name="Output 4 4 2 5 4" xfId="37463" xr:uid="{00000000-0005-0000-0000-000000C80000}"/>
    <cellStyle name="Output 4 4 2 6" xfId="19366" xr:uid="{00000000-0005-0000-0000-000001C80000}"/>
    <cellStyle name="Output 4 4 2 6 2" xfId="44903" xr:uid="{00000000-0005-0000-0000-000002C80000}"/>
    <cellStyle name="Output 4 4 2 6 3" xfId="48809" xr:uid="{00000000-0005-0000-0000-000003C80000}"/>
    <cellStyle name="Output 4 4 2 6 4" xfId="36934" xr:uid="{00000000-0005-0000-0000-000004C80000}"/>
    <cellStyle name="Output 4 4 2 7" xfId="20063" xr:uid="{00000000-0005-0000-0000-000005C80000}"/>
    <cellStyle name="Output 4 4 2 7 2" xfId="45600" xr:uid="{00000000-0005-0000-0000-000006C80000}"/>
    <cellStyle name="Output 4 4 2 7 3" xfId="49506" xr:uid="{00000000-0005-0000-0000-000007C80000}"/>
    <cellStyle name="Output 4 4 2 7 4" xfId="37558" xr:uid="{00000000-0005-0000-0000-000008C80000}"/>
    <cellStyle name="Output 4 4 2 8" xfId="19354" xr:uid="{00000000-0005-0000-0000-000009C80000}"/>
    <cellStyle name="Output 4 4 2 8 2" xfId="44891" xr:uid="{00000000-0005-0000-0000-00000AC80000}"/>
    <cellStyle name="Output 4 4 2 8 3" xfId="48797" xr:uid="{00000000-0005-0000-0000-00000BC80000}"/>
    <cellStyle name="Output 4 4 2 9" xfId="40010" xr:uid="{00000000-0005-0000-0000-00000CC80000}"/>
    <cellStyle name="Output 4 4 3" xfId="12122" xr:uid="{00000000-0005-0000-0000-00000DC80000}"/>
    <cellStyle name="Output 4 4 3 2" xfId="41867" xr:uid="{00000000-0005-0000-0000-00000EC80000}"/>
    <cellStyle name="Output 4 4 3 3" xfId="47500" xr:uid="{00000000-0005-0000-0000-00000FC80000}"/>
    <cellStyle name="Output 4 4 3 4" xfId="29795" xr:uid="{00000000-0005-0000-0000-000010C80000}"/>
    <cellStyle name="Output 4 4 4" xfId="20110" xr:uid="{00000000-0005-0000-0000-000011C80000}"/>
    <cellStyle name="Output 4 4 4 2" xfId="45647" xr:uid="{00000000-0005-0000-0000-000012C80000}"/>
    <cellStyle name="Output 4 4 4 3" xfId="49553" xr:uid="{00000000-0005-0000-0000-000013C80000}"/>
    <cellStyle name="Output 4 4 4 4" xfId="37598" xr:uid="{00000000-0005-0000-0000-000014C80000}"/>
    <cellStyle name="Output 4 4 5" xfId="53332" xr:uid="{00000000-0005-0000-0000-000015C80000}"/>
    <cellStyle name="Output 4 5" xfId="3274" xr:uid="{00000000-0005-0000-0000-000016C80000}"/>
    <cellStyle name="Output 4 5 2" xfId="7490" xr:uid="{00000000-0005-0000-0000-000017C80000}"/>
    <cellStyle name="Output 4 5 2 10" xfId="47625" xr:uid="{00000000-0005-0000-0000-000018C80000}"/>
    <cellStyle name="Output 4 5 2 11" xfId="53441" xr:uid="{00000000-0005-0000-0000-000019C80000}"/>
    <cellStyle name="Output 4 5 2 2" xfId="10763" xr:uid="{00000000-0005-0000-0000-00001AC80000}"/>
    <cellStyle name="Output 4 5 2 2 2" xfId="18556" xr:uid="{00000000-0005-0000-0000-00001BC80000}"/>
    <cellStyle name="Output 4 5 2 2 2 2" xfId="44103" xr:uid="{00000000-0005-0000-0000-00001CC80000}"/>
    <cellStyle name="Output 4 5 2 2 2 3" xfId="48012" xr:uid="{00000000-0005-0000-0000-00001DC80000}"/>
    <cellStyle name="Output 4 5 2 2 2 4" xfId="36193" xr:uid="{00000000-0005-0000-0000-00001EC80000}"/>
    <cellStyle name="Output 4 5 2 2 3" xfId="19732" xr:uid="{00000000-0005-0000-0000-00001FC80000}"/>
    <cellStyle name="Output 4 5 2 2 3 2" xfId="45269" xr:uid="{00000000-0005-0000-0000-000020C80000}"/>
    <cellStyle name="Output 4 5 2 2 3 3" xfId="49175" xr:uid="{00000000-0005-0000-0000-000021C80000}"/>
    <cellStyle name="Output 4 5 2 2 3 4" xfId="37259" xr:uid="{00000000-0005-0000-0000-000022C80000}"/>
    <cellStyle name="Output 4 5 2 2 4" xfId="19364" xr:uid="{00000000-0005-0000-0000-000023C80000}"/>
    <cellStyle name="Output 4 5 2 2 4 2" xfId="44901" xr:uid="{00000000-0005-0000-0000-000024C80000}"/>
    <cellStyle name="Output 4 5 2 2 4 3" xfId="48807" xr:uid="{00000000-0005-0000-0000-000025C80000}"/>
    <cellStyle name="Output 4 5 2 2 4 4" xfId="36932" xr:uid="{00000000-0005-0000-0000-000026C80000}"/>
    <cellStyle name="Output 4 5 2 2 5" xfId="20969" xr:uid="{00000000-0005-0000-0000-000027C80000}"/>
    <cellStyle name="Output 4 5 2 2 5 2" xfId="46506" xr:uid="{00000000-0005-0000-0000-000028C80000}"/>
    <cellStyle name="Output 4 5 2 2 5 3" xfId="50412" xr:uid="{00000000-0005-0000-0000-000029C80000}"/>
    <cellStyle name="Output 4 5 2 2 5 4" xfId="38375" xr:uid="{00000000-0005-0000-0000-00002AC80000}"/>
    <cellStyle name="Output 4 5 2 2 6" xfId="21622" xr:uid="{00000000-0005-0000-0000-00002BC80000}"/>
    <cellStyle name="Output 4 5 2 2 6 2" xfId="47159" xr:uid="{00000000-0005-0000-0000-00002CC80000}"/>
    <cellStyle name="Output 4 5 2 2 6 3" xfId="51065" xr:uid="{00000000-0005-0000-0000-00002DC80000}"/>
    <cellStyle name="Output 4 5 2 2 7" xfId="40962" xr:uid="{00000000-0005-0000-0000-00002EC80000}"/>
    <cellStyle name="Output 4 5 2 2 8" xfId="40382" xr:uid="{00000000-0005-0000-0000-00002FC80000}"/>
    <cellStyle name="Output 4 5 2 3" xfId="11058" xr:uid="{00000000-0005-0000-0000-000030C80000}"/>
    <cellStyle name="Output 4 5 2 3 2" xfId="18851" xr:uid="{00000000-0005-0000-0000-000031C80000}"/>
    <cellStyle name="Output 4 5 2 3 2 2" xfId="44398" xr:uid="{00000000-0005-0000-0000-000032C80000}"/>
    <cellStyle name="Output 4 5 2 3 2 3" xfId="48307" xr:uid="{00000000-0005-0000-0000-000033C80000}"/>
    <cellStyle name="Output 4 5 2 3 2 4" xfId="36488" xr:uid="{00000000-0005-0000-0000-000034C80000}"/>
    <cellStyle name="Output 4 5 2 3 3" xfId="20444" xr:uid="{00000000-0005-0000-0000-000035C80000}"/>
    <cellStyle name="Output 4 5 2 3 3 2" xfId="45981" xr:uid="{00000000-0005-0000-0000-000036C80000}"/>
    <cellStyle name="Output 4 5 2 3 3 3" xfId="49887" xr:uid="{00000000-0005-0000-0000-000037C80000}"/>
    <cellStyle name="Output 4 5 2 3 3 4" xfId="37898" xr:uid="{00000000-0005-0000-0000-000038C80000}"/>
    <cellStyle name="Output 4 5 2 3 4" xfId="20588" xr:uid="{00000000-0005-0000-0000-000039C80000}"/>
    <cellStyle name="Output 4 5 2 3 4 2" xfId="46125" xr:uid="{00000000-0005-0000-0000-00003AC80000}"/>
    <cellStyle name="Output 4 5 2 3 4 3" xfId="50031" xr:uid="{00000000-0005-0000-0000-00003BC80000}"/>
    <cellStyle name="Output 4 5 2 3 4 4" xfId="38015" xr:uid="{00000000-0005-0000-0000-00003CC80000}"/>
    <cellStyle name="Output 4 5 2 3 5" xfId="21264" xr:uid="{00000000-0005-0000-0000-00003DC80000}"/>
    <cellStyle name="Output 4 5 2 3 5 2" xfId="46801" xr:uid="{00000000-0005-0000-0000-00003EC80000}"/>
    <cellStyle name="Output 4 5 2 3 5 3" xfId="50707" xr:uid="{00000000-0005-0000-0000-00003FC80000}"/>
    <cellStyle name="Output 4 5 2 3 5 4" xfId="38670" xr:uid="{00000000-0005-0000-0000-000040C80000}"/>
    <cellStyle name="Output 4 5 2 3 6" xfId="21917" xr:uid="{00000000-0005-0000-0000-000041C80000}"/>
    <cellStyle name="Output 4 5 2 3 6 2" xfId="47454" xr:uid="{00000000-0005-0000-0000-000042C80000}"/>
    <cellStyle name="Output 4 5 2 3 6 3" xfId="51360" xr:uid="{00000000-0005-0000-0000-000043C80000}"/>
    <cellStyle name="Output 4 5 2 3 7" xfId="41257" xr:uid="{00000000-0005-0000-0000-000044C80000}"/>
    <cellStyle name="Output 4 5 2 3 8" xfId="40578" xr:uid="{00000000-0005-0000-0000-000045C80000}"/>
    <cellStyle name="Output 4 5 2 4" xfId="15278" xr:uid="{00000000-0005-0000-0000-000046C80000}"/>
    <cellStyle name="Output 4 5 2 4 2" xfId="43151" xr:uid="{00000000-0005-0000-0000-000047C80000}"/>
    <cellStyle name="Output 4 5 2 4 3" xfId="39055" xr:uid="{00000000-0005-0000-0000-000048C80000}"/>
    <cellStyle name="Output 4 5 2 4 4" xfId="32913" xr:uid="{00000000-0005-0000-0000-000049C80000}"/>
    <cellStyle name="Output 4 5 2 5" xfId="19191" xr:uid="{00000000-0005-0000-0000-00004AC80000}"/>
    <cellStyle name="Output 4 5 2 5 2" xfId="44728" xr:uid="{00000000-0005-0000-0000-00004BC80000}"/>
    <cellStyle name="Output 4 5 2 5 3" xfId="48634" xr:uid="{00000000-0005-0000-0000-00004CC80000}"/>
    <cellStyle name="Output 4 5 2 5 4" xfId="36778" xr:uid="{00000000-0005-0000-0000-00004DC80000}"/>
    <cellStyle name="Output 4 5 2 6" xfId="18923" xr:uid="{00000000-0005-0000-0000-00004EC80000}"/>
    <cellStyle name="Output 4 5 2 6 2" xfId="44460" xr:uid="{00000000-0005-0000-0000-00004FC80000}"/>
    <cellStyle name="Output 4 5 2 6 3" xfId="48366" xr:uid="{00000000-0005-0000-0000-000050C80000}"/>
    <cellStyle name="Output 4 5 2 6 4" xfId="36551" xr:uid="{00000000-0005-0000-0000-000051C80000}"/>
    <cellStyle name="Output 4 5 2 7" xfId="12615" xr:uid="{00000000-0005-0000-0000-000052C80000}"/>
    <cellStyle name="Output 4 5 2 7 2" xfId="42094" xr:uid="{00000000-0005-0000-0000-000053C80000}"/>
    <cellStyle name="Output 4 5 2 7 3" xfId="39559" xr:uid="{00000000-0005-0000-0000-000054C80000}"/>
    <cellStyle name="Output 4 5 2 7 4" xfId="30281" xr:uid="{00000000-0005-0000-0000-000055C80000}"/>
    <cellStyle name="Output 4 5 2 8" xfId="19503" xr:uid="{00000000-0005-0000-0000-000056C80000}"/>
    <cellStyle name="Output 4 5 2 8 2" xfId="45040" xr:uid="{00000000-0005-0000-0000-000057C80000}"/>
    <cellStyle name="Output 4 5 2 8 3" xfId="48946" xr:uid="{00000000-0005-0000-0000-000058C80000}"/>
    <cellStyle name="Output 4 5 2 9" xfId="40011" xr:uid="{00000000-0005-0000-0000-000059C80000}"/>
    <cellStyle name="Output 4 5 3" xfId="12123" xr:uid="{00000000-0005-0000-0000-00005AC80000}"/>
    <cellStyle name="Output 4 5 3 2" xfId="41868" xr:uid="{00000000-0005-0000-0000-00005BC80000}"/>
    <cellStyle name="Output 4 5 3 3" xfId="47499" xr:uid="{00000000-0005-0000-0000-00005CC80000}"/>
    <cellStyle name="Output 4 5 3 4" xfId="29796" xr:uid="{00000000-0005-0000-0000-00005DC80000}"/>
    <cellStyle name="Output 4 5 4" xfId="19370" xr:uid="{00000000-0005-0000-0000-00005EC80000}"/>
    <cellStyle name="Output 4 5 4 2" xfId="44907" xr:uid="{00000000-0005-0000-0000-00005FC80000}"/>
    <cellStyle name="Output 4 5 4 3" xfId="48813" xr:uid="{00000000-0005-0000-0000-000060C80000}"/>
    <cellStyle name="Output 4 5 4 4" xfId="36938" xr:uid="{00000000-0005-0000-0000-000061C80000}"/>
    <cellStyle name="Output 4 5 5" xfId="53333" xr:uid="{00000000-0005-0000-0000-000062C80000}"/>
    <cellStyle name="Output 4 6" xfId="5318" xr:uid="{00000000-0005-0000-0000-000063C80000}"/>
    <cellStyle name="Output 4 6 2" xfId="7491" xr:uid="{00000000-0005-0000-0000-000064C80000}"/>
    <cellStyle name="Output 4 6 2 10" xfId="42185" xr:uid="{00000000-0005-0000-0000-000065C80000}"/>
    <cellStyle name="Output 4 6 2 2" xfId="10764" xr:uid="{00000000-0005-0000-0000-000066C80000}"/>
    <cellStyle name="Output 4 6 2 2 2" xfId="18557" xr:uid="{00000000-0005-0000-0000-000067C80000}"/>
    <cellStyle name="Output 4 6 2 2 2 2" xfId="44104" xr:uid="{00000000-0005-0000-0000-000068C80000}"/>
    <cellStyle name="Output 4 6 2 2 2 3" xfId="48013" xr:uid="{00000000-0005-0000-0000-000069C80000}"/>
    <cellStyle name="Output 4 6 2 2 2 4" xfId="36194" xr:uid="{00000000-0005-0000-0000-00006AC80000}"/>
    <cellStyle name="Output 4 6 2 2 3" xfId="11507" xr:uid="{00000000-0005-0000-0000-00006BC80000}"/>
    <cellStyle name="Output 4 6 2 2 3 2" xfId="41518" xr:uid="{00000000-0005-0000-0000-00006CC80000}"/>
    <cellStyle name="Output 4 6 2 2 3 3" xfId="43497" xr:uid="{00000000-0005-0000-0000-00006DC80000}"/>
    <cellStyle name="Output 4 6 2 2 3 4" xfId="29222" xr:uid="{00000000-0005-0000-0000-00006EC80000}"/>
    <cellStyle name="Output 4 6 2 2 4" xfId="12683" xr:uid="{00000000-0005-0000-0000-00006FC80000}"/>
    <cellStyle name="Output 4 6 2 2 4 2" xfId="42162" xr:uid="{00000000-0005-0000-0000-000070C80000}"/>
    <cellStyle name="Output 4 6 2 2 4 3" xfId="39312" xr:uid="{00000000-0005-0000-0000-000071C80000}"/>
    <cellStyle name="Output 4 6 2 2 4 4" xfId="30345" xr:uid="{00000000-0005-0000-0000-000072C80000}"/>
    <cellStyle name="Output 4 6 2 2 5" xfId="20970" xr:uid="{00000000-0005-0000-0000-000073C80000}"/>
    <cellStyle name="Output 4 6 2 2 5 2" xfId="46507" xr:uid="{00000000-0005-0000-0000-000074C80000}"/>
    <cellStyle name="Output 4 6 2 2 5 3" xfId="50413" xr:uid="{00000000-0005-0000-0000-000075C80000}"/>
    <cellStyle name="Output 4 6 2 2 5 4" xfId="38376" xr:uid="{00000000-0005-0000-0000-000076C80000}"/>
    <cellStyle name="Output 4 6 2 2 6" xfId="21623" xr:uid="{00000000-0005-0000-0000-000077C80000}"/>
    <cellStyle name="Output 4 6 2 2 6 2" xfId="47160" xr:uid="{00000000-0005-0000-0000-000078C80000}"/>
    <cellStyle name="Output 4 6 2 2 6 3" xfId="51066" xr:uid="{00000000-0005-0000-0000-000079C80000}"/>
    <cellStyle name="Output 4 6 2 2 7" xfId="40963" xr:uid="{00000000-0005-0000-0000-00007AC80000}"/>
    <cellStyle name="Output 4 6 2 2 8" xfId="39494" xr:uid="{00000000-0005-0000-0000-00007BC80000}"/>
    <cellStyle name="Output 4 6 2 3" xfId="11059" xr:uid="{00000000-0005-0000-0000-00007CC80000}"/>
    <cellStyle name="Output 4 6 2 3 2" xfId="18852" xr:uid="{00000000-0005-0000-0000-00007DC80000}"/>
    <cellStyle name="Output 4 6 2 3 2 2" xfId="44399" xr:uid="{00000000-0005-0000-0000-00007EC80000}"/>
    <cellStyle name="Output 4 6 2 3 2 3" xfId="48308" xr:uid="{00000000-0005-0000-0000-00007FC80000}"/>
    <cellStyle name="Output 4 6 2 3 2 4" xfId="36489" xr:uid="{00000000-0005-0000-0000-000080C80000}"/>
    <cellStyle name="Output 4 6 2 3 3" xfId="20445" xr:uid="{00000000-0005-0000-0000-000081C80000}"/>
    <cellStyle name="Output 4 6 2 3 3 2" xfId="45982" xr:uid="{00000000-0005-0000-0000-000082C80000}"/>
    <cellStyle name="Output 4 6 2 3 3 3" xfId="49888" xr:uid="{00000000-0005-0000-0000-000083C80000}"/>
    <cellStyle name="Output 4 6 2 3 3 4" xfId="37899" xr:uid="{00000000-0005-0000-0000-000084C80000}"/>
    <cellStyle name="Output 4 6 2 3 4" xfId="20589" xr:uid="{00000000-0005-0000-0000-000085C80000}"/>
    <cellStyle name="Output 4 6 2 3 4 2" xfId="46126" xr:uid="{00000000-0005-0000-0000-000086C80000}"/>
    <cellStyle name="Output 4 6 2 3 4 3" xfId="50032" xr:uid="{00000000-0005-0000-0000-000087C80000}"/>
    <cellStyle name="Output 4 6 2 3 4 4" xfId="38016" xr:uid="{00000000-0005-0000-0000-000088C80000}"/>
    <cellStyle name="Output 4 6 2 3 5" xfId="21265" xr:uid="{00000000-0005-0000-0000-000089C80000}"/>
    <cellStyle name="Output 4 6 2 3 5 2" xfId="46802" xr:uid="{00000000-0005-0000-0000-00008AC80000}"/>
    <cellStyle name="Output 4 6 2 3 5 3" xfId="50708" xr:uid="{00000000-0005-0000-0000-00008BC80000}"/>
    <cellStyle name="Output 4 6 2 3 5 4" xfId="38671" xr:uid="{00000000-0005-0000-0000-00008CC80000}"/>
    <cellStyle name="Output 4 6 2 3 6" xfId="21918" xr:uid="{00000000-0005-0000-0000-00008DC80000}"/>
    <cellStyle name="Output 4 6 2 3 6 2" xfId="47455" xr:uid="{00000000-0005-0000-0000-00008EC80000}"/>
    <cellStyle name="Output 4 6 2 3 6 3" xfId="51361" xr:uid="{00000000-0005-0000-0000-00008FC80000}"/>
    <cellStyle name="Output 4 6 2 3 7" xfId="41258" xr:uid="{00000000-0005-0000-0000-000090C80000}"/>
    <cellStyle name="Output 4 6 2 3 8" xfId="39689" xr:uid="{00000000-0005-0000-0000-000091C80000}"/>
    <cellStyle name="Output 4 6 2 4" xfId="15279" xr:uid="{00000000-0005-0000-0000-000092C80000}"/>
    <cellStyle name="Output 4 6 2 4 2" xfId="43152" xr:uid="{00000000-0005-0000-0000-000093C80000}"/>
    <cellStyle name="Output 4 6 2 4 3" xfId="47606" xr:uid="{00000000-0005-0000-0000-000094C80000}"/>
    <cellStyle name="Output 4 6 2 4 4" xfId="32914" xr:uid="{00000000-0005-0000-0000-000095C80000}"/>
    <cellStyle name="Output 4 6 2 5" xfId="19814" xr:uid="{00000000-0005-0000-0000-000096C80000}"/>
    <cellStyle name="Output 4 6 2 5 2" xfId="45351" xr:uid="{00000000-0005-0000-0000-000097C80000}"/>
    <cellStyle name="Output 4 6 2 5 3" xfId="49257" xr:uid="{00000000-0005-0000-0000-000098C80000}"/>
    <cellStyle name="Output 4 6 2 5 4" xfId="37335" xr:uid="{00000000-0005-0000-0000-000099C80000}"/>
    <cellStyle name="Output 4 6 2 6" xfId="12944" xr:uid="{00000000-0005-0000-0000-00009AC80000}"/>
    <cellStyle name="Output 4 6 2 6 2" xfId="42260" xr:uid="{00000000-0005-0000-0000-00009BC80000}"/>
    <cellStyle name="Output 4 6 2 6 3" xfId="39549" xr:uid="{00000000-0005-0000-0000-00009CC80000}"/>
    <cellStyle name="Output 4 6 2 6 4" xfId="30593" xr:uid="{00000000-0005-0000-0000-00009DC80000}"/>
    <cellStyle name="Output 4 6 2 7" xfId="19871" xr:uid="{00000000-0005-0000-0000-00009EC80000}"/>
    <cellStyle name="Output 4 6 2 7 2" xfId="45408" xr:uid="{00000000-0005-0000-0000-00009FC80000}"/>
    <cellStyle name="Output 4 6 2 7 3" xfId="49314" xr:uid="{00000000-0005-0000-0000-0000A0C80000}"/>
    <cellStyle name="Output 4 6 2 7 4" xfId="37385" xr:uid="{00000000-0005-0000-0000-0000A1C80000}"/>
    <cellStyle name="Output 4 6 2 8" xfId="20489" xr:uid="{00000000-0005-0000-0000-0000A2C80000}"/>
    <cellStyle name="Output 4 6 2 8 2" xfId="46026" xr:uid="{00000000-0005-0000-0000-0000A3C80000}"/>
    <cellStyle name="Output 4 6 2 8 3" xfId="49932" xr:uid="{00000000-0005-0000-0000-0000A4C80000}"/>
    <cellStyle name="Output 4 6 2 9" xfId="40012" xr:uid="{00000000-0005-0000-0000-0000A5C80000}"/>
    <cellStyle name="Output 4 6 3" xfId="13286" xr:uid="{00000000-0005-0000-0000-0000A6C80000}"/>
    <cellStyle name="Output 4 6 3 2" xfId="42456" xr:uid="{00000000-0005-0000-0000-0000A7C80000}"/>
    <cellStyle name="Output 4 6 3 3" xfId="40434" xr:uid="{00000000-0005-0000-0000-0000A8C80000}"/>
    <cellStyle name="Output 4 6 3 4" xfId="30931" xr:uid="{00000000-0005-0000-0000-0000A9C80000}"/>
    <cellStyle name="Output 4 6 4" xfId="20371" xr:uid="{00000000-0005-0000-0000-0000AAC80000}"/>
    <cellStyle name="Output 4 6 4 2" xfId="45908" xr:uid="{00000000-0005-0000-0000-0000ABC80000}"/>
    <cellStyle name="Output 4 6 4 3" xfId="49814" xr:uid="{00000000-0005-0000-0000-0000ACC80000}"/>
    <cellStyle name="Output 4 6 4 4" xfId="37827" xr:uid="{00000000-0005-0000-0000-0000ADC80000}"/>
    <cellStyle name="Output 4 6 5" xfId="53435" xr:uid="{00000000-0005-0000-0000-0000AEC80000}"/>
    <cellStyle name="Output 4 7" xfId="5319" xr:uid="{00000000-0005-0000-0000-0000AFC80000}"/>
    <cellStyle name="Output 4 7 2" xfId="7492" xr:uid="{00000000-0005-0000-0000-0000B0C80000}"/>
    <cellStyle name="Output 4 7 2 10" xfId="43419" xr:uid="{00000000-0005-0000-0000-0000B1C80000}"/>
    <cellStyle name="Output 4 7 2 2" xfId="10765" xr:uid="{00000000-0005-0000-0000-0000B2C80000}"/>
    <cellStyle name="Output 4 7 2 2 2" xfId="18558" xr:uid="{00000000-0005-0000-0000-0000B3C80000}"/>
    <cellStyle name="Output 4 7 2 2 2 2" xfId="44105" xr:uid="{00000000-0005-0000-0000-0000B4C80000}"/>
    <cellStyle name="Output 4 7 2 2 2 3" xfId="48014" xr:uid="{00000000-0005-0000-0000-0000B5C80000}"/>
    <cellStyle name="Output 4 7 2 2 2 4" xfId="36195" xr:uid="{00000000-0005-0000-0000-0000B6C80000}"/>
    <cellStyle name="Output 4 7 2 2 3" xfId="13333" xr:uid="{00000000-0005-0000-0000-0000B7C80000}"/>
    <cellStyle name="Output 4 7 2 2 3 2" xfId="42503" xr:uid="{00000000-0005-0000-0000-0000B8C80000}"/>
    <cellStyle name="Output 4 7 2 2 3 3" xfId="43191" xr:uid="{00000000-0005-0000-0000-0000B9C80000}"/>
    <cellStyle name="Output 4 7 2 2 3 4" xfId="30973" xr:uid="{00000000-0005-0000-0000-0000BAC80000}"/>
    <cellStyle name="Output 4 7 2 2 4" xfId="12805" xr:uid="{00000000-0005-0000-0000-0000BBC80000}"/>
    <cellStyle name="Output 4 7 2 2 4 2" xfId="42220" xr:uid="{00000000-0005-0000-0000-0000BCC80000}"/>
    <cellStyle name="Output 4 7 2 2 4 3" xfId="39552" xr:uid="{00000000-0005-0000-0000-0000BDC80000}"/>
    <cellStyle name="Output 4 7 2 2 4 4" xfId="30462" xr:uid="{00000000-0005-0000-0000-0000BEC80000}"/>
    <cellStyle name="Output 4 7 2 2 5" xfId="20971" xr:uid="{00000000-0005-0000-0000-0000BFC80000}"/>
    <cellStyle name="Output 4 7 2 2 5 2" xfId="46508" xr:uid="{00000000-0005-0000-0000-0000C0C80000}"/>
    <cellStyle name="Output 4 7 2 2 5 3" xfId="50414" xr:uid="{00000000-0005-0000-0000-0000C1C80000}"/>
    <cellStyle name="Output 4 7 2 2 5 4" xfId="38377" xr:uid="{00000000-0005-0000-0000-0000C2C80000}"/>
    <cellStyle name="Output 4 7 2 2 6" xfId="21624" xr:uid="{00000000-0005-0000-0000-0000C3C80000}"/>
    <cellStyle name="Output 4 7 2 2 6 2" xfId="47161" xr:uid="{00000000-0005-0000-0000-0000C4C80000}"/>
    <cellStyle name="Output 4 7 2 2 6 3" xfId="51067" xr:uid="{00000000-0005-0000-0000-0000C5C80000}"/>
    <cellStyle name="Output 4 7 2 2 7" xfId="40964" xr:uid="{00000000-0005-0000-0000-0000C6C80000}"/>
    <cellStyle name="Output 4 7 2 2 8" xfId="39386" xr:uid="{00000000-0005-0000-0000-0000C7C80000}"/>
    <cellStyle name="Output 4 7 2 3" xfId="11060" xr:uid="{00000000-0005-0000-0000-0000C8C80000}"/>
    <cellStyle name="Output 4 7 2 3 2" xfId="18853" xr:uid="{00000000-0005-0000-0000-0000C9C80000}"/>
    <cellStyle name="Output 4 7 2 3 2 2" xfId="44400" xr:uid="{00000000-0005-0000-0000-0000CAC80000}"/>
    <cellStyle name="Output 4 7 2 3 2 3" xfId="48309" xr:uid="{00000000-0005-0000-0000-0000CBC80000}"/>
    <cellStyle name="Output 4 7 2 3 2 4" xfId="36490" xr:uid="{00000000-0005-0000-0000-0000CCC80000}"/>
    <cellStyle name="Output 4 7 2 3 3" xfId="20446" xr:uid="{00000000-0005-0000-0000-0000CDC80000}"/>
    <cellStyle name="Output 4 7 2 3 3 2" xfId="45983" xr:uid="{00000000-0005-0000-0000-0000CEC80000}"/>
    <cellStyle name="Output 4 7 2 3 3 3" xfId="49889" xr:uid="{00000000-0005-0000-0000-0000CFC80000}"/>
    <cellStyle name="Output 4 7 2 3 3 4" xfId="37900" xr:uid="{00000000-0005-0000-0000-0000D0C80000}"/>
    <cellStyle name="Output 4 7 2 3 4" xfId="20590" xr:uid="{00000000-0005-0000-0000-0000D1C80000}"/>
    <cellStyle name="Output 4 7 2 3 4 2" xfId="46127" xr:uid="{00000000-0005-0000-0000-0000D2C80000}"/>
    <cellStyle name="Output 4 7 2 3 4 3" xfId="50033" xr:uid="{00000000-0005-0000-0000-0000D3C80000}"/>
    <cellStyle name="Output 4 7 2 3 4 4" xfId="38017" xr:uid="{00000000-0005-0000-0000-0000D4C80000}"/>
    <cellStyle name="Output 4 7 2 3 5" xfId="21266" xr:uid="{00000000-0005-0000-0000-0000D5C80000}"/>
    <cellStyle name="Output 4 7 2 3 5 2" xfId="46803" xr:uid="{00000000-0005-0000-0000-0000D6C80000}"/>
    <cellStyle name="Output 4 7 2 3 5 3" xfId="50709" xr:uid="{00000000-0005-0000-0000-0000D7C80000}"/>
    <cellStyle name="Output 4 7 2 3 5 4" xfId="38672" xr:uid="{00000000-0005-0000-0000-0000D8C80000}"/>
    <cellStyle name="Output 4 7 2 3 6" xfId="21919" xr:uid="{00000000-0005-0000-0000-0000D9C80000}"/>
    <cellStyle name="Output 4 7 2 3 6 2" xfId="47456" xr:uid="{00000000-0005-0000-0000-0000DAC80000}"/>
    <cellStyle name="Output 4 7 2 3 6 3" xfId="51362" xr:uid="{00000000-0005-0000-0000-0000DBC80000}"/>
    <cellStyle name="Output 4 7 2 3 7" xfId="41259" xr:uid="{00000000-0005-0000-0000-0000DCC80000}"/>
    <cellStyle name="Output 4 7 2 3 8" xfId="42726" xr:uid="{00000000-0005-0000-0000-0000DDC80000}"/>
    <cellStyle name="Output 4 7 2 4" xfId="15280" xr:uid="{00000000-0005-0000-0000-0000DEC80000}"/>
    <cellStyle name="Output 4 7 2 4 2" xfId="43153" xr:uid="{00000000-0005-0000-0000-0000DFC80000}"/>
    <cellStyle name="Output 4 7 2 4 3" xfId="41283" xr:uid="{00000000-0005-0000-0000-0000E0C80000}"/>
    <cellStyle name="Output 4 7 2 4 4" xfId="32915" xr:uid="{00000000-0005-0000-0000-0000E1C80000}"/>
    <cellStyle name="Output 4 7 2 5" xfId="11372" xr:uid="{00000000-0005-0000-0000-0000E2C80000}"/>
    <cellStyle name="Output 4 7 2 5 2" xfId="41408" xr:uid="{00000000-0005-0000-0000-0000E3C80000}"/>
    <cellStyle name="Output 4 7 2 5 3" xfId="43500" xr:uid="{00000000-0005-0000-0000-0000E4C80000}"/>
    <cellStyle name="Output 4 7 2 5 4" xfId="29095" xr:uid="{00000000-0005-0000-0000-0000E5C80000}"/>
    <cellStyle name="Output 4 7 2 6" xfId="19858" xr:uid="{00000000-0005-0000-0000-0000E6C80000}"/>
    <cellStyle name="Output 4 7 2 6 2" xfId="45395" xr:uid="{00000000-0005-0000-0000-0000E7C80000}"/>
    <cellStyle name="Output 4 7 2 6 3" xfId="49301" xr:uid="{00000000-0005-0000-0000-0000E8C80000}"/>
    <cellStyle name="Output 4 7 2 6 4" xfId="37373" xr:uid="{00000000-0005-0000-0000-0000E9C80000}"/>
    <cellStyle name="Output 4 7 2 7" xfId="11589" xr:uid="{00000000-0005-0000-0000-0000EAC80000}"/>
    <cellStyle name="Output 4 7 2 7 2" xfId="41600" xr:uid="{00000000-0005-0000-0000-0000EBC80000}"/>
    <cellStyle name="Output 4 7 2 7 3" xfId="39169" xr:uid="{00000000-0005-0000-0000-0000ECC80000}"/>
    <cellStyle name="Output 4 7 2 7 4" xfId="29297" xr:uid="{00000000-0005-0000-0000-0000EDC80000}"/>
    <cellStyle name="Output 4 7 2 8" xfId="20525" xr:uid="{00000000-0005-0000-0000-0000EEC80000}"/>
    <cellStyle name="Output 4 7 2 8 2" xfId="46062" xr:uid="{00000000-0005-0000-0000-0000EFC80000}"/>
    <cellStyle name="Output 4 7 2 8 3" xfId="49968" xr:uid="{00000000-0005-0000-0000-0000F0C80000}"/>
    <cellStyle name="Output 4 7 2 9" xfId="40013" xr:uid="{00000000-0005-0000-0000-0000F1C80000}"/>
    <cellStyle name="Output 4 7 3" xfId="13287" xr:uid="{00000000-0005-0000-0000-0000F2C80000}"/>
    <cellStyle name="Output 4 7 3 2" xfId="42457" xr:uid="{00000000-0005-0000-0000-0000F3C80000}"/>
    <cellStyle name="Output 4 7 3 3" xfId="39542" xr:uid="{00000000-0005-0000-0000-0000F4C80000}"/>
    <cellStyle name="Output 4 7 3 4" xfId="30932" xr:uid="{00000000-0005-0000-0000-0000F5C80000}"/>
    <cellStyle name="Output 4 7 4" xfId="20311" xr:uid="{00000000-0005-0000-0000-0000F6C80000}"/>
    <cellStyle name="Output 4 7 4 2" xfId="45848" xr:uid="{00000000-0005-0000-0000-0000F7C80000}"/>
    <cellStyle name="Output 4 7 4 3" xfId="49754" xr:uid="{00000000-0005-0000-0000-0000F8C80000}"/>
    <cellStyle name="Output 4 7 4 4" xfId="37776" xr:uid="{00000000-0005-0000-0000-0000F9C80000}"/>
    <cellStyle name="Output 4 8" xfId="5320" xr:uid="{00000000-0005-0000-0000-0000FAC80000}"/>
    <cellStyle name="Output 4 8 2" xfId="10480" xr:uid="{00000000-0005-0000-0000-0000FBC80000}"/>
    <cellStyle name="Output 4 8 2 2" xfId="18273" xr:uid="{00000000-0005-0000-0000-0000FCC80000}"/>
    <cellStyle name="Output 4 8 2 2 2" xfId="43820" xr:uid="{00000000-0005-0000-0000-0000FDC80000}"/>
    <cellStyle name="Output 4 8 2 2 3" xfId="47729" xr:uid="{00000000-0005-0000-0000-0000FEC80000}"/>
    <cellStyle name="Output 4 8 2 2 4" xfId="35910" xr:uid="{00000000-0005-0000-0000-0000FFC80000}"/>
    <cellStyle name="Output 4 8 2 3" xfId="19143" xr:uid="{00000000-0005-0000-0000-000000C90000}"/>
    <cellStyle name="Output 4 8 2 3 2" xfId="44680" xr:uid="{00000000-0005-0000-0000-000001C90000}"/>
    <cellStyle name="Output 4 8 2 3 3" xfId="48586" xr:uid="{00000000-0005-0000-0000-000002C90000}"/>
    <cellStyle name="Output 4 8 2 3 4" xfId="36738" xr:uid="{00000000-0005-0000-0000-000003C90000}"/>
    <cellStyle name="Output 4 8 2 4" xfId="19869" xr:uid="{00000000-0005-0000-0000-000004C90000}"/>
    <cellStyle name="Output 4 8 2 4 2" xfId="45406" xr:uid="{00000000-0005-0000-0000-000005C90000}"/>
    <cellStyle name="Output 4 8 2 4 3" xfId="49312" xr:uid="{00000000-0005-0000-0000-000006C90000}"/>
    <cellStyle name="Output 4 8 2 4 4" xfId="37383" xr:uid="{00000000-0005-0000-0000-000007C90000}"/>
    <cellStyle name="Output 4 8 2 5" xfId="20686" xr:uid="{00000000-0005-0000-0000-000008C90000}"/>
    <cellStyle name="Output 4 8 2 5 2" xfId="46223" xr:uid="{00000000-0005-0000-0000-000009C90000}"/>
    <cellStyle name="Output 4 8 2 5 3" xfId="50129" xr:uid="{00000000-0005-0000-0000-00000AC90000}"/>
    <cellStyle name="Output 4 8 2 5 4" xfId="38092" xr:uid="{00000000-0005-0000-0000-00000BC90000}"/>
    <cellStyle name="Output 4 8 2 6" xfId="21339" xr:uid="{00000000-0005-0000-0000-00000CC90000}"/>
    <cellStyle name="Output 4 8 2 6 2" xfId="46876" xr:uid="{00000000-0005-0000-0000-00000DC90000}"/>
    <cellStyle name="Output 4 8 2 6 3" xfId="50782" xr:uid="{00000000-0005-0000-0000-00000EC90000}"/>
    <cellStyle name="Output 4 8 2 7" xfId="40679" xr:uid="{00000000-0005-0000-0000-00000FC90000}"/>
    <cellStyle name="Output 4 8 2 8" xfId="39204" xr:uid="{00000000-0005-0000-0000-000010C90000}"/>
    <cellStyle name="Output 4 8 3" xfId="8805" xr:uid="{00000000-0005-0000-0000-000011C90000}"/>
    <cellStyle name="Output 4 8 3 2" xfId="16601" xr:uid="{00000000-0005-0000-0000-000012C90000}"/>
    <cellStyle name="Output 4 8 3 2 2" xfId="43442" xr:uid="{00000000-0005-0000-0000-000013C90000}"/>
    <cellStyle name="Output 4 8 3 2 3" xfId="42662" xr:uid="{00000000-0005-0000-0000-000014C90000}"/>
    <cellStyle name="Output 4 8 3 2 4" xfId="34236" xr:uid="{00000000-0005-0000-0000-000015C90000}"/>
    <cellStyle name="Output 4 8 3 3" xfId="20073" xr:uid="{00000000-0005-0000-0000-000016C90000}"/>
    <cellStyle name="Output 4 8 3 3 2" xfId="45610" xr:uid="{00000000-0005-0000-0000-000017C90000}"/>
    <cellStyle name="Output 4 8 3 3 3" xfId="49516" xr:uid="{00000000-0005-0000-0000-000018C90000}"/>
    <cellStyle name="Output 4 8 3 3 4" xfId="37567" xr:uid="{00000000-0005-0000-0000-000019C90000}"/>
    <cellStyle name="Output 4 8 3 4" xfId="19470" xr:uid="{00000000-0005-0000-0000-00001AC90000}"/>
    <cellStyle name="Output 4 8 3 4 2" xfId="45007" xr:uid="{00000000-0005-0000-0000-00001BC90000}"/>
    <cellStyle name="Output 4 8 3 4 3" xfId="48913" xr:uid="{00000000-0005-0000-0000-00001CC90000}"/>
    <cellStyle name="Output 4 8 3 4 4" xfId="37028" xr:uid="{00000000-0005-0000-0000-00001DC90000}"/>
    <cellStyle name="Output 4 8 3 5" xfId="19653" xr:uid="{00000000-0005-0000-0000-00001EC90000}"/>
    <cellStyle name="Output 4 8 3 5 2" xfId="45190" xr:uid="{00000000-0005-0000-0000-00001FC90000}"/>
    <cellStyle name="Output 4 8 3 5 3" xfId="49096" xr:uid="{00000000-0005-0000-0000-000020C90000}"/>
    <cellStyle name="Output 4 8 3 5 4" xfId="37187" xr:uid="{00000000-0005-0000-0000-000021C90000}"/>
    <cellStyle name="Output 4 8 3 6" xfId="19527" xr:uid="{00000000-0005-0000-0000-000022C90000}"/>
    <cellStyle name="Output 4 8 3 6 2" xfId="45064" xr:uid="{00000000-0005-0000-0000-000023C90000}"/>
    <cellStyle name="Output 4 8 3 6 3" xfId="48970" xr:uid="{00000000-0005-0000-0000-000024C90000}"/>
    <cellStyle name="Output 4 8 3 7" xfId="40304" xr:uid="{00000000-0005-0000-0000-000025C90000}"/>
    <cellStyle name="Output 4 8 3 8" xfId="39211" xr:uid="{00000000-0005-0000-0000-000026C90000}"/>
    <cellStyle name="Output 4 8 4" xfId="13288" xr:uid="{00000000-0005-0000-0000-000027C90000}"/>
    <cellStyle name="Output 4 8 4 2" xfId="42458" xr:uid="{00000000-0005-0000-0000-000028C90000}"/>
    <cellStyle name="Output 4 8 4 3" xfId="42551" xr:uid="{00000000-0005-0000-0000-000029C90000}"/>
    <cellStyle name="Output 4 8 4 4" xfId="30933" xr:uid="{00000000-0005-0000-0000-00002AC90000}"/>
    <cellStyle name="Output 4 8 5" xfId="19522" xr:uid="{00000000-0005-0000-0000-00002BC90000}"/>
    <cellStyle name="Output 4 8 5 2" xfId="45059" xr:uid="{00000000-0005-0000-0000-00002CC90000}"/>
    <cellStyle name="Output 4 8 5 3" xfId="48965" xr:uid="{00000000-0005-0000-0000-00002DC90000}"/>
    <cellStyle name="Output 4 8 5 4" xfId="37070" xr:uid="{00000000-0005-0000-0000-00002EC90000}"/>
    <cellStyle name="Output 4 9" xfId="7486" xr:uid="{00000000-0005-0000-0000-00002FC90000}"/>
    <cellStyle name="Output 4 9 10" xfId="42622" xr:uid="{00000000-0005-0000-0000-000030C90000}"/>
    <cellStyle name="Output 4 9 2" xfId="10759" xr:uid="{00000000-0005-0000-0000-000031C90000}"/>
    <cellStyle name="Output 4 9 2 2" xfId="18552" xr:uid="{00000000-0005-0000-0000-000032C90000}"/>
    <cellStyle name="Output 4 9 2 2 2" xfId="44099" xr:uid="{00000000-0005-0000-0000-000033C90000}"/>
    <cellStyle name="Output 4 9 2 2 3" xfId="48008" xr:uid="{00000000-0005-0000-0000-000034C90000}"/>
    <cellStyle name="Output 4 9 2 2 4" xfId="36189" xr:uid="{00000000-0005-0000-0000-000035C90000}"/>
    <cellStyle name="Output 4 9 2 3" xfId="20018" xr:uid="{00000000-0005-0000-0000-000036C90000}"/>
    <cellStyle name="Output 4 9 2 3 2" xfId="45555" xr:uid="{00000000-0005-0000-0000-000037C90000}"/>
    <cellStyle name="Output 4 9 2 3 3" xfId="49461" xr:uid="{00000000-0005-0000-0000-000038C90000}"/>
    <cellStyle name="Output 4 9 2 3 4" xfId="37516" xr:uid="{00000000-0005-0000-0000-000039C90000}"/>
    <cellStyle name="Output 4 9 2 4" xfId="19264" xr:uid="{00000000-0005-0000-0000-00003AC90000}"/>
    <cellStyle name="Output 4 9 2 4 2" xfId="44801" xr:uid="{00000000-0005-0000-0000-00003BC90000}"/>
    <cellStyle name="Output 4 9 2 4 3" xfId="48707" xr:uid="{00000000-0005-0000-0000-00003CC90000}"/>
    <cellStyle name="Output 4 9 2 4 4" xfId="36842" xr:uid="{00000000-0005-0000-0000-00003DC90000}"/>
    <cellStyle name="Output 4 9 2 5" xfId="20965" xr:uid="{00000000-0005-0000-0000-00003EC90000}"/>
    <cellStyle name="Output 4 9 2 5 2" xfId="46502" xr:uid="{00000000-0005-0000-0000-00003FC90000}"/>
    <cellStyle name="Output 4 9 2 5 3" xfId="50408" xr:uid="{00000000-0005-0000-0000-000040C90000}"/>
    <cellStyle name="Output 4 9 2 5 4" xfId="38371" xr:uid="{00000000-0005-0000-0000-000041C90000}"/>
    <cellStyle name="Output 4 9 2 6" xfId="21618" xr:uid="{00000000-0005-0000-0000-000042C90000}"/>
    <cellStyle name="Output 4 9 2 6 2" xfId="47155" xr:uid="{00000000-0005-0000-0000-000043C90000}"/>
    <cellStyle name="Output 4 9 2 6 3" xfId="51061" xr:uid="{00000000-0005-0000-0000-000044C90000}"/>
    <cellStyle name="Output 4 9 2 7" xfId="40958" xr:uid="{00000000-0005-0000-0000-000045C90000}"/>
    <cellStyle name="Output 4 9 2 8" xfId="40488" xr:uid="{00000000-0005-0000-0000-000046C90000}"/>
    <cellStyle name="Output 4 9 3" xfId="11054" xr:uid="{00000000-0005-0000-0000-000047C90000}"/>
    <cellStyle name="Output 4 9 3 2" xfId="18847" xr:uid="{00000000-0005-0000-0000-000048C90000}"/>
    <cellStyle name="Output 4 9 3 2 2" xfId="44394" xr:uid="{00000000-0005-0000-0000-000049C90000}"/>
    <cellStyle name="Output 4 9 3 2 3" xfId="48303" xr:uid="{00000000-0005-0000-0000-00004AC90000}"/>
    <cellStyle name="Output 4 9 3 2 4" xfId="36484" xr:uid="{00000000-0005-0000-0000-00004BC90000}"/>
    <cellStyle name="Output 4 9 3 3" xfId="20440" xr:uid="{00000000-0005-0000-0000-00004CC90000}"/>
    <cellStyle name="Output 4 9 3 3 2" xfId="45977" xr:uid="{00000000-0005-0000-0000-00004DC90000}"/>
    <cellStyle name="Output 4 9 3 3 3" xfId="49883" xr:uid="{00000000-0005-0000-0000-00004EC90000}"/>
    <cellStyle name="Output 4 9 3 3 4" xfId="37894" xr:uid="{00000000-0005-0000-0000-00004FC90000}"/>
    <cellStyle name="Output 4 9 3 4" xfId="20584" xr:uid="{00000000-0005-0000-0000-000050C90000}"/>
    <cellStyle name="Output 4 9 3 4 2" xfId="46121" xr:uid="{00000000-0005-0000-0000-000051C90000}"/>
    <cellStyle name="Output 4 9 3 4 3" xfId="50027" xr:uid="{00000000-0005-0000-0000-000052C90000}"/>
    <cellStyle name="Output 4 9 3 4 4" xfId="38011" xr:uid="{00000000-0005-0000-0000-000053C90000}"/>
    <cellStyle name="Output 4 9 3 5" xfId="21260" xr:uid="{00000000-0005-0000-0000-000054C90000}"/>
    <cellStyle name="Output 4 9 3 5 2" xfId="46797" xr:uid="{00000000-0005-0000-0000-000055C90000}"/>
    <cellStyle name="Output 4 9 3 5 3" xfId="50703" xr:uid="{00000000-0005-0000-0000-000056C90000}"/>
    <cellStyle name="Output 4 9 3 5 4" xfId="38666" xr:uid="{00000000-0005-0000-0000-000057C90000}"/>
    <cellStyle name="Output 4 9 3 6" xfId="21913" xr:uid="{00000000-0005-0000-0000-000058C90000}"/>
    <cellStyle name="Output 4 9 3 6 2" xfId="47450" xr:uid="{00000000-0005-0000-0000-000059C90000}"/>
    <cellStyle name="Output 4 9 3 6 3" xfId="51356" xr:uid="{00000000-0005-0000-0000-00005AC90000}"/>
    <cellStyle name="Output 4 9 3 7" xfId="41253" xr:uid="{00000000-0005-0000-0000-00005BC90000}"/>
    <cellStyle name="Output 4 9 3 8" xfId="43224" xr:uid="{00000000-0005-0000-0000-00005CC90000}"/>
    <cellStyle name="Output 4 9 4" xfId="15274" xr:uid="{00000000-0005-0000-0000-00005DC90000}"/>
    <cellStyle name="Output 4 9 4 2" xfId="43147" xr:uid="{00000000-0005-0000-0000-00005EC90000}"/>
    <cellStyle name="Output 4 9 4 3" xfId="40150" xr:uid="{00000000-0005-0000-0000-00005FC90000}"/>
    <cellStyle name="Output 4 9 4 4" xfId="32909" xr:uid="{00000000-0005-0000-0000-000060C90000}"/>
    <cellStyle name="Output 4 9 5" xfId="19486" xr:uid="{00000000-0005-0000-0000-000061C90000}"/>
    <cellStyle name="Output 4 9 5 2" xfId="45023" xr:uid="{00000000-0005-0000-0000-000062C90000}"/>
    <cellStyle name="Output 4 9 5 3" xfId="48929" xr:uid="{00000000-0005-0000-0000-000063C90000}"/>
    <cellStyle name="Output 4 9 5 4" xfId="37042" xr:uid="{00000000-0005-0000-0000-000064C90000}"/>
    <cellStyle name="Output 4 9 6" xfId="19160" xr:uid="{00000000-0005-0000-0000-000065C90000}"/>
    <cellStyle name="Output 4 9 6 2" xfId="44697" xr:uid="{00000000-0005-0000-0000-000066C90000}"/>
    <cellStyle name="Output 4 9 6 3" xfId="48603" xr:uid="{00000000-0005-0000-0000-000067C90000}"/>
    <cellStyle name="Output 4 9 6 4" xfId="36752" xr:uid="{00000000-0005-0000-0000-000068C90000}"/>
    <cellStyle name="Output 4 9 7" xfId="19233" xr:uid="{00000000-0005-0000-0000-000069C90000}"/>
    <cellStyle name="Output 4 9 7 2" xfId="44770" xr:uid="{00000000-0005-0000-0000-00006AC90000}"/>
    <cellStyle name="Output 4 9 7 3" xfId="48676" xr:uid="{00000000-0005-0000-0000-00006BC90000}"/>
    <cellStyle name="Output 4 9 7 4" xfId="36815" xr:uid="{00000000-0005-0000-0000-00006CC90000}"/>
    <cellStyle name="Output 4 9 8" xfId="11672" xr:uid="{00000000-0005-0000-0000-00006DC90000}"/>
    <cellStyle name="Output 4 9 8 2" xfId="41683" xr:uid="{00000000-0005-0000-0000-00006EC90000}"/>
    <cellStyle name="Output 4 9 8 3" xfId="42709" xr:uid="{00000000-0005-0000-0000-00006FC90000}"/>
    <cellStyle name="Output 4 9 9" xfId="40007" xr:uid="{00000000-0005-0000-0000-000070C90000}"/>
    <cellStyle name="Output 5" xfId="3275" xr:uid="{00000000-0005-0000-0000-000071C90000}"/>
    <cellStyle name="Output 5 2" xfId="5321" xr:uid="{00000000-0005-0000-0000-000072C90000}"/>
    <cellStyle name="Output 5 3" xfId="5322" xr:uid="{00000000-0005-0000-0000-000073C90000}"/>
    <cellStyle name="Output 5 3 2" xfId="10481" xr:uid="{00000000-0005-0000-0000-000074C90000}"/>
    <cellStyle name="Output 5 3 2 2" xfId="18274" xr:uid="{00000000-0005-0000-0000-000075C90000}"/>
    <cellStyle name="Output 5 3 2 2 2" xfId="43821" xr:uid="{00000000-0005-0000-0000-000076C90000}"/>
    <cellStyle name="Output 5 3 2 2 3" xfId="47730" xr:uid="{00000000-0005-0000-0000-000077C90000}"/>
    <cellStyle name="Output 5 3 2 2 4" xfId="35911" xr:uid="{00000000-0005-0000-0000-000078C90000}"/>
    <cellStyle name="Output 5 3 2 2 5" xfId="53443" xr:uid="{00000000-0005-0000-0000-000079C90000}"/>
    <cellStyle name="Output 5 3 2 3" xfId="19768" xr:uid="{00000000-0005-0000-0000-00007AC90000}"/>
    <cellStyle name="Output 5 3 2 3 2" xfId="45305" xr:uid="{00000000-0005-0000-0000-00007BC90000}"/>
    <cellStyle name="Output 5 3 2 3 3" xfId="49211" xr:uid="{00000000-0005-0000-0000-00007CC90000}"/>
    <cellStyle name="Output 5 3 2 3 4" xfId="37295" xr:uid="{00000000-0005-0000-0000-00007DC90000}"/>
    <cellStyle name="Output 5 3 2 4" xfId="19972" xr:uid="{00000000-0005-0000-0000-00007EC90000}"/>
    <cellStyle name="Output 5 3 2 4 2" xfId="45509" xr:uid="{00000000-0005-0000-0000-00007FC90000}"/>
    <cellStyle name="Output 5 3 2 4 3" xfId="49415" xr:uid="{00000000-0005-0000-0000-000080C90000}"/>
    <cellStyle name="Output 5 3 2 4 4" xfId="37476" xr:uid="{00000000-0005-0000-0000-000081C90000}"/>
    <cellStyle name="Output 5 3 2 5" xfId="20687" xr:uid="{00000000-0005-0000-0000-000082C90000}"/>
    <cellStyle name="Output 5 3 2 5 2" xfId="46224" xr:uid="{00000000-0005-0000-0000-000083C90000}"/>
    <cellStyle name="Output 5 3 2 5 3" xfId="50130" xr:uid="{00000000-0005-0000-0000-000084C90000}"/>
    <cellStyle name="Output 5 3 2 5 4" xfId="38093" xr:uid="{00000000-0005-0000-0000-000085C90000}"/>
    <cellStyle name="Output 5 3 2 6" xfId="21340" xr:uid="{00000000-0005-0000-0000-000086C90000}"/>
    <cellStyle name="Output 5 3 2 6 2" xfId="46877" xr:uid="{00000000-0005-0000-0000-000087C90000}"/>
    <cellStyle name="Output 5 3 2 6 3" xfId="50783" xr:uid="{00000000-0005-0000-0000-000088C90000}"/>
    <cellStyle name="Output 5 3 2 7" xfId="40680" xr:uid="{00000000-0005-0000-0000-000089C90000}"/>
    <cellStyle name="Output 5 3 2 8" xfId="41445" xr:uid="{00000000-0005-0000-0000-00008AC90000}"/>
    <cellStyle name="Output 5 3 2 9" xfId="53336" xr:uid="{00000000-0005-0000-0000-00008BC90000}"/>
    <cellStyle name="Output 5 3 3" xfId="8806" xr:uid="{00000000-0005-0000-0000-00008CC90000}"/>
    <cellStyle name="Output 5 3 3 2" xfId="16602" xr:uid="{00000000-0005-0000-0000-00008DC90000}"/>
    <cellStyle name="Output 5 3 3 2 2" xfId="43443" xr:uid="{00000000-0005-0000-0000-00008EC90000}"/>
    <cellStyle name="Output 5 3 3 2 3" xfId="43551" xr:uid="{00000000-0005-0000-0000-00008FC90000}"/>
    <cellStyle name="Output 5 3 3 2 4" xfId="34237" xr:uid="{00000000-0005-0000-0000-000090C90000}"/>
    <cellStyle name="Output 5 3 3 3" xfId="19339" xr:uid="{00000000-0005-0000-0000-000091C90000}"/>
    <cellStyle name="Output 5 3 3 3 2" xfId="44876" xr:uid="{00000000-0005-0000-0000-000092C90000}"/>
    <cellStyle name="Output 5 3 3 3 3" xfId="48782" xr:uid="{00000000-0005-0000-0000-000093C90000}"/>
    <cellStyle name="Output 5 3 3 3 4" xfId="36911" xr:uid="{00000000-0005-0000-0000-000094C90000}"/>
    <cellStyle name="Output 5 3 3 4" xfId="11646" xr:uid="{00000000-0005-0000-0000-000095C90000}"/>
    <cellStyle name="Output 5 3 3 4 2" xfId="41657" xr:uid="{00000000-0005-0000-0000-000096C90000}"/>
    <cellStyle name="Output 5 3 3 4 3" xfId="40069" xr:uid="{00000000-0005-0000-0000-000097C90000}"/>
    <cellStyle name="Output 5 3 3 4 4" xfId="29346" xr:uid="{00000000-0005-0000-0000-000098C90000}"/>
    <cellStyle name="Output 5 3 3 5" xfId="20186" xr:uid="{00000000-0005-0000-0000-000099C90000}"/>
    <cellStyle name="Output 5 3 3 5 2" xfId="45723" xr:uid="{00000000-0005-0000-0000-00009AC90000}"/>
    <cellStyle name="Output 5 3 3 5 3" xfId="49629" xr:uid="{00000000-0005-0000-0000-00009BC90000}"/>
    <cellStyle name="Output 5 3 3 5 4" xfId="37671" xr:uid="{00000000-0005-0000-0000-00009CC90000}"/>
    <cellStyle name="Output 5 3 3 6" xfId="19239" xr:uid="{00000000-0005-0000-0000-00009DC90000}"/>
    <cellStyle name="Output 5 3 3 6 2" xfId="44776" xr:uid="{00000000-0005-0000-0000-00009EC90000}"/>
    <cellStyle name="Output 5 3 3 6 3" xfId="48682" xr:uid="{00000000-0005-0000-0000-00009FC90000}"/>
    <cellStyle name="Output 5 3 3 7" xfId="40305" xr:uid="{00000000-0005-0000-0000-0000A0C90000}"/>
    <cellStyle name="Output 5 3 3 8" xfId="39210" xr:uid="{00000000-0005-0000-0000-0000A1C90000}"/>
    <cellStyle name="Output 5 3 3 9" xfId="53442" xr:uid="{00000000-0005-0000-0000-0000A2C90000}"/>
    <cellStyle name="Output 5 3 4" xfId="13289" xr:uid="{00000000-0005-0000-0000-0000A3C90000}"/>
    <cellStyle name="Output 5 3 4 2" xfId="42459" xr:uid="{00000000-0005-0000-0000-0000A4C90000}"/>
    <cellStyle name="Output 5 3 4 3" xfId="43462" xr:uid="{00000000-0005-0000-0000-0000A5C90000}"/>
    <cellStyle name="Output 5 3 4 4" xfId="30934" xr:uid="{00000000-0005-0000-0000-0000A6C90000}"/>
    <cellStyle name="Output 5 3 5" xfId="20370" xr:uid="{00000000-0005-0000-0000-0000A7C90000}"/>
    <cellStyle name="Output 5 3 5 2" xfId="45907" xr:uid="{00000000-0005-0000-0000-0000A8C90000}"/>
    <cellStyle name="Output 5 3 5 3" xfId="49813" xr:uid="{00000000-0005-0000-0000-0000A9C90000}"/>
    <cellStyle name="Output 5 3 5 4" xfId="37826" xr:uid="{00000000-0005-0000-0000-0000AAC90000}"/>
    <cellStyle name="Output 5 3 6" xfId="22621" xr:uid="{00000000-0005-0000-0000-0000ABC90000}"/>
    <cellStyle name="Output 5 3 6 2" xfId="47562" xr:uid="{00000000-0005-0000-0000-0000ACC90000}"/>
    <cellStyle name="Output 5 3 6 3" xfId="51411" xr:uid="{00000000-0005-0000-0000-0000ADC90000}"/>
    <cellStyle name="Output 5 3 7" xfId="53335" xr:uid="{00000000-0005-0000-0000-0000AEC90000}"/>
    <cellStyle name="Output 5 4" xfId="53337" xr:uid="{00000000-0005-0000-0000-0000AFC90000}"/>
    <cellStyle name="Output 5 5" xfId="53338" xr:uid="{00000000-0005-0000-0000-0000B0C90000}"/>
    <cellStyle name="Output 5 5 2" xfId="53444" xr:uid="{00000000-0005-0000-0000-0000B1C90000}"/>
    <cellStyle name="Output 5 6" xfId="53334" xr:uid="{00000000-0005-0000-0000-0000B2C90000}"/>
    <cellStyle name="Output 6" xfId="3276" xr:uid="{00000000-0005-0000-0000-0000B3C90000}"/>
    <cellStyle name="Output 6 2" xfId="23024" xr:uid="{00000000-0005-0000-0000-0000B4C90000}"/>
    <cellStyle name="Output 6 3" xfId="22622" xr:uid="{00000000-0005-0000-0000-0000B5C90000}"/>
    <cellStyle name="Output 6 3 2" xfId="47563" xr:uid="{00000000-0005-0000-0000-0000B6C90000}"/>
    <cellStyle name="Output 6 3 2 2" xfId="53341" xr:uid="{00000000-0005-0000-0000-0000B7C90000}"/>
    <cellStyle name="Output 6 3 3" xfId="51412" xr:uid="{00000000-0005-0000-0000-0000B8C90000}"/>
    <cellStyle name="Output 6 3 3 2" xfId="53445" xr:uid="{00000000-0005-0000-0000-0000B9C90000}"/>
    <cellStyle name="Output 6 3 4" xfId="53340" xr:uid="{00000000-0005-0000-0000-0000BAC90000}"/>
    <cellStyle name="Output 6 4" xfId="53342" xr:uid="{00000000-0005-0000-0000-0000BBC90000}"/>
    <cellStyle name="Output 6 5" xfId="53343" xr:uid="{00000000-0005-0000-0000-0000BCC90000}"/>
    <cellStyle name="Output 6 5 2" xfId="53446" xr:uid="{00000000-0005-0000-0000-0000BDC90000}"/>
    <cellStyle name="Output 6 6" xfId="53339" xr:uid="{00000000-0005-0000-0000-0000BEC90000}"/>
    <cellStyle name="Output 7" xfId="3277" xr:uid="{00000000-0005-0000-0000-0000BFC90000}"/>
    <cellStyle name="Output 7 2" xfId="22623" xr:uid="{00000000-0005-0000-0000-0000C0C90000}"/>
    <cellStyle name="Output 8" xfId="3278" xr:uid="{00000000-0005-0000-0000-0000C1C90000}"/>
    <cellStyle name="Output 8 2" xfId="22625" xr:uid="{00000000-0005-0000-0000-0000C2C90000}"/>
    <cellStyle name="Output 8 3" xfId="22624" xr:uid="{00000000-0005-0000-0000-0000C3C90000}"/>
    <cellStyle name="Output 9" xfId="3279" xr:uid="{00000000-0005-0000-0000-0000C4C90000}"/>
    <cellStyle name="Output 9 2" xfId="22626" xr:uid="{00000000-0005-0000-0000-0000C5C90000}"/>
    <cellStyle name="Percent [2]" xfId="3280" xr:uid="{00000000-0005-0000-0000-0000C6C90000}"/>
    <cellStyle name="Percent [2] 10" xfId="3281" xr:uid="{00000000-0005-0000-0000-0000C7C90000}"/>
    <cellStyle name="Percent [2] 10 2" xfId="3282" xr:uid="{00000000-0005-0000-0000-0000C8C90000}"/>
    <cellStyle name="Percent [2] 10 2 2" xfId="5325" xr:uid="{00000000-0005-0000-0000-0000C9C90000}"/>
    <cellStyle name="Percent [2] 10 2 3" xfId="6045" xr:uid="{00000000-0005-0000-0000-0000CAC90000}"/>
    <cellStyle name="Percent [2] 10 2 4" xfId="52667" xr:uid="{00000000-0005-0000-0000-0000CBC90000}"/>
    <cellStyle name="Percent [2] 10 3" xfId="3283" xr:uid="{00000000-0005-0000-0000-0000CCC90000}"/>
    <cellStyle name="Percent [2] 10 3 2" xfId="3284" xr:uid="{00000000-0005-0000-0000-0000CDC90000}"/>
    <cellStyle name="Percent [2] 10 3 2 2" xfId="5327" xr:uid="{00000000-0005-0000-0000-0000CEC90000}"/>
    <cellStyle name="Percent [2] 10 3 2 3" xfId="6047" xr:uid="{00000000-0005-0000-0000-0000CFC90000}"/>
    <cellStyle name="Percent [2] 10 3 2 4" xfId="52669" xr:uid="{00000000-0005-0000-0000-0000D0C90000}"/>
    <cellStyle name="Percent [2] 10 3 3" xfId="5326" xr:uid="{00000000-0005-0000-0000-0000D1C90000}"/>
    <cellStyle name="Percent [2] 10 3 4" xfId="6046" xr:uid="{00000000-0005-0000-0000-0000D2C90000}"/>
    <cellStyle name="Percent [2] 10 3 5" xfId="52668" xr:uid="{00000000-0005-0000-0000-0000D3C90000}"/>
    <cellStyle name="Percent [2] 10 4" xfId="3285" xr:uid="{00000000-0005-0000-0000-0000D4C90000}"/>
    <cellStyle name="Percent [2] 10 4 2" xfId="3286" xr:uid="{00000000-0005-0000-0000-0000D5C90000}"/>
    <cellStyle name="Percent [2] 10 4 2 2" xfId="5329" xr:uid="{00000000-0005-0000-0000-0000D6C90000}"/>
    <cellStyle name="Percent [2] 10 4 2 3" xfId="6049" xr:uid="{00000000-0005-0000-0000-0000D7C90000}"/>
    <cellStyle name="Percent [2] 10 4 2 4" xfId="52671" xr:uid="{00000000-0005-0000-0000-0000D8C90000}"/>
    <cellStyle name="Percent [2] 10 4 3" xfId="3287" xr:uid="{00000000-0005-0000-0000-0000D9C90000}"/>
    <cellStyle name="Percent [2] 10 4 3 2" xfId="3288" xr:uid="{00000000-0005-0000-0000-0000DAC90000}"/>
    <cellStyle name="Percent [2] 10 4 3 2 2" xfId="5331" xr:uid="{00000000-0005-0000-0000-0000DBC90000}"/>
    <cellStyle name="Percent [2] 10 4 3 2 3" xfId="6051" xr:uid="{00000000-0005-0000-0000-0000DCC90000}"/>
    <cellStyle name="Percent [2] 10 4 3 2 4" xfId="52673" xr:uid="{00000000-0005-0000-0000-0000DDC90000}"/>
    <cellStyle name="Percent [2] 10 4 3 3" xfId="3289" xr:uid="{00000000-0005-0000-0000-0000DEC90000}"/>
    <cellStyle name="Percent [2] 10 4 3 3 2" xfId="3290" xr:uid="{00000000-0005-0000-0000-0000DFC90000}"/>
    <cellStyle name="Percent [2] 10 4 3 3 2 2" xfId="5333" xr:uid="{00000000-0005-0000-0000-0000E0C90000}"/>
    <cellStyle name="Percent [2] 10 4 3 3 2 3" xfId="6053" xr:uid="{00000000-0005-0000-0000-0000E1C90000}"/>
    <cellStyle name="Percent [2] 10 4 3 3 2 4" xfId="52675" xr:uid="{00000000-0005-0000-0000-0000E2C90000}"/>
    <cellStyle name="Percent [2] 10 4 3 3 3" xfId="5332" xr:uid="{00000000-0005-0000-0000-0000E3C90000}"/>
    <cellStyle name="Percent [2] 10 4 3 3 4" xfId="6052" xr:uid="{00000000-0005-0000-0000-0000E4C90000}"/>
    <cellStyle name="Percent [2] 10 4 3 3 5" xfId="52674" xr:uid="{00000000-0005-0000-0000-0000E5C90000}"/>
    <cellStyle name="Percent [2] 10 4 3 4" xfId="5334" xr:uid="{00000000-0005-0000-0000-0000E6C90000}"/>
    <cellStyle name="Percent [2] 10 4 3 4 2" xfId="6054" xr:uid="{00000000-0005-0000-0000-0000E7C90000}"/>
    <cellStyle name="Percent [2] 10 4 3 5" xfId="5330" xr:uid="{00000000-0005-0000-0000-0000E8C90000}"/>
    <cellStyle name="Percent [2] 10 4 3 6" xfId="6050" xr:uid="{00000000-0005-0000-0000-0000E9C90000}"/>
    <cellStyle name="Percent [2] 10 4 3 7" xfId="52672" xr:uid="{00000000-0005-0000-0000-0000EAC90000}"/>
    <cellStyle name="Percent [2] 10 4 4" xfId="5328" xr:uid="{00000000-0005-0000-0000-0000EBC90000}"/>
    <cellStyle name="Percent [2] 10 4 5" xfId="6048" xr:uid="{00000000-0005-0000-0000-0000ECC90000}"/>
    <cellStyle name="Percent [2] 10 4 6" xfId="52670" xr:uid="{00000000-0005-0000-0000-0000EDC90000}"/>
    <cellStyle name="Percent [2] 10 5" xfId="5324" xr:uid="{00000000-0005-0000-0000-0000EEC90000}"/>
    <cellStyle name="Percent [2] 10 6" xfId="6044" xr:uid="{00000000-0005-0000-0000-0000EFC90000}"/>
    <cellStyle name="Percent [2] 10 7" xfId="52666" xr:uid="{00000000-0005-0000-0000-0000F0C90000}"/>
    <cellStyle name="Percent [2] 11" xfId="3291" xr:uid="{00000000-0005-0000-0000-0000F1C90000}"/>
    <cellStyle name="Percent [2] 11 2" xfId="3292" xr:uid="{00000000-0005-0000-0000-0000F2C90000}"/>
    <cellStyle name="Percent [2] 11 2 2" xfId="5336" xr:uid="{00000000-0005-0000-0000-0000F3C90000}"/>
    <cellStyle name="Percent [2] 11 2 3" xfId="6056" xr:uid="{00000000-0005-0000-0000-0000F4C90000}"/>
    <cellStyle name="Percent [2] 11 2 4" xfId="52677" xr:uid="{00000000-0005-0000-0000-0000F5C90000}"/>
    <cellStyle name="Percent [2] 11 3" xfId="5335" xr:uid="{00000000-0005-0000-0000-0000F6C90000}"/>
    <cellStyle name="Percent [2] 11 4" xfId="6055" xr:uid="{00000000-0005-0000-0000-0000F7C90000}"/>
    <cellStyle name="Percent [2] 11 5" xfId="52676" xr:uid="{00000000-0005-0000-0000-0000F8C90000}"/>
    <cellStyle name="Percent [2] 12" xfId="3293" xr:uid="{00000000-0005-0000-0000-0000F9C90000}"/>
    <cellStyle name="Percent [2] 12 2" xfId="3294" xr:uid="{00000000-0005-0000-0000-0000FAC90000}"/>
    <cellStyle name="Percent [2] 12 2 2" xfId="5338" xr:uid="{00000000-0005-0000-0000-0000FBC90000}"/>
    <cellStyle name="Percent [2] 12 2 3" xfId="6058" xr:uid="{00000000-0005-0000-0000-0000FCC90000}"/>
    <cellStyle name="Percent [2] 12 2 4" xfId="52679" xr:uid="{00000000-0005-0000-0000-0000FDC90000}"/>
    <cellStyle name="Percent [2] 12 3" xfId="3295" xr:uid="{00000000-0005-0000-0000-0000FEC90000}"/>
    <cellStyle name="Percent [2] 12 3 2" xfId="3296" xr:uid="{00000000-0005-0000-0000-0000FFC90000}"/>
    <cellStyle name="Percent [2] 12 3 2 2" xfId="5340" xr:uid="{00000000-0005-0000-0000-000000CA0000}"/>
    <cellStyle name="Percent [2] 12 3 2 3" xfId="6060" xr:uid="{00000000-0005-0000-0000-000001CA0000}"/>
    <cellStyle name="Percent [2] 12 3 2 4" xfId="52681" xr:uid="{00000000-0005-0000-0000-000002CA0000}"/>
    <cellStyle name="Percent [2] 12 3 3" xfId="3297" xr:uid="{00000000-0005-0000-0000-000003CA0000}"/>
    <cellStyle name="Percent [2] 12 3 3 2" xfId="3298" xr:uid="{00000000-0005-0000-0000-000004CA0000}"/>
    <cellStyle name="Percent [2] 12 3 3 2 2" xfId="5342" xr:uid="{00000000-0005-0000-0000-000005CA0000}"/>
    <cellStyle name="Percent [2] 12 3 3 2 3" xfId="6062" xr:uid="{00000000-0005-0000-0000-000006CA0000}"/>
    <cellStyle name="Percent [2] 12 3 3 2 4" xfId="52683" xr:uid="{00000000-0005-0000-0000-000007CA0000}"/>
    <cellStyle name="Percent [2] 12 3 3 3" xfId="5341" xr:uid="{00000000-0005-0000-0000-000008CA0000}"/>
    <cellStyle name="Percent [2] 12 3 3 4" xfId="6061" xr:uid="{00000000-0005-0000-0000-000009CA0000}"/>
    <cellStyle name="Percent [2] 12 3 3 5" xfId="52682" xr:uid="{00000000-0005-0000-0000-00000ACA0000}"/>
    <cellStyle name="Percent [2] 12 3 4" xfId="5343" xr:uid="{00000000-0005-0000-0000-00000BCA0000}"/>
    <cellStyle name="Percent [2] 12 3 4 2" xfId="6063" xr:uid="{00000000-0005-0000-0000-00000CCA0000}"/>
    <cellStyle name="Percent [2] 12 3 5" xfId="5339" xr:uid="{00000000-0005-0000-0000-00000DCA0000}"/>
    <cellStyle name="Percent [2] 12 3 6" xfId="6059" xr:uid="{00000000-0005-0000-0000-00000ECA0000}"/>
    <cellStyle name="Percent [2] 12 3 7" xfId="52680" xr:uid="{00000000-0005-0000-0000-00000FCA0000}"/>
    <cellStyle name="Percent [2] 12 4" xfId="5337" xr:uid="{00000000-0005-0000-0000-000010CA0000}"/>
    <cellStyle name="Percent [2] 12 5" xfId="6057" xr:uid="{00000000-0005-0000-0000-000011CA0000}"/>
    <cellStyle name="Percent [2] 12 6" xfId="52678" xr:uid="{00000000-0005-0000-0000-000012CA0000}"/>
    <cellStyle name="Percent [2] 13" xfId="3299" xr:uid="{00000000-0005-0000-0000-000013CA0000}"/>
    <cellStyle name="Percent [2] 13 2" xfId="3300" xr:uid="{00000000-0005-0000-0000-000014CA0000}"/>
    <cellStyle name="Percent [2] 13 2 2" xfId="5345" xr:uid="{00000000-0005-0000-0000-000015CA0000}"/>
    <cellStyle name="Percent [2] 13 2 3" xfId="6065" xr:uid="{00000000-0005-0000-0000-000016CA0000}"/>
    <cellStyle name="Percent [2] 13 2 4" xfId="52685" xr:uid="{00000000-0005-0000-0000-000017CA0000}"/>
    <cellStyle name="Percent [2] 13 3" xfId="3301" xr:uid="{00000000-0005-0000-0000-000018CA0000}"/>
    <cellStyle name="Percent [2] 13 3 2" xfId="3302" xr:uid="{00000000-0005-0000-0000-000019CA0000}"/>
    <cellStyle name="Percent [2] 13 3 2 2" xfId="5347" xr:uid="{00000000-0005-0000-0000-00001ACA0000}"/>
    <cellStyle name="Percent [2] 13 3 2 3" xfId="6067" xr:uid="{00000000-0005-0000-0000-00001BCA0000}"/>
    <cellStyle name="Percent [2] 13 3 2 4" xfId="52687" xr:uid="{00000000-0005-0000-0000-00001CCA0000}"/>
    <cellStyle name="Percent [2] 13 3 3" xfId="5346" xr:uid="{00000000-0005-0000-0000-00001DCA0000}"/>
    <cellStyle name="Percent [2] 13 3 4" xfId="6066" xr:uid="{00000000-0005-0000-0000-00001ECA0000}"/>
    <cellStyle name="Percent [2] 13 3 5" xfId="52686" xr:uid="{00000000-0005-0000-0000-00001FCA0000}"/>
    <cellStyle name="Percent [2] 13 4" xfId="5348" xr:uid="{00000000-0005-0000-0000-000020CA0000}"/>
    <cellStyle name="Percent [2] 13 4 2" xfId="6068" xr:uid="{00000000-0005-0000-0000-000021CA0000}"/>
    <cellStyle name="Percent [2] 13 5" xfId="5344" xr:uid="{00000000-0005-0000-0000-000022CA0000}"/>
    <cellStyle name="Percent [2] 13 6" xfId="6064" xr:uid="{00000000-0005-0000-0000-000023CA0000}"/>
    <cellStyle name="Percent [2] 13 7" xfId="52684" xr:uid="{00000000-0005-0000-0000-000024CA0000}"/>
    <cellStyle name="Percent [2] 14" xfId="3303" xr:uid="{00000000-0005-0000-0000-000025CA0000}"/>
    <cellStyle name="Percent [2] 14 2" xfId="3304" xr:uid="{00000000-0005-0000-0000-000026CA0000}"/>
    <cellStyle name="Percent [2] 14 2 2" xfId="5350" xr:uid="{00000000-0005-0000-0000-000027CA0000}"/>
    <cellStyle name="Percent [2] 14 2 3" xfId="6070" xr:uid="{00000000-0005-0000-0000-000028CA0000}"/>
    <cellStyle name="Percent [2] 14 2 4" xfId="52689" xr:uid="{00000000-0005-0000-0000-000029CA0000}"/>
    <cellStyle name="Percent [2] 14 3" xfId="3305" xr:uid="{00000000-0005-0000-0000-00002ACA0000}"/>
    <cellStyle name="Percent [2] 14 3 2" xfId="5352" xr:uid="{00000000-0005-0000-0000-00002BCA0000}"/>
    <cellStyle name="Percent [2] 14 3 2 2" xfId="6072" xr:uid="{00000000-0005-0000-0000-00002CCA0000}"/>
    <cellStyle name="Percent [2] 14 3 3" xfId="5351" xr:uid="{00000000-0005-0000-0000-00002DCA0000}"/>
    <cellStyle name="Percent [2] 14 3 4" xfId="6071" xr:uid="{00000000-0005-0000-0000-00002ECA0000}"/>
    <cellStyle name="Percent [2] 14 3 5" xfId="52690" xr:uid="{00000000-0005-0000-0000-00002FCA0000}"/>
    <cellStyle name="Percent [2] 14 4" xfId="3306" xr:uid="{00000000-0005-0000-0000-000030CA0000}"/>
    <cellStyle name="Percent [2] 14 4 2" xfId="5349" xr:uid="{00000000-0005-0000-0000-000031CA0000}"/>
    <cellStyle name="Percent [2] 14 5" xfId="6069" xr:uid="{00000000-0005-0000-0000-000032CA0000}"/>
    <cellStyle name="Percent [2] 14 6" xfId="52688" xr:uid="{00000000-0005-0000-0000-000033CA0000}"/>
    <cellStyle name="Percent [2] 15" xfId="3307" xr:uid="{00000000-0005-0000-0000-000034CA0000}"/>
    <cellStyle name="Percent [2] 15 2" xfId="3308" xr:uid="{00000000-0005-0000-0000-000035CA0000}"/>
    <cellStyle name="Percent [2] 15 2 2" xfId="5353" xr:uid="{00000000-0005-0000-0000-000036CA0000}"/>
    <cellStyle name="Percent [2] 15 3" xfId="6073" xr:uid="{00000000-0005-0000-0000-000037CA0000}"/>
    <cellStyle name="Percent [2] 15 4" xfId="52691" xr:uid="{00000000-0005-0000-0000-000038CA0000}"/>
    <cellStyle name="Percent [2] 16" xfId="3309" xr:uid="{00000000-0005-0000-0000-000039CA0000}"/>
    <cellStyle name="Percent [2] 16 2" xfId="3310" xr:uid="{00000000-0005-0000-0000-00003ACA0000}"/>
    <cellStyle name="Percent [2] 16 2 2" xfId="6074" xr:uid="{00000000-0005-0000-0000-00003BCA0000}"/>
    <cellStyle name="Percent [2] 16 2 3" xfId="5355" xr:uid="{00000000-0005-0000-0000-00003CCA0000}"/>
    <cellStyle name="Percent [2] 16 2 4" xfId="52693" xr:uid="{00000000-0005-0000-0000-00003DCA0000}"/>
    <cellStyle name="Percent [2] 16 3" xfId="3311" xr:uid="{00000000-0005-0000-0000-00003ECA0000}"/>
    <cellStyle name="Percent [2] 16 3 2" xfId="3312" xr:uid="{00000000-0005-0000-0000-00003FCA0000}"/>
    <cellStyle name="Percent [2] 16 3 3" xfId="3313" xr:uid="{00000000-0005-0000-0000-000040CA0000}"/>
    <cellStyle name="Percent [2] 16 3 4" xfId="3314" xr:uid="{00000000-0005-0000-0000-000041CA0000}"/>
    <cellStyle name="Percent [2] 16 4" xfId="5354" xr:uid="{00000000-0005-0000-0000-000042CA0000}"/>
    <cellStyle name="Percent [2] 16 5" xfId="52692" xr:uid="{00000000-0005-0000-0000-000043CA0000}"/>
    <cellStyle name="Percent [2] 17" xfId="3315" xr:uid="{00000000-0005-0000-0000-000044CA0000}"/>
    <cellStyle name="Percent [2] 17 2" xfId="3316" xr:uid="{00000000-0005-0000-0000-000045CA0000}"/>
    <cellStyle name="Percent [2] 17 3" xfId="3317" xr:uid="{00000000-0005-0000-0000-000046CA0000}"/>
    <cellStyle name="Percent [2] 17 4" xfId="5323" xr:uid="{00000000-0005-0000-0000-000047CA0000}"/>
    <cellStyle name="Percent [2] 18" xfId="3318" xr:uid="{00000000-0005-0000-0000-000048CA0000}"/>
    <cellStyle name="Percent [2] 19" xfId="3319" xr:uid="{00000000-0005-0000-0000-000049CA0000}"/>
    <cellStyle name="Percent [2] 2" xfId="3320" xr:uid="{00000000-0005-0000-0000-00004ACA0000}"/>
    <cellStyle name="Percent [2] 2 2" xfId="5356" xr:uid="{00000000-0005-0000-0000-00004BCA0000}"/>
    <cellStyle name="Percent [2] 2 3" xfId="6075" xr:uid="{00000000-0005-0000-0000-00004CCA0000}"/>
    <cellStyle name="Percent [2] 2 4" xfId="52694" xr:uid="{00000000-0005-0000-0000-00004DCA0000}"/>
    <cellStyle name="Percent [2] 20" xfId="3321" xr:uid="{00000000-0005-0000-0000-00004ECA0000}"/>
    <cellStyle name="Percent [2] 21" xfId="53344" xr:uid="{00000000-0005-0000-0000-00004FCA0000}"/>
    <cellStyle name="Percent [2] 3" xfId="3322" xr:uid="{00000000-0005-0000-0000-000050CA0000}"/>
    <cellStyle name="Percent [2] 3 2" xfId="5357" xr:uid="{00000000-0005-0000-0000-000051CA0000}"/>
    <cellStyle name="Percent [2] 3 3" xfId="6076" xr:uid="{00000000-0005-0000-0000-000052CA0000}"/>
    <cellStyle name="Percent [2] 3 4" xfId="52695" xr:uid="{00000000-0005-0000-0000-000053CA0000}"/>
    <cellStyle name="Percent [2] 4" xfId="3323" xr:uid="{00000000-0005-0000-0000-000054CA0000}"/>
    <cellStyle name="Percent [2] 4 2" xfId="5358" xr:uid="{00000000-0005-0000-0000-000055CA0000}"/>
    <cellStyle name="Percent [2] 4 3" xfId="6077" xr:uid="{00000000-0005-0000-0000-000056CA0000}"/>
    <cellStyle name="Percent [2] 4 4" xfId="52696" xr:uid="{00000000-0005-0000-0000-000057CA0000}"/>
    <cellStyle name="Percent [2] 5" xfId="3324" xr:uid="{00000000-0005-0000-0000-000058CA0000}"/>
    <cellStyle name="Percent [2] 5 10" xfId="3325" xr:uid="{00000000-0005-0000-0000-000059CA0000}"/>
    <cellStyle name="Percent [2] 5 10 2" xfId="3326" xr:uid="{00000000-0005-0000-0000-00005ACA0000}"/>
    <cellStyle name="Percent [2] 5 10 2 2" xfId="5361" xr:uid="{00000000-0005-0000-0000-00005BCA0000}"/>
    <cellStyle name="Percent [2] 5 10 2 3" xfId="6079" xr:uid="{00000000-0005-0000-0000-00005CCA0000}"/>
    <cellStyle name="Percent [2] 5 10 2 4" xfId="52698" xr:uid="{00000000-0005-0000-0000-00005DCA0000}"/>
    <cellStyle name="Percent [2] 5 10 3" xfId="3327" xr:uid="{00000000-0005-0000-0000-00005ECA0000}"/>
    <cellStyle name="Percent [2] 5 10 3 2" xfId="5363" xr:uid="{00000000-0005-0000-0000-00005FCA0000}"/>
    <cellStyle name="Percent [2] 5 10 3 2 2" xfId="6081" xr:uid="{00000000-0005-0000-0000-000060CA0000}"/>
    <cellStyle name="Percent [2] 5 10 3 3" xfId="5362" xr:uid="{00000000-0005-0000-0000-000061CA0000}"/>
    <cellStyle name="Percent [2] 5 10 3 4" xfId="6080" xr:uid="{00000000-0005-0000-0000-000062CA0000}"/>
    <cellStyle name="Percent [2] 5 10 3 5" xfId="52699" xr:uid="{00000000-0005-0000-0000-000063CA0000}"/>
    <cellStyle name="Percent [2] 5 10 4" xfId="3328" xr:uid="{00000000-0005-0000-0000-000064CA0000}"/>
    <cellStyle name="Percent [2] 5 10 4 2" xfId="5360" xr:uid="{00000000-0005-0000-0000-000065CA0000}"/>
    <cellStyle name="Percent [2] 5 10 5" xfId="6078" xr:uid="{00000000-0005-0000-0000-000066CA0000}"/>
    <cellStyle name="Percent [2] 5 10 6" xfId="52697" xr:uid="{00000000-0005-0000-0000-000067CA0000}"/>
    <cellStyle name="Percent [2] 5 11" xfId="3329" xr:uid="{00000000-0005-0000-0000-000068CA0000}"/>
    <cellStyle name="Percent [2] 5 11 2" xfId="3330" xr:uid="{00000000-0005-0000-0000-000069CA0000}"/>
    <cellStyle name="Percent [2] 5 11 2 2" xfId="5364" xr:uid="{00000000-0005-0000-0000-00006ACA0000}"/>
    <cellStyle name="Percent [2] 5 11 3" xfId="6082" xr:uid="{00000000-0005-0000-0000-00006BCA0000}"/>
    <cellStyle name="Percent [2] 5 11 4" xfId="52700" xr:uid="{00000000-0005-0000-0000-00006CCA0000}"/>
    <cellStyle name="Percent [2] 5 12" xfId="3331" xr:uid="{00000000-0005-0000-0000-00006DCA0000}"/>
    <cellStyle name="Percent [2] 5 12 2" xfId="3332" xr:uid="{00000000-0005-0000-0000-00006ECA0000}"/>
    <cellStyle name="Percent [2] 5 12 2 2" xfId="6083" xr:uid="{00000000-0005-0000-0000-00006FCA0000}"/>
    <cellStyle name="Percent [2] 5 12 2 3" xfId="5366" xr:uid="{00000000-0005-0000-0000-000070CA0000}"/>
    <cellStyle name="Percent [2] 5 12 2 4" xfId="52702" xr:uid="{00000000-0005-0000-0000-000071CA0000}"/>
    <cellStyle name="Percent [2] 5 12 3" xfId="3333" xr:uid="{00000000-0005-0000-0000-000072CA0000}"/>
    <cellStyle name="Percent [2] 5 12 3 2" xfId="3334" xr:uid="{00000000-0005-0000-0000-000073CA0000}"/>
    <cellStyle name="Percent [2] 5 12 3 3" xfId="3335" xr:uid="{00000000-0005-0000-0000-000074CA0000}"/>
    <cellStyle name="Percent [2] 5 12 3 4" xfId="3336" xr:uid="{00000000-0005-0000-0000-000075CA0000}"/>
    <cellStyle name="Percent [2] 5 12 4" xfId="5365" xr:uid="{00000000-0005-0000-0000-000076CA0000}"/>
    <cellStyle name="Percent [2] 5 12 5" xfId="52701" xr:uid="{00000000-0005-0000-0000-000077CA0000}"/>
    <cellStyle name="Percent [2] 5 13" xfId="3337" xr:uid="{00000000-0005-0000-0000-000078CA0000}"/>
    <cellStyle name="Percent [2] 5 13 2" xfId="3338" xr:uid="{00000000-0005-0000-0000-000079CA0000}"/>
    <cellStyle name="Percent [2] 5 13 3" xfId="3339" xr:uid="{00000000-0005-0000-0000-00007ACA0000}"/>
    <cellStyle name="Percent [2] 5 13 4" xfId="5359" xr:uid="{00000000-0005-0000-0000-00007BCA0000}"/>
    <cellStyle name="Percent [2] 5 14" xfId="3340" xr:uid="{00000000-0005-0000-0000-00007CCA0000}"/>
    <cellStyle name="Percent [2] 5 15" xfId="3341" xr:uid="{00000000-0005-0000-0000-00007DCA0000}"/>
    <cellStyle name="Percent [2] 5 16" xfId="3342" xr:uid="{00000000-0005-0000-0000-00007ECA0000}"/>
    <cellStyle name="Percent [2] 5 17" xfId="53345" xr:uid="{00000000-0005-0000-0000-00007FCA0000}"/>
    <cellStyle name="Percent [2] 5 2" xfId="3343" xr:uid="{00000000-0005-0000-0000-000080CA0000}"/>
    <cellStyle name="Percent [2] 5 2 2" xfId="3344" xr:uid="{00000000-0005-0000-0000-000081CA0000}"/>
    <cellStyle name="Percent [2] 5 2 2 2" xfId="5368" xr:uid="{00000000-0005-0000-0000-000082CA0000}"/>
    <cellStyle name="Percent [2] 5 2 2 3" xfId="6085" xr:uid="{00000000-0005-0000-0000-000083CA0000}"/>
    <cellStyle name="Percent [2] 5 2 2 4" xfId="52704" xr:uid="{00000000-0005-0000-0000-000084CA0000}"/>
    <cellStyle name="Percent [2] 5 2 3" xfId="5367" xr:uid="{00000000-0005-0000-0000-000085CA0000}"/>
    <cellStyle name="Percent [2] 5 2 4" xfId="6084" xr:uid="{00000000-0005-0000-0000-000086CA0000}"/>
    <cellStyle name="Percent [2] 5 2 5" xfId="52703" xr:uid="{00000000-0005-0000-0000-000087CA0000}"/>
    <cellStyle name="Percent [2] 5 3" xfId="3345" xr:uid="{00000000-0005-0000-0000-000088CA0000}"/>
    <cellStyle name="Percent [2] 5 3 2" xfId="5369" xr:uid="{00000000-0005-0000-0000-000089CA0000}"/>
    <cellStyle name="Percent [2] 5 3 3" xfId="6086" xr:uid="{00000000-0005-0000-0000-00008ACA0000}"/>
    <cellStyle name="Percent [2] 5 3 4" xfId="52705" xr:uid="{00000000-0005-0000-0000-00008BCA0000}"/>
    <cellStyle name="Percent [2] 5 4" xfId="3346" xr:uid="{00000000-0005-0000-0000-00008CCA0000}"/>
    <cellStyle name="Percent [2] 5 4 2" xfId="3347" xr:uid="{00000000-0005-0000-0000-00008DCA0000}"/>
    <cellStyle name="Percent [2] 5 4 2 2" xfId="5371" xr:uid="{00000000-0005-0000-0000-00008ECA0000}"/>
    <cellStyle name="Percent [2] 5 4 2 3" xfId="6088" xr:uid="{00000000-0005-0000-0000-00008FCA0000}"/>
    <cellStyle name="Percent [2] 5 4 2 4" xfId="52707" xr:uid="{00000000-0005-0000-0000-000090CA0000}"/>
    <cellStyle name="Percent [2] 5 4 3" xfId="5370" xr:uid="{00000000-0005-0000-0000-000091CA0000}"/>
    <cellStyle name="Percent [2] 5 4 4" xfId="6087" xr:uid="{00000000-0005-0000-0000-000092CA0000}"/>
    <cellStyle name="Percent [2] 5 4 5" xfId="52706" xr:uid="{00000000-0005-0000-0000-000093CA0000}"/>
    <cellStyle name="Percent [2] 5 5" xfId="3348" xr:uid="{00000000-0005-0000-0000-000094CA0000}"/>
    <cellStyle name="Percent [2] 5 5 2" xfId="3349" xr:uid="{00000000-0005-0000-0000-000095CA0000}"/>
    <cellStyle name="Percent [2] 5 5 2 2" xfId="5373" xr:uid="{00000000-0005-0000-0000-000096CA0000}"/>
    <cellStyle name="Percent [2] 5 5 2 3" xfId="6090" xr:uid="{00000000-0005-0000-0000-000097CA0000}"/>
    <cellStyle name="Percent [2] 5 5 2 4" xfId="52709" xr:uid="{00000000-0005-0000-0000-000098CA0000}"/>
    <cellStyle name="Percent [2] 5 5 3" xfId="3350" xr:uid="{00000000-0005-0000-0000-000099CA0000}"/>
    <cellStyle name="Percent [2] 5 5 3 2" xfId="5374" xr:uid="{00000000-0005-0000-0000-00009ACA0000}"/>
    <cellStyle name="Percent [2] 5 5 3 3" xfId="6091" xr:uid="{00000000-0005-0000-0000-00009BCA0000}"/>
    <cellStyle name="Percent [2] 5 5 3 4" xfId="52710" xr:uid="{00000000-0005-0000-0000-00009CCA0000}"/>
    <cellStyle name="Percent [2] 5 5 4" xfId="3351" xr:uid="{00000000-0005-0000-0000-00009DCA0000}"/>
    <cellStyle name="Percent [2] 5 5 4 2" xfId="3352" xr:uid="{00000000-0005-0000-0000-00009ECA0000}"/>
    <cellStyle name="Percent [2] 5 5 4 2 2" xfId="5376" xr:uid="{00000000-0005-0000-0000-00009FCA0000}"/>
    <cellStyle name="Percent [2] 5 5 4 2 3" xfId="6093" xr:uid="{00000000-0005-0000-0000-0000A0CA0000}"/>
    <cellStyle name="Percent [2] 5 5 4 2 4" xfId="52712" xr:uid="{00000000-0005-0000-0000-0000A1CA0000}"/>
    <cellStyle name="Percent [2] 5 5 4 3" xfId="5375" xr:uid="{00000000-0005-0000-0000-0000A2CA0000}"/>
    <cellStyle name="Percent [2] 5 5 4 4" xfId="6092" xr:uid="{00000000-0005-0000-0000-0000A3CA0000}"/>
    <cellStyle name="Percent [2] 5 5 4 5" xfId="52711" xr:uid="{00000000-0005-0000-0000-0000A4CA0000}"/>
    <cellStyle name="Percent [2] 5 5 5" xfId="3353" xr:uid="{00000000-0005-0000-0000-0000A5CA0000}"/>
    <cellStyle name="Percent [2] 5 5 5 2" xfId="3354" xr:uid="{00000000-0005-0000-0000-0000A6CA0000}"/>
    <cellStyle name="Percent [2] 5 5 5 2 2" xfId="5378" xr:uid="{00000000-0005-0000-0000-0000A7CA0000}"/>
    <cellStyle name="Percent [2] 5 5 5 2 3" xfId="6095" xr:uid="{00000000-0005-0000-0000-0000A8CA0000}"/>
    <cellStyle name="Percent [2] 5 5 5 2 4" xfId="52714" xr:uid="{00000000-0005-0000-0000-0000A9CA0000}"/>
    <cellStyle name="Percent [2] 5 5 5 3" xfId="3355" xr:uid="{00000000-0005-0000-0000-0000AACA0000}"/>
    <cellStyle name="Percent [2] 5 5 5 3 2" xfId="3356" xr:uid="{00000000-0005-0000-0000-0000ABCA0000}"/>
    <cellStyle name="Percent [2] 5 5 5 3 2 2" xfId="5380" xr:uid="{00000000-0005-0000-0000-0000ACCA0000}"/>
    <cellStyle name="Percent [2] 5 5 5 3 2 3" xfId="6097" xr:uid="{00000000-0005-0000-0000-0000ADCA0000}"/>
    <cellStyle name="Percent [2] 5 5 5 3 2 4" xfId="52716" xr:uid="{00000000-0005-0000-0000-0000AECA0000}"/>
    <cellStyle name="Percent [2] 5 5 5 3 3" xfId="3357" xr:uid="{00000000-0005-0000-0000-0000AFCA0000}"/>
    <cellStyle name="Percent [2] 5 5 5 3 3 2" xfId="3358" xr:uid="{00000000-0005-0000-0000-0000B0CA0000}"/>
    <cellStyle name="Percent [2] 5 5 5 3 3 2 2" xfId="5382" xr:uid="{00000000-0005-0000-0000-0000B1CA0000}"/>
    <cellStyle name="Percent [2] 5 5 5 3 3 2 3" xfId="6099" xr:uid="{00000000-0005-0000-0000-0000B2CA0000}"/>
    <cellStyle name="Percent [2] 5 5 5 3 3 2 4" xfId="52718" xr:uid="{00000000-0005-0000-0000-0000B3CA0000}"/>
    <cellStyle name="Percent [2] 5 5 5 3 3 3" xfId="5381" xr:uid="{00000000-0005-0000-0000-0000B4CA0000}"/>
    <cellStyle name="Percent [2] 5 5 5 3 3 4" xfId="6098" xr:uid="{00000000-0005-0000-0000-0000B5CA0000}"/>
    <cellStyle name="Percent [2] 5 5 5 3 3 5" xfId="52717" xr:uid="{00000000-0005-0000-0000-0000B6CA0000}"/>
    <cellStyle name="Percent [2] 5 5 5 3 4" xfId="5383" xr:uid="{00000000-0005-0000-0000-0000B7CA0000}"/>
    <cellStyle name="Percent [2] 5 5 5 3 4 2" xfId="6100" xr:uid="{00000000-0005-0000-0000-0000B8CA0000}"/>
    <cellStyle name="Percent [2] 5 5 5 3 5" xfId="5379" xr:uid="{00000000-0005-0000-0000-0000B9CA0000}"/>
    <cellStyle name="Percent [2] 5 5 5 3 6" xfId="6096" xr:uid="{00000000-0005-0000-0000-0000BACA0000}"/>
    <cellStyle name="Percent [2] 5 5 5 3 7" xfId="52715" xr:uid="{00000000-0005-0000-0000-0000BBCA0000}"/>
    <cellStyle name="Percent [2] 5 5 5 4" xfId="5377" xr:uid="{00000000-0005-0000-0000-0000BCCA0000}"/>
    <cellStyle name="Percent [2] 5 5 5 5" xfId="6094" xr:uid="{00000000-0005-0000-0000-0000BDCA0000}"/>
    <cellStyle name="Percent [2] 5 5 5 6" xfId="52713" xr:uid="{00000000-0005-0000-0000-0000BECA0000}"/>
    <cellStyle name="Percent [2] 5 5 6" xfId="5372" xr:uid="{00000000-0005-0000-0000-0000BFCA0000}"/>
    <cellStyle name="Percent [2] 5 5 7" xfId="6089" xr:uid="{00000000-0005-0000-0000-0000C0CA0000}"/>
    <cellStyle name="Percent [2] 5 5 8" xfId="52708" xr:uid="{00000000-0005-0000-0000-0000C1CA0000}"/>
    <cellStyle name="Percent [2] 5 6" xfId="3359" xr:uid="{00000000-0005-0000-0000-0000C2CA0000}"/>
    <cellStyle name="Percent [2] 5 6 2" xfId="5384" xr:uid="{00000000-0005-0000-0000-0000C3CA0000}"/>
    <cellStyle name="Percent [2] 5 6 3" xfId="6101" xr:uid="{00000000-0005-0000-0000-0000C4CA0000}"/>
    <cellStyle name="Percent [2] 5 6 4" xfId="52719" xr:uid="{00000000-0005-0000-0000-0000C5CA0000}"/>
    <cellStyle name="Percent [2] 5 7" xfId="3360" xr:uid="{00000000-0005-0000-0000-0000C6CA0000}"/>
    <cellStyle name="Percent [2] 5 7 2" xfId="3361" xr:uid="{00000000-0005-0000-0000-0000C7CA0000}"/>
    <cellStyle name="Percent [2] 5 7 2 2" xfId="5386" xr:uid="{00000000-0005-0000-0000-0000C8CA0000}"/>
    <cellStyle name="Percent [2] 5 7 2 3" xfId="6103" xr:uid="{00000000-0005-0000-0000-0000C9CA0000}"/>
    <cellStyle name="Percent [2] 5 7 2 4" xfId="52721" xr:uid="{00000000-0005-0000-0000-0000CACA0000}"/>
    <cellStyle name="Percent [2] 5 7 3" xfId="5385" xr:uid="{00000000-0005-0000-0000-0000CBCA0000}"/>
    <cellStyle name="Percent [2] 5 7 4" xfId="6102" xr:uid="{00000000-0005-0000-0000-0000CCCA0000}"/>
    <cellStyle name="Percent [2] 5 7 5" xfId="52720" xr:uid="{00000000-0005-0000-0000-0000CDCA0000}"/>
    <cellStyle name="Percent [2] 5 8" xfId="3362" xr:uid="{00000000-0005-0000-0000-0000CECA0000}"/>
    <cellStyle name="Percent [2] 5 8 2" xfId="3363" xr:uid="{00000000-0005-0000-0000-0000CFCA0000}"/>
    <cellStyle name="Percent [2] 5 8 2 2" xfId="5388" xr:uid="{00000000-0005-0000-0000-0000D0CA0000}"/>
    <cellStyle name="Percent [2] 5 8 2 3" xfId="6105" xr:uid="{00000000-0005-0000-0000-0000D1CA0000}"/>
    <cellStyle name="Percent [2] 5 8 2 4" xfId="52723" xr:uid="{00000000-0005-0000-0000-0000D2CA0000}"/>
    <cellStyle name="Percent [2] 5 8 3" xfId="3364" xr:uid="{00000000-0005-0000-0000-0000D3CA0000}"/>
    <cellStyle name="Percent [2] 5 8 3 2" xfId="3365" xr:uid="{00000000-0005-0000-0000-0000D4CA0000}"/>
    <cellStyle name="Percent [2] 5 8 3 2 2" xfId="5390" xr:uid="{00000000-0005-0000-0000-0000D5CA0000}"/>
    <cellStyle name="Percent [2] 5 8 3 2 3" xfId="6107" xr:uid="{00000000-0005-0000-0000-0000D6CA0000}"/>
    <cellStyle name="Percent [2] 5 8 3 2 4" xfId="52725" xr:uid="{00000000-0005-0000-0000-0000D7CA0000}"/>
    <cellStyle name="Percent [2] 5 8 3 3" xfId="3366" xr:uid="{00000000-0005-0000-0000-0000D8CA0000}"/>
    <cellStyle name="Percent [2] 5 8 3 3 2" xfId="3367" xr:uid="{00000000-0005-0000-0000-0000D9CA0000}"/>
    <cellStyle name="Percent [2] 5 8 3 3 2 2" xfId="5392" xr:uid="{00000000-0005-0000-0000-0000DACA0000}"/>
    <cellStyle name="Percent [2] 5 8 3 3 2 3" xfId="6109" xr:uid="{00000000-0005-0000-0000-0000DBCA0000}"/>
    <cellStyle name="Percent [2] 5 8 3 3 2 4" xfId="52727" xr:uid="{00000000-0005-0000-0000-0000DCCA0000}"/>
    <cellStyle name="Percent [2] 5 8 3 3 3" xfId="5391" xr:uid="{00000000-0005-0000-0000-0000DDCA0000}"/>
    <cellStyle name="Percent [2] 5 8 3 3 4" xfId="6108" xr:uid="{00000000-0005-0000-0000-0000DECA0000}"/>
    <cellStyle name="Percent [2] 5 8 3 3 5" xfId="52726" xr:uid="{00000000-0005-0000-0000-0000DFCA0000}"/>
    <cellStyle name="Percent [2] 5 8 3 4" xfId="5393" xr:uid="{00000000-0005-0000-0000-0000E0CA0000}"/>
    <cellStyle name="Percent [2] 5 8 3 4 2" xfId="6110" xr:uid="{00000000-0005-0000-0000-0000E1CA0000}"/>
    <cellStyle name="Percent [2] 5 8 3 5" xfId="5389" xr:uid="{00000000-0005-0000-0000-0000E2CA0000}"/>
    <cellStyle name="Percent [2] 5 8 3 6" xfId="6106" xr:uid="{00000000-0005-0000-0000-0000E3CA0000}"/>
    <cellStyle name="Percent [2] 5 8 3 7" xfId="52724" xr:uid="{00000000-0005-0000-0000-0000E4CA0000}"/>
    <cellStyle name="Percent [2] 5 8 4" xfId="5387" xr:uid="{00000000-0005-0000-0000-0000E5CA0000}"/>
    <cellStyle name="Percent [2] 5 8 5" xfId="6104" xr:uid="{00000000-0005-0000-0000-0000E6CA0000}"/>
    <cellStyle name="Percent [2] 5 8 6" xfId="52722" xr:uid="{00000000-0005-0000-0000-0000E7CA0000}"/>
    <cellStyle name="Percent [2] 5 9" xfId="3368" xr:uid="{00000000-0005-0000-0000-0000E8CA0000}"/>
    <cellStyle name="Percent [2] 5 9 2" xfId="3369" xr:uid="{00000000-0005-0000-0000-0000E9CA0000}"/>
    <cellStyle name="Percent [2] 5 9 2 2" xfId="5395" xr:uid="{00000000-0005-0000-0000-0000EACA0000}"/>
    <cellStyle name="Percent [2] 5 9 2 3" xfId="6112" xr:uid="{00000000-0005-0000-0000-0000EBCA0000}"/>
    <cellStyle name="Percent [2] 5 9 2 4" xfId="52729" xr:uid="{00000000-0005-0000-0000-0000ECCA0000}"/>
    <cellStyle name="Percent [2] 5 9 3" xfId="3370" xr:uid="{00000000-0005-0000-0000-0000EDCA0000}"/>
    <cellStyle name="Percent [2] 5 9 3 2" xfId="3371" xr:uid="{00000000-0005-0000-0000-0000EECA0000}"/>
    <cellStyle name="Percent [2] 5 9 3 2 2" xfId="5397" xr:uid="{00000000-0005-0000-0000-0000EFCA0000}"/>
    <cellStyle name="Percent [2] 5 9 3 2 3" xfId="6114" xr:uid="{00000000-0005-0000-0000-0000F0CA0000}"/>
    <cellStyle name="Percent [2] 5 9 3 2 4" xfId="52731" xr:uid="{00000000-0005-0000-0000-0000F1CA0000}"/>
    <cellStyle name="Percent [2] 5 9 3 3" xfId="5396" xr:uid="{00000000-0005-0000-0000-0000F2CA0000}"/>
    <cellStyle name="Percent [2] 5 9 3 4" xfId="6113" xr:uid="{00000000-0005-0000-0000-0000F3CA0000}"/>
    <cellStyle name="Percent [2] 5 9 3 5" xfId="52730" xr:uid="{00000000-0005-0000-0000-0000F4CA0000}"/>
    <cellStyle name="Percent [2] 5 9 4" xfId="5398" xr:uid="{00000000-0005-0000-0000-0000F5CA0000}"/>
    <cellStyle name="Percent [2] 5 9 4 2" xfId="6115" xr:uid="{00000000-0005-0000-0000-0000F6CA0000}"/>
    <cellStyle name="Percent [2] 5 9 5" xfId="5394" xr:uid="{00000000-0005-0000-0000-0000F7CA0000}"/>
    <cellStyle name="Percent [2] 5 9 6" xfId="6111" xr:uid="{00000000-0005-0000-0000-0000F8CA0000}"/>
    <cellStyle name="Percent [2] 5 9 7" xfId="52728" xr:uid="{00000000-0005-0000-0000-0000F9CA0000}"/>
    <cellStyle name="Percent [2] 6" xfId="3372" xr:uid="{00000000-0005-0000-0000-0000FACA0000}"/>
    <cellStyle name="Percent [2] 6 2" xfId="5399" xr:uid="{00000000-0005-0000-0000-0000FBCA0000}"/>
    <cellStyle name="Percent [2] 6 3" xfId="6116" xr:uid="{00000000-0005-0000-0000-0000FCCA0000}"/>
    <cellStyle name="Percent [2] 6 4" xfId="52732" xr:uid="{00000000-0005-0000-0000-0000FDCA0000}"/>
    <cellStyle name="Percent [2] 7" xfId="3373" xr:uid="{00000000-0005-0000-0000-0000FECA0000}"/>
    <cellStyle name="Percent [2] 7 2" xfId="3374" xr:uid="{00000000-0005-0000-0000-0000FFCA0000}"/>
    <cellStyle name="Percent [2] 7 2 2" xfId="5401" xr:uid="{00000000-0005-0000-0000-000000CB0000}"/>
    <cellStyle name="Percent [2] 7 2 3" xfId="6118" xr:uid="{00000000-0005-0000-0000-000001CB0000}"/>
    <cellStyle name="Percent [2] 7 2 4" xfId="52734" xr:uid="{00000000-0005-0000-0000-000002CB0000}"/>
    <cellStyle name="Percent [2] 7 3" xfId="5400" xr:uid="{00000000-0005-0000-0000-000003CB0000}"/>
    <cellStyle name="Percent [2] 7 4" xfId="6117" xr:uid="{00000000-0005-0000-0000-000004CB0000}"/>
    <cellStyle name="Percent [2] 7 5" xfId="52733" xr:uid="{00000000-0005-0000-0000-000005CB0000}"/>
    <cellStyle name="Percent [2] 8" xfId="3375" xr:uid="{00000000-0005-0000-0000-000006CB0000}"/>
    <cellStyle name="Percent [2] 8 2" xfId="3376" xr:uid="{00000000-0005-0000-0000-000007CB0000}"/>
    <cellStyle name="Percent [2] 8 2 2" xfId="5403" xr:uid="{00000000-0005-0000-0000-000008CB0000}"/>
    <cellStyle name="Percent [2] 8 2 3" xfId="6120" xr:uid="{00000000-0005-0000-0000-000009CB0000}"/>
    <cellStyle name="Percent [2] 8 2 4" xfId="52736" xr:uid="{00000000-0005-0000-0000-00000ACB0000}"/>
    <cellStyle name="Percent [2] 8 3" xfId="5402" xr:uid="{00000000-0005-0000-0000-00000BCB0000}"/>
    <cellStyle name="Percent [2] 8 4" xfId="6119" xr:uid="{00000000-0005-0000-0000-00000CCB0000}"/>
    <cellStyle name="Percent [2] 8 5" xfId="52735" xr:uid="{00000000-0005-0000-0000-00000DCB0000}"/>
    <cellStyle name="Percent [2] 9" xfId="3377" xr:uid="{00000000-0005-0000-0000-00000ECB0000}"/>
    <cellStyle name="Percent [2] 9 2" xfId="3378" xr:uid="{00000000-0005-0000-0000-00000FCB0000}"/>
    <cellStyle name="Percent [2] 9 2 2" xfId="5405" xr:uid="{00000000-0005-0000-0000-000010CB0000}"/>
    <cellStyle name="Percent [2] 9 2 3" xfId="6122" xr:uid="{00000000-0005-0000-0000-000011CB0000}"/>
    <cellStyle name="Percent [2] 9 2 4" xfId="52738" xr:uid="{00000000-0005-0000-0000-000012CB0000}"/>
    <cellStyle name="Percent [2] 9 3" xfId="5404" xr:uid="{00000000-0005-0000-0000-000013CB0000}"/>
    <cellStyle name="Percent [2] 9 4" xfId="6121" xr:uid="{00000000-0005-0000-0000-000014CB0000}"/>
    <cellStyle name="Percent [2] 9 5" xfId="52737" xr:uid="{00000000-0005-0000-0000-000015CB0000}"/>
    <cellStyle name="Title" xfId="149" builtinId="15" customBuiltin="1"/>
    <cellStyle name="Title 10" xfId="3380" xr:uid="{00000000-0005-0000-0000-000017CB0000}"/>
    <cellStyle name="Title 10 2" xfId="5407" xr:uid="{00000000-0005-0000-0000-000018CB0000}"/>
    <cellStyle name="Title 10 2 2" xfId="22629" xr:uid="{00000000-0005-0000-0000-000019CB0000}"/>
    <cellStyle name="Title 10 3" xfId="22628" xr:uid="{00000000-0005-0000-0000-00001ACB0000}"/>
    <cellStyle name="Title 11" xfId="3381" xr:uid="{00000000-0005-0000-0000-00001BCB0000}"/>
    <cellStyle name="Title 11 2" xfId="5408" xr:uid="{00000000-0005-0000-0000-00001CCB0000}"/>
    <cellStyle name="Title 11 2 2" xfId="22631" xr:uid="{00000000-0005-0000-0000-00001DCB0000}"/>
    <cellStyle name="Title 11 3" xfId="22630" xr:uid="{00000000-0005-0000-0000-00001ECB0000}"/>
    <cellStyle name="Title 12" xfId="3382" xr:uid="{00000000-0005-0000-0000-00001FCB0000}"/>
    <cellStyle name="Title 12 2" xfId="5409" xr:uid="{00000000-0005-0000-0000-000020CB0000}"/>
    <cellStyle name="Title 12 2 2" xfId="22634" xr:uid="{00000000-0005-0000-0000-000021CB0000}"/>
    <cellStyle name="Title 12 2 2 2" xfId="22635" xr:uid="{00000000-0005-0000-0000-000022CB0000}"/>
    <cellStyle name="Title 12 2 3" xfId="22636" xr:uid="{00000000-0005-0000-0000-000023CB0000}"/>
    <cellStyle name="Title 12 2 4" xfId="22633" xr:uid="{00000000-0005-0000-0000-000024CB0000}"/>
    <cellStyle name="Title 12 3" xfId="22637" xr:uid="{00000000-0005-0000-0000-000025CB0000}"/>
    <cellStyle name="Title 12 4" xfId="22632" xr:uid="{00000000-0005-0000-0000-000026CB0000}"/>
    <cellStyle name="Title 13" xfId="3383" xr:uid="{00000000-0005-0000-0000-000027CB0000}"/>
    <cellStyle name="Title 13 2" xfId="5410" xr:uid="{00000000-0005-0000-0000-000028CB0000}"/>
    <cellStyle name="Title 13 3" xfId="22638" xr:uid="{00000000-0005-0000-0000-000029CB0000}"/>
    <cellStyle name="Title 14" xfId="3384" xr:uid="{00000000-0005-0000-0000-00002ACB0000}"/>
    <cellStyle name="Title 14 2" xfId="22639" xr:uid="{00000000-0005-0000-0000-00002BCB0000}"/>
    <cellStyle name="Title 14 3" xfId="5411" xr:uid="{00000000-0005-0000-0000-00002CCB0000}"/>
    <cellStyle name="Title 15" xfId="3385" xr:uid="{00000000-0005-0000-0000-00002DCB0000}"/>
    <cellStyle name="Title 15 2" xfId="22668" xr:uid="{00000000-0005-0000-0000-00002ECB0000}"/>
    <cellStyle name="Title 15 3" xfId="5412" xr:uid="{00000000-0005-0000-0000-00002FCB0000}"/>
    <cellStyle name="Title 16" xfId="3386" xr:uid="{00000000-0005-0000-0000-000030CB0000}"/>
    <cellStyle name="Title 16 2" xfId="22627" xr:uid="{00000000-0005-0000-0000-000031CB0000}"/>
    <cellStyle name="Title 16 3" xfId="5406" xr:uid="{00000000-0005-0000-0000-000032CB0000}"/>
    <cellStyle name="Title 17" xfId="3387" xr:uid="{00000000-0005-0000-0000-000033CB0000}"/>
    <cellStyle name="Title 18" xfId="3388" xr:uid="{00000000-0005-0000-0000-000034CB0000}"/>
    <cellStyle name="Title 19" xfId="3379" xr:uid="{00000000-0005-0000-0000-000035CB0000}"/>
    <cellStyle name="Title 2" xfId="139" xr:uid="{00000000-0005-0000-0000-000036CB0000}"/>
    <cellStyle name="Title 2 10" xfId="5413" xr:uid="{00000000-0005-0000-0000-000037CB0000}"/>
    <cellStyle name="Title 2 11" xfId="3389" xr:uid="{00000000-0005-0000-0000-000038CB0000}"/>
    <cellStyle name="Title 2 2" xfId="3390" xr:uid="{00000000-0005-0000-0000-000039CB0000}"/>
    <cellStyle name="Title 2 2 2" xfId="5414" xr:uid="{00000000-0005-0000-0000-00003ACB0000}"/>
    <cellStyle name="Title 2 3" xfId="3391" xr:uid="{00000000-0005-0000-0000-00003BCB0000}"/>
    <cellStyle name="Title 2 3 2" xfId="5415" xr:uid="{00000000-0005-0000-0000-00003CCB0000}"/>
    <cellStyle name="Title 2 4" xfId="3392" xr:uid="{00000000-0005-0000-0000-00003DCB0000}"/>
    <cellStyle name="Title 2 4 2" xfId="5416" xr:uid="{00000000-0005-0000-0000-00003ECB0000}"/>
    <cellStyle name="Title 2 5" xfId="3393" xr:uid="{00000000-0005-0000-0000-00003FCB0000}"/>
    <cellStyle name="Title 2 5 2" xfId="5417" xr:uid="{00000000-0005-0000-0000-000040CB0000}"/>
    <cellStyle name="Title 2 6" xfId="3394" xr:uid="{00000000-0005-0000-0000-000041CB0000}"/>
    <cellStyle name="Title 2 6 2" xfId="5418" xr:uid="{00000000-0005-0000-0000-000042CB0000}"/>
    <cellStyle name="Title 2 7" xfId="5419" xr:uid="{00000000-0005-0000-0000-000043CB0000}"/>
    <cellStyle name="Title 2 7 2" xfId="6123" xr:uid="{00000000-0005-0000-0000-000044CB0000}"/>
    <cellStyle name="Title 2 8" xfId="5420" xr:uid="{00000000-0005-0000-0000-000045CB0000}"/>
    <cellStyle name="Title 2 8 2" xfId="6124" xr:uid="{00000000-0005-0000-0000-000046CB0000}"/>
    <cellStyle name="Title 2 9" xfId="5421" xr:uid="{00000000-0005-0000-0000-000047CB0000}"/>
    <cellStyle name="Title 2_BallGrid" xfId="3395" xr:uid="{00000000-0005-0000-0000-000048CB0000}"/>
    <cellStyle name="Title 3" xfId="140" xr:uid="{00000000-0005-0000-0000-000049CB0000}"/>
    <cellStyle name="Title 3 2" xfId="3396" xr:uid="{00000000-0005-0000-0000-00004ACB0000}"/>
    <cellStyle name="Title 3 2 2" xfId="5423" xr:uid="{00000000-0005-0000-0000-00004BCB0000}"/>
    <cellStyle name="Title 3 3" xfId="3397" xr:uid="{00000000-0005-0000-0000-00004CCB0000}"/>
    <cellStyle name="Title 3 3 2" xfId="5424" xr:uid="{00000000-0005-0000-0000-00004DCB0000}"/>
    <cellStyle name="Title 3 4" xfId="5425" xr:uid="{00000000-0005-0000-0000-00004ECB0000}"/>
    <cellStyle name="Title 3 4 2" xfId="6125" xr:uid="{00000000-0005-0000-0000-00004FCB0000}"/>
    <cellStyle name="Title 3 5" xfId="5422" xr:uid="{00000000-0005-0000-0000-000050CB0000}"/>
    <cellStyle name="Title 4" xfId="141" xr:uid="{00000000-0005-0000-0000-000051CB0000}"/>
    <cellStyle name="Title 4 10" xfId="3398" xr:uid="{00000000-0005-0000-0000-000052CB0000}"/>
    <cellStyle name="Title 4 2" xfId="3399" xr:uid="{00000000-0005-0000-0000-000053CB0000}"/>
    <cellStyle name="Title 4 2 2" xfId="5427" xr:uid="{00000000-0005-0000-0000-000054CB0000}"/>
    <cellStyle name="Title 4 2 3" xfId="23025" xr:uid="{00000000-0005-0000-0000-000055CB0000}"/>
    <cellStyle name="Title 4 3" xfId="3400" xr:uid="{00000000-0005-0000-0000-000056CB0000}"/>
    <cellStyle name="Title 4 3 2" xfId="5428" xr:uid="{00000000-0005-0000-0000-000057CB0000}"/>
    <cellStyle name="Title 4 3 3" xfId="22640" xr:uid="{00000000-0005-0000-0000-000058CB0000}"/>
    <cellStyle name="Title 4 4" xfId="3401" xr:uid="{00000000-0005-0000-0000-000059CB0000}"/>
    <cellStyle name="Title 4 4 2" xfId="5429" xr:uid="{00000000-0005-0000-0000-00005ACB0000}"/>
    <cellStyle name="Title 4 5" xfId="3402" xr:uid="{00000000-0005-0000-0000-00005BCB0000}"/>
    <cellStyle name="Title 4 5 2" xfId="5430" xr:uid="{00000000-0005-0000-0000-00005CCB0000}"/>
    <cellStyle name="Title 4 6" xfId="5431" xr:uid="{00000000-0005-0000-0000-00005DCB0000}"/>
    <cellStyle name="Title 4 6 2" xfId="6126" xr:uid="{00000000-0005-0000-0000-00005ECB0000}"/>
    <cellStyle name="Title 4 7" xfId="5432" xr:uid="{00000000-0005-0000-0000-00005FCB0000}"/>
    <cellStyle name="Title 4 7 2" xfId="6127" xr:uid="{00000000-0005-0000-0000-000060CB0000}"/>
    <cellStyle name="Title 4 8" xfId="5433" xr:uid="{00000000-0005-0000-0000-000061CB0000}"/>
    <cellStyle name="Title 4 9" xfId="5426" xr:uid="{00000000-0005-0000-0000-000062CB0000}"/>
    <cellStyle name="Title 5" xfId="3403" xr:uid="{00000000-0005-0000-0000-000063CB0000}"/>
    <cellStyle name="Title 5 2" xfId="5435" xr:uid="{00000000-0005-0000-0000-000064CB0000}"/>
    <cellStyle name="Title 5 3" xfId="5436" xr:uid="{00000000-0005-0000-0000-000065CB0000}"/>
    <cellStyle name="Title 5 4" xfId="5434" xr:uid="{00000000-0005-0000-0000-000066CB0000}"/>
    <cellStyle name="Title 5 5" xfId="22006" xr:uid="{00000000-0005-0000-0000-000067CB0000}"/>
    <cellStyle name="Title 6" xfId="3404" xr:uid="{00000000-0005-0000-0000-000068CB0000}"/>
    <cellStyle name="Title 6 2" xfId="3405" xr:uid="{00000000-0005-0000-0000-000069CB0000}"/>
    <cellStyle name="Title 6 2 2" xfId="5438" xr:uid="{00000000-0005-0000-0000-00006ACB0000}"/>
    <cellStyle name="Title 6 3" xfId="5437" xr:uid="{00000000-0005-0000-0000-00006BCB0000}"/>
    <cellStyle name="Title 7" xfId="3406" xr:uid="{00000000-0005-0000-0000-00006CCB0000}"/>
    <cellStyle name="Title 7 2" xfId="5439" xr:uid="{00000000-0005-0000-0000-00006DCB0000}"/>
    <cellStyle name="Title 7 2 2" xfId="22642" xr:uid="{00000000-0005-0000-0000-00006ECB0000}"/>
    <cellStyle name="Title 7 3" xfId="23026" xr:uid="{00000000-0005-0000-0000-00006FCB0000}"/>
    <cellStyle name="Title 7 4" xfId="22641" xr:uid="{00000000-0005-0000-0000-000070CB0000}"/>
    <cellStyle name="Title 7 5" xfId="22008" xr:uid="{00000000-0005-0000-0000-000071CB0000}"/>
    <cellStyle name="Title 8" xfId="3407" xr:uid="{00000000-0005-0000-0000-000072CB0000}"/>
    <cellStyle name="Title 8 2" xfId="3408" xr:uid="{00000000-0005-0000-0000-000073CB0000}"/>
    <cellStyle name="Title 8 2 2" xfId="5441" xr:uid="{00000000-0005-0000-0000-000074CB0000}"/>
    <cellStyle name="Title 8 2 2 2" xfId="22645" xr:uid="{00000000-0005-0000-0000-000075CB0000}"/>
    <cellStyle name="Title 8 2 3" xfId="22644" xr:uid="{00000000-0005-0000-0000-000076CB0000}"/>
    <cellStyle name="Title 8 3" xfId="3409" xr:uid="{00000000-0005-0000-0000-000077CB0000}"/>
    <cellStyle name="Title 8 3 2" xfId="5442" xr:uid="{00000000-0005-0000-0000-000078CB0000}"/>
    <cellStyle name="Title 8 4" xfId="5440" xr:uid="{00000000-0005-0000-0000-000079CB0000}"/>
    <cellStyle name="Title 8 5" xfId="22643" xr:uid="{00000000-0005-0000-0000-00007ACB0000}"/>
    <cellStyle name="Title 9" xfId="3410" xr:uid="{00000000-0005-0000-0000-00007BCB0000}"/>
    <cellStyle name="Title 9 2" xfId="3411" xr:uid="{00000000-0005-0000-0000-00007CCB0000}"/>
    <cellStyle name="Title 9 2 2" xfId="5444" xr:uid="{00000000-0005-0000-0000-00007DCB0000}"/>
    <cellStyle name="Title 9 2 3" xfId="22647" xr:uid="{00000000-0005-0000-0000-00007ECB0000}"/>
    <cellStyle name="Title 9 3" xfId="5443" xr:uid="{00000000-0005-0000-0000-00007FCB0000}"/>
    <cellStyle name="Title 9 3 2" xfId="22792" xr:uid="{00000000-0005-0000-0000-000080CB0000}"/>
    <cellStyle name="Title 9 3 2 2" xfId="53447" xr:uid="{00000000-0005-0000-0000-000081CB0000}"/>
    <cellStyle name="Title 9 3 3" xfId="53346" xr:uid="{00000000-0005-0000-0000-000082CB0000}"/>
    <cellStyle name="Title 9 4" xfId="22646" xr:uid="{00000000-0005-0000-0000-000083CB0000}"/>
    <cellStyle name="Total" xfId="162" builtinId="25" customBuiltin="1"/>
    <cellStyle name="Total 10" xfId="22649" xr:uid="{00000000-0005-0000-0000-000085CB0000}"/>
    <cellStyle name="Total 10 2" xfId="47565" xr:uid="{00000000-0005-0000-0000-000086CB0000}"/>
    <cellStyle name="Total 10 2 2" xfId="53448" xr:uid="{00000000-0005-0000-0000-000087CB0000}"/>
    <cellStyle name="Total 10 3" xfId="51414" xr:uid="{00000000-0005-0000-0000-000088CB0000}"/>
    <cellStyle name="Total 11" xfId="22650" xr:uid="{00000000-0005-0000-0000-000089CB0000}"/>
    <cellStyle name="Total 11 2" xfId="47566" xr:uid="{00000000-0005-0000-0000-00008ACB0000}"/>
    <cellStyle name="Total 11 2 2" xfId="53449" xr:uid="{00000000-0005-0000-0000-00008BCB0000}"/>
    <cellStyle name="Total 11 3" xfId="51415" xr:uid="{00000000-0005-0000-0000-00008CCB0000}"/>
    <cellStyle name="Total 12" xfId="22651" xr:uid="{00000000-0005-0000-0000-00008DCB0000}"/>
    <cellStyle name="Total 12 2" xfId="22652" xr:uid="{00000000-0005-0000-0000-00008ECB0000}"/>
    <cellStyle name="Total 12 2 2" xfId="47568" xr:uid="{00000000-0005-0000-0000-00008FCB0000}"/>
    <cellStyle name="Total 12 2 2 2" xfId="53450" xr:uid="{00000000-0005-0000-0000-000090CB0000}"/>
    <cellStyle name="Total 12 2 3" xfId="51417" xr:uid="{00000000-0005-0000-0000-000091CB0000}"/>
    <cellStyle name="Total 12 3" xfId="47567" xr:uid="{00000000-0005-0000-0000-000092CB0000}"/>
    <cellStyle name="Total 12 3 2" xfId="53451" xr:uid="{00000000-0005-0000-0000-000093CB0000}"/>
    <cellStyle name="Total 12 4" xfId="51416" xr:uid="{00000000-0005-0000-0000-000094CB0000}"/>
    <cellStyle name="Total 13" xfId="22653" xr:uid="{00000000-0005-0000-0000-000095CB0000}"/>
    <cellStyle name="Total 13 2" xfId="47569" xr:uid="{00000000-0005-0000-0000-000096CB0000}"/>
    <cellStyle name="Total 13 2 2" xfId="53452" xr:uid="{00000000-0005-0000-0000-000097CB0000}"/>
    <cellStyle name="Total 13 3" xfId="51418" xr:uid="{00000000-0005-0000-0000-000098CB0000}"/>
    <cellStyle name="Total 14" xfId="22654" xr:uid="{00000000-0005-0000-0000-000099CB0000}"/>
    <cellStyle name="Total 14 2" xfId="47570" xr:uid="{00000000-0005-0000-0000-00009ACB0000}"/>
    <cellStyle name="Total 14 2 2" xfId="53348" xr:uid="{00000000-0005-0000-0000-00009BCB0000}"/>
    <cellStyle name="Total 14 3" xfId="51419" xr:uid="{00000000-0005-0000-0000-00009CCB0000}"/>
    <cellStyle name="Total 14 3 2" xfId="53453" xr:uid="{00000000-0005-0000-0000-00009DCB0000}"/>
    <cellStyle name="Total 14 4" xfId="53347" xr:uid="{00000000-0005-0000-0000-00009ECB0000}"/>
    <cellStyle name="Total 15" xfId="22677" xr:uid="{00000000-0005-0000-0000-00009FCB0000}"/>
    <cellStyle name="Total 16" xfId="22648" xr:uid="{00000000-0005-0000-0000-0000A0CB0000}"/>
    <cellStyle name="Total 16 2" xfId="47564" xr:uid="{00000000-0005-0000-0000-0000A1CB0000}"/>
    <cellStyle name="Total 16 2 2" xfId="53350" xr:uid="{00000000-0005-0000-0000-0000A2CB0000}"/>
    <cellStyle name="Total 16 3" xfId="51413" xr:uid="{00000000-0005-0000-0000-0000A3CB0000}"/>
    <cellStyle name="Total 16 3 2" xfId="53454" xr:uid="{00000000-0005-0000-0000-0000A4CB0000}"/>
    <cellStyle name="Total 16 4" xfId="53349" xr:uid="{00000000-0005-0000-0000-0000A5CB0000}"/>
    <cellStyle name="Total 2" xfId="142" xr:uid="{00000000-0005-0000-0000-0000A6CB0000}"/>
    <cellStyle name="Total 2 10" xfId="52770" xr:uid="{00000000-0005-0000-0000-0000A7CB0000}"/>
    <cellStyle name="Total 2 2" xfId="3412" xr:uid="{00000000-0005-0000-0000-0000A8CB0000}"/>
    <cellStyle name="Total 2 2 2" xfId="3413" xr:uid="{00000000-0005-0000-0000-0000A9CB0000}"/>
    <cellStyle name="Total 2 2 2 2" xfId="5448" xr:uid="{00000000-0005-0000-0000-0000AACB0000}"/>
    <cellStyle name="Total 2 2 2 2 2" xfId="53353" xr:uid="{00000000-0005-0000-0000-0000ABCB0000}"/>
    <cellStyle name="Total 2 2 2 3" xfId="7495" xr:uid="{00000000-0005-0000-0000-0000ACCB0000}"/>
    <cellStyle name="Total 2 2 2 3 10" xfId="39237" xr:uid="{00000000-0005-0000-0000-0000ADCB0000}"/>
    <cellStyle name="Total 2 2 2 3 11" xfId="53457" xr:uid="{00000000-0005-0000-0000-0000AECB0000}"/>
    <cellStyle name="Total 2 2 2 3 2" xfId="10768" xr:uid="{00000000-0005-0000-0000-0000AFCB0000}"/>
    <cellStyle name="Total 2 2 2 3 2 2" xfId="18561" xr:uid="{00000000-0005-0000-0000-0000B0CB0000}"/>
    <cellStyle name="Total 2 2 2 3 2 2 2" xfId="44108" xr:uid="{00000000-0005-0000-0000-0000B1CB0000}"/>
    <cellStyle name="Total 2 2 2 3 2 2 3" xfId="48017" xr:uid="{00000000-0005-0000-0000-0000B2CB0000}"/>
    <cellStyle name="Total 2 2 2 3 2 2 4" xfId="36198" xr:uid="{00000000-0005-0000-0000-0000B3CB0000}"/>
    <cellStyle name="Total 2 2 2 3 2 3" xfId="12635" xr:uid="{00000000-0005-0000-0000-0000B4CB0000}"/>
    <cellStyle name="Total 2 2 2 3 2 3 2" xfId="42114" xr:uid="{00000000-0005-0000-0000-0000B5CB0000}"/>
    <cellStyle name="Total 2 2 2 3 2 3 3" xfId="39558" xr:uid="{00000000-0005-0000-0000-0000B6CB0000}"/>
    <cellStyle name="Total 2 2 2 3 2 3 4" xfId="30300" xr:uid="{00000000-0005-0000-0000-0000B7CB0000}"/>
    <cellStyle name="Total 2 2 2 3 2 4" xfId="19824" xr:uid="{00000000-0005-0000-0000-0000B8CB0000}"/>
    <cellStyle name="Total 2 2 2 3 2 4 2" xfId="45361" xr:uid="{00000000-0005-0000-0000-0000B9CB0000}"/>
    <cellStyle name="Total 2 2 2 3 2 4 3" xfId="49267" xr:uid="{00000000-0005-0000-0000-0000BACB0000}"/>
    <cellStyle name="Total 2 2 2 3 2 4 4" xfId="37342" xr:uid="{00000000-0005-0000-0000-0000BBCB0000}"/>
    <cellStyle name="Total 2 2 2 3 2 5" xfId="20974" xr:uid="{00000000-0005-0000-0000-0000BCCB0000}"/>
    <cellStyle name="Total 2 2 2 3 2 5 2" xfId="46511" xr:uid="{00000000-0005-0000-0000-0000BDCB0000}"/>
    <cellStyle name="Total 2 2 2 3 2 5 3" xfId="50417" xr:uid="{00000000-0005-0000-0000-0000BECB0000}"/>
    <cellStyle name="Total 2 2 2 3 2 5 4" xfId="38380" xr:uid="{00000000-0005-0000-0000-0000BFCB0000}"/>
    <cellStyle name="Total 2 2 2 3 2 6" xfId="21627" xr:uid="{00000000-0005-0000-0000-0000C0CB0000}"/>
    <cellStyle name="Total 2 2 2 3 2 6 2" xfId="47164" xr:uid="{00000000-0005-0000-0000-0000C1CB0000}"/>
    <cellStyle name="Total 2 2 2 3 2 6 3" xfId="51070" xr:uid="{00000000-0005-0000-0000-0000C2CB0000}"/>
    <cellStyle name="Total 2 2 2 3 2 7" xfId="40967" xr:uid="{00000000-0005-0000-0000-0000C3CB0000}"/>
    <cellStyle name="Total 2 2 2 3 2 8" xfId="40096" xr:uid="{00000000-0005-0000-0000-0000C4CB0000}"/>
    <cellStyle name="Total 2 2 2 3 3" xfId="11063" xr:uid="{00000000-0005-0000-0000-0000C5CB0000}"/>
    <cellStyle name="Total 2 2 2 3 3 2" xfId="18856" xr:uid="{00000000-0005-0000-0000-0000C6CB0000}"/>
    <cellStyle name="Total 2 2 2 3 3 2 2" xfId="44403" xr:uid="{00000000-0005-0000-0000-0000C7CB0000}"/>
    <cellStyle name="Total 2 2 2 3 3 2 3" xfId="48312" xr:uid="{00000000-0005-0000-0000-0000C8CB0000}"/>
    <cellStyle name="Total 2 2 2 3 3 2 4" xfId="36493" xr:uid="{00000000-0005-0000-0000-0000C9CB0000}"/>
    <cellStyle name="Total 2 2 2 3 3 3" xfId="20449" xr:uid="{00000000-0005-0000-0000-0000CACB0000}"/>
    <cellStyle name="Total 2 2 2 3 3 3 2" xfId="45986" xr:uid="{00000000-0005-0000-0000-0000CBCB0000}"/>
    <cellStyle name="Total 2 2 2 3 3 3 3" xfId="49892" xr:uid="{00000000-0005-0000-0000-0000CCCB0000}"/>
    <cellStyle name="Total 2 2 2 3 3 3 4" xfId="37903" xr:uid="{00000000-0005-0000-0000-0000CDCB0000}"/>
    <cellStyle name="Total 2 2 2 3 3 4" xfId="20593" xr:uid="{00000000-0005-0000-0000-0000CECB0000}"/>
    <cellStyle name="Total 2 2 2 3 3 4 2" xfId="46130" xr:uid="{00000000-0005-0000-0000-0000CFCB0000}"/>
    <cellStyle name="Total 2 2 2 3 3 4 3" xfId="50036" xr:uid="{00000000-0005-0000-0000-0000D0CB0000}"/>
    <cellStyle name="Total 2 2 2 3 3 4 4" xfId="38020" xr:uid="{00000000-0005-0000-0000-0000D1CB0000}"/>
    <cellStyle name="Total 2 2 2 3 3 5" xfId="21269" xr:uid="{00000000-0005-0000-0000-0000D2CB0000}"/>
    <cellStyle name="Total 2 2 2 3 3 5 2" xfId="46806" xr:uid="{00000000-0005-0000-0000-0000D3CB0000}"/>
    <cellStyle name="Total 2 2 2 3 3 5 3" xfId="50712" xr:uid="{00000000-0005-0000-0000-0000D4CB0000}"/>
    <cellStyle name="Total 2 2 2 3 3 5 4" xfId="38675" xr:uid="{00000000-0005-0000-0000-0000D5CB0000}"/>
    <cellStyle name="Total 2 2 2 3 3 6" xfId="21922" xr:uid="{00000000-0005-0000-0000-0000D6CB0000}"/>
    <cellStyle name="Total 2 2 2 3 3 6 2" xfId="47459" xr:uid="{00000000-0005-0000-0000-0000D7CB0000}"/>
    <cellStyle name="Total 2 2 2 3 3 6 3" xfId="51365" xr:uid="{00000000-0005-0000-0000-0000D8CB0000}"/>
    <cellStyle name="Total 2 2 2 3 3 7" xfId="41262" xr:uid="{00000000-0005-0000-0000-0000D9CB0000}"/>
    <cellStyle name="Total 2 2 2 3 3 8" xfId="39583" xr:uid="{00000000-0005-0000-0000-0000DACB0000}"/>
    <cellStyle name="Total 2 2 2 3 4" xfId="15283" xr:uid="{00000000-0005-0000-0000-0000DBCB0000}"/>
    <cellStyle name="Total 2 2 2 3 4 2" xfId="43156" xr:uid="{00000000-0005-0000-0000-0000DCCB0000}"/>
    <cellStyle name="Total 2 2 2 3 4 3" xfId="42775" xr:uid="{00000000-0005-0000-0000-0000DDCB0000}"/>
    <cellStyle name="Total 2 2 2 3 4 4" xfId="32918" xr:uid="{00000000-0005-0000-0000-0000DECB0000}"/>
    <cellStyle name="Total 2 2 2 3 5" xfId="11371" xr:uid="{00000000-0005-0000-0000-0000DFCB0000}"/>
    <cellStyle name="Total 2 2 2 3 5 2" xfId="41407" xr:uid="{00000000-0005-0000-0000-0000E0CB0000}"/>
    <cellStyle name="Total 2 2 2 3 5 3" xfId="42586" xr:uid="{00000000-0005-0000-0000-0000E1CB0000}"/>
    <cellStyle name="Total 2 2 2 3 5 4" xfId="29094" xr:uid="{00000000-0005-0000-0000-0000E2CB0000}"/>
    <cellStyle name="Total 2 2 2 3 6" xfId="18992" xr:uid="{00000000-0005-0000-0000-0000E3CB0000}"/>
    <cellStyle name="Total 2 2 2 3 6 2" xfId="44529" xr:uid="{00000000-0005-0000-0000-0000E4CB0000}"/>
    <cellStyle name="Total 2 2 2 3 6 3" xfId="48435" xr:uid="{00000000-0005-0000-0000-0000E5CB0000}"/>
    <cellStyle name="Total 2 2 2 3 6 4" xfId="36614" xr:uid="{00000000-0005-0000-0000-0000E6CB0000}"/>
    <cellStyle name="Total 2 2 2 3 7" xfId="11579" xr:uid="{00000000-0005-0000-0000-0000E7CB0000}"/>
    <cellStyle name="Total 2 2 2 3 7 2" xfId="41590" xr:uid="{00000000-0005-0000-0000-0000E8CB0000}"/>
    <cellStyle name="Total 2 2 2 3 7 3" xfId="40462" xr:uid="{00000000-0005-0000-0000-0000E9CB0000}"/>
    <cellStyle name="Total 2 2 2 3 7 4" xfId="29290" xr:uid="{00000000-0005-0000-0000-0000EACB0000}"/>
    <cellStyle name="Total 2 2 2 3 8" xfId="13202" xr:uid="{00000000-0005-0000-0000-0000EBCB0000}"/>
    <cellStyle name="Total 2 2 2 3 8 2" xfId="42423" xr:uid="{00000000-0005-0000-0000-0000ECCB0000}"/>
    <cellStyle name="Total 2 2 2 3 8 3" xfId="40176" xr:uid="{00000000-0005-0000-0000-0000EDCB0000}"/>
    <cellStyle name="Total 2 2 2 3 9" xfId="40016" xr:uid="{00000000-0005-0000-0000-0000EECB0000}"/>
    <cellStyle name="Total 2 2 2 4" xfId="12147" xr:uid="{00000000-0005-0000-0000-0000EFCB0000}"/>
    <cellStyle name="Total 2 2 2 4 2" xfId="41892" xr:uid="{00000000-0005-0000-0000-0000F0CB0000}"/>
    <cellStyle name="Total 2 2 2 4 3" xfId="40344" xr:uid="{00000000-0005-0000-0000-0000F1CB0000}"/>
    <cellStyle name="Total 2 2 2 4 4" xfId="29819" xr:uid="{00000000-0005-0000-0000-0000F2CB0000}"/>
    <cellStyle name="Total 2 2 2 5" xfId="19681" xr:uid="{00000000-0005-0000-0000-0000F3CB0000}"/>
    <cellStyle name="Total 2 2 2 5 2" xfId="45218" xr:uid="{00000000-0005-0000-0000-0000F4CB0000}"/>
    <cellStyle name="Total 2 2 2 5 3" xfId="49124" xr:uid="{00000000-0005-0000-0000-0000F5CB0000}"/>
    <cellStyle name="Total 2 2 2 5 4" xfId="37213" xr:uid="{00000000-0005-0000-0000-0000F6CB0000}"/>
    <cellStyle name="Total 2 2 2 6" xfId="53352" xr:uid="{00000000-0005-0000-0000-0000F7CB0000}"/>
    <cellStyle name="Total 2 2 3" xfId="5447" xr:uid="{00000000-0005-0000-0000-0000F8CB0000}"/>
    <cellStyle name="Total 2 2 3 2" xfId="53354" xr:uid="{00000000-0005-0000-0000-0000F9CB0000}"/>
    <cellStyle name="Total 2 2 4" xfId="7494" xr:uid="{00000000-0005-0000-0000-0000FACB0000}"/>
    <cellStyle name="Total 2 2 4 10" xfId="39408" xr:uid="{00000000-0005-0000-0000-0000FBCB0000}"/>
    <cellStyle name="Total 2 2 4 11" xfId="53456" xr:uid="{00000000-0005-0000-0000-0000FCCB0000}"/>
    <cellStyle name="Total 2 2 4 2" xfId="10767" xr:uid="{00000000-0005-0000-0000-0000FDCB0000}"/>
    <cellStyle name="Total 2 2 4 2 2" xfId="18560" xr:uid="{00000000-0005-0000-0000-0000FECB0000}"/>
    <cellStyle name="Total 2 2 4 2 2 2" xfId="44107" xr:uid="{00000000-0005-0000-0000-0000FFCB0000}"/>
    <cellStyle name="Total 2 2 4 2 2 3" xfId="48016" xr:uid="{00000000-0005-0000-0000-000000CC0000}"/>
    <cellStyle name="Total 2 2 4 2 2 4" xfId="36197" xr:uid="{00000000-0005-0000-0000-000001CC0000}"/>
    <cellStyle name="Total 2 2 4 2 3" xfId="19731" xr:uid="{00000000-0005-0000-0000-000002CC0000}"/>
    <cellStyle name="Total 2 2 4 2 3 2" xfId="45268" xr:uid="{00000000-0005-0000-0000-000003CC0000}"/>
    <cellStyle name="Total 2 2 4 2 3 3" xfId="49174" xr:uid="{00000000-0005-0000-0000-000004CC0000}"/>
    <cellStyle name="Total 2 2 4 2 3 4" xfId="37258" xr:uid="{00000000-0005-0000-0000-000005CC0000}"/>
    <cellStyle name="Total 2 2 4 2 4" xfId="19475" xr:uid="{00000000-0005-0000-0000-000006CC0000}"/>
    <cellStyle name="Total 2 2 4 2 4 2" xfId="45012" xr:uid="{00000000-0005-0000-0000-000007CC0000}"/>
    <cellStyle name="Total 2 2 4 2 4 3" xfId="48918" xr:uid="{00000000-0005-0000-0000-000008CC0000}"/>
    <cellStyle name="Total 2 2 4 2 4 4" xfId="37033" xr:uid="{00000000-0005-0000-0000-000009CC0000}"/>
    <cellStyle name="Total 2 2 4 2 5" xfId="20973" xr:uid="{00000000-0005-0000-0000-00000ACC0000}"/>
    <cellStyle name="Total 2 2 4 2 5 2" xfId="46510" xr:uid="{00000000-0005-0000-0000-00000BCC0000}"/>
    <cellStyle name="Total 2 2 4 2 5 3" xfId="50416" xr:uid="{00000000-0005-0000-0000-00000CCC0000}"/>
    <cellStyle name="Total 2 2 4 2 5 4" xfId="38379" xr:uid="{00000000-0005-0000-0000-00000DCC0000}"/>
    <cellStyle name="Total 2 2 4 2 6" xfId="21626" xr:uid="{00000000-0005-0000-0000-00000ECC0000}"/>
    <cellStyle name="Total 2 2 4 2 6 2" xfId="47163" xr:uid="{00000000-0005-0000-0000-00000FCC0000}"/>
    <cellStyle name="Total 2 2 4 2 6 3" xfId="51069" xr:uid="{00000000-0005-0000-0000-000010CC0000}"/>
    <cellStyle name="Total 2 2 4 2 7" xfId="40966" xr:uid="{00000000-0005-0000-0000-000011CC0000}"/>
    <cellStyle name="Total 2 2 4 2 8" xfId="43237" xr:uid="{00000000-0005-0000-0000-000012CC0000}"/>
    <cellStyle name="Total 2 2 4 3" xfId="11062" xr:uid="{00000000-0005-0000-0000-000013CC0000}"/>
    <cellStyle name="Total 2 2 4 3 2" xfId="18855" xr:uid="{00000000-0005-0000-0000-000014CC0000}"/>
    <cellStyle name="Total 2 2 4 3 2 2" xfId="44402" xr:uid="{00000000-0005-0000-0000-000015CC0000}"/>
    <cellStyle name="Total 2 2 4 3 2 3" xfId="48311" xr:uid="{00000000-0005-0000-0000-000016CC0000}"/>
    <cellStyle name="Total 2 2 4 3 2 4" xfId="36492" xr:uid="{00000000-0005-0000-0000-000017CC0000}"/>
    <cellStyle name="Total 2 2 4 3 3" xfId="20448" xr:uid="{00000000-0005-0000-0000-000018CC0000}"/>
    <cellStyle name="Total 2 2 4 3 3 2" xfId="45985" xr:uid="{00000000-0005-0000-0000-000019CC0000}"/>
    <cellStyle name="Total 2 2 4 3 3 3" xfId="49891" xr:uid="{00000000-0005-0000-0000-00001ACC0000}"/>
    <cellStyle name="Total 2 2 4 3 3 4" xfId="37902" xr:uid="{00000000-0005-0000-0000-00001BCC0000}"/>
    <cellStyle name="Total 2 2 4 3 4" xfId="20592" xr:uid="{00000000-0005-0000-0000-00001CCC0000}"/>
    <cellStyle name="Total 2 2 4 3 4 2" xfId="46129" xr:uid="{00000000-0005-0000-0000-00001DCC0000}"/>
    <cellStyle name="Total 2 2 4 3 4 3" xfId="50035" xr:uid="{00000000-0005-0000-0000-00001ECC0000}"/>
    <cellStyle name="Total 2 2 4 3 4 4" xfId="38019" xr:uid="{00000000-0005-0000-0000-00001FCC0000}"/>
    <cellStyle name="Total 2 2 4 3 5" xfId="21268" xr:uid="{00000000-0005-0000-0000-000020CC0000}"/>
    <cellStyle name="Total 2 2 4 3 5 2" xfId="46805" xr:uid="{00000000-0005-0000-0000-000021CC0000}"/>
    <cellStyle name="Total 2 2 4 3 5 3" xfId="50711" xr:uid="{00000000-0005-0000-0000-000022CC0000}"/>
    <cellStyle name="Total 2 2 4 3 5 4" xfId="38674" xr:uid="{00000000-0005-0000-0000-000023CC0000}"/>
    <cellStyle name="Total 2 2 4 3 6" xfId="21921" xr:uid="{00000000-0005-0000-0000-000024CC0000}"/>
    <cellStyle name="Total 2 2 4 3 6 2" xfId="47458" xr:uid="{00000000-0005-0000-0000-000025CC0000}"/>
    <cellStyle name="Total 2 2 4 3 6 3" xfId="51364" xr:uid="{00000000-0005-0000-0000-000026CC0000}"/>
    <cellStyle name="Total 2 2 4 3 7" xfId="41261" xr:uid="{00000000-0005-0000-0000-000027CC0000}"/>
    <cellStyle name="Total 2 2 4 3 8" xfId="40473" xr:uid="{00000000-0005-0000-0000-000028CC0000}"/>
    <cellStyle name="Total 2 2 4 4" xfId="15282" xr:uid="{00000000-0005-0000-0000-000029CC0000}"/>
    <cellStyle name="Total 2 2 4 4 2" xfId="43155" xr:uid="{00000000-0005-0000-0000-00002ACC0000}"/>
    <cellStyle name="Total 2 2 4 4 3" xfId="40035" xr:uid="{00000000-0005-0000-0000-00002BCC0000}"/>
    <cellStyle name="Total 2 2 4 4 4" xfId="32917" xr:uid="{00000000-0005-0000-0000-00002CCC0000}"/>
    <cellStyle name="Total 2 2 4 5" xfId="19815" xr:uid="{00000000-0005-0000-0000-00002DCC0000}"/>
    <cellStyle name="Total 2 2 4 5 2" xfId="45352" xr:uid="{00000000-0005-0000-0000-00002ECC0000}"/>
    <cellStyle name="Total 2 2 4 5 3" xfId="49258" xr:uid="{00000000-0005-0000-0000-00002FCC0000}"/>
    <cellStyle name="Total 2 2 4 5 4" xfId="37336" xr:uid="{00000000-0005-0000-0000-000030CC0000}"/>
    <cellStyle name="Total 2 2 4 6" xfId="19164" xr:uid="{00000000-0005-0000-0000-000031CC0000}"/>
    <cellStyle name="Total 2 2 4 6 2" xfId="44701" xr:uid="{00000000-0005-0000-0000-000032CC0000}"/>
    <cellStyle name="Total 2 2 4 6 3" xfId="48607" xr:uid="{00000000-0005-0000-0000-000033CC0000}"/>
    <cellStyle name="Total 2 2 4 6 4" xfId="36756" xr:uid="{00000000-0005-0000-0000-000034CC0000}"/>
    <cellStyle name="Total 2 2 4 7" xfId="12675" xr:uid="{00000000-0005-0000-0000-000035CC0000}"/>
    <cellStyle name="Total 2 2 4 7 2" xfId="42154" xr:uid="{00000000-0005-0000-0000-000036CC0000}"/>
    <cellStyle name="Total 2 2 4 7 3" xfId="39555" xr:uid="{00000000-0005-0000-0000-000037CC0000}"/>
    <cellStyle name="Total 2 2 4 7 4" xfId="30339" xr:uid="{00000000-0005-0000-0000-000038CC0000}"/>
    <cellStyle name="Total 2 2 4 8" xfId="20478" xr:uid="{00000000-0005-0000-0000-000039CC0000}"/>
    <cellStyle name="Total 2 2 4 8 2" xfId="46015" xr:uid="{00000000-0005-0000-0000-00003ACC0000}"/>
    <cellStyle name="Total 2 2 4 8 3" xfId="49921" xr:uid="{00000000-0005-0000-0000-00003BCC0000}"/>
    <cellStyle name="Total 2 2 4 9" xfId="40015" xr:uid="{00000000-0005-0000-0000-00003CCC0000}"/>
    <cellStyle name="Total 2 2 5" xfId="12146" xr:uid="{00000000-0005-0000-0000-00003DCC0000}"/>
    <cellStyle name="Total 2 2 5 2" xfId="41891" xr:uid="{00000000-0005-0000-0000-00003ECC0000}"/>
    <cellStyle name="Total 2 2 5 3" xfId="43484" xr:uid="{00000000-0005-0000-0000-00003FCC0000}"/>
    <cellStyle name="Total 2 2 5 4" xfId="29818" xr:uid="{00000000-0005-0000-0000-000040CC0000}"/>
    <cellStyle name="Total 2 2 6" xfId="11609" xr:uid="{00000000-0005-0000-0000-000041CC0000}"/>
    <cellStyle name="Total 2 2 6 2" xfId="41620" xr:uid="{00000000-0005-0000-0000-000042CC0000}"/>
    <cellStyle name="Total 2 2 6 3" xfId="39350" xr:uid="{00000000-0005-0000-0000-000043CC0000}"/>
    <cellStyle name="Total 2 2 6 4" xfId="29312" xr:uid="{00000000-0005-0000-0000-000044CC0000}"/>
    <cellStyle name="Total 2 2 7" xfId="53351" xr:uid="{00000000-0005-0000-0000-000045CC0000}"/>
    <cellStyle name="Total 2 2_Sheet1" xfId="3414" xr:uid="{00000000-0005-0000-0000-000046CC0000}"/>
    <cellStyle name="Total 2 3" xfId="3415" xr:uid="{00000000-0005-0000-0000-000047CC0000}"/>
    <cellStyle name="Total 2 3 2" xfId="5449" xr:uid="{00000000-0005-0000-0000-000048CC0000}"/>
    <cellStyle name="Total 2 3 2 2" xfId="53356" xr:uid="{00000000-0005-0000-0000-000049CC0000}"/>
    <cellStyle name="Total 2 3 3" xfId="7496" xr:uid="{00000000-0005-0000-0000-00004ACC0000}"/>
    <cellStyle name="Total 2 3 3 10" xfId="47476" xr:uid="{00000000-0005-0000-0000-00004BCC0000}"/>
    <cellStyle name="Total 2 3 3 11" xfId="53458" xr:uid="{00000000-0005-0000-0000-00004CCC0000}"/>
    <cellStyle name="Total 2 3 3 2" xfId="10769" xr:uid="{00000000-0005-0000-0000-00004DCC0000}"/>
    <cellStyle name="Total 2 3 3 2 2" xfId="18562" xr:uid="{00000000-0005-0000-0000-00004ECC0000}"/>
    <cellStyle name="Total 2 3 3 2 2 2" xfId="44109" xr:uid="{00000000-0005-0000-0000-00004FCC0000}"/>
    <cellStyle name="Total 2 3 3 2 2 3" xfId="48018" xr:uid="{00000000-0005-0000-0000-000050CC0000}"/>
    <cellStyle name="Total 2 3 3 2 2 4" xfId="36199" xr:uid="{00000000-0005-0000-0000-000051CC0000}"/>
    <cellStyle name="Total 2 3 3 2 3" xfId="19598" xr:uid="{00000000-0005-0000-0000-000052CC0000}"/>
    <cellStyle name="Total 2 3 3 2 3 2" xfId="45135" xr:uid="{00000000-0005-0000-0000-000053CC0000}"/>
    <cellStyle name="Total 2 3 3 2 3 3" xfId="49041" xr:uid="{00000000-0005-0000-0000-000054CC0000}"/>
    <cellStyle name="Total 2 3 3 2 3 4" xfId="37138" xr:uid="{00000000-0005-0000-0000-000055CC0000}"/>
    <cellStyle name="Total 2 3 3 2 4" xfId="20463" xr:uid="{00000000-0005-0000-0000-000056CC0000}"/>
    <cellStyle name="Total 2 3 3 2 4 2" xfId="46000" xr:uid="{00000000-0005-0000-0000-000057CC0000}"/>
    <cellStyle name="Total 2 3 3 2 4 3" xfId="49906" xr:uid="{00000000-0005-0000-0000-000058CC0000}"/>
    <cellStyle name="Total 2 3 3 2 4 4" xfId="37916" xr:uid="{00000000-0005-0000-0000-000059CC0000}"/>
    <cellStyle name="Total 2 3 3 2 5" xfId="20975" xr:uid="{00000000-0005-0000-0000-00005ACC0000}"/>
    <cellStyle name="Total 2 3 3 2 5 2" xfId="46512" xr:uid="{00000000-0005-0000-0000-00005BCC0000}"/>
    <cellStyle name="Total 2 3 3 2 5 3" xfId="50418" xr:uid="{00000000-0005-0000-0000-00005CCC0000}"/>
    <cellStyle name="Total 2 3 3 2 5 4" xfId="38381" xr:uid="{00000000-0005-0000-0000-00005DCC0000}"/>
    <cellStyle name="Total 2 3 3 2 6" xfId="21628" xr:uid="{00000000-0005-0000-0000-00005ECC0000}"/>
    <cellStyle name="Total 2 3 3 2 6 2" xfId="47165" xr:uid="{00000000-0005-0000-0000-00005FCC0000}"/>
    <cellStyle name="Total 2 3 3 2 6 3" xfId="51071" xr:uid="{00000000-0005-0000-0000-000060CC0000}"/>
    <cellStyle name="Total 2 3 3 2 7" xfId="40968" xr:uid="{00000000-0005-0000-0000-000061CC0000}"/>
    <cellStyle name="Total 2 3 3 2 8" xfId="42844" xr:uid="{00000000-0005-0000-0000-000062CC0000}"/>
    <cellStyle name="Total 2 3 3 3" xfId="11064" xr:uid="{00000000-0005-0000-0000-000063CC0000}"/>
    <cellStyle name="Total 2 3 3 3 2" xfId="18857" xr:uid="{00000000-0005-0000-0000-000064CC0000}"/>
    <cellStyle name="Total 2 3 3 3 2 2" xfId="44404" xr:uid="{00000000-0005-0000-0000-000065CC0000}"/>
    <cellStyle name="Total 2 3 3 3 2 3" xfId="48313" xr:uid="{00000000-0005-0000-0000-000066CC0000}"/>
    <cellStyle name="Total 2 3 3 3 2 4" xfId="36494" xr:uid="{00000000-0005-0000-0000-000067CC0000}"/>
    <cellStyle name="Total 2 3 3 3 3" xfId="20450" xr:uid="{00000000-0005-0000-0000-000068CC0000}"/>
    <cellStyle name="Total 2 3 3 3 3 2" xfId="45987" xr:uid="{00000000-0005-0000-0000-000069CC0000}"/>
    <cellStyle name="Total 2 3 3 3 3 3" xfId="49893" xr:uid="{00000000-0005-0000-0000-00006ACC0000}"/>
    <cellStyle name="Total 2 3 3 3 3 4" xfId="37904" xr:uid="{00000000-0005-0000-0000-00006BCC0000}"/>
    <cellStyle name="Total 2 3 3 3 4" xfId="20594" xr:uid="{00000000-0005-0000-0000-00006CCC0000}"/>
    <cellStyle name="Total 2 3 3 3 4 2" xfId="46131" xr:uid="{00000000-0005-0000-0000-00006DCC0000}"/>
    <cellStyle name="Total 2 3 3 3 4 3" xfId="50037" xr:uid="{00000000-0005-0000-0000-00006ECC0000}"/>
    <cellStyle name="Total 2 3 3 3 4 4" xfId="38021" xr:uid="{00000000-0005-0000-0000-00006FCC0000}"/>
    <cellStyle name="Total 2 3 3 3 5" xfId="21270" xr:uid="{00000000-0005-0000-0000-000070CC0000}"/>
    <cellStyle name="Total 2 3 3 3 5 2" xfId="46807" xr:uid="{00000000-0005-0000-0000-000071CC0000}"/>
    <cellStyle name="Total 2 3 3 3 5 3" xfId="50713" xr:uid="{00000000-0005-0000-0000-000072CC0000}"/>
    <cellStyle name="Total 2 3 3 3 5 4" xfId="38676" xr:uid="{00000000-0005-0000-0000-000073CC0000}"/>
    <cellStyle name="Total 2 3 3 3 6" xfId="21923" xr:uid="{00000000-0005-0000-0000-000074CC0000}"/>
    <cellStyle name="Total 2 3 3 3 6 2" xfId="47460" xr:uid="{00000000-0005-0000-0000-000075CC0000}"/>
    <cellStyle name="Total 2 3 3 3 6 3" xfId="51366" xr:uid="{00000000-0005-0000-0000-000076CC0000}"/>
    <cellStyle name="Total 2 3 3 3 7" xfId="41263" xr:uid="{00000000-0005-0000-0000-000077CC0000}"/>
    <cellStyle name="Total 2 3 3 3 8" xfId="42591" xr:uid="{00000000-0005-0000-0000-000078CC0000}"/>
    <cellStyle name="Total 2 3 3 4" xfId="15284" xr:uid="{00000000-0005-0000-0000-000079CC0000}"/>
    <cellStyle name="Total 2 3 3 4 2" xfId="43157" xr:uid="{00000000-0005-0000-0000-00007ACC0000}"/>
    <cellStyle name="Total 2 3 3 4 3" xfId="43662" xr:uid="{00000000-0005-0000-0000-00007BCC0000}"/>
    <cellStyle name="Total 2 3 3 4 4" xfId="32919" xr:uid="{00000000-0005-0000-0000-00007CCC0000}"/>
    <cellStyle name="Total 2 3 3 5" xfId="13249" xr:uid="{00000000-0005-0000-0000-00007DCC0000}"/>
    <cellStyle name="Total 2 3 3 5 2" xfId="42429" xr:uid="{00000000-0005-0000-0000-00007ECC0000}"/>
    <cellStyle name="Total 2 3 3 5 3" xfId="43464" xr:uid="{00000000-0005-0000-0000-00007FCC0000}"/>
    <cellStyle name="Total 2 3 3 5 4" xfId="30894" xr:uid="{00000000-0005-0000-0000-000080CC0000}"/>
    <cellStyle name="Total 2 3 3 6" xfId="19216" xr:uid="{00000000-0005-0000-0000-000081CC0000}"/>
    <cellStyle name="Total 2 3 3 6 2" xfId="44753" xr:uid="{00000000-0005-0000-0000-000082CC0000}"/>
    <cellStyle name="Total 2 3 3 6 3" xfId="48659" xr:uid="{00000000-0005-0000-0000-000083CC0000}"/>
    <cellStyle name="Total 2 3 3 6 4" xfId="36801" xr:uid="{00000000-0005-0000-0000-000084CC0000}"/>
    <cellStyle name="Total 2 3 3 7" xfId="12676" xr:uid="{00000000-0005-0000-0000-000085CC0000}"/>
    <cellStyle name="Total 2 3 3 7 2" xfId="42155" xr:uid="{00000000-0005-0000-0000-000086CC0000}"/>
    <cellStyle name="Total 2 3 3 7 3" xfId="42562" xr:uid="{00000000-0005-0000-0000-000087CC0000}"/>
    <cellStyle name="Total 2 3 3 7 4" xfId="30340" xr:uid="{00000000-0005-0000-0000-000088CC0000}"/>
    <cellStyle name="Total 2 3 3 8" xfId="11673" xr:uid="{00000000-0005-0000-0000-000089CC0000}"/>
    <cellStyle name="Total 2 3 3 8 2" xfId="41684" xr:uid="{00000000-0005-0000-0000-00008ACC0000}"/>
    <cellStyle name="Total 2 3 3 8 3" xfId="43597" xr:uid="{00000000-0005-0000-0000-00008BCC0000}"/>
    <cellStyle name="Total 2 3 3 9" xfId="40017" xr:uid="{00000000-0005-0000-0000-00008CCC0000}"/>
    <cellStyle name="Total 2 3 4" xfId="12148" xr:uid="{00000000-0005-0000-0000-00008DCC0000}"/>
    <cellStyle name="Total 2 3 4 2" xfId="41893" xr:uid="{00000000-0005-0000-0000-00008ECC0000}"/>
    <cellStyle name="Total 2 3 4 3" xfId="39457" xr:uid="{00000000-0005-0000-0000-00008FCC0000}"/>
    <cellStyle name="Total 2 3 4 4" xfId="29820" xr:uid="{00000000-0005-0000-0000-000090CC0000}"/>
    <cellStyle name="Total 2 3 5" xfId="19543" xr:uid="{00000000-0005-0000-0000-000091CC0000}"/>
    <cellStyle name="Total 2 3 5 2" xfId="45080" xr:uid="{00000000-0005-0000-0000-000092CC0000}"/>
    <cellStyle name="Total 2 3 5 3" xfId="48986" xr:uid="{00000000-0005-0000-0000-000093CC0000}"/>
    <cellStyle name="Total 2 3 5 4" xfId="37087" xr:uid="{00000000-0005-0000-0000-000094CC0000}"/>
    <cellStyle name="Total 2 3 6" xfId="53355" xr:uid="{00000000-0005-0000-0000-000095CC0000}"/>
    <cellStyle name="Total 2 4" xfId="3416" xr:uid="{00000000-0005-0000-0000-000096CC0000}"/>
    <cellStyle name="Total 2 4 2" xfId="5450" xr:uid="{00000000-0005-0000-0000-000097CC0000}"/>
    <cellStyle name="Total 2 4 2 2" xfId="53358" xr:uid="{00000000-0005-0000-0000-000098CC0000}"/>
    <cellStyle name="Total 2 4 3" xfId="7497" xr:uid="{00000000-0005-0000-0000-000099CC0000}"/>
    <cellStyle name="Total 2 4 3 10" xfId="41706" xr:uid="{00000000-0005-0000-0000-00009ACC0000}"/>
    <cellStyle name="Total 2 4 3 11" xfId="53459" xr:uid="{00000000-0005-0000-0000-00009BCC0000}"/>
    <cellStyle name="Total 2 4 3 2" xfId="10770" xr:uid="{00000000-0005-0000-0000-00009CCC0000}"/>
    <cellStyle name="Total 2 4 3 2 2" xfId="18563" xr:uid="{00000000-0005-0000-0000-00009DCC0000}"/>
    <cellStyle name="Total 2 4 3 2 2 2" xfId="44110" xr:uid="{00000000-0005-0000-0000-00009ECC0000}"/>
    <cellStyle name="Total 2 4 3 2 2 3" xfId="48019" xr:uid="{00000000-0005-0000-0000-00009FCC0000}"/>
    <cellStyle name="Total 2 4 3 2 2 4" xfId="36200" xr:uid="{00000000-0005-0000-0000-0000A0CC0000}"/>
    <cellStyle name="Total 2 4 3 2 3" xfId="20151" xr:uid="{00000000-0005-0000-0000-0000A1CC0000}"/>
    <cellStyle name="Total 2 4 3 2 3 2" xfId="45688" xr:uid="{00000000-0005-0000-0000-0000A2CC0000}"/>
    <cellStyle name="Total 2 4 3 2 3 3" xfId="49594" xr:uid="{00000000-0005-0000-0000-0000A3CC0000}"/>
    <cellStyle name="Total 2 4 3 2 3 4" xfId="37637" xr:uid="{00000000-0005-0000-0000-0000A4CC0000}"/>
    <cellStyle name="Total 2 4 3 2 4" xfId="12693" xr:uid="{00000000-0005-0000-0000-0000A5CC0000}"/>
    <cellStyle name="Total 2 4 3 2 4 2" xfId="42172" xr:uid="{00000000-0005-0000-0000-0000A6CC0000}"/>
    <cellStyle name="Total 2 4 3 2 4 3" xfId="40447" xr:uid="{00000000-0005-0000-0000-0000A7CC0000}"/>
    <cellStyle name="Total 2 4 3 2 4 4" xfId="30354" xr:uid="{00000000-0005-0000-0000-0000A8CC0000}"/>
    <cellStyle name="Total 2 4 3 2 5" xfId="20976" xr:uid="{00000000-0005-0000-0000-0000A9CC0000}"/>
    <cellStyle name="Total 2 4 3 2 5 2" xfId="46513" xr:uid="{00000000-0005-0000-0000-0000AACC0000}"/>
    <cellStyle name="Total 2 4 3 2 5 3" xfId="50419" xr:uid="{00000000-0005-0000-0000-0000ABCC0000}"/>
    <cellStyle name="Total 2 4 3 2 5 4" xfId="38382" xr:uid="{00000000-0005-0000-0000-0000ACCC0000}"/>
    <cellStyle name="Total 2 4 3 2 6" xfId="21629" xr:uid="{00000000-0005-0000-0000-0000ADCC0000}"/>
    <cellStyle name="Total 2 4 3 2 6 2" xfId="47166" xr:uid="{00000000-0005-0000-0000-0000AECC0000}"/>
    <cellStyle name="Total 2 4 3 2 6 3" xfId="51072" xr:uid="{00000000-0005-0000-0000-0000AFCC0000}"/>
    <cellStyle name="Total 2 4 3 2 7" xfId="40969" xr:uid="{00000000-0005-0000-0000-0000B0CC0000}"/>
    <cellStyle name="Total 2 4 3 2 8" xfId="43733" xr:uid="{00000000-0005-0000-0000-0000B1CC0000}"/>
    <cellStyle name="Total 2 4 3 3" xfId="11065" xr:uid="{00000000-0005-0000-0000-0000B2CC0000}"/>
    <cellStyle name="Total 2 4 3 3 2" xfId="18858" xr:uid="{00000000-0005-0000-0000-0000B3CC0000}"/>
    <cellStyle name="Total 2 4 3 3 2 2" xfId="44405" xr:uid="{00000000-0005-0000-0000-0000B4CC0000}"/>
    <cellStyle name="Total 2 4 3 3 2 3" xfId="48314" xr:uid="{00000000-0005-0000-0000-0000B5CC0000}"/>
    <cellStyle name="Total 2 4 3 3 2 4" xfId="36495" xr:uid="{00000000-0005-0000-0000-0000B6CC0000}"/>
    <cellStyle name="Total 2 4 3 3 3" xfId="20451" xr:uid="{00000000-0005-0000-0000-0000B7CC0000}"/>
    <cellStyle name="Total 2 4 3 3 3 2" xfId="45988" xr:uid="{00000000-0005-0000-0000-0000B8CC0000}"/>
    <cellStyle name="Total 2 4 3 3 3 3" xfId="49894" xr:uid="{00000000-0005-0000-0000-0000B9CC0000}"/>
    <cellStyle name="Total 2 4 3 3 3 4" xfId="37905" xr:uid="{00000000-0005-0000-0000-0000BACC0000}"/>
    <cellStyle name="Total 2 4 3 3 4" xfId="20595" xr:uid="{00000000-0005-0000-0000-0000BBCC0000}"/>
    <cellStyle name="Total 2 4 3 3 4 2" xfId="46132" xr:uid="{00000000-0005-0000-0000-0000BCCC0000}"/>
    <cellStyle name="Total 2 4 3 3 4 3" xfId="50038" xr:uid="{00000000-0005-0000-0000-0000BDCC0000}"/>
    <cellStyle name="Total 2 4 3 3 4 4" xfId="38022" xr:uid="{00000000-0005-0000-0000-0000BECC0000}"/>
    <cellStyle name="Total 2 4 3 3 5" xfId="21271" xr:uid="{00000000-0005-0000-0000-0000BFCC0000}"/>
    <cellStyle name="Total 2 4 3 3 5 2" xfId="46808" xr:uid="{00000000-0005-0000-0000-0000C0CC0000}"/>
    <cellStyle name="Total 2 4 3 3 5 3" xfId="50714" xr:uid="{00000000-0005-0000-0000-0000C1CC0000}"/>
    <cellStyle name="Total 2 4 3 3 5 4" xfId="38677" xr:uid="{00000000-0005-0000-0000-0000C2CC0000}"/>
    <cellStyle name="Total 2 4 3 3 6" xfId="21924" xr:uid="{00000000-0005-0000-0000-0000C3CC0000}"/>
    <cellStyle name="Total 2 4 3 3 6 2" xfId="47461" xr:uid="{00000000-0005-0000-0000-0000C4CC0000}"/>
    <cellStyle name="Total 2 4 3 3 6 3" xfId="51367" xr:uid="{00000000-0005-0000-0000-0000C5CC0000}"/>
    <cellStyle name="Total 2 4 3 3 7" xfId="41264" xr:uid="{00000000-0005-0000-0000-0000C6CC0000}"/>
    <cellStyle name="Total 2 4 3 3 8" xfId="43504" xr:uid="{00000000-0005-0000-0000-0000C7CC0000}"/>
    <cellStyle name="Total 2 4 3 4" xfId="15285" xr:uid="{00000000-0005-0000-0000-0000C8CC0000}"/>
    <cellStyle name="Total 2 4 3 4 2" xfId="43158" xr:uid="{00000000-0005-0000-0000-0000C9CC0000}"/>
    <cellStyle name="Total 2 4 3 4 3" xfId="40521" xr:uid="{00000000-0005-0000-0000-0000CACC0000}"/>
    <cellStyle name="Total 2 4 3 4 4" xfId="32920" xr:uid="{00000000-0005-0000-0000-0000CBCC0000}"/>
    <cellStyle name="Total 2 4 3 5" xfId="11373" xr:uid="{00000000-0005-0000-0000-0000CCCC0000}"/>
    <cellStyle name="Total 2 4 3 5 2" xfId="41409" xr:uid="{00000000-0005-0000-0000-0000CDCC0000}"/>
    <cellStyle name="Total 2 4 3 5 3" xfId="40361" xr:uid="{00000000-0005-0000-0000-0000CECC0000}"/>
    <cellStyle name="Total 2 4 3 5 4" xfId="29096" xr:uid="{00000000-0005-0000-0000-0000CFCC0000}"/>
    <cellStyle name="Total 2 4 3 6" xfId="18993" xr:uid="{00000000-0005-0000-0000-0000D0CC0000}"/>
    <cellStyle name="Total 2 4 3 6 2" xfId="44530" xr:uid="{00000000-0005-0000-0000-0000D1CC0000}"/>
    <cellStyle name="Total 2 4 3 6 3" xfId="48436" xr:uid="{00000000-0005-0000-0000-0000D2CC0000}"/>
    <cellStyle name="Total 2 4 3 6 4" xfId="36615" xr:uid="{00000000-0005-0000-0000-0000D3CC0000}"/>
    <cellStyle name="Total 2 4 3 7" xfId="11580" xr:uid="{00000000-0005-0000-0000-0000D4CC0000}"/>
    <cellStyle name="Total 2 4 3 7 2" xfId="41591" xr:uid="{00000000-0005-0000-0000-0000D5CC0000}"/>
    <cellStyle name="Total 2 4 3 7 3" xfId="39573" xr:uid="{00000000-0005-0000-0000-0000D6CC0000}"/>
    <cellStyle name="Total 2 4 3 7 4" xfId="29291" xr:uid="{00000000-0005-0000-0000-0000D7CC0000}"/>
    <cellStyle name="Total 2 4 3 8" xfId="12706" xr:uid="{00000000-0005-0000-0000-0000D8CC0000}"/>
    <cellStyle name="Total 2 4 3 8 2" xfId="42181" xr:uid="{00000000-0005-0000-0000-0000D9CC0000}"/>
    <cellStyle name="Total 2 4 3 8 3" xfId="39659" xr:uid="{00000000-0005-0000-0000-0000DACC0000}"/>
    <cellStyle name="Total 2 4 3 9" xfId="40018" xr:uid="{00000000-0005-0000-0000-0000DBCC0000}"/>
    <cellStyle name="Total 2 4 4" xfId="12149" xr:uid="{00000000-0005-0000-0000-0000DCCC0000}"/>
    <cellStyle name="Total 2 4 4 2" xfId="41894" xr:uid="{00000000-0005-0000-0000-0000DDCC0000}"/>
    <cellStyle name="Total 2 4 4 3" xfId="47491" xr:uid="{00000000-0005-0000-0000-0000DECC0000}"/>
    <cellStyle name="Total 2 4 4 4" xfId="29821" xr:uid="{00000000-0005-0000-0000-0000DFCC0000}"/>
    <cellStyle name="Total 2 4 5" xfId="20107" xr:uid="{00000000-0005-0000-0000-0000E0CC0000}"/>
    <cellStyle name="Total 2 4 5 2" xfId="45644" xr:uid="{00000000-0005-0000-0000-0000E1CC0000}"/>
    <cellStyle name="Total 2 4 5 3" xfId="49550" xr:uid="{00000000-0005-0000-0000-0000E2CC0000}"/>
    <cellStyle name="Total 2 4 5 4" xfId="37595" xr:uid="{00000000-0005-0000-0000-0000E3CC0000}"/>
    <cellStyle name="Total 2 4 6" xfId="53357" xr:uid="{00000000-0005-0000-0000-0000E4CC0000}"/>
    <cellStyle name="Total 2 5" xfId="5451" xr:uid="{00000000-0005-0000-0000-0000E5CC0000}"/>
    <cellStyle name="Total 2 5 2" xfId="6128" xr:uid="{00000000-0005-0000-0000-0000E6CC0000}"/>
    <cellStyle name="Total 2 5 2 2" xfId="10482" xr:uid="{00000000-0005-0000-0000-0000E7CC0000}"/>
    <cellStyle name="Total 2 5 2 2 2" xfId="18275" xr:uid="{00000000-0005-0000-0000-0000E8CC0000}"/>
    <cellStyle name="Total 2 5 2 2 2 2" xfId="43822" xr:uid="{00000000-0005-0000-0000-0000E9CC0000}"/>
    <cellStyle name="Total 2 5 2 2 2 3" xfId="47731" xr:uid="{00000000-0005-0000-0000-0000EACC0000}"/>
    <cellStyle name="Total 2 5 2 2 2 4" xfId="35912" xr:uid="{00000000-0005-0000-0000-0000EBCC0000}"/>
    <cellStyle name="Total 2 5 2 2 3" xfId="12620" xr:uid="{00000000-0005-0000-0000-0000ECCC0000}"/>
    <cellStyle name="Total 2 5 2 2 3 2" xfId="42099" xr:uid="{00000000-0005-0000-0000-0000EDCC0000}"/>
    <cellStyle name="Total 2 5 2 2 3 3" xfId="41982" xr:uid="{00000000-0005-0000-0000-0000EECC0000}"/>
    <cellStyle name="Total 2 5 2 2 3 4" xfId="30285" xr:uid="{00000000-0005-0000-0000-0000EFCC0000}"/>
    <cellStyle name="Total 2 5 2 2 4" xfId="12698" xr:uid="{00000000-0005-0000-0000-0000F0CC0000}"/>
    <cellStyle name="Total 2 5 2 2 4 2" xfId="42177" xr:uid="{00000000-0005-0000-0000-0000F1CC0000}"/>
    <cellStyle name="Total 2 5 2 2 4 3" xfId="39452" xr:uid="{00000000-0005-0000-0000-0000F2CC0000}"/>
    <cellStyle name="Total 2 5 2 2 4 4" xfId="30358" xr:uid="{00000000-0005-0000-0000-0000F3CC0000}"/>
    <cellStyle name="Total 2 5 2 2 5" xfId="20688" xr:uid="{00000000-0005-0000-0000-0000F4CC0000}"/>
    <cellStyle name="Total 2 5 2 2 5 2" xfId="46225" xr:uid="{00000000-0005-0000-0000-0000F5CC0000}"/>
    <cellStyle name="Total 2 5 2 2 5 3" xfId="50131" xr:uid="{00000000-0005-0000-0000-0000F6CC0000}"/>
    <cellStyle name="Total 2 5 2 2 5 4" xfId="38094" xr:uid="{00000000-0005-0000-0000-0000F7CC0000}"/>
    <cellStyle name="Total 2 5 2 2 6" xfId="21341" xr:uid="{00000000-0005-0000-0000-0000F8CC0000}"/>
    <cellStyle name="Total 2 5 2 2 6 2" xfId="46878" xr:uid="{00000000-0005-0000-0000-0000F9CC0000}"/>
    <cellStyle name="Total 2 5 2 2 6 3" xfId="50784" xr:uid="{00000000-0005-0000-0000-0000FACC0000}"/>
    <cellStyle name="Total 2 5 2 2 7" xfId="40681" xr:uid="{00000000-0005-0000-0000-0000FBCC0000}"/>
    <cellStyle name="Total 2 5 2 2 8" xfId="43248" xr:uid="{00000000-0005-0000-0000-0000FCCC0000}"/>
    <cellStyle name="Total 2 5 2 3" xfId="9344" xr:uid="{00000000-0005-0000-0000-0000FDCC0000}"/>
    <cellStyle name="Total 2 5 2 3 2" xfId="17139" xr:uid="{00000000-0005-0000-0000-0000FECC0000}"/>
    <cellStyle name="Total 2 5 2 3 2 2" xfId="43548" xr:uid="{00000000-0005-0000-0000-0000FFCC0000}"/>
    <cellStyle name="Total 2 5 2 3 2 3" xfId="47668" xr:uid="{00000000-0005-0000-0000-000000CD0000}"/>
    <cellStyle name="Total 2 5 2 3 2 4" xfId="34775" xr:uid="{00000000-0005-0000-0000-000001CD0000}"/>
    <cellStyle name="Total 2 5 2 3 3" xfId="19789" xr:uid="{00000000-0005-0000-0000-000002CD0000}"/>
    <cellStyle name="Total 2 5 2 3 3 2" xfId="45326" xr:uid="{00000000-0005-0000-0000-000003CD0000}"/>
    <cellStyle name="Total 2 5 2 3 3 3" xfId="49232" xr:uid="{00000000-0005-0000-0000-000004CD0000}"/>
    <cellStyle name="Total 2 5 2 3 3 4" xfId="37313" xr:uid="{00000000-0005-0000-0000-000005CD0000}"/>
    <cellStyle name="Total 2 5 2 3 4" xfId="12073" xr:uid="{00000000-0005-0000-0000-000006CD0000}"/>
    <cellStyle name="Total 2 5 2 3 4 2" xfId="41821" xr:uid="{00000000-0005-0000-0000-000007CD0000}"/>
    <cellStyle name="Total 2 5 2 3 4 3" xfId="43487" xr:uid="{00000000-0005-0000-0000-000008CD0000}"/>
    <cellStyle name="Total 2 5 2 3 4 4" xfId="29751" xr:uid="{00000000-0005-0000-0000-000009CD0000}"/>
    <cellStyle name="Total 2 5 2 3 5" xfId="19374" xr:uid="{00000000-0005-0000-0000-00000ACD0000}"/>
    <cellStyle name="Total 2 5 2 3 5 2" xfId="44911" xr:uid="{00000000-0005-0000-0000-00000BCD0000}"/>
    <cellStyle name="Total 2 5 2 3 5 3" xfId="48817" xr:uid="{00000000-0005-0000-0000-00000CCD0000}"/>
    <cellStyle name="Total 2 5 2 3 5 4" xfId="36940" xr:uid="{00000000-0005-0000-0000-00000DCD0000}"/>
    <cellStyle name="Total 2 5 2 3 6" xfId="20381" xr:uid="{00000000-0005-0000-0000-00000ECD0000}"/>
    <cellStyle name="Total 2 5 2 3 6 2" xfId="45918" xr:uid="{00000000-0005-0000-0000-00000FCD0000}"/>
    <cellStyle name="Total 2 5 2 3 6 3" xfId="49824" xr:uid="{00000000-0005-0000-0000-000010CD0000}"/>
    <cellStyle name="Total 2 5 2 3 7" xfId="40411" xr:uid="{00000000-0005-0000-0000-000011CD0000}"/>
    <cellStyle name="Total 2 5 2 3 8" xfId="39209" xr:uid="{00000000-0005-0000-0000-000012CD0000}"/>
    <cellStyle name="Total 2 5 2 4" xfId="13918" xr:uid="{00000000-0005-0000-0000-000013CD0000}"/>
    <cellStyle name="Total 2 5 2 4 2" xfId="42653" xr:uid="{00000000-0005-0000-0000-000014CD0000}"/>
    <cellStyle name="Total 2 5 2 4 3" xfId="40047" xr:uid="{00000000-0005-0000-0000-000015CD0000}"/>
    <cellStyle name="Total 2 5 2 4 4" xfId="31554" xr:uid="{00000000-0005-0000-0000-000016CD0000}"/>
    <cellStyle name="Total 2 5 2 5" xfId="11796" xr:uid="{00000000-0005-0000-0000-000017CD0000}"/>
    <cellStyle name="Total 2 5 2 5 2" xfId="41746" xr:uid="{00000000-0005-0000-0000-000018CD0000}"/>
    <cellStyle name="Total 2 5 2 5 3" xfId="39153" xr:uid="{00000000-0005-0000-0000-000019CD0000}"/>
    <cellStyle name="Total 2 5 2 5 4" xfId="29482" xr:uid="{00000000-0005-0000-0000-00001ACD0000}"/>
    <cellStyle name="Total 2 5 2 6" xfId="53460" xr:uid="{00000000-0005-0000-0000-00001BCD0000}"/>
    <cellStyle name="Total 2 5 3" xfId="7498" xr:uid="{00000000-0005-0000-0000-00001CCD0000}"/>
    <cellStyle name="Total 2 5 3 10" xfId="43269" xr:uid="{00000000-0005-0000-0000-00001DCD0000}"/>
    <cellStyle name="Total 2 5 3 2" xfId="10771" xr:uid="{00000000-0005-0000-0000-00001ECD0000}"/>
    <cellStyle name="Total 2 5 3 2 2" xfId="18564" xr:uid="{00000000-0005-0000-0000-00001FCD0000}"/>
    <cellStyle name="Total 2 5 3 2 2 2" xfId="44111" xr:uid="{00000000-0005-0000-0000-000020CD0000}"/>
    <cellStyle name="Total 2 5 3 2 2 3" xfId="48020" xr:uid="{00000000-0005-0000-0000-000021CD0000}"/>
    <cellStyle name="Total 2 5 3 2 2 4" xfId="36201" xr:uid="{00000000-0005-0000-0000-000022CD0000}"/>
    <cellStyle name="Total 2 5 3 2 3" xfId="19410" xr:uid="{00000000-0005-0000-0000-000023CD0000}"/>
    <cellStyle name="Total 2 5 3 2 3 2" xfId="44947" xr:uid="{00000000-0005-0000-0000-000024CD0000}"/>
    <cellStyle name="Total 2 5 3 2 3 3" xfId="48853" xr:uid="{00000000-0005-0000-0000-000025CD0000}"/>
    <cellStyle name="Total 2 5 3 2 3 4" xfId="36975" xr:uid="{00000000-0005-0000-0000-000026CD0000}"/>
    <cellStyle name="Total 2 5 3 2 4" xfId="12127" xr:uid="{00000000-0005-0000-0000-000027CD0000}"/>
    <cellStyle name="Total 2 5 3 2 4 2" xfId="41872" xr:uid="{00000000-0005-0000-0000-000028CD0000}"/>
    <cellStyle name="Total 2 5 3 2 4 3" xfId="47496" xr:uid="{00000000-0005-0000-0000-000029CD0000}"/>
    <cellStyle name="Total 2 5 3 2 4 4" xfId="29800" xr:uid="{00000000-0005-0000-0000-00002ACD0000}"/>
    <cellStyle name="Total 2 5 3 2 5" xfId="20977" xr:uid="{00000000-0005-0000-0000-00002BCD0000}"/>
    <cellStyle name="Total 2 5 3 2 5 2" xfId="46514" xr:uid="{00000000-0005-0000-0000-00002CCD0000}"/>
    <cellStyle name="Total 2 5 3 2 5 3" xfId="50420" xr:uid="{00000000-0005-0000-0000-00002DCD0000}"/>
    <cellStyle name="Total 2 5 3 2 5 4" xfId="38383" xr:uid="{00000000-0005-0000-0000-00002ECD0000}"/>
    <cellStyle name="Total 2 5 3 2 6" xfId="21630" xr:uid="{00000000-0005-0000-0000-00002FCD0000}"/>
    <cellStyle name="Total 2 5 3 2 6 2" xfId="47167" xr:uid="{00000000-0005-0000-0000-000030CD0000}"/>
    <cellStyle name="Total 2 5 3 2 6 3" xfId="51073" xr:uid="{00000000-0005-0000-0000-000031CD0000}"/>
    <cellStyle name="Total 2 5 3 2 7" xfId="40970" xr:uid="{00000000-0005-0000-0000-000032CD0000}"/>
    <cellStyle name="Total 2 5 3 2 8" xfId="40592" xr:uid="{00000000-0005-0000-0000-000033CD0000}"/>
    <cellStyle name="Total 2 5 3 3" xfId="11066" xr:uid="{00000000-0005-0000-0000-000034CD0000}"/>
    <cellStyle name="Total 2 5 3 3 2" xfId="18859" xr:uid="{00000000-0005-0000-0000-000035CD0000}"/>
    <cellStyle name="Total 2 5 3 3 2 2" xfId="44406" xr:uid="{00000000-0005-0000-0000-000036CD0000}"/>
    <cellStyle name="Total 2 5 3 3 2 3" xfId="48315" xr:uid="{00000000-0005-0000-0000-000037CD0000}"/>
    <cellStyle name="Total 2 5 3 3 2 4" xfId="36496" xr:uid="{00000000-0005-0000-0000-000038CD0000}"/>
    <cellStyle name="Total 2 5 3 3 3" xfId="20452" xr:uid="{00000000-0005-0000-0000-000039CD0000}"/>
    <cellStyle name="Total 2 5 3 3 3 2" xfId="45989" xr:uid="{00000000-0005-0000-0000-00003ACD0000}"/>
    <cellStyle name="Total 2 5 3 3 3 3" xfId="49895" xr:uid="{00000000-0005-0000-0000-00003BCD0000}"/>
    <cellStyle name="Total 2 5 3 3 3 4" xfId="37906" xr:uid="{00000000-0005-0000-0000-00003CCD0000}"/>
    <cellStyle name="Total 2 5 3 3 4" xfId="20596" xr:uid="{00000000-0005-0000-0000-00003DCD0000}"/>
    <cellStyle name="Total 2 5 3 3 4 2" xfId="46133" xr:uid="{00000000-0005-0000-0000-00003ECD0000}"/>
    <cellStyle name="Total 2 5 3 3 4 3" xfId="50039" xr:uid="{00000000-0005-0000-0000-00003FCD0000}"/>
    <cellStyle name="Total 2 5 3 3 4 4" xfId="38023" xr:uid="{00000000-0005-0000-0000-000040CD0000}"/>
    <cellStyle name="Total 2 5 3 3 5" xfId="21272" xr:uid="{00000000-0005-0000-0000-000041CD0000}"/>
    <cellStyle name="Total 2 5 3 3 5 2" xfId="46809" xr:uid="{00000000-0005-0000-0000-000042CD0000}"/>
    <cellStyle name="Total 2 5 3 3 5 3" xfId="50715" xr:uid="{00000000-0005-0000-0000-000043CD0000}"/>
    <cellStyle name="Total 2 5 3 3 5 4" xfId="38678" xr:uid="{00000000-0005-0000-0000-000044CD0000}"/>
    <cellStyle name="Total 2 5 3 3 6" xfId="21925" xr:uid="{00000000-0005-0000-0000-000045CD0000}"/>
    <cellStyle name="Total 2 5 3 3 6 2" xfId="47462" xr:uid="{00000000-0005-0000-0000-000046CD0000}"/>
    <cellStyle name="Total 2 5 3 3 6 3" xfId="51368" xr:uid="{00000000-0005-0000-0000-000047CD0000}"/>
    <cellStyle name="Total 2 5 3 3 7" xfId="41265" xr:uid="{00000000-0005-0000-0000-000048CD0000}"/>
    <cellStyle name="Total 2 5 3 3 8" xfId="40367" xr:uid="{00000000-0005-0000-0000-000049CD0000}"/>
    <cellStyle name="Total 2 5 3 4" xfId="15286" xr:uid="{00000000-0005-0000-0000-00004ACD0000}"/>
    <cellStyle name="Total 2 5 3 4 2" xfId="43159" xr:uid="{00000000-0005-0000-0000-00004BCD0000}"/>
    <cellStyle name="Total 2 5 3 4 3" xfId="39629" xr:uid="{00000000-0005-0000-0000-00004CCD0000}"/>
    <cellStyle name="Total 2 5 3 4 4" xfId="32921" xr:uid="{00000000-0005-0000-0000-00004DCD0000}"/>
    <cellStyle name="Total 2 5 3 5" xfId="11374" xr:uid="{00000000-0005-0000-0000-00004ECD0000}"/>
    <cellStyle name="Total 2 5 3 5 2" xfId="41410" xr:uid="{00000000-0005-0000-0000-00004FCD0000}"/>
    <cellStyle name="Total 2 5 3 5 3" xfId="39473" xr:uid="{00000000-0005-0000-0000-000050CD0000}"/>
    <cellStyle name="Total 2 5 3 5 4" xfId="29097" xr:uid="{00000000-0005-0000-0000-000051CD0000}"/>
    <cellStyle name="Total 2 5 3 6" xfId="12680" xr:uid="{00000000-0005-0000-0000-000052CD0000}"/>
    <cellStyle name="Total 2 5 3 6 2" xfId="42159" xr:uid="{00000000-0005-0000-0000-000053CD0000}"/>
    <cellStyle name="Total 2 5 3 6 3" xfId="41978" xr:uid="{00000000-0005-0000-0000-000054CD0000}"/>
    <cellStyle name="Total 2 5 3 6 4" xfId="30342" xr:uid="{00000000-0005-0000-0000-000055CD0000}"/>
    <cellStyle name="Total 2 5 3 7" xfId="19021" xr:uid="{00000000-0005-0000-0000-000056CD0000}"/>
    <cellStyle name="Total 2 5 3 7 2" xfId="44558" xr:uid="{00000000-0005-0000-0000-000057CD0000}"/>
    <cellStyle name="Total 2 5 3 7 3" xfId="48464" xr:uid="{00000000-0005-0000-0000-000058CD0000}"/>
    <cellStyle name="Total 2 5 3 7 4" xfId="36629" xr:uid="{00000000-0005-0000-0000-000059CD0000}"/>
    <cellStyle name="Total 2 5 3 8" xfId="20507" xr:uid="{00000000-0005-0000-0000-00005ACD0000}"/>
    <cellStyle name="Total 2 5 3 8 2" xfId="46044" xr:uid="{00000000-0005-0000-0000-00005BCD0000}"/>
    <cellStyle name="Total 2 5 3 8 3" xfId="49950" xr:uid="{00000000-0005-0000-0000-00005CCD0000}"/>
    <cellStyle name="Total 2 5 3 9" xfId="40019" xr:uid="{00000000-0005-0000-0000-00005DCD0000}"/>
    <cellStyle name="Total 2 5 4" xfId="53359" xr:uid="{00000000-0005-0000-0000-00005ECD0000}"/>
    <cellStyle name="Total 2 6" xfId="5446" xr:uid="{00000000-0005-0000-0000-00005FCD0000}"/>
    <cellStyle name="Total 2 6 2" xfId="53455" xr:uid="{00000000-0005-0000-0000-000060CD0000}"/>
    <cellStyle name="Total 2 7" xfId="7493" xr:uid="{00000000-0005-0000-0000-000061CD0000}"/>
    <cellStyle name="Total 2 7 10" xfId="40281" xr:uid="{00000000-0005-0000-0000-000062CD0000}"/>
    <cellStyle name="Total 2 7 2" xfId="10766" xr:uid="{00000000-0005-0000-0000-000063CD0000}"/>
    <cellStyle name="Total 2 7 2 2" xfId="18559" xr:uid="{00000000-0005-0000-0000-000064CD0000}"/>
    <cellStyle name="Total 2 7 2 2 2" xfId="44106" xr:uid="{00000000-0005-0000-0000-000065CD0000}"/>
    <cellStyle name="Total 2 7 2 2 3" xfId="48015" xr:uid="{00000000-0005-0000-0000-000066CD0000}"/>
    <cellStyle name="Total 2 7 2 2 4" xfId="36196" xr:uid="{00000000-0005-0000-0000-000067CD0000}"/>
    <cellStyle name="Total 2 7 2 3" xfId="11508" xr:uid="{00000000-0005-0000-0000-000068CD0000}"/>
    <cellStyle name="Total 2 7 2 3 2" xfId="41519" xr:uid="{00000000-0005-0000-0000-000069CD0000}"/>
    <cellStyle name="Total 2 7 2 3 3" xfId="40358" xr:uid="{00000000-0005-0000-0000-00006ACD0000}"/>
    <cellStyle name="Total 2 7 2 3 4" xfId="29223" xr:uid="{00000000-0005-0000-0000-00006BCD0000}"/>
    <cellStyle name="Total 2 7 2 4" xfId="19689" xr:uid="{00000000-0005-0000-0000-00006CCD0000}"/>
    <cellStyle name="Total 2 7 2 4 2" xfId="45226" xr:uid="{00000000-0005-0000-0000-00006DCD0000}"/>
    <cellStyle name="Total 2 7 2 4 3" xfId="49132" xr:uid="{00000000-0005-0000-0000-00006ECD0000}"/>
    <cellStyle name="Total 2 7 2 4 4" xfId="37220" xr:uid="{00000000-0005-0000-0000-00006FCD0000}"/>
    <cellStyle name="Total 2 7 2 5" xfId="20972" xr:uid="{00000000-0005-0000-0000-000070CD0000}"/>
    <cellStyle name="Total 2 7 2 5 2" xfId="46509" xr:uid="{00000000-0005-0000-0000-000071CD0000}"/>
    <cellStyle name="Total 2 7 2 5 3" xfId="50415" xr:uid="{00000000-0005-0000-0000-000072CD0000}"/>
    <cellStyle name="Total 2 7 2 5 4" xfId="38378" xr:uid="{00000000-0005-0000-0000-000073CD0000}"/>
    <cellStyle name="Total 2 7 2 6" xfId="21625" xr:uid="{00000000-0005-0000-0000-000074CD0000}"/>
    <cellStyle name="Total 2 7 2 6 2" xfId="47162" xr:uid="{00000000-0005-0000-0000-000075CD0000}"/>
    <cellStyle name="Total 2 7 2 6 3" xfId="51068" xr:uid="{00000000-0005-0000-0000-000076CD0000}"/>
    <cellStyle name="Total 2 7 2 7" xfId="40965" xr:uid="{00000000-0005-0000-0000-000077CD0000}"/>
    <cellStyle name="Total 2 7 2 8" xfId="41434" xr:uid="{00000000-0005-0000-0000-000078CD0000}"/>
    <cellStyle name="Total 2 7 3" xfId="11061" xr:uid="{00000000-0005-0000-0000-000079CD0000}"/>
    <cellStyle name="Total 2 7 3 2" xfId="18854" xr:uid="{00000000-0005-0000-0000-00007ACD0000}"/>
    <cellStyle name="Total 2 7 3 2 2" xfId="44401" xr:uid="{00000000-0005-0000-0000-00007BCD0000}"/>
    <cellStyle name="Total 2 7 3 2 3" xfId="48310" xr:uid="{00000000-0005-0000-0000-00007CCD0000}"/>
    <cellStyle name="Total 2 7 3 2 4" xfId="36491" xr:uid="{00000000-0005-0000-0000-00007DCD0000}"/>
    <cellStyle name="Total 2 7 3 3" xfId="20447" xr:uid="{00000000-0005-0000-0000-00007ECD0000}"/>
    <cellStyle name="Total 2 7 3 3 2" xfId="45984" xr:uid="{00000000-0005-0000-0000-00007FCD0000}"/>
    <cellStyle name="Total 2 7 3 3 3" xfId="49890" xr:uid="{00000000-0005-0000-0000-000080CD0000}"/>
    <cellStyle name="Total 2 7 3 3 4" xfId="37901" xr:uid="{00000000-0005-0000-0000-000081CD0000}"/>
    <cellStyle name="Total 2 7 3 4" xfId="20591" xr:uid="{00000000-0005-0000-0000-000082CD0000}"/>
    <cellStyle name="Total 2 7 3 4 2" xfId="46128" xr:uid="{00000000-0005-0000-0000-000083CD0000}"/>
    <cellStyle name="Total 2 7 3 4 3" xfId="50034" xr:uid="{00000000-0005-0000-0000-000084CD0000}"/>
    <cellStyle name="Total 2 7 3 4 4" xfId="38018" xr:uid="{00000000-0005-0000-0000-000085CD0000}"/>
    <cellStyle name="Total 2 7 3 5" xfId="21267" xr:uid="{00000000-0005-0000-0000-000086CD0000}"/>
    <cellStyle name="Total 2 7 3 5 2" xfId="46804" xr:uid="{00000000-0005-0000-0000-000087CD0000}"/>
    <cellStyle name="Total 2 7 3 5 3" xfId="50710" xr:uid="{00000000-0005-0000-0000-000088CD0000}"/>
    <cellStyle name="Total 2 7 3 5 4" xfId="38673" xr:uid="{00000000-0005-0000-0000-000089CD0000}"/>
    <cellStyle name="Total 2 7 3 6" xfId="21920" xr:uid="{00000000-0005-0000-0000-00008ACD0000}"/>
    <cellStyle name="Total 2 7 3 6 2" xfId="47457" xr:uid="{00000000-0005-0000-0000-00008BCD0000}"/>
    <cellStyle name="Total 2 7 3 6 3" xfId="51363" xr:uid="{00000000-0005-0000-0000-00008CCD0000}"/>
    <cellStyle name="Total 2 7 3 7" xfId="41260" xr:uid="{00000000-0005-0000-0000-00008DCD0000}"/>
    <cellStyle name="Total 2 7 3 8" xfId="43615" xr:uid="{00000000-0005-0000-0000-00008ECD0000}"/>
    <cellStyle name="Total 2 7 4" xfId="15281" xr:uid="{00000000-0005-0000-0000-00008FCD0000}"/>
    <cellStyle name="Total 2 7 4 2" xfId="43154" xr:uid="{00000000-0005-0000-0000-000090CD0000}"/>
    <cellStyle name="Total 2 7 4 3" xfId="43176" xr:uid="{00000000-0005-0000-0000-000091CD0000}"/>
    <cellStyle name="Total 2 7 4 4" xfId="32916" xr:uid="{00000000-0005-0000-0000-000092CD0000}"/>
    <cellStyle name="Total 2 7 5" xfId="11370" xr:uid="{00000000-0005-0000-0000-000093CD0000}"/>
    <cellStyle name="Total 2 7 5 2" xfId="41406" xr:uid="{00000000-0005-0000-0000-000094CD0000}"/>
    <cellStyle name="Total 2 7 5 3" xfId="39579" xr:uid="{00000000-0005-0000-0000-000095CD0000}"/>
    <cellStyle name="Total 2 7 5 4" xfId="29093" xr:uid="{00000000-0005-0000-0000-000096CD0000}"/>
    <cellStyle name="Total 2 7 6" xfId="19698" xr:uid="{00000000-0005-0000-0000-000097CD0000}"/>
    <cellStyle name="Total 2 7 6 2" xfId="45235" xr:uid="{00000000-0005-0000-0000-000098CD0000}"/>
    <cellStyle name="Total 2 7 6 3" xfId="49141" xr:uid="{00000000-0005-0000-0000-000099CD0000}"/>
    <cellStyle name="Total 2 7 6 4" xfId="37227" xr:uid="{00000000-0005-0000-0000-00009ACD0000}"/>
    <cellStyle name="Total 2 7 7" xfId="19996" xr:uid="{00000000-0005-0000-0000-00009BCD0000}"/>
    <cellStyle name="Total 2 7 7 2" xfId="45533" xr:uid="{00000000-0005-0000-0000-00009CCD0000}"/>
    <cellStyle name="Total 2 7 7 3" xfId="49439" xr:uid="{00000000-0005-0000-0000-00009DCD0000}"/>
    <cellStyle name="Total 2 7 7 4" xfId="37494" xr:uid="{00000000-0005-0000-0000-00009ECD0000}"/>
    <cellStyle name="Total 2 7 8" xfId="19556" xr:uid="{00000000-0005-0000-0000-00009FCD0000}"/>
    <cellStyle name="Total 2 7 8 2" xfId="45093" xr:uid="{00000000-0005-0000-0000-0000A0CD0000}"/>
    <cellStyle name="Total 2 7 8 3" xfId="48999" xr:uid="{00000000-0005-0000-0000-0000A1CD0000}"/>
    <cellStyle name="Total 2 7 9" xfId="40014" xr:uid="{00000000-0005-0000-0000-0000A2CD0000}"/>
    <cellStyle name="Total 2 8" xfId="12145" xr:uid="{00000000-0005-0000-0000-0000A3CD0000}"/>
    <cellStyle name="Total 2 8 2" xfId="41890" xr:uid="{00000000-0005-0000-0000-0000A4CD0000}"/>
    <cellStyle name="Total 2 8 3" xfId="47585" xr:uid="{00000000-0005-0000-0000-0000A5CD0000}"/>
    <cellStyle name="Total 2 8 4" xfId="29817" xr:uid="{00000000-0005-0000-0000-0000A6CD0000}"/>
    <cellStyle name="Total 2 9" xfId="18969" xr:uid="{00000000-0005-0000-0000-0000A7CD0000}"/>
    <cellStyle name="Total 2 9 2" xfId="44506" xr:uid="{00000000-0005-0000-0000-0000A8CD0000}"/>
    <cellStyle name="Total 2 9 3" xfId="48412" xr:uid="{00000000-0005-0000-0000-0000A9CD0000}"/>
    <cellStyle name="Total 2 9 4" xfId="36595" xr:uid="{00000000-0005-0000-0000-0000AACD0000}"/>
    <cellStyle name="Total 2_Sheet1" xfId="3417" xr:uid="{00000000-0005-0000-0000-0000ABCD0000}"/>
    <cellStyle name="Total 3" xfId="143" xr:uid="{00000000-0005-0000-0000-0000ACCD0000}"/>
    <cellStyle name="Total 3 2" xfId="3418" xr:uid="{00000000-0005-0000-0000-0000ADCD0000}"/>
    <cellStyle name="Total 3 2 2" xfId="5453" xr:uid="{00000000-0005-0000-0000-0000AECD0000}"/>
    <cellStyle name="Total 3 2 2 2" xfId="53462" xr:uid="{00000000-0005-0000-0000-0000AFCD0000}"/>
    <cellStyle name="Total 3 2 3" xfId="7500" xr:uid="{00000000-0005-0000-0000-0000B0CD0000}"/>
    <cellStyle name="Total 3 2 3 10" xfId="43097" xr:uid="{00000000-0005-0000-0000-0000B1CD0000}"/>
    <cellStyle name="Total 3 2 3 2" xfId="10773" xr:uid="{00000000-0005-0000-0000-0000B2CD0000}"/>
    <cellStyle name="Total 3 2 3 2 2" xfId="18566" xr:uid="{00000000-0005-0000-0000-0000B3CD0000}"/>
    <cellStyle name="Total 3 2 3 2 2 2" xfId="44113" xr:uid="{00000000-0005-0000-0000-0000B4CD0000}"/>
    <cellStyle name="Total 3 2 3 2 2 3" xfId="48022" xr:uid="{00000000-0005-0000-0000-0000B5CD0000}"/>
    <cellStyle name="Total 3 2 3 2 2 4" xfId="36203" xr:uid="{00000000-0005-0000-0000-0000B6CD0000}"/>
    <cellStyle name="Total 3 2 3 2 3" xfId="19283" xr:uid="{00000000-0005-0000-0000-0000B7CD0000}"/>
    <cellStyle name="Total 3 2 3 2 3 2" xfId="44820" xr:uid="{00000000-0005-0000-0000-0000B8CD0000}"/>
    <cellStyle name="Total 3 2 3 2 3 3" xfId="48726" xr:uid="{00000000-0005-0000-0000-0000B9CD0000}"/>
    <cellStyle name="Total 3 2 3 2 3 4" xfId="36861" xr:uid="{00000000-0005-0000-0000-0000BACD0000}"/>
    <cellStyle name="Total 3 2 3 2 4" xfId="11657" xr:uid="{00000000-0005-0000-0000-0000BBCD0000}"/>
    <cellStyle name="Total 3 2 3 2 4 2" xfId="41668" xr:uid="{00000000-0005-0000-0000-0000BCCD0000}"/>
    <cellStyle name="Total 3 2 3 2 4 3" xfId="40351" xr:uid="{00000000-0005-0000-0000-0000BDCD0000}"/>
    <cellStyle name="Total 3 2 3 2 4 4" xfId="29356" xr:uid="{00000000-0005-0000-0000-0000BECD0000}"/>
    <cellStyle name="Total 3 2 3 2 5" xfId="20979" xr:uid="{00000000-0005-0000-0000-0000BFCD0000}"/>
    <cellStyle name="Total 3 2 3 2 5 2" xfId="46516" xr:uid="{00000000-0005-0000-0000-0000C0CD0000}"/>
    <cellStyle name="Total 3 2 3 2 5 3" xfId="50422" xr:uid="{00000000-0005-0000-0000-0000C1CD0000}"/>
    <cellStyle name="Total 3 2 3 2 5 4" xfId="38385" xr:uid="{00000000-0005-0000-0000-0000C2CD0000}"/>
    <cellStyle name="Total 3 2 3 2 6" xfId="21632" xr:uid="{00000000-0005-0000-0000-0000C3CD0000}"/>
    <cellStyle name="Total 3 2 3 2 6 2" xfId="47169" xr:uid="{00000000-0005-0000-0000-0000C4CD0000}"/>
    <cellStyle name="Total 3 2 3 2 6 3" xfId="51075" xr:uid="{00000000-0005-0000-0000-0000C5CD0000}"/>
    <cellStyle name="Total 3 2 3 2 7" xfId="40972" xr:uid="{00000000-0005-0000-0000-0000C6CD0000}"/>
    <cellStyle name="Total 3 2 3 2 8" xfId="42740" xr:uid="{00000000-0005-0000-0000-0000C7CD0000}"/>
    <cellStyle name="Total 3 2 3 3" xfId="11068" xr:uid="{00000000-0005-0000-0000-0000C8CD0000}"/>
    <cellStyle name="Total 3 2 3 3 2" xfId="18861" xr:uid="{00000000-0005-0000-0000-0000C9CD0000}"/>
    <cellStyle name="Total 3 2 3 3 2 2" xfId="44408" xr:uid="{00000000-0005-0000-0000-0000CACD0000}"/>
    <cellStyle name="Total 3 2 3 3 2 3" xfId="48317" xr:uid="{00000000-0005-0000-0000-0000CBCD0000}"/>
    <cellStyle name="Total 3 2 3 3 2 4" xfId="36498" xr:uid="{00000000-0005-0000-0000-0000CCCD0000}"/>
    <cellStyle name="Total 3 2 3 3 3" xfId="20454" xr:uid="{00000000-0005-0000-0000-0000CDCD0000}"/>
    <cellStyle name="Total 3 2 3 3 3 2" xfId="45991" xr:uid="{00000000-0005-0000-0000-0000CECD0000}"/>
    <cellStyle name="Total 3 2 3 3 3 3" xfId="49897" xr:uid="{00000000-0005-0000-0000-0000CFCD0000}"/>
    <cellStyle name="Total 3 2 3 3 3 4" xfId="37908" xr:uid="{00000000-0005-0000-0000-0000D0CD0000}"/>
    <cellStyle name="Total 3 2 3 3 4" xfId="20598" xr:uid="{00000000-0005-0000-0000-0000D1CD0000}"/>
    <cellStyle name="Total 3 2 3 3 4 2" xfId="46135" xr:uid="{00000000-0005-0000-0000-0000D2CD0000}"/>
    <cellStyle name="Total 3 2 3 3 4 3" xfId="50041" xr:uid="{00000000-0005-0000-0000-0000D3CD0000}"/>
    <cellStyle name="Total 3 2 3 3 4 4" xfId="38025" xr:uid="{00000000-0005-0000-0000-0000D4CD0000}"/>
    <cellStyle name="Total 3 2 3 3 5" xfId="21274" xr:uid="{00000000-0005-0000-0000-0000D5CD0000}"/>
    <cellStyle name="Total 3 2 3 3 5 2" xfId="46811" xr:uid="{00000000-0005-0000-0000-0000D6CD0000}"/>
    <cellStyle name="Total 3 2 3 3 5 3" xfId="50717" xr:uid="{00000000-0005-0000-0000-0000D7CD0000}"/>
    <cellStyle name="Total 3 2 3 3 5 4" xfId="38680" xr:uid="{00000000-0005-0000-0000-0000D8CD0000}"/>
    <cellStyle name="Total 3 2 3 3 6" xfId="21927" xr:uid="{00000000-0005-0000-0000-0000D9CD0000}"/>
    <cellStyle name="Total 3 2 3 3 6 2" xfId="47464" xr:uid="{00000000-0005-0000-0000-0000DACD0000}"/>
    <cellStyle name="Total 3 2 3 3 6 3" xfId="51370" xr:uid="{00000000-0005-0000-0000-0000DBCD0000}"/>
    <cellStyle name="Total 3 2 3 3 7" xfId="41267" xr:uid="{00000000-0005-0000-0000-0000DCCD0000}"/>
    <cellStyle name="Total 3 2 3 3 8" xfId="42044" xr:uid="{00000000-0005-0000-0000-0000DDCD0000}"/>
    <cellStyle name="Total 3 2 3 4" xfId="15288" xr:uid="{00000000-0005-0000-0000-0000DECD0000}"/>
    <cellStyle name="Total 3 2 3 4 2" xfId="43161" xr:uid="{00000000-0005-0000-0000-0000DFCD0000}"/>
    <cellStyle name="Total 3 2 3 4 3" xfId="43553" xr:uid="{00000000-0005-0000-0000-0000E0CD0000}"/>
    <cellStyle name="Total 3 2 3 4 4" xfId="32923" xr:uid="{00000000-0005-0000-0000-0000E1CD0000}"/>
    <cellStyle name="Total 3 2 3 5" xfId="12051" xr:uid="{00000000-0005-0000-0000-0000E2CD0000}"/>
    <cellStyle name="Total 3 2 3 5 2" xfId="41806" xr:uid="{00000000-0005-0000-0000-0000E3CD0000}"/>
    <cellStyle name="Total 3 2 3 5 3" xfId="42572" xr:uid="{00000000-0005-0000-0000-0000E4CD0000}"/>
    <cellStyle name="Total 3 2 3 5 4" xfId="29730" xr:uid="{00000000-0005-0000-0000-0000E5CD0000}"/>
    <cellStyle name="Total 3 2 3 6" xfId="20317" xr:uid="{00000000-0005-0000-0000-0000E6CD0000}"/>
    <cellStyle name="Total 3 2 3 6 2" xfId="45854" xr:uid="{00000000-0005-0000-0000-0000E7CD0000}"/>
    <cellStyle name="Total 3 2 3 6 3" xfId="49760" xr:uid="{00000000-0005-0000-0000-0000E8CD0000}"/>
    <cellStyle name="Total 3 2 3 6 4" xfId="37781" xr:uid="{00000000-0005-0000-0000-0000E9CD0000}"/>
    <cellStyle name="Total 3 2 3 7" xfId="13911" xr:uid="{00000000-0005-0000-0000-0000EACD0000}"/>
    <cellStyle name="Total 3 2 3 7 2" xfId="42646" xr:uid="{00000000-0005-0000-0000-0000EBCD0000}"/>
    <cellStyle name="Total 3 2 3 7 3" xfId="40169" xr:uid="{00000000-0005-0000-0000-0000ECCD0000}"/>
    <cellStyle name="Total 3 2 3 7 4" xfId="31549" xr:uid="{00000000-0005-0000-0000-0000EDCD0000}"/>
    <cellStyle name="Total 3 2 3 8" xfId="13201" xr:uid="{00000000-0005-0000-0000-0000EECD0000}"/>
    <cellStyle name="Total 3 2 3 8 2" xfId="42422" xr:uid="{00000000-0005-0000-0000-0000EFCD0000}"/>
    <cellStyle name="Total 3 2 3 8 3" xfId="43316" xr:uid="{00000000-0005-0000-0000-0000F0CD0000}"/>
    <cellStyle name="Total 3 2 3 9" xfId="40021" xr:uid="{00000000-0005-0000-0000-0000F1CD0000}"/>
    <cellStyle name="Total 3 2 4" xfId="12151" xr:uid="{00000000-0005-0000-0000-0000F2CD0000}"/>
    <cellStyle name="Total 3 2 4 2" xfId="41896" xr:uid="{00000000-0005-0000-0000-0000F3CD0000}"/>
    <cellStyle name="Total 3 2 4 3" xfId="43283" xr:uid="{00000000-0005-0000-0000-0000F4CD0000}"/>
    <cellStyle name="Total 3 2 4 4" xfId="29823" xr:uid="{00000000-0005-0000-0000-0000F5CD0000}"/>
    <cellStyle name="Total 3 2 5" xfId="19210" xr:uid="{00000000-0005-0000-0000-0000F6CD0000}"/>
    <cellStyle name="Total 3 2 5 2" xfId="44747" xr:uid="{00000000-0005-0000-0000-0000F7CD0000}"/>
    <cellStyle name="Total 3 2 5 3" xfId="48653" xr:uid="{00000000-0005-0000-0000-0000F8CD0000}"/>
    <cellStyle name="Total 3 2 5 4" xfId="36795" xr:uid="{00000000-0005-0000-0000-0000F9CD0000}"/>
    <cellStyle name="Total 3 2 6" xfId="53360" xr:uid="{00000000-0005-0000-0000-0000FACD0000}"/>
    <cellStyle name="Total 3 3" xfId="3419" xr:uid="{00000000-0005-0000-0000-0000FBCD0000}"/>
    <cellStyle name="Total 3 3 2" xfId="5454" xr:uid="{00000000-0005-0000-0000-0000FCCD0000}"/>
    <cellStyle name="Total 3 3 3" xfId="7501" xr:uid="{00000000-0005-0000-0000-0000FDCD0000}"/>
    <cellStyle name="Total 3 3 3 10" xfId="43764" xr:uid="{00000000-0005-0000-0000-0000FECD0000}"/>
    <cellStyle name="Total 3 3 3 2" xfId="10774" xr:uid="{00000000-0005-0000-0000-0000FFCD0000}"/>
    <cellStyle name="Total 3 3 3 2 2" xfId="18567" xr:uid="{00000000-0005-0000-0000-000000CE0000}"/>
    <cellStyle name="Total 3 3 3 2 2 2" xfId="44114" xr:uid="{00000000-0005-0000-0000-000001CE0000}"/>
    <cellStyle name="Total 3 3 3 2 2 3" xfId="48023" xr:uid="{00000000-0005-0000-0000-000002CE0000}"/>
    <cellStyle name="Total 3 3 3 2 2 4" xfId="36204" xr:uid="{00000000-0005-0000-0000-000003CE0000}"/>
    <cellStyle name="Total 3 3 3 2 3" xfId="19892" xr:uid="{00000000-0005-0000-0000-000004CE0000}"/>
    <cellStyle name="Total 3 3 3 2 3 2" xfId="45429" xr:uid="{00000000-0005-0000-0000-000005CE0000}"/>
    <cellStyle name="Total 3 3 3 2 3 3" xfId="49335" xr:uid="{00000000-0005-0000-0000-000006CE0000}"/>
    <cellStyle name="Total 3 3 3 2 3 4" xfId="37406" xr:uid="{00000000-0005-0000-0000-000007CE0000}"/>
    <cellStyle name="Total 3 3 3 2 4" xfId="19651" xr:uid="{00000000-0005-0000-0000-000008CE0000}"/>
    <cellStyle name="Total 3 3 3 2 4 2" xfId="45188" xr:uid="{00000000-0005-0000-0000-000009CE0000}"/>
    <cellStyle name="Total 3 3 3 2 4 3" xfId="49094" xr:uid="{00000000-0005-0000-0000-00000ACE0000}"/>
    <cellStyle name="Total 3 3 3 2 4 4" xfId="37186" xr:uid="{00000000-0005-0000-0000-00000BCE0000}"/>
    <cellStyle name="Total 3 3 3 2 5" xfId="20980" xr:uid="{00000000-0005-0000-0000-00000CCE0000}"/>
    <cellStyle name="Total 3 3 3 2 5 2" xfId="46517" xr:uid="{00000000-0005-0000-0000-00000DCE0000}"/>
    <cellStyle name="Total 3 3 3 2 5 3" xfId="50423" xr:uid="{00000000-0005-0000-0000-00000ECE0000}"/>
    <cellStyle name="Total 3 3 3 2 5 4" xfId="38386" xr:uid="{00000000-0005-0000-0000-00000FCE0000}"/>
    <cellStyle name="Total 3 3 3 2 6" xfId="21633" xr:uid="{00000000-0005-0000-0000-000010CE0000}"/>
    <cellStyle name="Total 3 3 3 2 6 2" xfId="47170" xr:uid="{00000000-0005-0000-0000-000011CE0000}"/>
    <cellStyle name="Total 3 3 3 2 6 3" xfId="51076" xr:uid="{00000000-0005-0000-0000-000012CE0000}"/>
    <cellStyle name="Total 3 3 3 2 7" xfId="40973" xr:uid="{00000000-0005-0000-0000-000013CE0000}"/>
    <cellStyle name="Total 3 3 3 2 8" xfId="43629" xr:uid="{00000000-0005-0000-0000-000014CE0000}"/>
    <cellStyle name="Total 3 3 3 3" xfId="11069" xr:uid="{00000000-0005-0000-0000-000015CE0000}"/>
    <cellStyle name="Total 3 3 3 3 2" xfId="18862" xr:uid="{00000000-0005-0000-0000-000016CE0000}"/>
    <cellStyle name="Total 3 3 3 3 2 2" xfId="44409" xr:uid="{00000000-0005-0000-0000-000017CE0000}"/>
    <cellStyle name="Total 3 3 3 3 2 3" xfId="48318" xr:uid="{00000000-0005-0000-0000-000018CE0000}"/>
    <cellStyle name="Total 3 3 3 3 2 4" xfId="36499" xr:uid="{00000000-0005-0000-0000-000019CE0000}"/>
    <cellStyle name="Total 3 3 3 3 3" xfId="20455" xr:uid="{00000000-0005-0000-0000-00001ACE0000}"/>
    <cellStyle name="Total 3 3 3 3 3 2" xfId="45992" xr:uid="{00000000-0005-0000-0000-00001BCE0000}"/>
    <cellStyle name="Total 3 3 3 3 3 3" xfId="49898" xr:uid="{00000000-0005-0000-0000-00001CCE0000}"/>
    <cellStyle name="Total 3 3 3 3 3 4" xfId="37909" xr:uid="{00000000-0005-0000-0000-00001DCE0000}"/>
    <cellStyle name="Total 3 3 3 3 4" xfId="20599" xr:uid="{00000000-0005-0000-0000-00001ECE0000}"/>
    <cellStyle name="Total 3 3 3 3 4 2" xfId="46136" xr:uid="{00000000-0005-0000-0000-00001FCE0000}"/>
    <cellStyle name="Total 3 3 3 3 4 3" xfId="50042" xr:uid="{00000000-0005-0000-0000-000020CE0000}"/>
    <cellStyle name="Total 3 3 3 3 4 4" xfId="38026" xr:uid="{00000000-0005-0000-0000-000021CE0000}"/>
    <cellStyle name="Total 3 3 3 3 5" xfId="21275" xr:uid="{00000000-0005-0000-0000-000022CE0000}"/>
    <cellStyle name="Total 3 3 3 3 5 2" xfId="46812" xr:uid="{00000000-0005-0000-0000-000023CE0000}"/>
    <cellStyle name="Total 3 3 3 3 5 3" xfId="50718" xr:uid="{00000000-0005-0000-0000-000024CE0000}"/>
    <cellStyle name="Total 3 3 3 3 5 4" xfId="38681" xr:uid="{00000000-0005-0000-0000-000025CE0000}"/>
    <cellStyle name="Total 3 3 3 3 6" xfId="21928" xr:uid="{00000000-0005-0000-0000-000026CE0000}"/>
    <cellStyle name="Total 3 3 3 3 6 2" xfId="47465" xr:uid="{00000000-0005-0000-0000-000027CE0000}"/>
    <cellStyle name="Total 3 3 3 3 6 3" xfId="51371" xr:uid="{00000000-0005-0000-0000-000028CE0000}"/>
    <cellStyle name="Total 3 3 3 3 7" xfId="41268" xr:uid="{00000000-0005-0000-0000-000029CE0000}"/>
    <cellStyle name="Total 3 3 3 3 8" xfId="43363" xr:uid="{00000000-0005-0000-0000-00002ACE0000}"/>
    <cellStyle name="Total 3 3 3 4" xfId="15289" xr:uid="{00000000-0005-0000-0000-00002BCE0000}"/>
    <cellStyle name="Total 3 3 3 4 2" xfId="43162" xr:uid="{00000000-0005-0000-0000-00002CCE0000}"/>
    <cellStyle name="Total 3 3 3 4 3" xfId="40415" xr:uid="{00000000-0005-0000-0000-00002DCE0000}"/>
    <cellStyle name="Total 3 3 3 4 4" xfId="32924" xr:uid="{00000000-0005-0000-0000-00002ECE0000}"/>
    <cellStyle name="Total 3 3 3 5" xfId="12052" xr:uid="{00000000-0005-0000-0000-00002FCE0000}"/>
    <cellStyle name="Total 3 3 3 5 2" xfId="41807" xr:uid="{00000000-0005-0000-0000-000030CE0000}"/>
    <cellStyle name="Total 3 3 3 5 3" xfId="47586" xr:uid="{00000000-0005-0000-0000-000031CE0000}"/>
    <cellStyle name="Total 3 3 3 5 4" xfId="29731" xr:uid="{00000000-0005-0000-0000-000032CE0000}"/>
    <cellStyle name="Total 3 3 3 6" xfId="19798" xr:uid="{00000000-0005-0000-0000-000033CE0000}"/>
    <cellStyle name="Total 3 3 3 6 2" xfId="45335" xr:uid="{00000000-0005-0000-0000-000034CE0000}"/>
    <cellStyle name="Total 3 3 3 6 3" xfId="49241" xr:uid="{00000000-0005-0000-0000-000035CE0000}"/>
    <cellStyle name="Total 3 3 3 6 4" xfId="37321" xr:uid="{00000000-0005-0000-0000-000036CE0000}"/>
    <cellStyle name="Total 3 3 3 7" xfId="20279" xr:uid="{00000000-0005-0000-0000-000037CE0000}"/>
    <cellStyle name="Total 3 3 3 7 2" xfId="45816" xr:uid="{00000000-0005-0000-0000-000038CE0000}"/>
    <cellStyle name="Total 3 3 3 7 3" xfId="49722" xr:uid="{00000000-0005-0000-0000-000039CE0000}"/>
    <cellStyle name="Total 3 3 3 7 4" xfId="37747" xr:uid="{00000000-0005-0000-0000-00003ACE0000}"/>
    <cellStyle name="Total 3 3 3 8" xfId="19049" xr:uid="{00000000-0005-0000-0000-00003BCE0000}"/>
    <cellStyle name="Total 3 3 3 8 2" xfId="44586" xr:uid="{00000000-0005-0000-0000-00003CCE0000}"/>
    <cellStyle name="Total 3 3 3 8 3" xfId="48492" xr:uid="{00000000-0005-0000-0000-00003DCE0000}"/>
    <cellStyle name="Total 3 3 3 9" xfId="40022" xr:uid="{00000000-0005-0000-0000-00003ECE0000}"/>
    <cellStyle name="Total 3 3 4" xfId="12152" xr:uid="{00000000-0005-0000-0000-00003FCE0000}"/>
    <cellStyle name="Total 3 3 4 2" xfId="41897" xr:uid="{00000000-0005-0000-0000-000040CE0000}"/>
    <cellStyle name="Total 3 3 4 3" xfId="40142" xr:uid="{00000000-0005-0000-0000-000041CE0000}"/>
    <cellStyle name="Total 3 3 4 4" xfId="29824" xr:uid="{00000000-0005-0000-0000-000042CE0000}"/>
    <cellStyle name="Total 3 3 5" xfId="19840" xr:uid="{00000000-0005-0000-0000-000043CE0000}"/>
    <cellStyle name="Total 3 3 5 2" xfId="45377" xr:uid="{00000000-0005-0000-0000-000044CE0000}"/>
    <cellStyle name="Total 3 3 5 3" xfId="49283" xr:uid="{00000000-0005-0000-0000-000045CE0000}"/>
    <cellStyle name="Total 3 3 5 4" xfId="37358" xr:uid="{00000000-0005-0000-0000-000046CE0000}"/>
    <cellStyle name="Total 3 3 6" xfId="53461" xr:uid="{00000000-0005-0000-0000-000047CE0000}"/>
    <cellStyle name="Total 3 4" xfId="5455" xr:uid="{00000000-0005-0000-0000-000048CE0000}"/>
    <cellStyle name="Total 3 4 2" xfId="6129" xr:uid="{00000000-0005-0000-0000-000049CE0000}"/>
    <cellStyle name="Total 3 4 2 2" xfId="10483" xr:uid="{00000000-0005-0000-0000-00004ACE0000}"/>
    <cellStyle name="Total 3 4 2 2 2" xfId="18276" xr:uid="{00000000-0005-0000-0000-00004BCE0000}"/>
    <cellStyle name="Total 3 4 2 2 2 2" xfId="43823" xr:uid="{00000000-0005-0000-0000-00004CCE0000}"/>
    <cellStyle name="Total 3 4 2 2 2 3" xfId="47732" xr:uid="{00000000-0005-0000-0000-00004DCE0000}"/>
    <cellStyle name="Total 3 4 2 2 2 4" xfId="35913" xr:uid="{00000000-0005-0000-0000-00004ECE0000}"/>
    <cellStyle name="Total 3 4 2 2 3" xfId="13315" xr:uid="{00000000-0005-0000-0000-00004FCE0000}"/>
    <cellStyle name="Total 3 4 2 2 3 2" xfId="42485" xr:uid="{00000000-0005-0000-0000-000050CE0000}"/>
    <cellStyle name="Total 3 4 2 2 3 3" xfId="39284" xr:uid="{00000000-0005-0000-0000-000051CE0000}"/>
    <cellStyle name="Total 3 4 2 2 3 4" xfId="30955" xr:uid="{00000000-0005-0000-0000-000052CE0000}"/>
    <cellStyle name="Total 3 4 2 2 4" xfId="18967" xr:uid="{00000000-0005-0000-0000-000053CE0000}"/>
    <cellStyle name="Total 3 4 2 2 4 2" xfId="44504" xr:uid="{00000000-0005-0000-0000-000054CE0000}"/>
    <cellStyle name="Total 3 4 2 2 4 3" xfId="48410" xr:uid="{00000000-0005-0000-0000-000055CE0000}"/>
    <cellStyle name="Total 3 4 2 2 4 4" xfId="36593" xr:uid="{00000000-0005-0000-0000-000056CE0000}"/>
    <cellStyle name="Total 3 4 2 2 5" xfId="20689" xr:uid="{00000000-0005-0000-0000-000057CE0000}"/>
    <cellStyle name="Total 3 4 2 2 5 2" xfId="46226" xr:uid="{00000000-0005-0000-0000-000058CE0000}"/>
    <cellStyle name="Total 3 4 2 2 5 3" xfId="50132" xr:uid="{00000000-0005-0000-0000-000059CE0000}"/>
    <cellStyle name="Total 3 4 2 2 5 4" xfId="38095" xr:uid="{00000000-0005-0000-0000-00005ACE0000}"/>
    <cellStyle name="Total 3 4 2 2 6" xfId="21342" xr:uid="{00000000-0005-0000-0000-00005BCE0000}"/>
    <cellStyle name="Total 3 4 2 2 6 2" xfId="46879" xr:uid="{00000000-0005-0000-0000-00005CCE0000}"/>
    <cellStyle name="Total 3 4 2 2 6 3" xfId="50785" xr:uid="{00000000-0005-0000-0000-00005DCE0000}"/>
    <cellStyle name="Total 3 4 2 2 7" xfId="40682" xr:uid="{00000000-0005-0000-0000-00005ECE0000}"/>
    <cellStyle name="Total 3 4 2 2 8" xfId="40107" xr:uid="{00000000-0005-0000-0000-00005FCE0000}"/>
    <cellStyle name="Total 3 4 2 3" xfId="9345" xr:uid="{00000000-0005-0000-0000-000060CE0000}"/>
    <cellStyle name="Total 3 4 2 3 2" xfId="17140" xr:uid="{00000000-0005-0000-0000-000061CE0000}"/>
    <cellStyle name="Total 3 4 2 3 2 2" xfId="43549" xr:uid="{00000000-0005-0000-0000-000062CE0000}"/>
    <cellStyle name="Total 3 4 2 3 2 3" xfId="47669" xr:uid="{00000000-0005-0000-0000-000063CE0000}"/>
    <cellStyle name="Total 3 4 2 3 2 4" xfId="34776" xr:uid="{00000000-0005-0000-0000-000064CE0000}"/>
    <cellStyle name="Total 3 4 2 3 3" xfId="20202" xr:uid="{00000000-0005-0000-0000-000065CE0000}"/>
    <cellStyle name="Total 3 4 2 3 3 2" xfId="45739" xr:uid="{00000000-0005-0000-0000-000066CE0000}"/>
    <cellStyle name="Total 3 4 2 3 3 3" xfId="49645" xr:uid="{00000000-0005-0000-0000-000067CE0000}"/>
    <cellStyle name="Total 3 4 2 3 3 4" xfId="37684" xr:uid="{00000000-0005-0000-0000-000068CE0000}"/>
    <cellStyle name="Total 3 4 2 3 4" xfId="19479" xr:uid="{00000000-0005-0000-0000-000069CE0000}"/>
    <cellStyle name="Total 3 4 2 3 4 2" xfId="45016" xr:uid="{00000000-0005-0000-0000-00006ACE0000}"/>
    <cellStyle name="Total 3 4 2 3 4 3" xfId="48922" xr:uid="{00000000-0005-0000-0000-00006BCE0000}"/>
    <cellStyle name="Total 3 4 2 3 4 4" xfId="37036" xr:uid="{00000000-0005-0000-0000-00006CCE0000}"/>
    <cellStyle name="Total 3 4 2 3 5" xfId="19500" xr:uid="{00000000-0005-0000-0000-00006DCE0000}"/>
    <cellStyle name="Total 3 4 2 3 5 2" xfId="45037" xr:uid="{00000000-0005-0000-0000-00006ECE0000}"/>
    <cellStyle name="Total 3 4 2 3 5 3" xfId="48943" xr:uid="{00000000-0005-0000-0000-00006FCE0000}"/>
    <cellStyle name="Total 3 4 2 3 5 4" xfId="37051" xr:uid="{00000000-0005-0000-0000-000070CE0000}"/>
    <cellStyle name="Total 3 4 2 3 6" xfId="18914" xr:uid="{00000000-0005-0000-0000-000071CE0000}"/>
    <cellStyle name="Total 3 4 2 3 6 2" xfId="44451" xr:uid="{00000000-0005-0000-0000-000072CE0000}"/>
    <cellStyle name="Total 3 4 2 3 6 3" xfId="48357" xr:uid="{00000000-0005-0000-0000-000073CE0000}"/>
    <cellStyle name="Total 3 4 2 3 7" xfId="40412" xr:uid="{00000000-0005-0000-0000-000074CE0000}"/>
    <cellStyle name="Total 3 4 2 3 8" xfId="39208" xr:uid="{00000000-0005-0000-0000-000075CE0000}"/>
    <cellStyle name="Total 3 4 2 4" xfId="13919" xr:uid="{00000000-0005-0000-0000-000076CE0000}"/>
    <cellStyle name="Total 3 4 2 4 2" xfId="42654" xr:uid="{00000000-0005-0000-0000-000077CE0000}"/>
    <cellStyle name="Total 3 4 2 4 3" xfId="42789" xr:uid="{00000000-0005-0000-0000-000078CE0000}"/>
    <cellStyle name="Total 3 4 2 4 4" xfId="31555" xr:uid="{00000000-0005-0000-0000-000079CE0000}"/>
    <cellStyle name="Total 3 4 2 5" xfId="12803" xr:uid="{00000000-0005-0000-0000-00007ACE0000}"/>
    <cellStyle name="Total 3 4 2 5 2" xfId="42218" xr:uid="{00000000-0005-0000-0000-00007BCE0000}"/>
    <cellStyle name="Total 3 4 2 5 3" xfId="43583" xr:uid="{00000000-0005-0000-0000-00007CCE0000}"/>
    <cellStyle name="Total 3 4 2 5 4" xfId="30460" xr:uid="{00000000-0005-0000-0000-00007DCE0000}"/>
    <cellStyle name="Total 3 4 3" xfId="7502" xr:uid="{00000000-0005-0000-0000-00007ECE0000}"/>
    <cellStyle name="Total 3 4 3 10" xfId="40623" xr:uid="{00000000-0005-0000-0000-00007FCE0000}"/>
    <cellStyle name="Total 3 4 3 2" xfId="10775" xr:uid="{00000000-0005-0000-0000-000080CE0000}"/>
    <cellStyle name="Total 3 4 3 2 2" xfId="18568" xr:uid="{00000000-0005-0000-0000-000081CE0000}"/>
    <cellStyle name="Total 3 4 3 2 2 2" xfId="44115" xr:uid="{00000000-0005-0000-0000-000082CE0000}"/>
    <cellStyle name="Total 3 4 3 2 2 3" xfId="48024" xr:uid="{00000000-0005-0000-0000-000083CE0000}"/>
    <cellStyle name="Total 3 4 3 2 2 4" xfId="36205" xr:uid="{00000000-0005-0000-0000-000084CE0000}"/>
    <cellStyle name="Total 3 4 3 2 3" xfId="19115" xr:uid="{00000000-0005-0000-0000-000085CE0000}"/>
    <cellStyle name="Total 3 4 3 2 3 2" xfId="44652" xr:uid="{00000000-0005-0000-0000-000086CE0000}"/>
    <cellStyle name="Total 3 4 3 2 3 3" xfId="48558" xr:uid="{00000000-0005-0000-0000-000087CE0000}"/>
    <cellStyle name="Total 3 4 3 2 3 4" xfId="36710" xr:uid="{00000000-0005-0000-0000-000088CE0000}"/>
    <cellStyle name="Total 3 4 3 2 4" xfId="18917" xr:uid="{00000000-0005-0000-0000-000089CE0000}"/>
    <cellStyle name="Total 3 4 3 2 4 2" xfId="44454" xr:uid="{00000000-0005-0000-0000-00008ACE0000}"/>
    <cellStyle name="Total 3 4 3 2 4 3" xfId="48360" xr:uid="{00000000-0005-0000-0000-00008BCE0000}"/>
    <cellStyle name="Total 3 4 3 2 4 4" xfId="36547" xr:uid="{00000000-0005-0000-0000-00008CCE0000}"/>
    <cellStyle name="Total 3 4 3 2 5" xfId="20981" xr:uid="{00000000-0005-0000-0000-00008DCE0000}"/>
    <cellStyle name="Total 3 4 3 2 5 2" xfId="46518" xr:uid="{00000000-0005-0000-0000-00008ECE0000}"/>
    <cellStyle name="Total 3 4 3 2 5 3" xfId="50424" xr:uid="{00000000-0005-0000-0000-00008FCE0000}"/>
    <cellStyle name="Total 3 4 3 2 5 4" xfId="38387" xr:uid="{00000000-0005-0000-0000-000090CE0000}"/>
    <cellStyle name="Total 3 4 3 2 6" xfId="21634" xr:uid="{00000000-0005-0000-0000-000091CE0000}"/>
    <cellStyle name="Total 3 4 3 2 6 2" xfId="47171" xr:uid="{00000000-0005-0000-0000-000092CE0000}"/>
    <cellStyle name="Total 3 4 3 2 6 3" xfId="51077" xr:uid="{00000000-0005-0000-0000-000093CE0000}"/>
    <cellStyle name="Total 3 4 3 2 7" xfId="40974" xr:uid="{00000000-0005-0000-0000-000094CE0000}"/>
    <cellStyle name="Total 3 4 3 2 8" xfId="40487" xr:uid="{00000000-0005-0000-0000-000095CE0000}"/>
    <cellStyle name="Total 3 4 3 3" xfId="11070" xr:uid="{00000000-0005-0000-0000-000096CE0000}"/>
    <cellStyle name="Total 3 4 3 3 2" xfId="18863" xr:uid="{00000000-0005-0000-0000-000097CE0000}"/>
    <cellStyle name="Total 3 4 3 3 2 2" xfId="44410" xr:uid="{00000000-0005-0000-0000-000098CE0000}"/>
    <cellStyle name="Total 3 4 3 3 2 3" xfId="48319" xr:uid="{00000000-0005-0000-0000-000099CE0000}"/>
    <cellStyle name="Total 3 4 3 3 2 4" xfId="36500" xr:uid="{00000000-0005-0000-0000-00009ACE0000}"/>
    <cellStyle name="Total 3 4 3 3 3" xfId="20456" xr:uid="{00000000-0005-0000-0000-00009BCE0000}"/>
    <cellStyle name="Total 3 4 3 3 3 2" xfId="45993" xr:uid="{00000000-0005-0000-0000-00009CCE0000}"/>
    <cellStyle name="Total 3 4 3 3 3 3" xfId="49899" xr:uid="{00000000-0005-0000-0000-00009DCE0000}"/>
    <cellStyle name="Total 3 4 3 3 3 4" xfId="37910" xr:uid="{00000000-0005-0000-0000-00009ECE0000}"/>
    <cellStyle name="Total 3 4 3 3 4" xfId="20600" xr:uid="{00000000-0005-0000-0000-00009FCE0000}"/>
    <cellStyle name="Total 3 4 3 3 4 2" xfId="46137" xr:uid="{00000000-0005-0000-0000-0000A0CE0000}"/>
    <cellStyle name="Total 3 4 3 3 4 3" xfId="50043" xr:uid="{00000000-0005-0000-0000-0000A1CE0000}"/>
    <cellStyle name="Total 3 4 3 3 4 4" xfId="38027" xr:uid="{00000000-0005-0000-0000-0000A2CE0000}"/>
    <cellStyle name="Total 3 4 3 3 5" xfId="21276" xr:uid="{00000000-0005-0000-0000-0000A3CE0000}"/>
    <cellStyle name="Total 3 4 3 3 5 2" xfId="46813" xr:uid="{00000000-0005-0000-0000-0000A4CE0000}"/>
    <cellStyle name="Total 3 4 3 3 5 3" xfId="50719" xr:uid="{00000000-0005-0000-0000-0000A5CE0000}"/>
    <cellStyle name="Total 3 4 3 3 5 4" xfId="38682" xr:uid="{00000000-0005-0000-0000-0000A6CE0000}"/>
    <cellStyle name="Total 3 4 3 3 6" xfId="21929" xr:uid="{00000000-0005-0000-0000-0000A7CE0000}"/>
    <cellStyle name="Total 3 4 3 3 6 2" xfId="47466" xr:uid="{00000000-0005-0000-0000-0000A8CE0000}"/>
    <cellStyle name="Total 3 4 3 3 6 3" xfId="51372" xr:uid="{00000000-0005-0000-0000-0000A9CE0000}"/>
    <cellStyle name="Total 3 4 3 3 7" xfId="41269" xr:uid="{00000000-0005-0000-0000-0000AACE0000}"/>
    <cellStyle name="Total 3 4 3 3 8" xfId="40225" xr:uid="{00000000-0005-0000-0000-0000ABCE0000}"/>
    <cellStyle name="Total 3 4 3 4" xfId="15290" xr:uid="{00000000-0005-0000-0000-0000ACCE0000}"/>
    <cellStyle name="Total 3 4 3 4 2" xfId="43163" xr:uid="{00000000-0005-0000-0000-0000ADCE0000}"/>
    <cellStyle name="Total 3 4 3 4 3" xfId="39524" xr:uid="{00000000-0005-0000-0000-0000AECE0000}"/>
    <cellStyle name="Total 3 4 3 4 4" xfId="32925" xr:uid="{00000000-0005-0000-0000-0000AFCE0000}"/>
    <cellStyle name="Total 3 4 3 5" xfId="12053" xr:uid="{00000000-0005-0000-0000-0000B0CE0000}"/>
    <cellStyle name="Total 3 4 3 5 2" xfId="41808" xr:uid="{00000000-0005-0000-0000-0000B1CE0000}"/>
    <cellStyle name="Total 3 4 3 5 3" xfId="43486" xr:uid="{00000000-0005-0000-0000-0000B2CE0000}"/>
    <cellStyle name="Total 3 4 3 5 4" xfId="29732" xr:uid="{00000000-0005-0000-0000-0000B3CE0000}"/>
    <cellStyle name="Total 3 4 3 6" xfId="19664" xr:uid="{00000000-0005-0000-0000-0000B4CE0000}"/>
    <cellStyle name="Total 3 4 3 6 2" xfId="45201" xr:uid="{00000000-0005-0000-0000-0000B5CE0000}"/>
    <cellStyle name="Total 3 4 3 6 3" xfId="49107" xr:uid="{00000000-0005-0000-0000-0000B6CE0000}"/>
    <cellStyle name="Total 3 4 3 6 4" xfId="37198" xr:uid="{00000000-0005-0000-0000-0000B7CE0000}"/>
    <cellStyle name="Total 3 4 3 7" xfId="19024" xr:uid="{00000000-0005-0000-0000-0000B8CE0000}"/>
    <cellStyle name="Total 3 4 3 7 2" xfId="44561" xr:uid="{00000000-0005-0000-0000-0000B9CE0000}"/>
    <cellStyle name="Total 3 4 3 7 3" xfId="48467" xr:uid="{00000000-0005-0000-0000-0000BACE0000}"/>
    <cellStyle name="Total 3 4 3 7 4" xfId="36632" xr:uid="{00000000-0005-0000-0000-0000BBCE0000}"/>
    <cellStyle name="Total 3 4 3 8" xfId="18898" xr:uid="{00000000-0005-0000-0000-0000BCCE0000}"/>
    <cellStyle name="Total 3 4 3 8 2" xfId="44435" xr:uid="{00000000-0005-0000-0000-0000BDCE0000}"/>
    <cellStyle name="Total 3 4 3 8 3" xfId="48341" xr:uid="{00000000-0005-0000-0000-0000BECE0000}"/>
    <cellStyle name="Total 3 4 3 9" xfId="40023" xr:uid="{00000000-0005-0000-0000-0000BFCE0000}"/>
    <cellStyle name="Total 3 5" xfId="5452" xr:uid="{00000000-0005-0000-0000-0000C0CE0000}"/>
    <cellStyle name="Total 3 6" xfId="7499" xr:uid="{00000000-0005-0000-0000-0000C1CE0000}"/>
    <cellStyle name="Total 3 6 10" xfId="40128" xr:uid="{00000000-0005-0000-0000-0000C2CE0000}"/>
    <cellStyle name="Total 3 6 2" xfId="10772" xr:uid="{00000000-0005-0000-0000-0000C3CE0000}"/>
    <cellStyle name="Total 3 6 2 2" xfId="18565" xr:uid="{00000000-0005-0000-0000-0000C4CE0000}"/>
    <cellStyle name="Total 3 6 2 2 2" xfId="44112" xr:uid="{00000000-0005-0000-0000-0000C5CE0000}"/>
    <cellStyle name="Total 3 6 2 2 3" xfId="48021" xr:uid="{00000000-0005-0000-0000-0000C6CE0000}"/>
    <cellStyle name="Total 3 6 2 2 4" xfId="36202" xr:uid="{00000000-0005-0000-0000-0000C7CE0000}"/>
    <cellStyle name="Total 3 6 2 3" xfId="20017" xr:uid="{00000000-0005-0000-0000-0000C8CE0000}"/>
    <cellStyle name="Total 3 6 2 3 2" xfId="45554" xr:uid="{00000000-0005-0000-0000-0000C9CE0000}"/>
    <cellStyle name="Total 3 6 2 3 3" xfId="49460" xr:uid="{00000000-0005-0000-0000-0000CACE0000}"/>
    <cellStyle name="Total 3 6 2 3 4" xfId="37515" xr:uid="{00000000-0005-0000-0000-0000CBCE0000}"/>
    <cellStyle name="Total 3 6 2 4" xfId="11628" xr:uid="{00000000-0005-0000-0000-0000CCCE0000}"/>
    <cellStyle name="Total 3 6 2 4 2" xfId="41639" xr:uid="{00000000-0005-0000-0000-0000CDCE0000}"/>
    <cellStyle name="Total 3 6 2 4 3" xfId="43345" xr:uid="{00000000-0005-0000-0000-0000CECE0000}"/>
    <cellStyle name="Total 3 6 2 4 4" xfId="29331" xr:uid="{00000000-0005-0000-0000-0000CFCE0000}"/>
    <cellStyle name="Total 3 6 2 5" xfId="20978" xr:uid="{00000000-0005-0000-0000-0000D0CE0000}"/>
    <cellStyle name="Total 3 6 2 5 2" xfId="46515" xr:uid="{00000000-0005-0000-0000-0000D1CE0000}"/>
    <cellStyle name="Total 3 6 2 5 3" xfId="50421" xr:uid="{00000000-0005-0000-0000-0000D2CE0000}"/>
    <cellStyle name="Total 3 6 2 5 4" xfId="38384" xr:uid="{00000000-0005-0000-0000-0000D3CE0000}"/>
    <cellStyle name="Total 3 6 2 6" xfId="21631" xr:uid="{00000000-0005-0000-0000-0000D4CE0000}"/>
    <cellStyle name="Total 3 6 2 6 2" xfId="47168" xr:uid="{00000000-0005-0000-0000-0000D5CE0000}"/>
    <cellStyle name="Total 3 6 2 6 3" xfId="51074" xr:uid="{00000000-0005-0000-0000-0000D6CE0000}"/>
    <cellStyle name="Total 3 6 2 7" xfId="40971" xr:uid="{00000000-0005-0000-0000-0000D7CE0000}"/>
    <cellStyle name="Total 3 6 2 8" xfId="39703" xr:uid="{00000000-0005-0000-0000-0000D8CE0000}"/>
    <cellStyle name="Total 3 6 3" xfId="11067" xr:uid="{00000000-0005-0000-0000-0000D9CE0000}"/>
    <cellStyle name="Total 3 6 3 2" xfId="18860" xr:uid="{00000000-0005-0000-0000-0000DACE0000}"/>
    <cellStyle name="Total 3 6 3 2 2" xfId="44407" xr:uid="{00000000-0005-0000-0000-0000DBCE0000}"/>
    <cellStyle name="Total 3 6 3 2 3" xfId="48316" xr:uid="{00000000-0005-0000-0000-0000DCCE0000}"/>
    <cellStyle name="Total 3 6 3 2 4" xfId="36497" xr:uid="{00000000-0005-0000-0000-0000DDCE0000}"/>
    <cellStyle name="Total 3 6 3 3" xfId="20453" xr:uid="{00000000-0005-0000-0000-0000DECE0000}"/>
    <cellStyle name="Total 3 6 3 3 2" xfId="45990" xr:uid="{00000000-0005-0000-0000-0000DFCE0000}"/>
    <cellStyle name="Total 3 6 3 3 3" xfId="49896" xr:uid="{00000000-0005-0000-0000-0000E0CE0000}"/>
    <cellStyle name="Total 3 6 3 3 4" xfId="37907" xr:uid="{00000000-0005-0000-0000-0000E1CE0000}"/>
    <cellStyle name="Total 3 6 3 4" xfId="20597" xr:uid="{00000000-0005-0000-0000-0000E2CE0000}"/>
    <cellStyle name="Total 3 6 3 4 2" xfId="46134" xr:uid="{00000000-0005-0000-0000-0000E3CE0000}"/>
    <cellStyle name="Total 3 6 3 4 3" xfId="50040" xr:uid="{00000000-0005-0000-0000-0000E4CE0000}"/>
    <cellStyle name="Total 3 6 3 4 4" xfId="38024" xr:uid="{00000000-0005-0000-0000-0000E5CE0000}"/>
    <cellStyle name="Total 3 6 3 5" xfId="21273" xr:uid="{00000000-0005-0000-0000-0000E6CE0000}"/>
    <cellStyle name="Total 3 6 3 5 2" xfId="46810" xr:uid="{00000000-0005-0000-0000-0000E7CE0000}"/>
    <cellStyle name="Total 3 6 3 5 3" xfId="50716" xr:uid="{00000000-0005-0000-0000-0000E8CE0000}"/>
    <cellStyle name="Total 3 6 3 5 4" xfId="38679" xr:uid="{00000000-0005-0000-0000-0000E9CE0000}"/>
    <cellStyle name="Total 3 6 3 6" xfId="21926" xr:uid="{00000000-0005-0000-0000-0000EACE0000}"/>
    <cellStyle name="Total 3 6 3 6 2" xfId="47463" xr:uid="{00000000-0005-0000-0000-0000EBCE0000}"/>
    <cellStyle name="Total 3 6 3 6 3" xfId="51369" xr:uid="{00000000-0005-0000-0000-0000ECCE0000}"/>
    <cellStyle name="Total 3 6 3 7" xfId="41266" xr:uid="{00000000-0005-0000-0000-0000EDCE0000}"/>
    <cellStyle name="Total 3 6 3 8" xfId="39479" xr:uid="{00000000-0005-0000-0000-0000EECE0000}"/>
    <cellStyle name="Total 3 6 4" xfId="15287" xr:uid="{00000000-0005-0000-0000-0000EFCE0000}"/>
    <cellStyle name="Total 3 6 4 2" xfId="43160" xr:uid="{00000000-0005-0000-0000-0000F0CE0000}"/>
    <cellStyle name="Total 3 6 4 3" xfId="42665" xr:uid="{00000000-0005-0000-0000-0000F1CE0000}"/>
    <cellStyle name="Total 3 6 4 4" xfId="32922" xr:uid="{00000000-0005-0000-0000-0000F2CE0000}"/>
    <cellStyle name="Total 3 6 5" xfId="11375" xr:uid="{00000000-0005-0000-0000-0000F3CE0000}"/>
    <cellStyle name="Total 3 6 5 2" xfId="41411" xr:uid="{00000000-0005-0000-0000-0000F4CE0000}"/>
    <cellStyle name="Total 3 6 5 3" xfId="42036" xr:uid="{00000000-0005-0000-0000-0000F5CE0000}"/>
    <cellStyle name="Total 3 6 5 4" xfId="29098" xr:uid="{00000000-0005-0000-0000-0000F6CE0000}"/>
    <cellStyle name="Total 3 6 6" xfId="19697" xr:uid="{00000000-0005-0000-0000-0000F7CE0000}"/>
    <cellStyle name="Total 3 6 6 2" xfId="45234" xr:uid="{00000000-0005-0000-0000-0000F8CE0000}"/>
    <cellStyle name="Total 3 6 6 3" xfId="49140" xr:uid="{00000000-0005-0000-0000-0000F9CE0000}"/>
    <cellStyle name="Total 3 6 6 4" xfId="37226" xr:uid="{00000000-0005-0000-0000-0000FACE0000}"/>
    <cellStyle name="Total 3 6 7" xfId="11581" xr:uid="{00000000-0005-0000-0000-0000FBCE0000}"/>
    <cellStyle name="Total 3 6 7 2" xfId="41592" xr:uid="{00000000-0005-0000-0000-0000FCCE0000}"/>
    <cellStyle name="Total 3 6 7 3" xfId="42580" xr:uid="{00000000-0005-0000-0000-0000FDCE0000}"/>
    <cellStyle name="Total 3 6 7 4" xfId="29292" xr:uid="{00000000-0005-0000-0000-0000FECE0000}"/>
    <cellStyle name="Total 3 6 8" xfId="20092" xr:uid="{00000000-0005-0000-0000-0000FFCE0000}"/>
    <cellStyle name="Total 3 6 8 2" xfId="45629" xr:uid="{00000000-0005-0000-0000-000000CF0000}"/>
    <cellStyle name="Total 3 6 8 3" xfId="49535" xr:uid="{00000000-0005-0000-0000-000001CF0000}"/>
    <cellStyle name="Total 3 6 9" xfId="40020" xr:uid="{00000000-0005-0000-0000-000002CF0000}"/>
    <cellStyle name="Total 3 7" xfId="12150" xr:uid="{00000000-0005-0000-0000-000003CF0000}"/>
    <cellStyle name="Total 3 7 2" xfId="41895" xr:uid="{00000000-0005-0000-0000-000004CF0000}"/>
    <cellStyle name="Total 3 7 3" xfId="41927" xr:uid="{00000000-0005-0000-0000-000005CF0000}"/>
    <cellStyle name="Total 3 7 4" xfId="29822" xr:uid="{00000000-0005-0000-0000-000006CF0000}"/>
    <cellStyle name="Total 3 8" xfId="19974" xr:uid="{00000000-0005-0000-0000-000007CF0000}"/>
    <cellStyle name="Total 3 8 2" xfId="45511" xr:uid="{00000000-0005-0000-0000-000008CF0000}"/>
    <cellStyle name="Total 3 8 3" xfId="49417" xr:uid="{00000000-0005-0000-0000-000009CF0000}"/>
    <cellStyle name="Total 3 8 4" xfId="37478" xr:uid="{00000000-0005-0000-0000-00000ACF0000}"/>
    <cellStyle name="Total 3 9" xfId="52771" xr:uid="{00000000-0005-0000-0000-00000BCF0000}"/>
    <cellStyle name="Total 4" xfId="144" xr:uid="{00000000-0005-0000-0000-00000CCF0000}"/>
    <cellStyle name="Total 4 10" xfId="52772" xr:uid="{00000000-0005-0000-0000-00000DCF0000}"/>
    <cellStyle name="Total 4 2" xfId="3420" xr:uid="{00000000-0005-0000-0000-00000ECF0000}"/>
    <cellStyle name="Total 4 2 2" xfId="5457" xr:uid="{00000000-0005-0000-0000-00000FCF0000}"/>
    <cellStyle name="Total 4 2 2 2" xfId="53464" xr:uid="{00000000-0005-0000-0000-000010CF0000}"/>
    <cellStyle name="Total 4 2 3" xfId="7504" xr:uid="{00000000-0005-0000-0000-000011CF0000}"/>
    <cellStyle name="Total 4 2 3 10" xfId="42757" xr:uid="{00000000-0005-0000-0000-000012CF0000}"/>
    <cellStyle name="Total 4 2 3 2" xfId="10777" xr:uid="{00000000-0005-0000-0000-000013CF0000}"/>
    <cellStyle name="Total 4 2 3 2 2" xfId="18570" xr:uid="{00000000-0005-0000-0000-000014CF0000}"/>
    <cellStyle name="Total 4 2 3 2 2 2" xfId="44117" xr:uid="{00000000-0005-0000-0000-000015CF0000}"/>
    <cellStyle name="Total 4 2 3 2 2 3" xfId="48026" xr:uid="{00000000-0005-0000-0000-000016CF0000}"/>
    <cellStyle name="Total 4 2 3 2 2 4" xfId="36207" xr:uid="{00000000-0005-0000-0000-000017CF0000}"/>
    <cellStyle name="Total 4 2 3 2 3" xfId="11510" xr:uid="{00000000-0005-0000-0000-000018CF0000}"/>
    <cellStyle name="Total 4 2 3 2 3 2" xfId="41521" xr:uid="{00000000-0005-0000-0000-000019CF0000}"/>
    <cellStyle name="Total 4 2 3 2 3 3" xfId="42028" xr:uid="{00000000-0005-0000-0000-00001ACF0000}"/>
    <cellStyle name="Total 4 2 3 2 3 4" xfId="29225" xr:uid="{00000000-0005-0000-0000-00001BCF0000}"/>
    <cellStyle name="Total 4 2 3 2 4" xfId="19551" xr:uid="{00000000-0005-0000-0000-00001CCF0000}"/>
    <cellStyle name="Total 4 2 3 2 4 2" xfId="45088" xr:uid="{00000000-0005-0000-0000-00001DCF0000}"/>
    <cellStyle name="Total 4 2 3 2 4 3" xfId="48994" xr:uid="{00000000-0005-0000-0000-00001ECF0000}"/>
    <cellStyle name="Total 4 2 3 2 4 4" xfId="37093" xr:uid="{00000000-0005-0000-0000-00001FCF0000}"/>
    <cellStyle name="Total 4 2 3 2 5" xfId="20983" xr:uid="{00000000-0005-0000-0000-000020CF0000}"/>
    <cellStyle name="Total 4 2 3 2 5 2" xfId="46520" xr:uid="{00000000-0005-0000-0000-000021CF0000}"/>
    <cellStyle name="Total 4 2 3 2 5 3" xfId="50426" xr:uid="{00000000-0005-0000-0000-000022CF0000}"/>
    <cellStyle name="Total 4 2 3 2 5 4" xfId="38389" xr:uid="{00000000-0005-0000-0000-000023CF0000}"/>
    <cellStyle name="Total 4 2 3 2 6" xfId="21636" xr:uid="{00000000-0005-0000-0000-000024CF0000}"/>
    <cellStyle name="Total 4 2 3 2 6 2" xfId="47173" xr:uid="{00000000-0005-0000-0000-000025CF0000}"/>
    <cellStyle name="Total 4 2 3 2 6 3" xfId="51079" xr:uid="{00000000-0005-0000-0000-000026CF0000}"/>
    <cellStyle name="Total 4 2 3 2 7" xfId="40976" xr:uid="{00000000-0005-0000-0000-000027CF0000}"/>
    <cellStyle name="Total 4 2 3 2 8" xfId="42605" xr:uid="{00000000-0005-0000-0000-000028CF0000}"/>
    <cellStyle name="Total 4 2 3 3" xfId="11072" xr:uid="{00000000-0005-0000-0000-000029CF0000}"/>
    <cellStyle name="Total 4 2 3 3 2" xfId="18865" xr:uid="{00000000-0005-0000-0000-00002ACF0000}"/>
    <cellStyle name="Total 4 2 3 3 2 2" xfId="44412" xr:uid="{00000000-0005-0000-0000-00002BCF0000}"/>
    <cellStyle name="Total 4 2 3 3 2 3" xfId="48321" xr:uid="{00000000-0005-0000-0000-00002CCF0000}"/>
    <cellStyle name="Total 4 2 3 3 2 4" xfId="36502" xr:uid="{00000000-0005-0000-0000-00002DCF0000}"/>
    <cellStyle name="Total 4 2 3 3 3" xfId="20458" xr:uid="{00000000-0005-0000-0000-00002ECF0000}"/>
    <cellStyle name="Total 4 2 3 3 3 2" xfId="45995" xr:uid="{00000000-0005-0000-0000-00002FCF0000}"/>
    <cellStyle name="Total 4 2 3 3 3 3" xfId="49901" xr:uid="{00000000-0005-0000-0000-000030CF0000}"/>
    <cellStyle name="Total 4 2 3 3 3 4" xfId="37912" xr:uid="{00000000-0005-0000-0000-000031CF0000}"/>
    <cellStyle name="Total 4 2 3 3 4" xfId="20602" xr:uid="{00000000-0005-0000-0000-000032CF0000}"/>
    <cellStyle name="Total 4 2 3 3 4 2" xfId="46139" xr:uid="{00000000-0005-0000-0000-000033CF0000}"/>
    <cellStyle name="Total 4 2 3 3 4 3" xfId="50045" xr:uid="{00000000-0005-0000-0000-000034CF0000}"/>
    <cellStyle name="Total 4 2 3 3 4 4" xfId="38029" xr:uid="{00000000-0005-0000-0000-000035CF0000}"/>
    <cellStyle name="Total 4 2 3 3 5" xfId="21278" xr:uid="{00000000-0005-0000-0000-000036CF0000}"/>
    <cellStyle name="Total 4 2 3 3 5 2" xfId="46815" xr:uid="{00000000-0005-0000-0000-000037CF0000}"/>
    <cellStyle name="Total 4 2 3 3 5 3" xfId="50721" xr:uid="{00000000-0005-0000-0000-000038CF0000}"/>
    <cellStyle name="Total 4 2 3 3 5 4" xfId="38684" xr:uid="{00000000-0005-0000-0000-000039CF0000}"/>
    <cellStyle name="Total 4 2 3 3 6" xfId="21931" xr:uid="{00000000-0005-0000-0000-00003ACF0000}"/>
    <cellStyle name="Total 4 2 3 3 6 2" xfId="47468" xr:uid="{00000000-0005-0000-0000-00003BCF0000}"/>
    <cellStyle name="Total 4 2 3 3 6 3" xfId="51374" xr:uid="{00000000-0005-0000-0000-00003CCF0000}"/>
    <cellStyle name="Total 4 2 3 3 7" xfId="41271" xr:uid="{00000000-0005-0000-0000-00003DCF0000}"/>
    <cellStyle name="Total 4 2 3 3 8" xfId="39179" xr:uid="{00000000-0005-0000-0000-00003ECF0000}"/>
    <cellStyle name="Total 4 2 3 4" xfId="15292" xr:uid="{00000000-0005-0000-0000-00003FCF0000}"/>
    <cellStyle name="Total 4 2 3 4 2" xfId="43165" xr:uid="{00000000-0005-0000-0000-000040CF0000}"/>
    <cellStyle name="Total 4 2 3 4 3" xfId="43445" xr:uid="{00000000-0005-0000-0000-000041CF0000}"/>
    <cellStyle name="Total 4 2 3 4 4" xfId="32927" xr:uid="{00000000-0005-0000-0000-000042CF0000}"/>
    <cellStyle name="Total 4 2 3 5" xfId="13250" xr:uid="{00000000-0005-0000-0000-000043CF0000}"/>
    <cellStyle name="Total 4 2 3 5 2" xfId="42430" xr:uid="{00000000-0005-0000-0000-000044CF0000}"/>
    <cellStyle name="Total 4 2 3 5 3" xfId="40326" xr:uid="{00000000-0005-0000-0000-000045CF0000}"/>
    <cellStyle name="Total 4 2 3 5 4" xfId="30895" xr:uid="{00000000-0005-0000-0000-000046CF0000}"/>
    <cellStyle name="Total 4 2 3 6" xfId="11854" xr:uid="{00000000-0005-0000-0000-000047CF0000}"/>
    <cellStyle name="Total 4 2 3 6 2" xfId="41772" xr:uid="{00000000-0005-0000-0000-000048CF0000}"/>
    <cellStyle name="Total 4 2 3 6 3" xfId="39337" xr:uid="{00000000-0005-0000-0000-000049CF0000}"/>
    <cellStyle name="Total 4 2 3 6 4" xfId="29538" xr:uid="{00000000-0005-0000-0000-00004ACF0000}"/>
    <cellStyle name="Total 4 2 3 7" xfId="11588" xr:uid="{00000000-0005-0000-0000-00004BCF0000}"/>
    <cellStyle name="Total 4 2 3 7 2" xfId="41599" xr:uid="{00000000-0005-0000-0000-00004CCF0000}"/>
    <cellStyle name="Total 4 2 3 7 3" xfId="39352" xr:uid="{00000000-0005-0000-0000-00004DCF0000}"/>
    <cellStyle name="Total 4 2 3 7 4" xfId="29296" xr:uid="{00000000-0005-0000-0000-00004ECF0000}"/>
    <cellStyle name="Total 4 2 3 8" xfId="19676" xr:uid="{00000000-0005-0000-0000-00004FCF0000}"/>
    <cellStyle name="Total 4 2 3 8 2" xfId="45213" xr:uid="{00000000-0005-0000-0000-000050CF0000}"/>
    <cellStyle name="Total 4 2 3 8 3" xfId="49119" xr:uid="{00000000-0005-0000-0000-000051CF0000}"/>
    <cellStyle name="Total 4 2 3 9" xfId="40025" xr:uid="{00000000-0005-0000-0000-000052CF0000}"/>
    <cellStyle name="Total 4 2 4" xfId="12154" xr:uid="{00000000-0005-0000-0000-000053CF0000}"/>
    <cellStyle name="Total 4 2 4 2" xfId="41899" xr:uid="{00000000-0005-0000-0000-000054CF0000}"/>
    <cellStyle name="Total 4 2 4 3" xfId="41330" xr:uid="{00000000-0005-0000-0000-000055CF0000}"/>
    <cellStyle name="Total 4 2 4 4" xfId="29826" xr:uid="{00000000-0005-0000-0000-000056CF0000}"/>
    <cellStyle name="Total 4 2 5" xfId="11610" xr:uid="{00000000-0005-0000-0000-000057CF0000}"/>
    <cellStyle name="Total 4 2 5 2" xfId="41621" xr:uid="{00000000-0005-0000-0000-000058CF0000}"/>
    <cellStyle name="Total 4 2 5 3" xfId="39167" xr:uid="{00000000-0005-0000-0000-000059CF0000}"/>
    <cellStyle name="Total 4 2 5 4" xfId="29313" xr:uid="{00000000-0005-0000-0000-00005ACF0000}"/>
    <cellStyle name="Total 4 2 6" xfId="53361" xr:uid="{00000000-0005-0000-0000-00005BCF0000}"/>
    <cellStyle name="Total 4 3" xfId="3421" xr:uid="{00000000-0005-0000-0000-00005CCF0000}"/>
    <cellStyle name="Total 4 3 2" xfId="5458" xr:uid="{00000000-0005-0000-0000-00005DCF0000}"/>
    <cellStyle name="Total 4 3 3" xfId="7505" xr:uid="{00000000-0005-0000-0000-00005ECF0000}"/>
    <cellStyle name="Total 4 3 3 10" xfId="43645" xr:uid="{00000000-0005-0000-0000-00005FCF0000}"/>
    <cellStyle name="Total 4 3 3 2" xfId="10778" xr:uid="{00000000-0005-0000-0000-000060CF0000}"/>
    <cellStyle name="Total 4 3 3 2 2" xfId="18571" xr:uid="{00000000-0005-0000-0000-000061CF0000}"/>
    <cellStyle name="Total 4 3 3 2 2 2" xfId="44118" xr:uid="{00000000-0005-0000-0000-000062CF0000}"/>
    <cellStyle name="Total 4 3 3 2 2 3" xfId="48027" xr:uid="{00000000-0005-0000-0000-000063CF0000}"/>
    <cellStyle name="Total 4 3 3 2 2 4" xfId="36208" xr:uid="{00000000-0005-0000-0000-000064CF0000}"/>
    <cellStyle name="Total 4 3 3 2 3" xfId="19730" xr:uid="{00000000-0005-0000-0000-000065CF0000}"/>
    <cellStyle name="Total 4 3 3 2 3 2" xfId="45267" xr:uid="{00000000-0005-0000-0000-000066CF0000}"/>
    <cellStyle name="Total 4 3 3 2 3 3" xfId="49173" xr:uid="{00000000-0005-0000-0000-000067CF0000}"/>
    <cellStyle name="Total 4 3 3 2 3 4" xfId="37257" xr:uid="{00000000-0005-0000-0000-000068CF0000}"/>
    <cellStyle name="Total 4 3 3 2 4" xfId="20344" xr:uid="{00000000-0005-0000-0000-000069CF0000}"/>
    <cellStyle name="Total 4 3 3 2 4 2" xfId="45881" xr:uid="{00000000-0005-0000-0000-00006ACF0000}"/>
    <cellStyle name="Total 4 3 3 2 4 3" xfId="49787" xr:uid="{00000000-0005-0000-0000-00006BCF0000}"/>
    <cellStyle name="Total 4 3 3 2 4 4" xfId="37804" xr:uid="{00000000-0005-0000-0000-00006CCF0000}"/>
    <cellStyle name="Total 4 3 3 2 5" xfId="20984" xr:uid="{00000000-0005-0000-0000-00006DCF0000}"/>
    <cellStyle name="Total 4 3 3 2 5 2" xfId="46521" xr:uid="{00000000-0005-0000-0000-00006ECF0000}"/>
    <cellStyle name="Total 4 3 3 2 5 3" xfId="50427" xr:uid="{00000000-0005-0000-0000-00006FCF0000}"/>
    <cellStyle name="Total 4 3 3 2 5 4" xfId="38390" xr:uid="{00000000-0005-0000-0000-000070CF0000}"/>
    <cellStyle name="Total 4 3 3 2 6" xfId="21637" xr:uid="{00000000-0005-0000-0000-000071CF0000}"/>
    <cellStyle name="Total 4 3 3 2 6 2" xfId="47174" xr:uid="{00000000-0005-0000-0000-000072CF0000}"/>
    <cellStyle name="Total 4 3 3 2 6 3" xfId="51080" xr:uid="{00000000-0005-0000-0000-000073CF0000}"/>
    <cellStyle name="Total 4 3 3 2 7" xfId="40977" xr:uid="{00000000-0005-0000-0000-000074CF0000}"/>
    <cellStyle name="Total 4 3 3 2 8" xfId="43518" xr:uid="{00000000-0005-0000-0000-000075CF0000}"/>
    <cellStyle name="Total 4 3 3 3" xfId="11073" xr:uid="{00000000-0005-0000-0000-000076CF0000}"/>
    <cellStyle name="Total 4 3 3 3 2" xfId="18866" xr:uid="{00000000-0005-0000-0000-000077CF0000}"/>
    <cellStyle name="Total 4 3 3 3 2 2" xfId="44413" xr:uid="{00000000-0005-0000-0000-000078CF0000}"/>
    <cellStyle name="Total 4 3 3 3 2 3" xfId="48322" xr:uid="{00000000-0005-0000-0000-000079CF0000}"/>
    <cellStyle name="Total 4 3 3 3 2 4" xfId="36503" xr:uid="{00000000-0005-0000-0000-00007ACF0000}"/>
    <cellStyle name="Total 4 3 3 3 3" xfId="20459" xr:uid="{00000000-0005-0000-0000-00007BCF0000}"/>
    <cellStyle name="Total 4 3 3 3 3 2" xfId="45996" xr:uid="{00000000-0005-0000-0000-00007CCF0000}"/>
    <cellStyle name="Total 4 3 3 3 3 3" xfId="49902" xr:uid="{00000000-0005-0000-0000-00007DCF0000}"/>
    <cellStyle name="Total 4 3 3 3 3 4" xfId="37913" xr:uid="{00000000-0005-0000-0000-00007ECF0000}"/>
    <cellStyle name="Total 4 3 3 3 4" xfId="20603" xr:uid="{00000000-0005-0000-0000-00007FCF0000}"/>
    <cellStyle name="Total 4 3 3 3 4 2" xfId="46140" xr:uid="{00000000-0005-0000-0000-000080CF0000}"/>
    <cellStyle name="Total 4 3 3 3 4 3" xfId="50046" xr:uid="{00000000-0005-0000-0000-000081CF0000}"/>
    <cellStyle name="Total 4 3 3 3 4 4" xfId="38030" xr:uid="{00000000-0005-0000-0000-000082CF0000}"/>
    <cellStyle name="Total 4 3 3 3 5" xfId="21279" xr:uid="{00000000-0005-0000-0000-000083CF0000}"/>
    <cellStyle name="Total 4 3 3 3 5 2" xfId="46816" xr:uid="{00000000-0005-0000-0000-000084CF0000}"/>
    <cellStyle name="Total 4 3 3 3 5 3" xfId="50722" xr:uid="{00000000-0005-0000-0000-000085CF0000}"/>
    <cellStyle name="Total 4 3 3 3 5 4" xfId="38685" xr:uid="{00000000-0005-0000-0000-000086CF0000}"/>
    <cellStyle name="Total 4 3 3 3 6" xfId="21932" xr:uid="{00000000-0005-0000-0000-000087CF0000}"/>
    <cellStyle name="Total 4 3 3 3 6 2" xfId="47469" xr:uid="{00000000-0005-0000-0000-000088CF0000}"/>
    <cellStyle name="Total 4 3 3 3 6 3" xfId="51375" xr:uid="{00000000-0005-0000-0000-000089CF0000}"/>
    <cellStyle name="Total 4 3 3 3 7" xfId="41272" xr:uid="{00000000-0005-0000-0000-00008ACF0000}"/>
    <cellStyle name="Total 4 3 3 3 8" xfId="41420" xr:uid="{00000000-0005-0000-0000-00008BCF0000}"/>
    <cellStyle name="Total 4 3 3 4" xfId="15293" xr:uid="{00000000-0005-0000-0000-00008CCF0000}"/>
    <cellStyle name="Total 4 3 3 4 2" xfId="43166" xr:uid="{00000000-0005-0000-0000-00008DCF0000}"/>
    <cellStyle name="Total 4 3 3 4 3" xfId="40307" xr:uid="{00000000-0005-0000-0000-00008ECF0000}"/>
    <cellStyle name="Total 4 3 3 4 4" xfId="32928" xr:uid="{00000000-0005-0000-0000-00008FCF0000}"/>
    <cellStyle name="Total 4 3 3 5" xfId="12054" xr:uid="{00000000-0005-0000-0000-000090CF0000}"/>
    <cellStyle name="Total 4 3 3 5 2" xfId="41809" xr:uid="{00000000-0005-0000-0000-000091CF0000}"/>
    <cellStyle name="Total 4 3 3 5 3" xfId="40346" xr:uid="{00000000-0005-0000-0000-000092CF0000}"/>
    <cellStyle name="Total 4 3 3 5 4" xfId="29733" xr:uid="{00000000-0005-0000-0000-000093CF0000}"/>
    <cellStyle name="Total 4 3 3 6" xfId="19456" xr:uid="{00000000-0005-0000-0000-000094CF0000}"/>
    <cellStyle name="Total 4 3 3 6 2" xfId="44993" xr:uid="{00000000-0005-0000-0000-000095CF0000}"/>
    <cellStyle name="Total 4 3 3 6 3" xfId="48899" xr:uid="{00000000-0005-0000-0000-000096CF0000}"/>
    <cellStyle name="Total 4 3 3 6 4" xfId="37016" xr:uid="{00000000-0005-0000-0000-000097CF0000}"/>
    <cellStyle name="Total 4 3 3 7" xfId="19389" xr:uid="{00000000-0005-0000-0000-000098CF0000}"/>
    <cellStyle name="Total 4 3 3 7 2" xfId="44926" xr:uid="{00000000-0005-0000-0000-000099CF0000}"/>
    <cellStyle name="Total 4 3 3 7 3" xfId="48832" xr:uid="{00000000-0005-0000-0000-00009ACF0000}"/>
    <cellStyle name="Total 4 3 3 7 4" xfId="36954" xr:uid="{00000000-0005-0000-0000-00009BCF0000}"/>
    <cellStyle name="Total 4 3 3 8" xfId="20337" xr:uid="{00000000-0005-0000-0000-00009CCF0000}"/>
    <cellStyle name="Total 4 3 3 8 2" xfId="45874" xr:uid="{00000000-0005-0000-0000-00009DCF0000}"/>
    <cellStyle name="Total 4 3 3 8 3" xfId="49780" xr:uid="{00000000-0005-0000-0000-00009ECF0000}"/>
    <cellStyle name="Total 4 3 3 9" xfId="40026" xr:uid="{00000000-0005-0000-0000-00009FCF0000}"/>
    <cellStyle name="Total 4 3 4" xfId="12155" xr:uid="{00000000-0005-0000-0000-0000A0CF0000}"/>
    <cellStyle name="Total 4 3 4 2" xfId="41900" xr:uid="{00000000-0005-0000-0000-0000A1CF0000}"/>
    <cellStyle name="Total 4 3 4 3" xfId="43203" xr:uid="{00000000-0005-0000-0000-0000A2CF0000}"/>
    <cellStyle name="Total 4 3 4 4" xfId="29827" xr:uid="{00000000-0005-0000-0000-0000A3CF0000}"/>
    <cellStyle name="Total 4 3 5" xfId="12687" xr:uid="{00000000-0005-0000-0000-0000A4CF0000}"/>
    <cellStyle name="Total 4 3 5 2" xfId="42166" xr:uid="{00000000-0005-0000-0000-0000A5CF0000}"/>
    <cellStyle name="Total 4 3 5 3" xfId="42803" xr:uid="{00000000-0005-0000-0000-0000A6CF0000}"/>
    <cellStyle name="Total 4 3 5 4" xfId="30348" xr:uid="{00000000-0005-0000-0000-0000A7CF0000}"/>
    <cellStyle name="Total 4 3 6" xfId="53463" xr:uid="{00000000-0005-0000-0000-0000A8CF0000}"/>
    <cellStyle name="Total 4 4" xfId="5459" xr:uid="{00000000-0005-0000-0000-0000A9CF0000}"/>
    <cellStyle name="Total 4 4 2" xfId="6130" xr:uid="{00000000-0005-0000-0000-0000AACF0000}"/>
    <cellStyle name="Total 4 4 2 2" xfId="10484" xr:uid="{00000000-0005-0000-0000-0000ABCF0000}"/>
    <cellStyle name="Total 4 4 2 2 2" xfId="18277" xr:uid="{00000000-0005-0000-0000-0000ACCF0000}"/>
    <cellStyle name="Total 4 4 2 2 2 2" xfId="43824" xr:uid="{00000000-0005-0000-0000-0000ADCF0000}"/>
    <cellStyle name="Total 4 4 2 2 2 3" xfId="47733" xr:uid="{00000000-0005-0000-0000-0000AECF0000}"/>
    <cellStyle name="Total 4 4 2 2 2 4" xfId="35914" xr:uid="{00000000-0005-0000-0000-0000AFCF0000}"/>
    <cellStyle name="Total 4 4 2 2 3" xfId="19767" xr:uid="{00000000-0005-0000-0000-0000B0CF0000}"/>
    <cellStyle name="Total 4 4 2 2 3 2" xfId="45304" xr:uid="{00000000-0005-0000-0000-0000B1CF0000}"/>
    <cellStyle name="Total 4 4 2 2 3 3" xfId="49210" xr:uid="{00000000-0005-0000-0000-0000B2CF0000}"/>
    <cellStyle name="Total 4 4 2 2 3 4" xfId="37294" xr:uid="{00000000-0005-0000-0000-0000B3CF0000}"/>
    <cellStyle name="Total 4 4 2 2 4" xfId="12649" xr:uid="{00000000-0005-0000-0000-0000B4CF0000}"/>
    <cellStyle name="Total 4 4 2 2 4 2" xfId="42128" xr:uid="{00000000-0005-0000-0000-0000B5CF0000}"/>
    <cellStyle name="Total 4 4 2 2 4 3" xfId="43692" xr:uid="{00000000-0005-0000-0000-0000B6CF0000}"/>
    <cellStyle name="Total 4 4 2 2 4 4" xfId="30314" xr:uid="{00000000-0005-0000-0000-0000B7CF0000}"/>
    <cellStyle name="Total 4 4 2 2 5" xfId="20690" xr:uid="{00000000-0005-0000-0000-0000B8CF0000}"/>
    <cellStyle name="Total 4 4 2 2 5 2" xfId="46227" xr:uid="{00000000-0005-0000-0000-0000B9CF0000}"/>
    <cellStyle name="Total 4 4 2 2 5 3" xfId="50133" xr:uid="{00000000-0005-0000-0000-0000BACF0000}"/>
    <cellStyle name="Total 4 4 2 2 5 4" xfId="38096" xr:uid="{00000000-0005-0000-0000-0000BBCF0000}"/>
    <cellStyle name="Total 4 4 2 2 6" xfId="21343" xr:uid="{00000000-0005-0000-0000-0000BCCF0000}"/>
    <cellStyle name="Total 4 4 2 2 6 2" xfId="46880" xr:uid="{00000000-0005-0000-0000-0000BDCF0000}"/>
    <cellStyle name="Total 4 4 2 2 6 3" xfId="50786" xr:uid="{00000000-0005-0000-0000-0000BECF0000}"/>
    <cellStyle name="Total 4 4 2 2 7" xfId="40683" xr:uid="{00000000-0005-0000-0000-0000BFCF0000}"/>
    <cellStyle name="Total 4 4 2 2 8" xfId="42857" xr:uid="{00000000-0005-0000-0000-0000C0CF0000}"/>
    <cellStyle name="Total 4 4 2 3" xfId="9346" xr:uid="{00000000-0005-0000-0000-0000C1CF0000}"/>
    <cellStyle name="Total 4 4 2 3 2" xfId="17141" xr:uid="{00000000-0005-0000-0000-0000C2CF0000}"/>
    <cellStyle name="Total 4 4 2 3 2 2" xfId="43550" xr:uid="{00000000-0005-0000-0000-0000C3CF0000}"/>
    <cellStyle name="Total 4 4 2 3 2 3" xfId="47670" xr:uid="{00000000-0005-0000-0000-0000C4CF0000}"/>
    <cellStyle name="Total 4 4 2 3 2 4" xfId="34777" xr:uid="{00000000-0005-0000-0000-0000C5CF0000}"/>
    <cellStyle name="Total 4 4 2 3 3" xfId="19463" xr:uid="{00000000-0005-0000-0000-0000C6CF0000}"/>
    <cellStyle name="Total 4 4 2 3 3 2" xfId="45000" xr:uid="{00000000-0005-0000-0000-0000C7CF0000}"/>
    <cellStyle name="Total 4 4 2 3 3 3" xfId="48906" xr:uid="{00000000-0005-0000-0000-0000C8CF0000}"/>
    <cellStyle name="Total 4 4 2 3 3 4" xfId="37021" xr:uid="{00000000-0005-0000-0000-0000C9CF0000}"/>
    <cellStyle name="Total 4 4 2 3 4" xfId="12096" xr:uid="{00000000-0005-0000-0000-0000CACF0000}"/>
    <cellStyle name="Total 4 4 2 3 4 2" xfId="41841" xr:uid="{00000000-0005-0000-0000-0000CBCF0000}"/>
    <cellStyle name="Total 4 4 2 3 4 3" xfId="39136" xr:uid="{00000000-0005-0000-0000-0000CCCF0000}"/>
    <cellStyle name="Total 4 4 2 3 4 4" xfId="29769" xr:uid="{00000000-0005-0000-0000-0000CDCF0000}"/>
    <cellStyle name="Total 4 4 2 3 5" xfId="20514" xr:uid="{00000000-0005-0000-0000-0000CECF0000}"/>
    <cellStyle name="Total 4 4 2 3 5 2" xfId="46051" xr:uid="{00000000-0005-0000-0000-0000CFCF0000}"/>
    <cellStyle name="Total 4 4 2 3 5 3" xfId="49957" xr:uid="{00000000-0005-0000-0000-0000D0CF0000}"/>
    <cellStyle name="Total 4 4 2 3 5 4" xfId="37950" xr:uid="{00000000-0005-0000-0000-0000D1CF0000}"/>
    <cellStyle name="Total 4 4 2 3 6" xfId="11561" xr:uid="{00000000-0005-0000-0000-0000D2CF0000}"/>
    <cellStyle name="Total 4 4 2 3 6 2" xfId="41572" xr:uid="{00000000-0005-0000-0000-0000D3CF0000}"/>
    <cellStyle name="Total 4 4 2 3 6 3" xfId="42715" xr:uid="{00000000-0005-0000-0000-0000D4CF0000}"/>
    <cellStyle name="Total 4 4 2 3 7" xfId="40413" xr:uid="{00000000-0005-0000-0000-0000D5CF0000}"/>
    <cellStyle name="Total 4 4 2 3 8" xfId="39207" xr:uid="{00000000-0005-0000-0000-0000D6CF0000}"/>
    <cellStyle name="Total 4 4 2 4" xfId="13920" xr:uid="{00000000-0005-0000-0000-0000D7CF0000}"/>
    <cellStyle name="Total 4 4 2 4 2" xfId="42655" xr:uid="{00000000-0005-0000-0000-0000D8CF0000}"/>
    <cellStyle name="Total 4 4 2 4 3" xfId="43676" xr:uid="{00000000-0005-0000-0000-0000D9CF0000}"/>
    <cellStyle name="Total 4 4 2 4 4" xfId="31556" xr:uid="{00000000-0005-0000-0000-0000DACF0000}"/>
    <cellStyle name="Total 4 4 2 5" xfId="11797" xr:uid="{00000000-0005-0000-0000-0000DBCF0000}"/>
    <cellStyle name="Total 4 4 2 5 2" xfId="41747" xr:uid="{00000000-0005-0000-0000-0000DCCF0000}"/>
    <cellStyle name="Total 4 4 2 5 3" xfId="39152" xr:uid="{00000000-0005-0000-0000-0000DDCF0000}"/>
    <cellStyle name="Total 4 4 2 5 4" xfId="29483" xr:uid="{00000000-0005-0000-0000-0000DECF0000}"/>
    <cellStyle name="Total 4 4 3" xfId="7506" xr:uid="{00000000-0005-0000-0000-0000DFCF0000}"/>
    <cellStyle name="Total 4 4 3 10" xfId="40503" xr:uid="{00000000-0005-0000-0000-0000E0CF0000}"/>
    <cellStyle name="Total 4 4 3 2" xfId="10779" xr:uid="{00000000-0005-0000-0000-0000E1CF0000}"/>
    <cellStyle name="Total 4 4 3 2 2" xfId="18572" xr:uid="{00000000-0005-0000-0000-0000E2CF0000}"/>
    <cellStyle name="Total 4 4 3 2 2 2" xfId="44119" xr:uid="{00000000-0005-0000-0000-0000E3CF0000}"/>
    <cellStyle name="Total 4 4 3 2 2 3" xfId="48028" xr:uid="{00000000-0005-0000-0000-0000E4CF0000}"/>
    <cellStyle name="Total 4 4 3 2 2 4" xfId="36209" xr:uid="{00000000-0005-0000-0000-0000E5CF0000}"/>
    <cellStyle name="Total 4 4 3 2 3" xfId="11509" xr:uid="{00000000-0005-0000-0000-0000E6CF0000}"/>
    <cellStyle name="Total 4 4 3 2 3 2" xfId="41520" xr:uid="{00000000-0005-0000-0000-0000E7CF0000}"/>
    <cellStyle name="Total 4 4 3 2 3 3" xfId="39470" xr:uid="{00000000-0005-0000-0000-0000E8CF0000}"/>
    <cellStyle name="Total 4 4 3 2 3 4" xfId="29224" xr:uid="{00000000-0005-0000-0000-0000E9CF0000}"/>
    <cellStyle name="Total 4 4 3 2 4" xfId="20251" xr:uid="{00000000-0005-0000-0000-0000EACF0000}"/>
    <cellStyle name="Total 4 4 3 2 4 2" xfId="45788" xr:uid="{00000000-0005-0000-0000-0000EBCF0000}"/>
    <cellStyle name="Total 4 4 3 2 4 3" xfId="49694" xr:uid="{00000000-0005-0000-0000-0000ECCF0000}"/>
    <cellStyle name="Total 4 4 3 2 4 4" xfId="37722" xr:uid="{00000000-0005-0000-0000-0000EDCF0000}"/>
    <cellStyle name="Total 4 4 3 2 5" xfId="20985" xr:uid="{00000000-0005-0000-0000-0000EECF0000}"/>
    <cellStyle name="Total 4 4 3 2 5 2" xfId="46522" xr:uid="{00000000-0005-0000-0000-0000EFCF0000}"/>
    <cellStyle name="Total 4 4 3 2 5 3" xfId="50428" xr:uid="{00000000-0005-0000-0000-0000F0CF0000}"/>
    <cellStyle name="Total 4 4 3 2 5 4" xfId="38391" xr:uid="{00000000-0005-0000-0000-0000F1CF0000}"/>
    <cellStyle name="Total 4 4 3 2 6" xfId="21638" xr:uid="{00000000-0005-0000-0000-0000F2CF0000}"/>
    <cellStyle name="Total 4 4 3 2 6 2" xfId="47175" xr:uid="{00000000-0005-0000-0000-0000F3CF0000}"/>
    <cellStyle name="Total 4 4 3 2 6 3" xfId="51081" xr:uid="{00000000-0005-0000-0000-0000F4CF0000}"/>
    <cellStyle name="Total 4 4 3 2 7" xfId="40978" xr:uid="{00000000-0005-0000-0000-0000F5CF0000}"/>
    <cellStyle name="Total 4 4 3 2 8" xfId="40381" xr:uid="{00000000-0005-0000-0000-0000F6CF0000}"/>
    <cellStyle name="Total 4 4 3 3" xfId="11074" xr:uid="{00000000-0005-0000-0000-0000F7CF0000}"/>
    <cellStyle name="Total 4 4 3 3 2" xfId="18867" xr:uid="{00000000-0005-0000-0000-0000F8CF0000}"/>
    <cellStyle name="Total 4 4 3 3 2 2" xfId="44414" xr:uid="{00000000-0005-0000-0000-0000F9CF0000}"/>
    <cellStyle name="Total 4 4 3 3 2 3" xfId="48323" xr:uid="{00000000-0005-0000-0000-0000FACF0000}"/>
    <cellStyle name="Total 4 4 3 3 2 4" xfId="36504" xr:uid="{00000000-0005-0000-0000-0000FBCF0000}"/>
    <cellStyle name="Total 4 4 3 3 3" xfId="20460" xr:uid="{00000000-0005-0000-0000-0000FCCF0000}"/>
    <cellStyle name="Total 4 4 3 3 3 2" xfId="45997" xr:uid="{00000000-0005-0000-0000-0000FDCF0000}"/>
    <cellStyle name="Total 4 4 3 3 3 3" xfId="49903" xr:uid="{00000000-0005-0000-0000-0000FECF0000}"/>
    <cellStyle name="Total 4 4 3 3 3 4" xfId="37914" xr:uid="{00000000-0005-0000-0000-0000FFCF0000}"/>
    <cellStyle name="Total 4 4 3 3 4" xfId="20604" xr:uid="{00000000-0005-0000-0000-000000D00000}"/>
    <cellStyle name="Total 4 4 3 3 4 2" xfId="46141" xr:uid="{00000000-0005-0000-0000-000001D00000}"/>
    <cellStyle name="Total 4 4 3 3 4 3" xfId="50047" xr:uid="{00000000-0005-0000-0000-000002D00000}"/>
    <cellStyle name="Total 4 4 3 3 4 4" xfId="38031" xr:uid="{00000000-0005-0000-0000-000003D00000}"/>
    <cellStyle name="Total 4 4 3 3 5" xfId="21280" xr:uid="{00000000-0005-0000-0000-000004D00000}"/>
    <cellStyle name="Total 4 4 3 3 5 2" xfId="46817" xr:uid="{00000000-0005-0000-0000-000005D00000}"/>
    <cellStyle name="Total 4 4 3 3 5 3" xfId="50723" xr:uid="{00000000-0005-0000-0000-000006D00000}"/>
    <cellStyle name="Total 4 4 3 3 5 4" xfId="38686" xr:uid="{00000000-0005-0000-0000-000007D00000}"/>
    <cellStyle name="Total 4 4 3 3 6" xfId="21933" xr:uid="{00000000-0005-0000-0000-000008D00000}"/>
    <cellStyle name="Total 4 4 3 3 6 2" xfId="47470" xr:uid="{00000000-0005-0000-0000-000009D00000}"/>
    <cellStyle name="Total 4 4 3 3 6 3" xfId="51376" xr:uid="{00000000-0005-0000-0000-00000AD00000}"/>
    <cellStyle name="Total 4 4 3 3 7" xfId="41273" xr:uid="{00000000-0005-0000-0000-00000BD00000}"/>
    <cellStyle name="Total 4 4 3 3 8" xfId="43223" xr:uid="{00000000-0005-0000-0000-00000CD00000}"/>
    <cellStyle name="Total 4 4 3 4" xfId="15294" xr:uid="{00000000-0005-0000-0000-00000DD00000}"/>
    <cellStyle name="Total 4 4 3 4 2" xfId="43167" xr:uid="{00000000-0005-0000-0000-00000ED00000}"/>
    <cellStyle name="Total 4 4 3 4 3" xfId="39424" xr:uid="{00000000-0005-0000-0000-00000FD00000}"/>
    <cellStyle name="Total 4 4 3 4 4" xfId="32929" xr:uid="{00000000-0005-0000-0000-000010D00000}"/>
    <cellStyle name="Total 4 4 3 5" xfId="11376" xr:uid="{00000000-0005-0000-0000-000011D00000}"/>
    <cellStyle name="Total 4 4 3 5 2" xfId="41412" xr:uid="{00000000-0005-0000-0000-000012D00000}"/>
    <cellStyle name="Total 4 4 3 5 3" xfId="43357" xr:uid="{00000000-0005-0000-0000-000013D00000}"/>
    <cellStyle name="Total 4 4 3 5 4" xfId="29099" xr:uid="{00000000-0005-0000-0000-000014D00000}"/>
    <cellStyle name="Total 4 4 3 6" xfId="18991" xr:uid="{00000000-0005-0000-0000-000015D00000}"/>
    <cellStyle name="Total 4 4 3 6 2" xfId="44528" xr:uid="{00000000-0005-0000-0000-000016D00000}"/>
    <cellStyle name="Total 4 4 3 6 3" xfId="48434" xr:uid="{00000000-0005-0000-0000-000017D00000}"/>
    <cellStyle name="Total 4 4 3 6 4" xfId="36613" xr:uid="{00000000-0005-0000-0000-000018D00000}"/>
    <cellStyle name="Total 4 4 3 7" xfId="12488" xr:uid="{00000000-0005-0000-0000-000019D00000}"/>
    <cellStyle name="Total 4 4 3 7 2" xfId="42008" xr:uid="{00000000-0005-0000-0000-00001AD00000}"/>
    <cellStyle name="Total 4 4 3 7 3" xfId="41983" xr:uid="{00000000-0005-0000-0000-00001BD00000}"/>
    <cellStyle name="Total 4 4 3 7 4" xfId="30159" xr:uid="{00000000-0005-0000-0000-00001CD00000}"/>
    <cellStyle name="Total 4 4 3 8" xfId="19326" xr:uid="{00000000-0005-0000-0000-00001DD00000}"/>
    <cellStyle name="Total 4 4 3 8 2" xfId="44863" xr:uid="{00000000-0005-0000-0000-00001ED00000}"/>
    <cellStyle name="Total 4 4 3 8 3" xfId="48769" xr:uid="{00000000-0005-0000-0000-00001FD00000}"/>
    <cellStyle name="Total 4 4 3 9" xfId="40027" xr:uid="{00000000-0005-0000-0000-000020D00000}"/>
    <cellStyle name="Total 4 5" xfId="5460" xr:uid="{00000000-0005-0000-0000-000021D00000}"/>
    <cellStyle name="Total 4 6" xfId="5456" xr:uid="{00000000-0005-0000-0000-000022D00000}"/>
    <cellStyle name="Total 4 7" xfId="7503" xr:uid="{00000000-0005-0000-0000-000023D00000}"/>
    <cellStyle name="Total 4 7 10" xfId="39957" xr:uid="{00000000-0005-0000-0000-000024D00000}"/>
    <cellStyle name="Total 4 7 2" xfId="10776" xr:uid="{00000000-0005-0000-0000-000025D00000}"/>
    <cellStyle name="Total 4 7 2 2" xfId="18569" xr:uid="{00000000-0005-0000-0000-000026D00000}"/>
    <cellStyle name="Total 4 7 2 2 2" xfId="44116" xr:uid="{00000000-0005-0000-0000-000027D00000}"/>
    <cellStyle name="Total 4 7 2 2 3" xfId="48025" xr:uid="{00000000-0005-0000-0000-000028D00000}"/>
    <cellStyle name="Total 4 7 2 2 4" xfId="36206" xr:uid="{00000000-0005-0000-0000-000029D00000}"/>
    <cellStyle name="Total 4 7 2 3" xfId="19729" xr:uid="{00000000-0005-0000-0000-00002AD00000}"/>
    <cellStyle name="Total 4 7 2 3 2" xfId="45266" xr:uid="{00000000-0005-0000-0000-00002BD00000}"/>
    <cellStyle name="Total 4 7 2 3 3" xfId="49172" xr:uid="{00000000-0005-0000-0000-00002CD00000}"/>
    <cellStyle name="Total 4 7 2 3 4" xfId="37256" xr:uid="{00000000-0005-0000-0000-00002DD00000}"/>
    <cellStyle name="Total 4 7 2 4" xfId="20206" xr:uid="{00000000-0005-0000-0000-00002ED00000}"/>
    <cellStyle name="Total 4 7 2 4 2" xfId="45743" xr:uid="{00000000-0005-0000-0000-00002FD00000}"/>
    <cellStyle name="Total 4 7 2 4 3" xfId="49649" xr:uid="{00000000-0005-0000-0000-000030D00000}"/>
    <cellStyle name="Total 4 7 2 4 4" xfId="37687" xr:uid="{00000000-0005-0000-0000-000031D00000}"/>
    <cellStyle name="Total 4 7 2 5" xfId="20982" xr:uid="{00000000-0005-0000-0000-000032D00000}"/>
    <cellStyle name="Total 4 7 2 5 2" xfId="46519" xr:uid="{00000000-0005-0000-0000-000033D00000}"/>
    <cellStyle name="Total 4 7 2 5 3" xfId="50425" xr:uid="{00000000-0005-0000-0000-000034D00000}"/>
    <cellStyle name="Total 4 7 2 5 4" xfId="38388" xr:uid="{00000000-0005-0000-0000-000035D00000}"/>
    <cellStyle name="Total 4 7 2 6" xfId="21635" xr:uid="{00000000-0005-0000-0000-000036D00000}"/>
    <cellStyle name="Total 4 7 2 6 2" xfId="47172" xr:uid="{00000000-0005-0000-0000-000037D00000}"/>
    <cellStyle name="Total 4 7 2 6 3" xfId="51078" xr:uid="{00000000-0005-0000-0000-000038D00000}"/>
    <cellStyle name="Total 4 7 2 7" xfId="40975" xr:uid="{00000000-0005-0000-0000-000039D00000}"/>
    <cellStyle name="Total 4 7 2 8" xfId="39597" xr:uid="{00000000-0005-0000-0000-00003AD00000}"/>
    <cellStyle name="Total 4 7 3" xfId="11071" xr:uid="{00000000-0005-0000-0000-00003BD00000}"/>
    <cellStyle name="Total 4 7 3 2" xfId="18864" xr:uid="{00000000-0005-0000-0000-00003CD00000}"/>
    <cellStyle name="Total 4 7 3 2 2" xfId="44411" xr:uid="{00000000-0005-0000-0000-00003DD00000}"/>
    <cellStyle name="Total 4 7 3 2 3" xfId="48320" xr:uid="{00000000-0005-0000-0000-00003ED00000}"/>
    <cellStyle name="Total 4 7 3 2 4" xfId="36501" xr:uid="{00000000-0005-0000-0000-00003FD00000}"/>
    <cellStyle name="Total 4 7 3 3" xfId="20457" xr:uid="{00000000-0005-0000-0000-000040D00000}"/>
    <cellStyle name="Total 4 7 3 3 2" xfId="45994" xr:uid="{00000000-0005-0000-0000-000041D00000}"/>
    <cellStyle name="Total 4 7 3 3 3" xfId="49900" xr:uid="{00000000-0005-0000-0000-000042D00000}"/>
    <cellStyle name="Total 4 7 3 3 4" xfId="37911" xr:uid="{00000000-0005-0000-0000-000043D00000}"/>
    <cellStyle name="Total 4 7 3 4" xfId="20601" xr:uid="{00000000-0005-0000-0000-000044D00000}"/>
    <cellStyle name="Total 4 7 3 4 2" xfId="46138" xr:uid="{00000000-0005-0000-0000-000045D00000}"/>
    <cellStyle name="Total 4 7 3 4 3" xfId="50044" xr:uid="{00000000-0005-0000-0000-000046D00000}"/>
    <cellStyle name="Total 4 7 3 4 4" xfId="38028" xr:uid="{00000000-0005-0000-0000-000047D00000}"/>
    <cellStyle name="Total 4 7 3 5" xfId="21277" xr:uid="{00000000-0005-0000-0000-000048D00000}"/>
    <cellStyle name="Total 4 7 3 5 2" xfId="46814" xr:uid="{00000000-0005-0000-0000-000049D00000}"/>
    <cellStyle name="Total 4 7 3 5 3" xfId="50720" xr:uid="{00000000-0005-0000-0000-00004AD00000}"/>
    <cellStyle name="Total 4 7 3 5 4" xfId="38683" xr:uid="{00000000-0005-0000-0000-00004BD00000}"/>
    <cellStyle name="Total 4 7 3 6" xfId="21930" xr:uid="{00000000-0005-0000-0000-00004CD00000}"/>
    <cellStyle name="Total 4 7 3 6 2" xfId="47467" xr:uid="{00000000-0005-0000-0000-00004DD00000}"/>
    <cellStyle name="Total 4 7 3 6 3" xfId="51373" xr:uid="{00000000-0005-0000-0000-00004ED00000}"/>
    <cellStyle name="Total 4 7 3 7" xfId="41270" xr:uid="{00000000-0005-0000-0000-00004FD00000}"/>
    <cellStyle name="Total 4 7 3 8" xfId="39365" xr:uid="{00000000-0005-0000-0000-000050D00000}"/>
    <cellStyle name="Total 4 7 4" xfId="15291" xr:uid="{00000000-0005-0000-0000-000051D00000}"/>
    <cellStyle name="Total 4 7 4 2" xfId="43164" xr:uid="{00000000-0005-0000-0000-000052D00000}"/>
    <cellStyle name="Total 4 7 4 3" xfId="42534" xr:uid="{00000000-0005-0000-0000-000053D00000}"/>
    <cellStyle name="Total 4 7 4 4" xfId="32926" xr:uid="{00000000-0005-0000-0000-000054D00000}"/>
    <cellStyle name="Total 4 7 5" xfId="13251" xr:uid="{00000000-0005-0000-0000-000055D00000}"/>
    <cellStyle name="Total 4 7 5 2" xfId="42431" xr:uid="{00000000-0005-0000-0000-000056D00000}"/>
    <cellStyle name="Total 4 7 5 3" xfId="39443" xr:uid="{00000000-0005-0000-0000-000057D00000}"/>
    <cellStyle name="Total 4 7 5 4" xfId="30896" xr:uid="{00000000-0005-0000-0000-000058D00000}"/>
    <cellStyle name="Total 4 7 6" xfId="20067" xr:uid="{00000000-0005-0000-0000-000059D00000}"/>
    <cellStyle name="Total 4 7 6 2" xfId="45604" xr:uid="{00000000-0005-0000-0000-00005AD00000}"/>
    <cellStyle name="Total 4 7 6 3" xfId="49510" xr:uid="{00000000-0005-0000-0000-00005BD00000}"/>
    <cellStyle name="Total 4 7 6 4" xfId="37561" xr:uid="{00000000-0005-0000-0000-00005CD00000}"/>
    <cellStyle name="Total 4 7 7" xfId="20131" xr:uid="{00000000-0005-0000-0000-00005DD00000}"/>
    <cellStyle name="Total 4 7 7 2" xfId="45668" xr:uid="{00000000-0005-0000-0000-00005ED00000}"/>
    <cellStyle name="Total 4 7 7 3" xfId="49574" xr:uid="{00000000-0005-0000-0000-00005FD00000}"/>
    <cellStyle name="Total 4 7 7 4" xfId="37617" xr:uid="{00000000-0005-0000-0000-000060D00000}"/>
    <cellStyle name="Total 4 7 8" xfId="19348" xr:uid="{00000000-0005-0000-0000-000061D00000}"/>
    <cellStyle name="Total 4 7 8 2" xfId="44885" xr:uid="{00000000-0005-0000-0000-000062D00000}"/>
    <cellStyle name="Total 4 7 8 3" xfId="48791" xr:uid="{00000000-0005-0000-0000-000063D00000}"/>
    <cellStyle name="Total 4 7 9" xfId="40024" xr:uid="{00000000-0005-0000-0000-000064D00000}"/>
    <cellStyle name="Total 4 8" xfId="12153" xr:uid="{00000000-0005-0000-0000-000065D00000}"/>
    <cellStyle name="Total 4 8 2" xfId="41898" xr:uid="{00000000-0005-0000-0000-000066D00000}"/>
    <cellStyle name="Total 4 8 3" xfId="39258" xr:uid="{00000000-0005-0000-0000-000067D00000}"/>
    <cellStyle name="Total 4 8 4" xfId="29825" xr:uid="{00000000-0005-0000-0000-000068D00000}"/>
    <cellStyle name="Total 4 9" xfId="18968" xr:uid="{00000000-0005-0000-0000-000069D00000}"/>
    <cellStyle name="Total 4 9 2" xfId="44505" xr:uid="{00000000-0005-0000-0000-00006AD00000}"/>
    <cellStyle name="Total 4 9 3" xfId="48411" xr:uid="{00000000-0005-0000-0000-00006BD00000}"/>
    <cellStyle name="Total 4 9 4" xfId="36594" xr:uid="{00000000-0005-0000-0000-00006CD00000}"/>
    <cellStyle name="Total 5" xfId="3422" xr:uid="{00000000-0005-0000-0000-00006DD00000}"/>
    <cellStyle name="Total 5 2" xfId="5462" xr:uid="{00000000-0005-0000-0000-00006ED00000}"/>
    <cellStyle name="Total 5 2 2" xfId="53363" xr:uid="{00000000-0005-0000-0000-00006FD00000}"/>
    <cellStyle name="Total 5 3" xfId="5463" xr:uid="{00000000-0005-0000-0000-000070D00000}"/>
    <cellStyle name="Total 5 3 2" xfId="53465" xr:uid="{00000000-0005-0000-0000-000071D00000}"/>
    <cellStyle name="Total 5 4" xfId="5461" xr:uid="{00000000-0005-0000-0000-000072D00000}"/>
    <cellStyle name="Total 5 5" xfId="22655" xr:uid="{00000000-0005-0000-0000-000073D00000}"/>
    <cellStyle name="Total 5 5 2" xfId="47571" xr:uid="{00000000-0005-0000-0000-000074D00000}"/>
    <cellStyle name="Total 5 5 3" xfId="51420" xr:uid="{00000000-0005-0000-0000-000075D00000}"/>
    <cellStyle name="Total 5 6" xfId="53362" xr:uid="{00000000-0005-0000-0000-000076D00000}"/>
    <cellStyle name="Total 6" xfId="5445" xr:uid="{00000000-0005-0000-0000-000077D00000}"/>
    <cellStyle name="Total 6 2" xfId="22656" xr:uid="{00000000-0005-0000-0000-000078D00000}"/>
    <cellStyle name="Total 6 2 2" xfId="47572" xr:uid="{00000000-0005-0000-0000-000079D00000}"/>
    <cellStyle name="Total 6 2 2 2" xfId="53466" xr:uid="{00000000-0005-0000-0000-00007AD00000}"/>
    <cellStyle name="Total 6 2 3" xfId="51421" xr:uid="{00000000-0005-0000-0000-00007BD00000}"/>
    <cellStyle name="Total 6 2 4" xfId="53365" xr:uid="{00000000-0005-0000-0000-00007CD00000}"/>
    <cellStyle name="Total 6 3" xfId="53364" xr:uid="{00000000-0005-0000-0000-00007DD00000}"/>
    <cellStyle name="Total 7" xfId="22657" xr:uid="{00000000-0005-0000-0000-00007ED00000}"/>
    <cellStyle name="Total 7 2" xfId="47573" xr:uid="{00000000-0005-0000-0000-00007FD00000}"/>
    <cellStyle name="Total 7 2 2" xfId="53467" xr:uid="{00000000-0005-0000-0000-000080D00000}"/>
    <cellStyle name="Total 7 3" xfId="51422" xr:uid="{00000000-0005-0000-0000-000081D00000}"/>
    <cellStyle name="Total 8" xfId="22658" xr:uid="{00000000-0005-0000-0000-000082D00000}"/>
    <cellStyle name="Total 8 2" xfId="22659" xr:uid="{00000000-0005-0000-0000-000083D00000}"/>
    <cellStyle name="Total 8 2 2" xfId="47575" xr:uid="{00000000-0005-0000-0000-000084D00000}"/>
    <cellStyle name="Total 8 2 2 2" xfId="53468" xr:uid="{00000000-0005-0000-0000-000085D00000}"/>
    <cellStyle name="Total 8 2 3" xfId="51424" xr:uid="{00000000-0005-0000-0000-000086D00000}"/>
    <cellStyle name="Total 8 3" xfId="47574" xr:uid="{00000000-0005-0000-0000-000087D00000}"/>
    <cellStyle name="Total 8 3 2" xfId="53469" xr:uid="{00000000-0005-0000-0000-000088D00000}"/>
    <cellStyle name="Total 8 4" xfId="51423" xr:uid="{00000000-0005-0000-0000-000089D00000}"/>
    <cellStyle name="Total 9" xfId="22660" xr:uid="{00000000-0005-0000-0000-00008AD00000}"/>
    <cellStyle name="Total 9 2" xfId="47576" xr:uid="{00000000-0005-0000-0000-00008BD00000}"/>
    <cellStyle name="Total 9 2 2" xfId="53470" xr:uid="{00000000-0005-0000-0000-00008CD00000}"/>
    <cellStyle name="Total 9 3" xfId="51425" xr:uid="{00000000-0005-0000-0000-00008DD00000}"/>
    <cellStyle name="Warning Text" xfId="159" builtinId="11" customBuiltin="1"/>
    <cellStyle name="Warning Text 2" xfId="145" xr:uid="{00000000-0005-0000-0000-00008FD00000}"/>
    <cellStyle name="Warning Text 2 10" xfId="3424" xr:uid="{00000000-0005-0000-0000-000090D00000}"/>
    <cellStyle name="Warning Text 2 10 2" xfId="5466" xr:uid="{00000000-0005-0000-0000-000091D00000}"/>
    <cellStyle name="Warning Text 2 11" xfId="3425" xr:uid="{00000000-0005-0000-0000-000092D00000}"/>
    <cellStyle name="Warning Text 2 11 2" xfId="5467" xr:uid="{00000000-0005-0000-0000-000093D00000}"/>
    <cellStyle name="Warning Text 2 12" xfId="3426" xr:uid="{00000000-0005-0000-0000-000094D00000}"/>
    <cellStyle name="Warning Text 2 12 2" xfId="5468" xr:uid="{00000000-0005-0000-0000-000095D00000}"/>
    <cellStyle name="Warning Text 2 13" xfId="3427" xr:uid="{00000000-0005-0000-0000-000096D00000}"/>
    <cellStyle name="Warning Text 2 13 2" xfId="5469" xr:uid="{00000000-0005-0000-0000-000097D00000}"/>
    <cellStyle name="Warning Text 2 14" xfId="3428" xr:uid="{00000000-0005-0000-0000-000098D00000}"/>
    <cellStyle name="Warning Text 2 14 2" xfId="5470" xr:uid="{00000000-0005-0000-0000-000099D00000}"/>
    <cellStyle name="Warning Text 2 15" xfId="5471" xr:uid="{00000000-0005-0000-0000-00009AD00000}"/>
    <cellStyle name="Warning Text 2 15 2" xfId="6131" xr:uid="{00000000-0005-0000-0000-00009BD00000}"/>
    <cellStyle name="Warning Text 2 16" xfId="5472" xr:uid="{00000000-0005-0000-0000-00009CD00000}"/>
    <cellStyle name="Warning Text 2 16 2" xfId="6132" xr:uid="{00000000-0005-0000-0000-00009DD00000}"/>
    <cellStyle name="Warning Text 2 17" xfId="5473" xr:uid="{00000000-0005-0000-0000-00009ED00000}"/>
    <cellStyle name="Warning Text 2 18" xfId="5465" xr:uid="{00000000-0005-0000-0000-00009FD00000}"/>
    <cellStyle name="Warning Text 2 19" xfId="3423" xr:uid="{00000000-0005-0000-0000-0000A0D00000}"/>
    <cellStyle name="Warning Text 2 2" xfId="3429" xr:uid="{00000000-0005-0000-0000-0000A1D00000}"/>
    <cellStyle name="Warning Text 2 2 2" xfId="3430" xr:uid="{00000000-0005-0000-0000-0000A2D00000}"/>
    <cellStyle name="Warning Text 2 2 2 2" xfId="5475" xr:uid="{00000000-0005-0000-0000-0000A3D00000}"/>
    <cellStyle name="Warning Text 2 2 3" xfId="3431" xr:uid="{00000000-0005-0000-0000-0000A4D00000}"/>
    <cellStyle name="Warning Text 2 2 3 2" xfId="5476" xr:uid="{00000000-0005-0000-0000-0000A5D00000}"/>
    <cellStyle name="Warning Text 2 2 4" xfId="5477" xr:uid="{00000000-0005-0000-0000-0000A6D00000}"/>
    <cellStyle name="Warning Text 2 2 4 2" xfId="6133" xr:uid="{00000000-0005-0000-0000-0000A7D00000}"/>
    <cellStyle name="Warning Text 2 2 5" xfId="5478" xr:uid="{00000000-0005-0000-0000-0000A8D00000}"/>
    <cellStyle name="Warning Text 2 2 6" xfId="5474" xr:uid="{00000000-0005-0000-0000-0000A9D00000}"/>
    <cellStyle name="Warning Text 2 2_Sheet1" xfId="3432" xr:uid="{00000000-0005-0000-0000-0000AAD00000}"/>
    <cellStyle name="Warning Text 2 3" xfId="3433" xr:uid="{00000000-0005-0000-0000-0000ABD00000}"/>
    <cellStyle name="Warning Text 2 3 2" xfId="5479" xr:uid="{00000000-0005-0000-0000-0000ACD00000}"/>
    <cellStyle name="Warning Text 2 4" xfId="3434" xr:uid="{00000000-0005-0000-0000-0000ADD00000}"/>
    <cellStyle name="Warning Text 2 4 2" xfId="5480" xr:uid="{00000000-0005-0000-0000-0000AED00000}"/>
    <cellStyle name="Warning Text 2 5" xfId="3435" xr:uid="{00000000-0005-0000-0000-0000AFD00000}"/>
    <cellStyle name="Warning Text 2 5 2" xfId="5481" xr:uid="{00000000-0005-0000-0000-0000B0D00000}"/>
    <cellStyle name="Warning Text 2 6" xfId="3436" xr:uid="{00000000-0005-0000-0000-0000B1D00000}"/>
    <cellStyle name="Warning Text 2 6 2" xfId="5482" xr:uid="{00000000-0005-0000-0000-0000B2D00000}"/>
    <cellStyle name="Warning Text 2 7" xfId="3437" xr:uid="{00000000-0005-0000-0000-0000B3D00000}"/>
    <cellStyle name="Warning Text 2 7 2" xfId="5483" xr:uid="{00000000-0005-0000-0000-0000B4D00000}"/>
    <cellStyle name="Warning Text 2 8" xfId="3438" xr:uid="{00000000-0005-0000-0000-0000B5D00000}"/>
    <cellStyle name="Warning Text 2 8 2" xfId="5484" xr:uid="{00000000-0005-0000-0000-0000B6D00000}"/>
    <cellStyle name="Warning Text 2 9" xfId="3439" xr:uid="{00000000-0005-0000-0000-0000B7D00000}"/>
    <cellStyle name="Warning Text 2 9 2" xfId="5485" xr:uid="{00000000-0005-0000-0000-0000B8D00000}"/>
    <cellStyle name="Warning Text 2_BallGrid" xfId="3440" xr:uid="{00000000-0005-0000-0000-0000B9D00000}"/>
    <cellStyle name="Warning Text 3" xfId="146" xr:uid="{00000000-0005-0000-0000-0000BAD00000}"/>
    <cellStyle name="Warning Text 3 2" xfId="3441" xr:uid="{00000000-0005-0000-0000-0000BBD00000}"/>
    <cellStyle name="Warning Text 3 2 2" xfId="5487" xr:uid="{00000000-0005-0000-0000-0000BCD00000}"/>
    <cellStyle name="Warning Text 3 3" xfId="3442" xr:uid="{00000000-0005-0000-0000-0000BDD00000}"/>
    <cellStyle name="Warning Text 3 3 2" xfId="5488" xr:uid="{00000000-0005-0000-0000-0000BED00000}"/>
    <cellStyle name="Warning Text 3 4" xfId="5489" xr:uid="{00000000-0005-0000-0000-0000BFD00000}"/>
    <cellStyle name="Warning Text 3 4 2" xfId="6134" xr:uid="{00000000-0005-0000-0000-0000C0D00000}"/>
    <cellStyle name="Warning Text 3 5" xfId="5486" xr:uid="{00000000-0005-0000-0000-0000C1D00000}"/>
    <cellStyle name="Warning Text 4" xfId="147" xr:uid="{00000000-0005-0000-0000-0000C2D00000}"/>
    <cellStyle name="Warning Text 4 2" xfId="3443" xr:uid="{00000000-0005-0000-0000-0000C3D00000}"/>
    <cellStyle name="Warning Text 4 2 2" xfId="5492" xr:uid="{00000000-0005-0000-0000-0000C4D00000}"/>
    <cellStyle name="Warning Text 4 2 3" xfId="5493" xr:uid="{00000000-0005-0000-0000-0000C5D00000}"/>
    <cellStyle name="Warning Text 4 2 4" xfId="5491" xr:uid="{00000000-0005-0000-0000-0000C6D00000}"/>
    <cellStyle name="Warning Text 4 3" xfId="3444" xr:uid="{00000000-0005-0000-0000-0000C7D00000}"/>
    <cellStyle name="Warning Text 4 3 2" xfId="5495" xr:uid="{00000000-0005-0000-0000-0000C8D00000}"/>
    <cellStyle name="Warning Text 4 3 3" xfId="5496" xr:uid="{00000000-0005-0000-0000-0000C9D00000}"/>
    <cellStyle name="Warning Text 4 3 4" xfId="5494" xr:uid="{00000000-0005-0000-0000-0000CAD00000}"/>
    <cellStyle name="Warning Text 4 4" xfId="5497" xr:uid="{00000000-0005-0000-0000-0000CBD00000}"/>
    <cellStyle name="Warning Text 4 4 2" xfId="5498" xr:uid="{00000000-0005-0000-0000-0000CCD00000}"/>
    <cellStyle name="Warning Text 4 4 3" xfId="6135" xr:uid="{00000000-0005-0000-0000-0000CDD00000}"/>
    <cellStyle name="Warning Text 4 5" xfId="5499" xr:uid="{00000000-0005-0000-0000-0000CED00000}"/>
    <cellStyle name="Warning Text 4 6" xfId="5500" xr:uid="{00000000-0005-0000-0000-0000CFD00000}"/>
    <cellStyle name="Warning Text 4 7" xfId="5501" xr:uid="{00000000-0005-0000-0000-0000D0D00000}"/>
    <cellStyle name="Warning Text 4 8" xfId="5490" xr:uid="{00000000-0005-0000-0000-0000D1D00000}"/>
    <cellStyle name="Warning Text 5" xfId="3445" xr:uid="{00000000-0005-0000-0000-0000D2D00000}"/>
    <cellStyle name="Warning Text 5 2" xfId="5503" xr:uid="{00000000-0005-0000-0000-0000D3D00000}"/>
    <cellStyle name="Warning Text 5 3" xfId="5504" xr:uid="{00000000-0005-0000-0000-0000D4D00000}"/>
    <cellStyle name="Warning Text 5 4" xfId="5505" xr:uid="{00000000-0005-0000-0000-0000D5D00000}"/>
    <cellStyle name="Warning Text 5 5" xfId="5506" xr:uid="{00000000-0005-0000-0000-0000D6D00000}"/>
    <cellStyle name="Warning Text 5 6" xfId="5502" xr:uid="{00000000-0005-0000-0000-0000D7D00000}"/>
    <cellStyle name="Warning Text 5 7" xfId="22663" xr:uid="{00000000-0005-0000-0000-0000D8D00000}"/>
    <cellStyle name="Warning Text 6" xfId="5464" xr:uid="{00000000-0005-0000-0000-0000D9D00000}"/>
    <cellStyle name="Warning Text 6 2" xfId="22664" xr:uid="{00000000-0005-0000-0000-0000DAD00000}"/>
    <cellStyle name="Warning Text 7" xfId="22665" xr:uid="{00000000-0005-0000-0000-0000DBD00000}"/>
    <cellStyle name="Warning Text 8" xfId="22666" xr:uid="{00000000-0005-0000-0000-0000DCD00000}"/>
    <cellStyle name="Warning Text 9" xfId="22661" xr:uid="{00000000-0005-0000-0000-0000DDD00000}"/>
    <cellStyle name="一般_MCP73_79_ballout_31x31_0922" xfId="3446" xr:uid="{00000000-0005-0000-0000-0000DED00000}"/>
    <cellStyle name="標準_NOR+SDRAM-PoP_Pin要求仕様_20070117" xfId="22007" xr:uid="{00000000-0005-0000-0000-0000DFD00000}"/>
  </cellStyles>
  <dxfs count="2252">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b val="0"/>
        <i/>
        <strike val="0"/>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b val="0"/>
        <i/>
        <strike val="0"/>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color rgb="FF9C6500"/>
      </font>
      <fill>
        <patternFill>
          <bgColor rgb="FFFFFF00"/>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color rgb="FF9C0006"/>
      </font>
      <fill>
        <patternFill>
          <bgColor rgb="FFFFC7CE"/>
        </patternFill>
      </fill>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strike val="0"/>
        <color theme="4" tint="0.39994506668294322"/>
      </font>
    </dxf>
    <dxf>
      <font>
        <b val="0"/>
        <i/>
        <color theme="4" tint="0.39994506668294322"/>
      </font>
    </dxf>
    <dxf>
      <font>
        <b val="0"/>
        <i/>
        <strike val="0"/>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6500"/>
      </font>
      <fill>
        <patternFill>
          <bgColor rgb="FFFFFF00"/>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b val="0"/>
        <i/>
        <color theme="4" tint="0.39994506668294322"/>
      </font>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lor theme="4" tint="0.39994506668294322"/>
      </font>
    </dxf>
    <dxf>
      <font>
        <b val="0"/>
        <i/>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b val="0"/>
        <i/>
        <strike val="0"/>
        <color theme="4" tint="0.39994506668294322"/>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color theme="4" tint="0.39994506668294322"/>
      </font>
    </dxf>
    <dxf>
      <font>
        <color rgb="FF9C0006"/>
      </font>
      <fill>
        <patternFill>
          <bgColor rgb="FFFFC7CE"/>
        </patternFill>
      </fill>
    </dxf>
    <dxf>
      <font>
        <b val="0"/>
        <i/>
        <strike val="0"/>
        <color theme="4" tint="0.39994506668294322"/>
      </font>
    </dxf>
  </dxfs>
  <tableStyles count="0" defaultTableStyle="TableStyleMedium9" defaultPivotStyle="PivotStyleLight16"/>
  <colors>
    <mruColors>
      <color rgb="FFFFCC99"/>
      <color rgb="FFFFC7CE"/>
      <color rgb="FF66FFFF"/>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219076</xdr:colOff>
      <xdr:row>0</xdr:row>
      <xdr:rowOff>133350</xdr:rowOff>
    </xdr:from>
    <xdr:to>
      <xdr:col>2</xdr:col>
      <xdr:colOff>247651</xdr:colOff>
      <xdr:row>8</xdr:row>
      <xdr:rowOff>96202</xdr:rowOff>
    </xdr:to>
    <xdr:pic>
      <xdr:nvPicPr>
        <xdr:cNvPr id="2" name="Picture 3">
          <a:extLst>
            <a:ext uri="{FF2B5EF4-FFF2-40B4-BE49-F238E27FC236}">
              <a16:creationId xmlns:a16="http://schemas.microsoft.com/office/drawing/2014/main" id="{DE7E4968-A12D-4145-AC22-E3045C898F48}"/>
            </a:ext>
          </a:extLst>
        </xdr:cNvPr>
        <xdr:cNvPicPr>
          <a:picLocks noChangeAspect="1"/>
        </xdr:cNvPicPr>
      </xdr:nvPicPr>
      <xdr:blipFill>
        <a:blip xmlns:r="http://schemas.openxmlformats.org/officeDocument/2006/relationships" r:embed="rId1" cstate="print"/>
        <a:srcRect/>
        <a:stretch>
          <a:fillRect/>
        </a:stretch>
      </xdr:blipFill>
      <xdr:spPr bwMode="auto">
        <a:xfrm>
          <a:off x="219076" y="133350"/>
          <a:ext cx="2171700" cy="1486852"/>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27</xdr:row>
      <xdr:rowOff>133350</xdr:rowOff>
    </xdr:from>
    <xdr:to>
      <xdr:col>6</xdr:col>
      <xdr:colOff>180975</xdr:colOff>
      <xdr:row>36</xdr:row>
      <xdr:rowOff>9668</xdr:rowOff>
    </xdr:to>
    <xdr:pic>
      <xdr:nvPicPr>
        <xdr:cNvPr id="2" name="Picture 1">
          <a:extLst>
            <a:ext uri="{FF2B5EF4-FFF2-40B4-BE49-F238E27FC236}">
              <a16:creationId xmlns:a16="http://schemas.microsoft.com/office/drawing/2014/main" id="{75322ADC-5353-4478-91CC-831396F08485}"/>
            </a:ext>
          </a:extLst>
        </xdr:cNvPr>
        <xdr:cNvPicPr>
          <a:picLocks noChangeAspect="1"/>
        </xdr:cNvPicPr>
      </xdr:nvPicPr>
      <xdr:blipFill>
        <a:blip xmlns:r="http://schemas.openxmlformats.org/officeDocument/2006/relationships" r:embed="rId1"/>
        <a:stretch>
          <a:fillRect/>
        </a:stretch>
      </xdr:blipFill>
      <xdr:spPr>
        <a:xfrm>
          <a:off x="314325" y="5324475"/>
          <a:ext cx="2962275" cy="1586056"/>
        </a:xfrm>
        <a:prstGeom prst="rect">
          <a:avLst/>
        </a:prstGeom>
      </xdr:spPr>
    </xdr:pic>
    <xdr:clientData/>
  </xdr:twoCellAnchor>
  <xdr:twoCellAnchor editAs="oneCell">
    <xdr:from>
      <xdr:col>1</xdr:col>
      <xdr:colOff>0</xdr:colOff>
      <xdr:row>13</xdr:row>
      <xdr:rowOff>0</xdr:rowOff>
    </xdr:from>
    <xdr:to>
      <xdr:col>6</xdr:col>
      <xdr:colOff>123825</xdr:colOff>
      <xdr:row>17</xdr:row>
      <xdr:rowOff>38292</xdr:rowOff>
    </xdr:to>
    <xdr:pic>
      <xdr:nvPicPr>
        <xdr:cNvPr id="3" name="Picture 2">
          <a:extLst>
            <a:ext uri="{FF2B5EF4-FFF2-40B4-BE49-F238E27FC236}">
              <a16:creationId xmlns:a16="http://schemas.microsoft.com/office/drawing/2014/main" id="{D98AC4E9-CA4D-4BE5-9B51-B71E7AECA56F}"/>
            </a:ext>
          </a:extLst>
        </xdr:cNvPr>
        <xdr:cNvPicPr>
          <a:picLocks noChangeAspect="1"/>
        </xdr:cNvPicPr>
      </xdr:nvPicPr>
      <xdr:blipFill>
        <a:blip xmlns:r="http://schemas.openxmlformats.org/officeDocument/2006/relationships" r:embed="rId2"/>
        <a:stretch>
          <a:fillRect/>
        </a:stretch>
      </xdr:blipFill>
      <xdr:spPr>
        <a:xfrm>
          <a:off x="314325" y="2524125"/>
          <a:ext cx="2905125" cy="800292"/>
        </a:xfrm>
        <a:prstGeom prst="rect">
          <a:avLst/>
        </a:prstGeom>
      </xdr:spPr>
    </xdr:pic>
    <xdr:clientData/>
  </xdr:twoCellAnchor>
  <xdr:twoCellAnchor editAs="oneCell">
    <xdr:from>
      <xdr:col>1</xdr:col>
      <xdr:colOff>0</xdr:colOff>
      <xdr:row>41</xdr:row>
      <xdr:rowOff>143838</xdr:rowOff>
    </xdr:from>
    <xdr:to>
      <xdr:col>6</xdr:col>
      <xdr:colOff>190500</xdr:colOff>
      <xdr:row>48</xdr:row>
      <xdr:rowOff>104775</xdr:rowOff>
    </xdr:to>
    <xdr:pic>
      <xdr:nvPicPr>
        <xdr:cNvPr id="4" name="Picture 3">
          <a:extLst>
            <a:ext uri="{FF2B5EF4-FFF2-40B4-BE49-F238E27FC236}">
              <a16:creationId xmlns:a16="http://schemas.microsoft.com/office/drawing/2014/main" id="{5DB141CD-BAF6-4ED0-86A1-D743B4EB1A3A}"/>
            </a:ext>
          </a:extLst>
        </xdr:cNvPr>
        <xdr:cNvPicPr>
          <a:picLocks noChangeAspect="1"/>
        </xdr:cNvPicPr>
      </xdr:nvPicPr>
      <xdr:blipFill>
        <a:blip xmlns:r="http://schemas.openxmlformats.org/officeDocument/2006/relationships" r:embed="rId3"/>
        <a:stretch>
          <a:fillRect/>
        </a:stretch>
      </xdr:blipFill>
      <xdr:spPr>
        <a:xfrm>
          <a:off x="314325" y="8001963"/>
          <a:ext cx="2971800" cy="129443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44</xdr:col>
          <xdr:colOff>508000</xdr:colOff>
          <xdr:row>0</xdr:row>
          <xdr:rowOff>127000</xdr:rowOff>
        </xdr:from>
        <xdr:to>
          <xdr:col>45</xdr:col>
          <xdr:colOff>469900</xdr:colOff>
          <xdr:row>3</xdr:row>
          <xdr:rowOff>146050</xdr:rowOff>
        </xdr:to>
        <xdr:sp macro="" textlink="">
          <xdr:nvSpPr>
            <xdr:cNvPr id="488449" name="Button 1" descr="Generate C Code" hidden="1">
              <a:extLst>
                <a:ext uri="{63B3BB69-23CF-44E3-9099-C40C66FF867C}">
                  <a14:compatExt spid="_x0000_s488449"/>
                </a:ext>
                <a:ext uri="{FF2B5EF4-FFF2-40B4-BE49-F238E27FC236}">
                  <a16:creationId xmlns:a16="http://schemas.microsoft.com/office/drawing/2014/main" id="{00000000-0008-0000-0200-0000017407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Generate DT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forums.developer.nvidia.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6F3B95-DC04-4FC6-AB05-6E3ACEE52D9B}">
  <sheetPr codeName="Sheet1"/>
  <dimension ref="A10:G35"/>
  <sheetViews>
    <sheetView topLeftCell="A24" zoomScale="110" zoomScaleNormal="110" workbookViewId="0">
      <selection activeCell="B26" sqref="B26:D26"/>
    </sheetView>
  </sheetViews>
  <sheetFormatPr defaultColWidth="17.81640625" defaultRowHeight="14.5"/>
  <cols>
    <col min="2" max="2" width="14.26953125" style="21" customWidth="1"/>
    <col min="3" max="3" width="51" style="13" customWidth="1"/>
    <col min="4" max="4" width="48.7265625" style="277" customWidth="1"/>
    <col min="5" max="6" width="17.81640625" style="13"/>
    <col min="7" max="7" width="42.26953125" style="13" customWidth="1"/>
  </cols>
  <sheetData>
    <row r="10" spans="1:7" ht="15.5">
      <c r="B10" s="11" t="s">
        <v>135</v>
      </c>
      <c r="C10" s="12"/>
      <c r="D10" s="17"/>
    </row>
    <row r="11" spans="1:7">
      <c r="A11" s="51">
        <f>MAX(C12:C23)</f>
        <v>1.7</v>
      </c>
      <c r="B11" s="14" t="s">
        <v>136</v>
      </c>
      <c r="C11" s="15" t="s">
        <v>38</v>
      </c>
      <c r="D11" s="276" t="s">
        <v>39</v>
      </c>
    </row>
    <row r="12" spans="1:7" hidden="1">
      <c r="B12" s="16">
        <v>45747</v>
      </c>
      <c r="C12" s="28">
        <v>0.1</v>
      </c>
      <c r="D12" s="17" t="s">
        <v>137</v>
      </c>
    </row>
    <row r="13" spans="1:7" ht="37.5" hidden="1">
      <c r="B13" s="18" t="s">
        <v>7351</v>
      </c>
      <c r="C13" s="29">
        <v>0.2</v>
      </c>
      <c r="D13" s="49" t="s">
        <v>7352</v>
      </c>
      <c r="E13" s="49"/>
      <c r="F13" s="49"/>
      <c r="G13" s="49"/>
    </row>
    <row r="14" spans="1:7" ht="58">
      <c r="B14" s="64">
        <v>45817</v>
      </c>
      <c r="C14" s="50">
        <v>1</v>
      </c>
      <c r="D14" s="32" t="s">
        <v>7353</v>
      </c>
      <c r="E14" s="32"/>
      <c r="F14" s="32"/>
      <c r="G14" s="32"/>
    </row>
    <row r="15" spans="1:7" ht="30.75" customHeight="1">
      <c r="B15" s="19" t="s">
        <v>7508</v>
      </c>
      <c r="C15" s="30">
        <v>1.1000000000000001</v>
      </c>
      <c r="D15" s="32" t="s">
        <v>7509</v>
      </c>
      <c r="E15" s="227"/>
      <c r="F15" s="227"/>
      <c r="G15" s="227"/>
    </row>
    <row r="16" spans="1:7" ht="15" customHeight="1">
      <c r="B16" s="19">
        <v>45880</v>
      </c>
      <c r="C16" s="30">
        <v>1.2</v>
      </c>
      <c r="D16" s="324" t="s">
        <v>7510</v>
      </c>
      <c r="E16" s="325"/>
      <c r="F16" s="325"/>
      <c r="G16" s="325"/>
    </row>
    <row r="17" spans="2:7" ht="30" customHeight="1">
      <c r="B17" s="19">
        <v>45890</v>
      </c>
      <c r="C17" s="30">
        <v>1.3</v>
      </c>
      <c r="D17" s="324" t="s">
        <v>7515</v>
      </c>
      <c r="E17" s="326"/>
      <c r="F17" s="326"/>
      <c r="G17" s="326"/>
    </row>
    <row r="18" spans="2:7" ht="72.5">
      <c r="B18" s="20">
        <v>45965</v>
      </c>
      <c r="C18" s="31">
        <v>1.4</v>
      </c>
      <c r="D18" s="277" t="s">
        <v>7521</v>
      </c>
    </row>
    <row r="19" spans="2:7" ht="43.5">
      <c r="B19" s="20">
        <v>46035</v>
      </c>
      <c r="C19" s="30">
        <v>1.5</v>
      </c>
      <c r="D19" s="277" t="s">
        <v>7522</v>
      </c>
    </row>
    <row r="20" spans="2:7" ht="29">
      <c r="B20" s="20">
        <v>46099</v>
      </c>
      <c r="C20" s="30">
        <v>1.6</v>
      </c>
      <c r="D20" s="277" t="s">
        <v>7528</v>
      </c>
    </row>
    <row r="21" spans="2:7">
      <c r="B21" s="20">
        <v>46121</v>
      </c>
      <c r="C21" s="30">
        <v>1.7</v>
      </c>
      <c r="D21" s="277" t="s">
        <v>7529</v>
      </c>
    </row>
    <row r="22" spans="2:7">
      <c r="B22" s="20"/>
      <c r="C22" s="33"/>
    </row>
    <row r="23" spans="2:7" ht="15" thickBot="1">
      <c r="C23"/>
    </row>
    <row r="24" spans="2:7" ht="24" thickBot="1">
      <c r="B24" s="327" t="s">
        <v>27</v>
      </c>
      <c r="C24" s="328"/>
      <c r="D24" s="329"/>
    </row>
    <row r="26" spans="2:7" ht="49.5" customHeight="1">
      <c r="B26" s="322" t="s">
        <v>7354</v>
      </c>
      <c r="C26" s="322"/>
      <c r="D26" s="322"/>
    </row>
    <row r="27" spans="2:7" ht="35.25" customHeight="1">
      <c r="B27" s="322" t="s">
        <v>29</v>
      </c>
      <c r="C27" s="322"/>
      <c r="D27" s="322"/>
    </row>
    <row r="28" spans="2:7" ht="55.5" customHeight="1">
      <c r="B28" s="322" t="s">
        <v>28</v>
      </c>
      <c r="C28" s="322"/>
      <c r="D28" s="322"/>
    </row>
    <row r="29" spans="2:7">
      <c r="C29" s="13" t="s">
        <v>24</v>
      </c>
    </row>
    <row r="30" spans="2:7">
      <c r="C30" s="13" t="s">
        <v>25</v>
      </c>
    </row>
    <row r="31" spans="2:7">
      <c r="C31" s="13" t="s">
        <v>26</v>
      </c>
    </row>
    <row r="32" spans="2:7" ht="45.75" customHeight="1">
      <c r="B32" s="322"/>
      <c r="C32" s="322"/>
      <c r="D32" s="322"/>
    </row>
    <row r="33" spans="2:4" ht="75" customHeight="1">
      <c r="B33" s="322"/>
      <c r="C33" s="322"/>
      <c r="D33" s="322"/>
    </row>
    <row r="34" spans="2:4" ht="15.5">
      <c r="B34" s="22" t="s">
        <v>138</v>
      </c>
      <c r="C34" s="12"/>
      <c r="D34" s="17"/>
    </row>
    <row r="35" spans="2:4" ht="170.25" customHeight="1">
      <c r="B35" s="323" t="s">
        <v>139</v>
      </c>
      <c r="C35" s="323"/>
      <c r="D35" s="323"/>
    </row>
  </sheetData>
  <sheetProtection algorithmName="SHA-512" hashValue="hVC/VIbdYnjdW6/DtrtUcr8TcaeXTybEkPr6uAYjVaWyMVhWDdfb/GMQ3fGcgEJ2HCRSJhftad2H6+8tOByllw==" saltValue="gvCUTgZ9wREwe0v39YtBSw==" spinCount="100000" sheet="1" objects="1" scenarios="1" selectLockedCells="1" selectUnlockedCells="1"/>
  <mergeCells count="9">
    <mergeCell ref="B32:D32"/>
    <mergeCell ref="B33:D33"/>
    <mergeCell ref="B35:D35"/>
    <mergeCell ref="B26:D26"/>
    <mergeCell ref="D16:G16"/>
    <mergeCell ref="D17:G17"/>
    <mergeCell ref="B24:D24"/>
    <mergeCell ref="B27:D27"/>
    <mergeCell ref="B28:D28"/>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CD7D4-5E74-4CF4-AE16-1D7E51F4F6AB}">
  <sheetPr codeName="Sheet2"/>
  <dimension ref="A1:J121"/>
  <sheetViews>
    <sheetView zoomScale="140" zoomScaleNormal="140" workbookViewId="0"/>
  </sheetViews>
  <sheetFormatPr defaultColWidth="8.81640625" defaultRowHeight="14.5"/>
  <cols>
    <col min="1" max="1" width="4.7265625" customWidth="1"/>
    <col min="2" max="2" width="5.1796875" customWidth="1"/>
    <col min="7" max="7" width="10.7265625" customWidth="1"/>
  </cols>
  <sheetData>
    <row r="1" spans="1:4" ht="18.5">
      <c r="A1" s="37" t="s">
        <v>7262</v>
      </c>
    </row>
    <row r="2" spans="1:4">
      <c r="B2" s="38" t="s">
        <v>7263</v>
      </c>
    </row>
    <row r="3" spans="1:4">
      <c r="A3" s="39"/>
      <c r="B3" t="s">
        <v>7347</v>
      </c>
    </row>
    <row r="4" spans="1:4">
      <c r="A4" s="39"/>
      <c r="B4" t="s">
        <v>7264</v>
      </c>
    </row>
    <row r="5" spans="1:4">
      <c r="A5" s="39"/>
      <c r="B5" t="s">
        <v>7265</v>
      </c>
    </row>
    <row r="6" spans="1:4">
      <c r="A6" s="39"/>
      <c r="B6" t="s">
        <v>7266</v>
      </c>
    </row>
    <row r="7" spans="1:4">
      <c r="A7" s="39"/>
      <c r="B7" t="s">
        <v>7349</v>
      </c>
    </row>
    <row r="8" spans="1:4">
      <c r="A8" s="39"/>
      <c r="B8" t="s">
        <v>7348</v>
      </c>
    </row>
    <row r="9" spans="1:4">
      <c r="A9" s="39"/>
    </row>
    <row r="10" spans="1:4">
      <c r="A10" s="39"/>
      <c r="B10" s="38" t="s">
        <v>7267</v>
      </c>
      <c r="D10" s="31"/>
    </row>
    <row r="11" spans="1:4">
      <c r="A11" s="39"/>
      <c r="B11" t="s">
        <v>7268</v>
      </c>
      <c r="D11" s="31"/>
    </row>
    <row r="12" spans="1:4">
      <c r="A12" s="39"/>
      <c r="B12" t="s">
        <v>7269</v>
      </c>
      <c r="D12" s="31"/>
    </row>
    <row r="13" spans="1:4">
      <c r="A13" s="39"/>
      <c r="D13" s="31"/>
    </row>
    <row r="14" spans="1:4">
      <c r="A14" s="39"/>
    </row>
    <row r="15" spans="1:4">
      <c r="A15" s="39"/>
    </row>
    <row r="16" spans="1:4">
      <c r="A16" s="39"/>
    </row>
    <row r="17" spans="1:10">
      <c r="A17" s="39"/>
    </row>
    <row r="18" spans="1:10">
      <c r="A18" s="39"/>
    </row>
    <row r="19" spans="1:10">
      <c r="A19" s="39"/>
      <c r="B19" s="38" t="s">
        <v>7270</v>
      </c>
    </row>
    <row r="20" spans="1:10">
      <c r="A20" s="39" t="s">
        <v>7271</v>
      </c>
      <c r="B20" t="s">
        <v>7272</v>
      </c>
    </row>
    <row r="21" spans="1:10">
      <c r="A21" s="39" t="s">
        <v>7271</v>
      </c>
      <c r="B21" t="s">
        <v>7273</v>
      </c>
    </row>
    <row r="22" spans="1:10">
      <c r="A22" s="39" t="s">
        <v>7271</v>
      </c>
      <c r="B22" s="40" t="s">
        <v>7274</v>
      </c>
    </row>
    <row r="23" spans="1:10">
      <c r="A23" s="39" t="s">
        <v>7271</v>
      </c>
      <c r="B23" s="40" t="s">
        <v>7275</v>
      </c>
    </row>
    <row r="24" spans="1:10">
      <c r="A24" s="39"/>
      <c r="B24" s="41" t="s">
        <v>7276</v>
      </c>
      <c r="D24" s="31"/>
      <c r="H24" s="42" t="s">
        <v>175</v>
      </c>
      <c r="I24" s="31" t="s">
        <v>7277</v>
      </c>
      <c r="J24" s="43" t="s">
        <v>176</v>
      </c>
    </row>
    <row r="25" spans="1:10">
      <c r="A25" s="39"/>
      <c r="D25" s="31"/>
    </row>
    <row r="26" spans="1:10">
      <c r="A26" s="39"/>
      <c r="B26" s="38" t="s">
        <v>7278</v>
      </c>
      <c r="D26" s="31"/>
    </row>
    <row r="27" spans="1:10">
      <c r="A27" s="39" t="s">
        <v>7271</v>
      </c>
      <c r="B27" t="s">
        <v>7279</v>
      </c>
    </row>
    <row r="28" spans="1:10">
      <c r="A28" s="39"/>
    </row>
    <row r="29" spans="1:10">
      <c r="A29" s="39"/>
    </row>
    <row r="30" spans="1:10">
      <c r="A30" s="39"/>
    </row>
    <row r="31" spans="1:10">
      <c r="A31" s="39"/>
    </row>
    <row r="32" spans="1:10">
      <c r="A32" s="39"/>
    </row>
    <row r="33" spans="1:2">
      <c r="A33" s="39"/>
    </row>
    <row r="34" spans="1:2">
      <c r="A34" s="39"/>
    </row>
    <row r="35" spans="1:2">
      <c r="A35" s="39"/>
    </row>
    <row r="36" spans="1:2">
      <c r="A36" s="39"/>
    </row>
    <row r="37" spans="1:2">
      <c r="A37" s="39"/>
    </row>
    <row r="38" spans="1:2">
      <c r="A38" s="39" t="s">
        <v>7271</v>
      </c>
      <c r="B38" t="s">
        <v>7280</v>
      </c>
    </row>
    <row r="39" spans="1:2">
      <c r="A39" s="39"/>
      <c r="B39" t="s">
        <v>7281</v>
      </c>
    </row>
    <row r="40" spans="1:2">
      <c r="A40" s="39" t="s">
        <v>7271</v>
      </c>
      <c r="B40" t="s">
        <v>7282</v>
      </c>
    </row>
    <row r="41" spans="1:2">
      <c r="A41" s="39"/>
      <c r="B41" t="s">
        <v>7283</v>
      </c>
    </row>
    <row r="42" spans="1:2">
      <c r="A42" s="39"/>
    </row>
    <row r="43" spans="1:2">
      <c r="A43" s="39"/>
    </row>
    <row r="44" spans="1:2">
      <c r="A44" s="39"/>
    </row>
    <row r="45" spans="1:2">
      <c r="A45" s="39"/>
    </row>
    <row r="46" spans="1:2">
      <c r="A46" s="39"/>
    </row>
    <row r="47" spans="1:2">
      <c r="A47" s="39"/>
    </row>
    <row r="48" spans="1:2">
      <c r="A48" s="39"/>
    </row>
    <row r="49" spans="1:3">
      <c r="A49" s="39"/>
    </row>
    <row r="50" spans="1:3">
      <c r="A50" s="39" t="s">
        <v>7271</v>
      </c>
      <c r="B50" t="s">
        <v>7284</v>
      </c>
    </row>
    <row r="51" spans="1:3">
      <c r="A51" s="39"/>
      <c r="B51" t="s">
        <v>7285</v>
      </c>
    </row>
    <row r="52" spans="1:3">
      <c r="A52" s="39" t="s">
        <v>7271</v>
      </c>
      <c r="B52" t="s">
        <v>7286</v>
      </c>
    </row>
    <row r="53" spans="1:3">
      <c r="A53" s="39"/>
    </row>
    <row r="54" spans="1:3" ht="15.5">
      <c r="A54" s="39"/>
      <c r="B54" s="10" t="s">
        <v>7287</v>
      </c>
    </row>
    <row r="55" spans="1:3">
      <c r="A55" s="39"/>
    </row>
    <row r="56" spans="1:3">
      <c r="B56" s="38" t="s">
        <v>7350</v>
      </c>
    </row>
    <row r="57" spans="1:3">
      <c r="B57" s="39" t="s">
        <v>7271</v>
      </c>
      <c r="C57" s="38" t="s">
        <v>646</v>
      </c>
    </row>
    <row r="58" spans="1:3">
      <c r="B58" s="39"/>
      <c r="C58" t="s">
        <v>7288</v>
      </c>
    </row>
    <row r="59" spans="1:3">
      <c r="B59" s="39" t="s">
        <v>7271</v>
      </c>
      <c r="C59" s="38" t="s">
        <v>645</v>
      </c>
    </row>
    <row r="60" spans="1:3">
      <c r="C60" t="s">
        <v>7289</v>
      </c>
    </row>
    <row r="61" spans="1:3">
      <c r="B61" s="38" t="s">
        <v>1181</v>
      </c>
    </row>
    <row r="62" spans="1:3">
      <c r="C62" s="41" t="s">
        <v>7290</v>
      </c>
    </row>
    <row r="63" spans="1:3">
      <c r="B63" s="38" t="s">
        <v>0</v>
      </c>
    </row>
    <row r="64" spans="1:3">
      <c r="B64" s="39" t="s">
        <v>7271</v>
      </c>
      <c r="C64" s="38" t="s">
        <v>30</v>
      </c>
    </row>
    <row r="65" spans="2:4">
      <c r="B65" s="39"/>
      <c r="C65" t="s">
        <v>7291</v>
      </c>
    </row>
    <row r="66" spans="2:4">
      <c r="B66" s="39" t="s">
        <v>7271</v>
      </c>
      <c r="C66" s="38" t="s">
        <v>173</v>
      </c>
    </row>
    <row r="67" spans="2:4">
      <c r="C67" t="s">
        <v>7292</v>
      </c>
    </row>
    <row r="68" spans="2:4">
      <c r="C68" t="s">
        <v>7293</v>
      </c>
    </row>
    <row r="69" spans="2:4">
      <c r="C69" t="s">
        <v>7294</v>
      </c>
    </row>
    <row r="70" spans="2:4">
      <c r="B70" s="38" t="s">
        <v>7295</v>
      </c>
    </row>
    <row r="71" spans="2:4">
      <c r="B71" s="39" t="s">
        <v>7271</v>
      </c>
      <c r="C71" s="38" t="s">
        <v>395</v>
      </c>
    </row>
    <row r="72" spans="2:4">
      <c r="B72" s="39"/>
      <c r="C72" t="s">
        <v>7296</v>
      </c>
    </row>
    <row r="73" spans="2:4">
      <c r="B73" s="39" t="s">
        <v>7271</v>
      </c>
      <c r="C73" s="38" t="s">
        <v>397</v>
      </c>
    </row>
    <row r="74" spans="2:4">
      <c r="C74" t="s">
        <v>7297</v>
      </c>
    </row>
    <row r="75" spans="2:4">
      <c r="B75" s="38" t="s">
        <v>7298</v>
      </c>
    </row>
    <row r="76" spans="2:4">
      <c r="B76" s="39" t="s">
        <v>7271</v>
      </c>
      <c r="C76" t="s">
        <v>7299</v>
      </c>
    </row>
    <row r="77" spans="2:4">
      <c r="C77" s="44" t="s">
        <v>7300</v>
      </c>
      <c r="D77" s="45" t="s">
        <v>7301</v>
      </c>
    </row>
    <row r="78" spans="2:4">
      <c r="C78" s="44" t="s">
        <v>7302</v>
      </c>
      <c r="D78" s="45" t="s">
        <v>7303</v>
      </c>
    </row>
    <row r="79" spans="2:4">
      <c r="C79" s="44" t="s">
        <v>7304</v>
      </c>
      <c r="D79" s="45" t="s">
        <v>7305</v>
      </c>
    </row>
    <row r="80" spans="2:4">
      <c r="C80" s="44" t="s">
        <v>7306</v>
      </c>
      <c r="D80" s="45" t="s">
        <v>7307</v>
      </c>
    </row>
    <row r="81" spans="2:6">
      <c r="B81" s="38" t="s">
        <v>69</v>
      </c>
    </row>
    <row r="82" spans="2:6">
      <c r="B82" s="39" t="s">
        <v>7271</v>
      </c>
      <c r="C82" t="s">
        <v>7308</v>
      </c>
    </row>
    <row r="83" spans="2:6">
      <c r="C83" t="s">
        <v>7309</v>
      </c>
    </row>
    <row r="84" spans="2:6">
      <c r="B84" s="38" t="s">
        <v>70</v>
      </c>
    </row>
    <row r="85" spans="2:6">
      <c r="C85" t="s">
        <v>7310</v>
      </c>
    </row>
    <row r="86" spans="2:6">
      <c r="C86" s="46" t="s">
        <v>7311</v>
      </c>
    </row>
    <row r="87" spans="2:6">
      <c r="B87" s="38" t="s">
        <v>43</v>
      </c>
    </row>
    <row r="88" spans="2:6">
      <c r="C88" t="s">
        <v>7312</v>
      </c>
    </row>
    <row r="89" spans="2:6">
      <c r="C89" s="44" t="s">
        <v>7313</v>
      </c>
      <c r="D89" s="45" t="s">
        <v>7301</v>
      </c>
      <c r="E89" s="45"/>
      <c r="F89" s="45"/>
    </row>
    <row r="90" spans="2:6">
      <c r="C90" s="44" t="s">
        <v>7314</v>
      </c>
      <c r="D90" s="45" t="s">
        <v>7315</v>
      </c>
      <c r="E90" s="45"/>
      <c r="F90" s="45"/>
    </row>
    <row r="91" spans="2:6">
      <c r="C91" s="44" t="s">
        <v>7316</v>
      </c>
      <c r="D91" s="45" t="s">
        <v>7317</v>
      </c>
      <c r="E91" s="45"/>
      <c r="F91" s="45"/>
    </row>
    <row r="92" spans="2:6">
      <c r="C92" s="44" t="s">
        <v>7318</v>
      </c>
      <c r="D92" s="45" t="s">
        <v>7319</v>
      </c>
      <c r="E92" s="45"/>
      <c r="F92" s="45"/>
    </row>
    <row r="93" spans="2:6">
      <c r="C93" s="44" t="s">
        <v>7320</v>
      </c>
      <c r="D93" s="45" t="s">
        <v>7321</v>
      </c>
      <c r="E93" s="45"/>
      <c r="F93" s="45"/>
    </row>
    <row r="94" spans="2:6">
      <c r="B94" s="38" t="s">
        <v>71</v>
      </c>
    </row>
    <row r="95" spans="2:6">
      <c r="C95" t="s">
        <v>7322</v>
      </c>
    </row>
    <row r="96" spans="2:6">
      <c r="B96" s="38" t="s">
        <v>7323</v>
      </c>
    </row>
    <row r="97" spans="2:3">
      <c r="C97" t="s">
        <v>7324</v>
      </c>
    </row>
    <row r="98" spans="2:3">
      <c r="C98" t="s">
        <v>7325</v>
      </c>
    </row>
    <row r="99" spans="2:3">
      <c r="B99" s="38" t="s">
        <v>7524</v>
      </c>
    </row>
    <row r="100" spans="2:3">
      <c r="B100" s="38"/>
      <c r="C100" t="s">
        <v>7525</v>
      </c>
    </row>
    <row r="101" spans="2:3">
      <c r="C101" t="s">
        <v>7526</v>
      </c>
    </row>
    <row r="102" spans="2:3">
      <c r="C102" t="s">
        <v>7527</v>
      </c>
    </row>
    <row r="103" spans="2:3">
      <c r="B103" s="38" t="s">
        <v>7326</v>
      </c>
    </row>
    <row r="104" spans="2:3">
      <c r="C104" t="s">
        <v>7327</v>
      </c>
    </row>
    <row r="105" spans="2:3">
      <c r="C105" t="s">
        <v>7328</v>
      </c>
    </row>
    <row r="106" spans="2:3">
      <c r="C106" s="40" t="s">
        <v>7329</v>
      </c>
    </row>
    <row r="107" spans="2:3">
      <c r="C107" t="s">
        <v>7330</v>
      </c>
    </row>
    <row r="108" spans="2:3">
      <c r="B108" s="38" t="s">
        <v>7331</v>
      </c>
    </row>
    <row r="109" spans="2:3">
      <c r="C109" s="40" t="s">
        <v>7332</v>
      </c>
    </row>
    <row r="110" spans="2:3">
      <c r="B110" s="38" t="s">
        <v>73</v>
      </c>
    </row>
    <row r="111" spans="2:3">
      <c r="C111" t="s">
        <v>7333</v>
      </c>
    </row>
    <row r="112" spans="2:3">
      <c r="C112" t="s">
        <v>7334</v>
      </c>
    </row>
    <row r="113" spans="2:3">
      <c r="B113" s="38" t="s">
        <v>2419</v>
      </c>
    </row>
    <row r="114" spans="2:3">
      <c r="C114" s="47" t="s">
        <v>7335</v>
      </c>
    </row>
    <row r="115" spans="2:3">
      <c r="C115" t="s">
        <v>7336</v>
      </c>
    </row>
    <row r="116" spans="2:3">
      <c r="C116" t="s">
        <v>7337</v>
      </c>
    </row>
    <row r="117" spans="2:3">
      <c r="B117" s="38" t="s">
        <v>4554</v>
      </c>
    </row>
    <row r="118" spans="2:3">
      <c r="C118" t="s">
        <v>7338</v>
      </c>
    </row>
    <row r="120" spans="2:3">
      <c r="B120" t="s">
        <v>7339</v>
      </c>
    </row>
    <row r="121" spans="2:3">
      <c r="B121" s="48" t="s">
        <v>7340</v>
      </c>
    </row>
  </sheetData>
  <sheetProtection algorithmName="SHA-512" hashValue="2X2dfftwnzTlaiAOytzfoc0kBroCHsXFiGodAfqrmIDgQF/5Rq9IhtfL6NeYIjKn6zZXrbk0dCXxM8ztrancsA==" saltValue="zbXqIgmSvBJotjvOk6REyg==" spinCount="100000" sheet="1" selectLockedCells="1" selectUnlockedCells="1"/>
  <hyperlinks>
    <hyperlink ref="B121" r:id="rId1" xr:uid="{7EE9843B-FB8D-4B8D-97B4-0695FC1375A9}"/>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4C1F5-8D97-494D-AA2A-E83BF55EC30E}">
  <sheetPr codeName="Sheet26"/>
  <dimension ref="A1:BN1123"/>
  <sheetViews>
    <sheetView tabSelected="1" zoomScale="86" zoomScaleNormal="86" zoomScaleSheetLayoutView="71" workbookViewId="0">
      <pane xSplit="3" ySplit="7" topLeftCell="D8" activePane="bottomRight" state="frozen"/>
      <selection activeCell="AT134" sqref="AT134"/>
      <selection pane="topRight" activeCell="AT134" sqref="AT134"/>
      <selection pane="bottomLeft" activeCell="AT134" sqref="AT134"/>
      <selection pane="bottomRight"/>
    </sheetView>
  </sheetViews>
  <sheetFormatPr defaultColWidth="9.1796875" defaultRowHeight="10.5"/>
  <cols>
    <col min="1" max="1" width="9.1796875" style="147" customWidth="1"/>
    <col min="2" max="2" width="19.26953125" style="147" customWidth="1"/>
    <col min="3" max="3" width="26" style="147" customWidth="1"/>
    <col min="4" max="4" width="25.7265625" style="147" customWidth="1"/>
    <col min="5" max="5" width="24.26953125" style="147" customWidth="1"/>
    <col min="6" max="6" width="14.81640625" style="221" customWidth="1"/>
    <col min="7" max="7" width="22.1796875" style="221" customWidth="1"/>
    <col min="8" max="8" width="20.26953125" style="221" customWidth="1"/>
    <col min="9" max="9" width="21" style="221" customWidth="1"/>
    <col min="10" max="10" width="20.26953125" style="221" customWidth="1"/>
    <col min="11" max="11" width="6.7265625" style="147" customWidth="1"/>
    <col min="12" max="12" width="6.1796875" style="147" customWidth="1"/>
    <col min="13" max="13" width="6.7265625" style="147" customWidth="1"/>
    <col min="14" max="14" width="6.26953125" style="147" customWidth="1"/>
    <col min="15" max="15" width="6.81640625" style="147" customWidth="1"/>
    <col min="16" max="16" width="22.26953125" style="147" customWidth="1"/>
    <col min="17" max="17" width="19.26953125" style="147" customWidth="1"/>
    <col min="18" max="18" width="18.26953125" style="147" customWidth="1"/>
    <col min="19" max="19" width="17.7265625" style="147" customWidth="1"/>
    <col min="20" max="20" width="8.26953125" style="147" customWidth="1"/>
    <col min="21" max="21" width="20" style="147" customWidth="1"/>
    <col min="22" max="22" width="14.7265625" style="147" customWidth="1"/>
    <col min="23" max="23" width="8.7265625" style="138" customWidth="1"/>
    <col min="24" max="24" width="10.26953125" style="138" customWidth="1"/>
    <col min="25" max="25" width="18.81640625" style="138" customWidth="1"/>
    <col min="26" max="26" width="19.26953125" style="138" customWidth="1"/>
    <col min="27" max="27" width="17" style="138" customWidth="1"/>
    <col min="28" max="28" width="8.1796875" style="222" customWidth="1"/>
    <col min="29" max="29" width="21.1796875" style="222" customWidth="1"/>
    <col min="30" max="30" width="9.1796875" style="222" customWidth="1"/>
    <col min="31" max="31" width="5.26953125" style="222" customWidth="1"/>
    <col min="32" max="32" width="10.81640625" style="222" customWidth="1"/>
    <col min="33" max="33" width="8.81640625" style="222" customWidth="1"/>
    <col min="34" max="34" width="11.26953125" style="222" customWidth="1"/>
    <col min="35" max="35" width="10" style="222" customWidth="1"/>
    <col min="36" max="36" width="0.1796875" style="222" customWidth="1"/>
    <col min="37" max="37" width="7.81640625" style="222" customWidth="1"/>
    <col min="38" max="44" width="12.26953125" style="222" customWidth="1"/>
    <col min="45" max="45" width="31" style="147" customWidth="1"/>
    <col min="46" max="46" width="16.1796875" style="147" customWidth="1"/>
    <col min="47" max="47" width="8.26953125" style="223" customWidth="1"/>
    <col min="48" max="48" width="6.7265625" style="223" customWidth="1"/>
    <col min="49" max="49" width="8.26953125" style="223" customWidth="1"/>
    <col min="50" max="50" width="11.26953125" style="223" customWidth="1"/>
    <col min="51" max="51" width="17.1796875" style="223" customWidth="1"/>
    <col min="52" max="53" width="9.81640625" style="223" customWidth="1"/>
    <col min="54" max="55" width="13.7265625" style="223" customWidth="1"/>
    <col min="56" max="57" width="10.81640625" style="223" customWidth="1"/>
    <col min="58" max="58" width="9.81640625" style="223" customWidth="1"/>
    <col min="59" max="59" width="10" style="223" customWidth="1"/>
    <col min="60" max="60" width="8.26953125" style="223" customWidth="1"/>
    <col min="61" max="61" width="10" style="223" customWidth="1"/>
    <col min="62" max="62" width="31.7265625" style="223" customWidth="1"/>
    <col min="63" max="63" width="34" style="138" customWidth="1"/>
    <col min="64" max="64" width="10.7265625" style="147" customWidth="1"/>
    <col min="65" max="65" width="9.1796875" style="147" customWidth="1"/>
    <col min="66" max="66" width="22.7265625" style="147" customWidth="1"/>
    <col min="67" max="16384" width="9.1796875" style="147"/>
  </cols>
  <sheetData>
    <row r="1" spans="1:66" s="65" customFormat="1" ht="18.75" customHeight="1">
      <c r="C1" s="66"/>
      <c r="D1" s="310"/>
      <c r="E1" s="310"/>
      <c r="F1" s="310"/>
      <c r="G1" s="310"/>
      <c r="H1" s="310"/>
      <c r="I1" s="310"/>
      <c r="J1" s="310"/>
      <c r="K1" s="67"/>
      <c r="L1" s="67"/>
      <c r="M1" s="67"/>
      <c r="N1" s="67"/>
      <c r="O1" s="67"/>
      <c r="P1" s="67"/>
      <c r="Q1" s="67"/>
      <c r="R1" s="67"/>
      <c r="S1" s="67"/>
      <c r="T1" s="67"/>
      <c r="U1" s="67"/>
      <c r="W1" s="68"/>
      <c r="X1" s="68"/>
      <c r="Y1" s="68"/>
      <c r="Z1" s="68"/>
      <c r="AA1" s="68"/>
      <c r="AB1" s="69"/>
      <c r="AC1" s="69"/>
      <c r="AD1" s="69"/>
      <c r="AE1" s="69"/>
      <c r="AF1" s="69"/>
      <c r="AG1" s="69"/>
      <c r="AH1" s="69"/>
      <c r="AI1" s="69"/>
      <c r="AJ1" s="69"/>
      <c r="AK1" s="69"/>
      <c r="AL1" s="69"/>
      <c r="AM1" s="69"/>
      <c r="AN1" s="69"/>
      <c r="AO1" s="69"/>
      <c r="AP1" s="69"/>
      <c r="AQ1" s="69" t="b">
        <v>1</v>
      </c>
      <c r="AR1" s="69"/>
      <c r="AU1" s="70" t="s">
        <v>174</v>
      </c>
      <c r="AV1" s="70"/>
      <c r="AW1" s="70"/>
      <c r="AX1" s="70"/>
      <c r="AY1" s="70"/>
      <c r="AZ1" s="70"/>
      <c r="BA1" s="70"/>
      <c r="BB1" s="70"/>
      <c r="BC1" s="70"/>
      <c r="BD1" s="70"/>
      <c r="BE1" s="70"/>
      <c r="BF1" s="70"/>
      <c r="BG1" s="70"/>
      <c r="BH1" s="70"/>
      <c r="BI1" s="70"/>
      <c r="BJ1" s="70"/>
      <c r="BK1" s="71" t="s">
        <v>45</v>
      </c>
      <c r="BL1" s="68"/>
    </row>
    <row r="2" spans="1:66" s="65" customFormat="1" ht="15" customHeight="1">
      <c r="C2" s="66"/>
      <c r="D2" s="72"/>
      <c r="E2" s="72"/>
      <c r="F2" s="72"/>
      <c r="G2" s="72"/>
      <c r="H2" s="72"/>
      <c r="I2" s="72"/>
      <c r="J2" s="72"/>
      <c r="K2" s="72"/>
      <c r="L2" s="67"/>
      <c r="M2" s="67"/>
      <c r="N2" s="67"/>
      <c r="O2" s="67"/>
      <c r="P2" s="67"/>
      <c r="Q2" s="67"/>
      <c r="R2" s="67"/>
      <c r="S2" s="67"/>
      <c r="T2" s="67"/>
      <c r="U2" s="67"/>
      <c r="W2" s="68"/>
      <c r="X2" s="68"/>
      <c r="Y2" s="68"/>
      <c r="Z2" s="68"/>
      <c r="AA2" s="68"/>
      <c r="AB2" s="69"/>
      <c r="AC2" s="69"/>
      <c r="AD2" s="69"/>
      <c r="AE2" s="69"/>
      <c r="AF2" s="69"/>
      <c r="AG2" s="69"/>
      <c r="AH2" s="69"/>
      <c r="AI2" s="69"/>
      <c r="AJ2" s="69"/>
      <c r="AK2" s="69"/>
      <c r="AL2" s="69"/>
      <c r="AM2" s="69"/>
      <c r="AN2" s="69"/>
      <c r="AO2" s="69"/>
      <c r="AP2" s="69"/>
      <c r="AQ2" s="69"/>
      <c r="AR2" s="69"/>
      <c r="AU2" s="73" t="s">
        <v>175</v>
      </c>
      <c r="AV2" s="70"/>
      <c r="AW2" s="70"/>
      <c r="AX2" s="70"/>
      <c r="AY2" s="70"/>
      <c r="AZ2" s="70"/>
      <c r="BA2" s="70"/>
      <c r="BB2" s="70"/>
      <c r="BC2" s="70"/>
      <c r="BD2" s="70"/>
      <c r="BE2" s="70"/>
      <c r="BF2" s="70"/>
      <c r="BG2" s="70"/>
      <c r="BH2" s="70"/>
      <c r="BI2" s="70"/>
      <c r="BJ2" s="70"/>
      <c r="BK2" s="74" t="s">
        <v>46</v>
      </c>
      <c r="BL2" s="68"/>
    </row>
    <row r="3" spans="1:66" s="65" customFormat="1" ht="15" customHeight="1">
      <c r="B3" s="75"/>
      <c r="E3" s="72"/>
      <c r="F3" s="72"/>
      <c r="G3" s="72"/>
      <c r="H3" s="72"/>
      <c r="I3" s="72"/>
      <c r="J3" s="72"/>
      <c r="K3" s="67"/>
      <c r="L3" s="67"/>
      <c r="M3" s="67"/>
      <c r="N3" s="67"/>
      <c r="O3" s="67"/>
      <c r="P3" s="67"/>
      <c r="Q3" s="67"/>
      <c r="R3" s="67"/>
      <c r="S3" s="67"/>
      <c r="T3" s="67"/>
      <c r="U3" s="67"/>
      <c r="W3" s="68"/>
      <c r="X3" s="68"/>
      <c r="Y3" s="68"/>
      <c r="Z3" s="68"/>
      <c r="AA3" s="68"/>
      <c r="AB3" s="69"/>
      <c r="AC3" s="69"/>
      <c r="AD3" s="69"/>
      <c r="AE3" s="69"/>
      <c r="AF3" s="69"/>
      <c r="AG3" s="69"/>
      <c r="AH3" s="69"/>
      <c r="AI3" s="69"/>
      <c r="AJ3" s="69"/>
      <c r="AK3" s="69"/>
      <c r="AL3" s="69"/>
      <c r="AM3" s="69"/>
      <c r="AN3" s="69"/>
      <c r="AO3" s="69"/>
      <c r="AP3" s="69"/>
      <c r="AQ3" s="69"/>
      <c r="AR3" s="69"/>
      <c r="AU3" s="76" t="s">
        <v>176</v>
      </c>
      <c r="AV3" s="70"/>
      <c r="AW3" s="70"/>
      <c r="AX3" s="70"/>
      <c r="AY3" s="70"/>
      <c r="AZ3" s="70"/>
      <c r="BA3" s="70"/>
      <c r="BB3" s="70"/>
      <c r="BC3" s="70"/>
      <c r="BD3" s="70"/>
      <c r="BE3" s="70"/>
      <c r="BF3" s="70"/>
      <c r="BG3" s="70"/>
      <c r="BH3" s="70"/>
      <c r="BI3" s="70"/>
      <c r="BJ3" s="70"/>
      <c r="BK3" s="77" t="s">
        <v>47</v>
      </c>
      <c r="BL3" s="68"/>
    </row>
    <row r="4" spans="1:66" s="65" customFormat="1" ht="15" customHeight="1">
      <c r="C4" s="66" t="s">
        <v>640</v>
      </c>
      <c r="D4" s="310">
        <v>39</v>
      </c>
      <c r="E4" s="310"/>
      <c r="F4" s="310"/>
      <c r="G4" s="310"/>
      <c r="H4" s="310"/>
      <c r="I4" s="310"/>
      <c r="J4" s="310"/>
      <c r="K4" s="67"/>
      <c r="L4" s="67"/>
      <c r="M4" s="67"/>
      <c r="N4" s="67"/>
      <c r="O4" s="67"/>
      <c r="P4" s="67"/>
      <c r="Q4" s="67"/>
      <c r="R4" s="67"/>
      <c r="S4" s="67"/>
      <c r="T4" s="67"/>
      <c r="U4" s="67"/>
      <c r="W4" s="68"/>
      <c r="X4" s="68"/>
      <c r="Y4" s="68"/>
      <c r="Z4" s="68"/>
      <c r="AA4" s="68"/>
      <c r="AB4" s="69"/>
      <c r="AC4" s="69"/>
      <c r="AD4" s="69"/>
      <c r="AE4" s="69"/>
      <c r="AF4" s="69"/>
      <c r="AG4" s="69"/>
      <c r="AH4" s="69"/>
      <c r="AI4" s="69"/>
      <c r="AJ4" s="69"/>
      <c r="AK4" s="69"/>
      <c r="AL4" s="69"/>
      <c r="AM4" s="69"/>
      <c r="AN4" s="69"/>
      <c r="AO4" s="69"/>
      <c r="AP4" s="69"/>
      <c r="AQ4" s="69"/>
      <c r="AR4" s="69"/>
      <c r="AU4" s="70"/>
      <c r="AV4" s="70"/>
      <c r="AW4" s="70"/>
      <c r="AX4" s="70"/>
      <c r="AY4" s="70"/>
      <c r="AZ4" s="70"/>
      <c r="BA4" s="70"/>
      <c r="BB4" s="70"/>
      <c r="BC4" s="70"/>
      <c r="BD4" s="70"/>
      <c r="BE4" s="70"/>
      <c r="BF4" s="70"/>
      <c r="BG4" s="70"/>
      <c r="BH4" s="70"/>
      <c r="BI4" s="70"/>
      <c r="BJ4" s="70"/>
      <c r="BK4" s="78" t="s">
        <v>48</v>
      </c>
      <c r="BL4" s="79"/>
    </row>
    <row r="5" spans="1:66" s="65" customFormat="1" ht="15" customHeight="1">
      <c r="C5" s="66"/>
      <c r="D5" s="310"/>
      <c r="E5" s="310"/>
      <c r="F5" s="310"/>
      <c r="G5" s="310"/>
      <c r="H5" s="310"/>
      <c r="I5" s="310"/>
      <c r="J5" s="310"/>
      <c r="K5" s="67"/>
      <c r="L5" s="67"/>
      <c r="M5" s="67"/>
      <c r="N5" s="67"/>
      <c r="O5" s="67"/>
      <c r="P5" s="67"/>
      <c r="Q5" s="67"/>
      <c r="R5" s="67"/>
      <c r="S5" s="67"/>
      <c r="T5" s="67"/>
      <c r="U5" s="67"/>
      <c r="W5" s="68"/>
      <c r="X5" s="68"/>
      <c r="Y5" s="68"/>
      <c r="Z5" s="68"/>
      <c r="AA5" s="68"/>
      <c r="AB5" s="69"/>
      <c r="AC5" s="69"/>
      <c r="AD5" s="69"/>
      <c r="AE5" s="69"/>
      <c r="AF5" s="69"/>
      <c r="AG5" s="69"/>
      <c r="AH5" s="69"/>
      <c r="AI5" s="69"/>
      <c r="AJ5" s="69"/>
      <c r="AK5" s="69"/>
      <c r="AL5" s="69"/>
      <c r="AM5" s="69"/>
      <c r="AN5" s="69"/>
      <c r="AO5" s="69"/>
      <c r="AP5" s="69"/>
      <c r="AQ5" s="69"/>
      <c r="AR5" s="69"/>
      <c r="AU5" s="70"/>
      <c r="AV5" s="70"/>
      <c r="AW5" s="70"/>
      <c r="AX5" s="70"/>
      <c r="AY5" s="70"/>
      <c r="AZ5" s="70"/>
      <c r="BA5" s="70"/>
      <c r="BB5" s="70"/>
      <c r="BC5" s="70"/>
      <c r="BD5" s="70"/>
      <c r="BE5" s="70"/>
      <c r="BF5" s="70"/>
      <c r="BG5" s="70"/>
      <c r="BH5" s="70"/>
      <c r="BI5" s="70"/>
      <c r="BJ5" s="70"/>
      <c r="BK5" s="80"/>
      <c r="BL5" s="80"/>
    </row>
    <row r="6" spans="1:66" s="65" customFormat="1" ht="15" customHeight="1">
      <c r="A6" s="295" t="s">
        <v>7355</v>
      </c>
      <c r="B6" s="295"/>
      <c r="C6" s="296" t="s">
        <v>1181</v>
      </c>
      <c r="D6" s="298" t="s">
        <v>1180</v>
      </c>
      <c r="E6" s="81"/>
      <c r="F6" s="300" t="s">
        <v>49</v>
      </c>
      <c r="G6" s="301"/>
      <c r="H6" s="301"/>
      <c r="I6" s="301"/>
      <c r="J6" s="302"/>
      <c r="K6" s="303" t="s">
        <v>50</v>
      </c>
      <c r="L6" s="304"/>
      <c r="M6" s="304"/>
      <c r="N6" s="304"/>
      <c r="O6" s="305"/>
      <c r="P6" s="303" t="s">
        <v>51</v>
      </c>
      <c r="Q6" s="304"/>
      <c r="R6" s="304"/>
      <c r="S6" s="304"/>
      <c r="T6" s="304"/>
      <c r="U6" s="82"/>
      <c r="V6" s="303" t="s">
        <v>0</v>
      </c>
      <c r="W6" s="304"/>
      <c r="X6" s="304"/>
      <c r="Y6" s="305"/>
      <c r="Z6" s="83"/>
      <c r="AA6" s="83"/>
      <c r="AB6" s="311" t="s">
        <v>396</v>
      </c>
      <c r="AC6" s="312"/>
      <c r="AD6" s="313"/>
      <c r="AE6" s="84" t="s">
        <v>37</v>
      </c>
      <c r="AF6" s="307" t="s">
        <v>52</v>
      </c>
      <c r="AG6" s="308"/>
      <c r="AH6" s="308"/>
      <c r="AI6" s="308"/>
      <c r="AJ6" s="308"/>
      <c r="AK6" s="309"/>
      <c r="AL6" s="307" t="s">
        <v>53</v>
      </c>
      <c r="AM6" s="308"/>
      <c r="AN6" s="308"/>
      <c r="AO6" s="308"/>
      <c r="AP6" s="308"/>
      <c r="AQ6" s="308"/>
      <c r="AR6" s="309"/>
      <c r="AS6" s="298" t="s">
        <v>54</v>
      </c>
      <c r="AT6" s="314"/>
      <c r="AU6" s="314"/>
      <c r="AV6" s="314"/>
      <c r="AW6" s="314"/>
      <c r="AX6" s="314"/>
      <c r="AY6" s="314"/>
      <c r="AZ6" s="314"/>
      <c r="BA6" s="314"/>
      <c r="BB6" s="314"/>
      <c r="BC6" s="314"/>
      <c r="BD6" s="314"/>
      <c r="BE6" s="314"/>
      <c r="BF6" s="314"/>
      <c r="BG6" s="314"/>
      <c r="BH6" s="314"/>
      <c r="BI6" s="314"/>
      <c r="BJ6" s="313" t="s">
        <v>2419</v>
      </c>
      <c r="BK6" s="316" t="s">
        <v>4554</v>
      </c>
      <c r="BL6" s="318" t="s">
        <v>388</v>
      </c>
      <c r="BM6" s="320" t="s">
        <v>2817</v>
      </c>
      <c r="BN6" s="306" t="s">
        <v>7512</v>
      </c>
    </row>
    <row r="7" spans="1:66" s="72" customFormat="1" ht="65">
      <c r="A7" s="295"/>
      <c r="B7" s="295"/>
      <c r="C7" s="297"/>
      <c r="D7" s="299"/>
      <c r="E7" s="85" t="s">
        <v>55</v>
      </c>
      <c r="F7" s="86" t="s">
        <v>46</v>
      </c>
      <c r="G7" s="87" t="s">
        <v>56</v>
      </c>
      <c r="H7" s="88" t="s">
        <v>1</v>
      </c>
      <c r="I7" s="88" t="s">
        <v>2</v>
      </c>
      <c r="J7" s="89" t="s">
        <v>3</v>
      </c>
      <c r="K7" s="85" t="s">
        <v>46</v>
      </c>
      <c r="L7" s="90" t="s">
        <v>56</v>
      </c>
      <c r="M7" s="91" t="s">
        <v>1</v>
      </c>
      <c r="N7" s="91" t="s">
        <v>2</v>
      </c>
      <c r="O7" s="92" t="s">
        <v>3</v>
      </c>
      <c r="P7" s="90" t="s">
        <v>57</v>
      </c>
      <c r="Q7" s="91" t="s">
        <v>58</v>
      </c>
      <c r="R7" s="91" t="s">
        <v>59</v>
      </c>
      <c r="S7" s="91" t="s">
        <v>60</v>
      </c>
      <c r="T7" s="91" t="s">
        <v>61</v>
      </c>
      <c r="U7" s="93" t="s">
        <v>390</v>
      </c>
      <c r="V7" s="94" t="s">
        <v>62</v>
      </c>
      <c r="W7" s="68" t="s">
        <v>30</v>
      </c>
      <c r="X7" s="68" t="s">
        <v>173</v>
      </c>
      <c r="Y7" s="68" t="s">
        <v>2181</v>
      </c>
      <c r="Z7" s="68" t="s">
        <v>2814</v>
      </c>
      <c r="AA7" s="68" t="s">
        <v>2815</v>
      </c>
      <c r="AB7" s="95" t="s">
        <v>395</v>
      </c>
      <c r="AC7" s="96" t="s">
        <v>42</v>
      </c>
      <c r="AD7" s="97" t="s">
        <v>397</v>
      </c>
      <c r="AE7" s="98" t="s">
        <v>5</v>
      </c>
      <c r="AF7" s="99" t="s">
        <v>63</v>
      </c>
      <c r="AG7" s="100" t="s">
        <v>64</v>
      </c>
      <c r="AH7" s="101" t="s">
        <v>4</v>
      </c>
      <c r="AI7" s="101" t="s">
        <v>65</v>
      </c>
      <c r="AJ7" s="101" t="s">
        <v>66</v>
      </c>
      <c r="AK7" s="102" t="s">
        <v>67</v>
      </c>
      <c r="AL7" s="100" t="s">
        <v>257</v>
      </c>
      <c r="AM7" s="100" t="s">
        <v>258</v>
      </c>
      <c r="AN7" s="100" t="s">
        <v>68</v>
      </c>
      <c r="AO7" s="100" t="s">
        <v>259</v>
      </c>
      <c r="AP7" s="100" t="s">
        <v>260</v>
      </c>
      <c r="AQ7" s="100" t="s">
        <v>261</v>
      </c>
      <c r="AR7" s="100" t="s">
        <v>256</v>
      </c>
      <c r="AS7" s="103" t="s">
        <v>69</v>
      </c>
      <c r="AT7" s="104" t="s">
        <v>70</v>
      </c>
      <c r="AU7" s="105" t="s">
        <v>43</v>
      </c>
      <c r="AV7" s="106" t="s">
        <v>71</v>
      </c>
      <c r="AW7" s="105" t="s">
        <v>72</v>
      </c>
      <c r="AX7" s="107" t="s">
        <v>6261</v>
      </c>
      <c r="AY7" s="107" t="s">
        <v>7523</v>
      </c>
      <c r="AZ7" s="107" t="s">
        <v>6262</v>
      </c>
      <c r="BA7" s="107" t="s">
        <v>6268</v>
      </c>
      <c r="BB7" s="107" t="s">
        <v>6263</v>
      </c>
      <c r="BC7" s="107" t="s">
        <v>6264</v>
      </c>
      <c r="BD7" s="294" t="s">
        <v>7516</v>
      </c>
      <c r="BE7" s="294" t="s">
        <v>7517</v>
      </c>
      <c r="BF7" s="105" t="s">
        <v>133</v>
      </c>
      <c r="BG7" s="105" t="s">
        <v>134</v>
      </c>
      <c r="BH7" s="108" t="s">
        <v>73</v>
      </c>
      <c r="BI7" s="108" t="s">
        <v>131</v>
      </c>
      <c r="BJ7" s="315"/>
      <c r="BK7" s="317"/>
      <c r="BL7" s="319"/>
      <c r="BM7" s="321"/>
      <c r="BN7" s="306"/>
    </row>
    <row r="8" spans="1:66" s="72" customFormat="1" ht="15.5">
      <c r="A8" s="109" t="s">
        <v>646</v>
      </c>
      <c r="B8" s="110" t="s">
        <v>645</v>
      </c>
      <c r="C8" s="111" t="s">
        <v>74</v>
      </c>
      <c r="D8" s="112"/>
      <c r="E8" s="112"/>
      <c r="F8" s="113"/>
      <c r="G8" s="113"/>
      <c r="H8" s="113"/>
      <c r="I8" s="113"/>
      <c r="J8" s="113"/>
      <c r="K8" s="112"/>
      <c r="L8" s="112"/>
      <c r="M8" s="112"/>
      <c r="N8" s="112"/>
      <c r="O8" s="112"/>
      <c r="P8" s="112"/>
      <c r="Q8" s="112"/>
      <c r="R8" s="112"/>
      <c r="S8" s="112"/>
      <c r="T8" s="112"/>
      <c r="U8" s="112"/>
      <c r="V8" s="112"/>
      <c r="W8" s="114"/>
      <c r="X8" s="114"/>
      <c r="Y8" s="114"/>
      <c r="Z8" s="114"/>
      <c r="AA8" s="114"/>
      <c r="AB8" s="115"/>
      <c r="AC8" s="115"/>
      <c r="AD8" s="115"/>
      <c r="AE8" s="115"/>
      <c r="AF8" s="115"/>
      <c r="AG8" s="115"/>
      <c r="AH8" s="115"/>
      <c r="AI8" s="115"/>
      <c r="AJ8" s="115"/>
      <c r="AK8" s="115"/>
      <c r="AL8" s="115"/>
      <c r="AM8" s="115"/>
      <c r="AN8" s="115"/>
      <c r="AO8" s="115"/>
      <c r="AP8" s="115"/>
      <c r="AQ8" s="115"/>
      <c r="AR8" s="115"/>
      <c r="AS8" s="116"/>
      <c r="AT8" s="116"/>
      <c r="AU8" s="117"/>
      <c r="AV8" s="117"/>
      <c r="AW8" s="117"/>
      <c r="AX8" s="117"/>
      <c r="AY8" s="117"/>
      <c r="AZ8" s="117"/>
      <c r="BA8" s="118"/>
      <c r="BB8" s="118"/>
      <c r="BC8" s="118"/>
      <c r="BD8" s="118"/>
      <c r="BE8" s="118"/>
      <c r="BF8" s="117"/>
      <c r="BG8" s="117"/>
      <c r="BH8" s="117"/>
      <c r="BI8" s="117"/>
      <c r="BJ8" s="117"/>
      <c r="BK8" s="119"/>
      <c r="BL8" s="120" t="s">
        <v>646</v>
      </c>
      <c r="BM8" s="279"/>
      <c r="BN8" s="289"/>
    </row>
    <row r="9" spans="1:66" s="10" customFormat="1" ht="18" customHeight="1">
      <c r="A9" s="121"/>
      <c r="B9" s="122"/>
      <c r="C9" s="123" t="s">
        <v>1182</v>
      </c>
      <c r="D9" s="124" t="s">
        <v>33</v>
      </c>
      <c r="E9" s="125"/>
      <c r="F9" s="126"/>
      <c r="G9" s="126"/>
      <c r="H9" s="126"/>
      <c r="I9" s="126"/>
      <c r="J9" s="126"/>
      <c r="K9" s="125"/>
      <c r="L9" s="125"/>
      <c r="M9" s="125"/>
      <c r="N9" s="125"/>
      <c r="O9" s="125"/>
      <c r="P9" s="125"/>
      <c r="Q9" s="125"/>
      <c r="R9" s="125"/>
      <c r="S9" s="125"/>
      <c r="T9" s="125"/>
      <c r="U9" s="125"/>
      <c r="V9" s="125"/>
      <c r="W9" s="127"/>
      <c r="X9" s="128"/>
      <c r="Y9" s="128"/>
      <c r="Z9" s="128"/>
      <c r="AA9" s="128"/>
      <c r="AB9" s="129"/>
      <c r="AC9" s="129"/>
      <c r="AD9" s="129"/>
      <c r="AE9" s="129"/>
      <c r="AF9" s="129"/>
      <c r="AG9" s="129"/>
      <c r="AH9" s="129"/>
      <c r="AI9" s="129"/>
      <c r="AJ9" s="129"/>
      <c r="AK9" s="129"/>
      <c r="AL9" s="129"/>
      <c r="AM9" s="129"/>
      <c r="AN9" s="129"/>
      <c r="AO9" s="129"/>
      <c r="AP9" s="129"/>
      <c r="AQ9" s="129"/>
      <c r="AR9" s="129"/>
      <c r="AS9" s="130"/>
      <c r="AT9" s="130"/>
      <c r="AU9" s="131"/>
      <c r="AV9" s="131"/>
      <c r="AW9" s="131"/>
      <c r="AX9" s="131"/>
      <c r="AY9" s="131"/>
      <c r="AZ9" s="131"/>
      <c r="BA9" s="131"/>
      <c r="BB9" s="131"/>
      <c r="BC9" s="132"/>
      <c r="BD9" s="132"/>
      <c r="BE9" s="132"/>
      <c r="BF9" s="131"/>
      <c r="BG9" s="131"/>
      <c r="BH9" s="131"/>
      <c r="BI9" s="24" t="s">
        <v>31</v>
      </c>
      <c r="BJ9" s="133"/>
      <c r="BK9" s="134" t="s">
        <v>33</v>
      </c>
      <c r="BL9" s="135"/>
      <c r="BM9" s="280"/>
      <c r="BN9" s="290"/>
    </row>
    <row r="10" spans="1:66" ht="13" customHeight="1">
      <c r="A10" s="229" t="s">
        <v>2809</v>
      </c>
      <c r="B10" s="229" t="s">
        <v>93</v>
      </c>
      <c r="C10" s="230" t="s">
        <v>647</v>
      </c>
      <c r="D10" s="136" t="s">
        <v>93</v>
      </c>
      <c r="E10" s="231" t="s">
        <v>244</v>
      </c>
      <c r="F10" s="232" t="s">
        <v>2894</v>
      </c>
      <c r="G10" s="233" t="s">
        <v>2795</v>
      </c>
      <c r="H10" s="234" t="s">
        <v>2894</v>
      </c>
      <c r="I10" s="234" t="s">
        <v>2894</v>
      </c>
      <c r="J10" s="235" t="s">
        <v>2894</v>
      </c>
      <c r="K10" s="236" t="s">
        <v>2894</v>
      </c>
      <c r="L10" s="234" t="s">
        <v>2790</v>
      </c>
      <c r="M10" s="234" t="s">
        <v>2894</v>
      </c>
      <c r="N10" s="234" t="s">
        <v>2894</v>
      </c>
      <c r="O10" s="235" t="s">
        <v>2894</v>
      </c>
      <c r="P10" s="237"/>
      <c r="Q10" s="237"/>
      <c r="R10" s="237"/>
      <c r="S10" s="237"/>
      <c r="T10" s="237"/>
      <c r="U10" s="238" t="s">
        <v>4553</v>
      </c>
      <c r="V10" s="137" t="s">
        <v>4564</v>
      </c>
      <c r="W10" s="138" t="s">
        <v>2894</v>
      </c>
      <c r="X10" s="138" t="s">
        <v>2894</v>
      </c>
      <c r="Y10" s="138" t="s">
        <v>2894</v>
      </c>
      <c r="Z10" s="138" t="s">
        <v>2894</v>
      </c>
      <c r="AA10" s="138" t="s">
        <v>2894</v>
      </c>
      <c r="AB10" s="139" t="str">
        <f>IF(LEFT(AC10,9)="BDGPIOLTL","ST/DD",IF(LEFT(AC10,7)="BDSDMEM","CZ",IF(LEFT(AC10,14)="BDPGLPHVIN_HFC","DD",IF(LEFT(AC10,5)="BICLK","CLK",IF(LEFT(AC10,6)="BDEMMC","ST_MEM",IF(LEFT(AC10,7)="BDDPAUX","DP_AUX",IF(LEFT(AC10,11)="BDSDMEMCOMP","MEM_COMP",IF(LEFT(AC10,5)="BIRST","JT_RST",IF(LEFT(AC10,13)="BDSDMEMLVCOMP","LVMEM_COMP","")))))))))</f>
        <v>JT_RST</v>
      </c>
      <c r="AC10" s="137" t="s">
        <v>4565</v>
      </c>
      <c r="AD10" s="137" t="s">
        <v>4566</v>
      </c>
      <c r="AE10" s="137" t="s">
        <v>3021</v>
      </c>
      <c r="AF10" s="140"/>
      <c r="AG10" s="140"/>
      <c r="AH10" s="139" t="str">
        <f t="shared" ref="AH10:AH44" si="0">IF(AND(OR($AU10="Int PU",$AU10="Int PD"),OR(AND($BH10&lt;&gt;"",$BH10&lt;&gt;"0"),AND($BI10&lt;&gt;"",$BI10&lt;&gt;"0"))),"INVALID",IF(OR($AS10=$E10,$AU10="Int PD"),"PULL_DOWN",IF(OR($AU10="Int PU",AND($AG10="YES",OR($BH10="",$BH10="0"),OR($BI10="",$BI10="0"),OR($AT10="Input",$AT10="Bidirectional"))),"PULL_UP","NORMAL")))</f>
        <v>NORMAL</v>
      </c>
      <c r="AI10" s="139" t="str">
        <f t="shared" ref="AI10:AI44" si="1">IF($AT10="Input", "TRISTATE", IF($AU10="Z","TRISTATE",IF($AS10=$E10,"TRISTATE","NORMAL")))</f>
        <v>TRISTATE</v>
      </c>
      <c r="AJ10" s="139" t="str">
        <f t="shared" ref="AJ10:AJ44" si="2">IF(OR($AS10=$E10,$AT10="Output"),"DISABLE","ENABLE")</f>
        <v>ENABLE</v>
      </c>
      <c r="AK10" s="140"/>
      <c r="AL10" s="141" t="b">
        <v>1</v>
      </c>
      <c r="AM10" s="141" t="b">
        <v>1</v>
      </c>
      <c r="AN10" s="141" t="b">
        <v>1</v>
      </c>
      <c r="AO10" s="141" t="b">
        <v>1</v>
      </c>
      <c r="AP10" s="141" t="b">
        <v>1</v>
      </c>
      <c r="AQ10" s="141" t="b">
        <v>1</v>
      </c>
      <c r="AR10" s="142" t="str">
        <f t="shared" ref="AR10:AR44" si="3">IF(AND($AL10:$AQ10), "VALID", "INVALID")</f>
        <v>VALID</v>
      </c>
      <c r="AS10" s="143" t="s">
        <v>2795</v>
      </c>
      <c r="AT10" s="144" t="s">
        <v>2792</v>
      </c>
      <c r="AU10" s="144"/>
      <c r="AV10" s="144"/>
      <c r="AW10" s="144"/>
      <c r="AX10" s="144" t="s">
        <v>80</v>
      </c>
      <c r="AY10" s="144" t="s">
        <v>80</v>
      </c>
      <c r="AZ10" s="144" t="s">
        <v>80</v>
      </c>
      <c r="BA10" s="144" t="s">
        <v>389</v>
      </c>
      <c r="BB10" s="144" t="s">
        <v>6265</v>
      </c>
      <c r="BC10" s="144" t="s">
        <v>80</v>
      </c>
      <c r="BD10" s="144" t="s">
        <v>7358</v>
      </c>
      <c r="BE10" s="144"/>
      <c r="BF10" s="2"/>
      <c r="BG10" s="2"/>
      <c r="BH10" s="6"/>
      <c r="BI10" s="145"/>
      <c r="BJ10" s="7"/>
      <c r="BK10" s="146" t="s">
        <v>7356</v>
      </c>
      <c r="BL10" s="34" t="s">
        <v>6392</v>
      </c>
      <c r="BM10" s="281"/>
      <c r="BN10" s="189"/>
    </row>
    <row r="11" spans="1:66" ht="13" customHeight="1">
      <c r="A11" s="229"/>
      <c r="B11" s="228"/>
      <c r="C11" s="230" t="s">
        <v>654</v>
      </c>
      <c r="D11" s="136" t="s">
        <v>94</v>
      </c>
      <c r="E11" s="231" t="s">
        <v>245</v>
      </c>
      <c r="F11" s="232" t="s">
        <v>2894</v>
      </c>
      <c r="G11" s="233" t="s">
        <v>94</v>
      </c>
      <c r="H11" s="234" t="s">
        <v>2894</v>
      </c>
      <c r="I11" s="234" t="s">
        <v>2894</v>
      </c>
      <c r="J11" s="235" t="s">
        <v>2894</v>
      </c>
      <c r="K11" s="236" t="s">
        <v>2894</v>
      </c>
      <c r="L11" s="234" t="s">
        <v>2790</v>
      </c>
      <c r="M11" s="234" t="s">
        <v>2894</v>
      </c>
      <c r="N11" s="234" t="s">
        <v>2894</v>
      </c>
      <c r="O11" s="235" t="s">
        <v>2894</v>
      </c>
      <c r="P11" s="237"/>
      <c r="Q11" s="237"/>
      <c r="R11" s="237"/>
      <c r="S11" s="237"/>
      <c r="T11" s="237"/>
      <c r="U11" s="142" t="s">
        <v>4538</v>
      </c>
      <c r="V11" s="137" t="s">
        <v>4564</v>
      </c>
      <c r="W11" s="138" t="s">
        <v>2894</v>
      </c>
      <c r="X11" s="138" t="s">
        <v>2894</v>
      </c>
      <c r="Y11" s="138" t="s">
        <v>2894</v>
      </c>
      <c r="Z11" s="138" t="s">
        <v>2894</v>
      </c>
      <c r="AA11" s="138" t="s">
        <v>2894</v>
      </c>
      <c r="AB11" s="139" t="str">
        <f t="shared" ref="AB11:AB44" si="4">IF(LEFT(AC11,9)="BDGPIOLTL","ST/DD",IF(LEFT(AC11,7)="BDSDMEM","CZ",IF(LEFT(AC11,14)="BDPGLPHVIN_HFC","DD",IF(LEFT(AC11,5)="BICLK","CLK",IF(LEFT(AC11,6)="BDEMMC","ST_MEM",IF(LEFT(AC11,7)="BDDPAUX","DP_AUX",IF(LEFT(AC11,11)="BDSDMEMCOMP","MEM_COMP",IF(LEFT(AC11,5)="BIRST","JT_RST",IF(LEFT(AC11,13)="BDSDMEMLVCOMP","LVMEM_COMP","")))))))))</f>
        <v>CLK</v>
      </c>
      <c r="AC11" s="137" t="s">
        <v>4567</v>
      </c>
      <c r="AD11" s="137" t="s">
        <v>4566</v>
      </c>
      <c r="AE11" s="137" t="s">
        <v>3021</v>
      </c>
      <c r="AF11" s="140"/>
      <c r="AG11" s="140"/>
      <c r="AH11" s="139" t="str">
        <f t="shared" si="0"/>
        <v>NORMAL</v>
      </c>
      <c r="AI11" s="139" t="str">
        <f t="shared" si="1"/>
        <v>TRISTATE</v>
      </c>
      <c r="AJ11" s="139" t="str">
        <f t="shared" si="2"/>
        <v>ENABLE</v>
      </c>
      <c r="AK11" s="140"/>
      <c r="AL11" s="141" t="b">
        <v>1</v>
      </c>
      <c r="AM11" s="141" t="b">
        <v>1</v>
      </c>
      <c r="AN11" s="141" t="b">
        <v>1</v>
      </c>
      <c r="AO11" s="141" t="b">
        <v>1</v>
      </c>
      <c r="AP11" s="141" t="b">
        <v>1</v>
      </c>
      <c r="AQ11" s="141" t="b">
        <v>1</v>
      </c>
      <c r="AR11" s="142" t="str">
        <f t="shared" si="3"/>
        <v>VALID</v>
      </c>
      <c r="AS11" s="143" t="s">
        <v>94</v>
      </c>
      <c r="AT11" s="144" t="s">
        <v>2792</v>
      </c>
      <c r="AU11" s="144"/>
      <c r="AV11" s="144"/>
      <c r="AW11" s="144"/>
      <c r="AX11" s="144" t="s">
        <v>80</v>
      </c>
      <c r="AY11" s="144" t="s">
        <v>389</v>
      </c>
      <c r="AZ11" s="144" t="s">
        <v>80</v>
      </c>
      <c r="BA11" s="144" t="s">
        <v>389</v>
      </c>
      <c r="BB11" s="144" t="s">
        <v>6265</v>
      </c>
      <c r="BC11" s="144" t="s">
        <v>80</v>
      </c>
      <c r="BD11" s="144"/>
      <c r="BE11" s="144"/>
      <c r="BF11" s="2"/>
      <c r="BG11" s="2"/>
      <c r="BH11" s="6"/>
      <c r="BI11" s="145"/>
      <c r="BJ11" s="7"/>
      <c r="BK11" s="146"/>
      <c r="BL11" s="34" t="s">
        <v>6393</v>
      </c>
      <c r="BM11" s="281"/>
      <c r="BN11" s="189"/>
    </row>
    <row r="12" spans="1:66" ht="13" customHeight="1">
      <c r="A12" s="229"/>
      <c r="B12" s="228"/>
      <c r="C12" s="230" t="s">
        <v>648</v>
      </c>
      <c r="D12" s="136" t="s">
        <v>420</v>
      </c>
      <c r="E12" s="231" t="s">
        <v>495</v>
      </c>
      <c r="F12" s="232" t="s">
        <v>2894</v>
      </c>
      <c r="G12" s="233" t="s">
        <v>420</v>
      </c>
      <c r="H12" s="234" t="s">
        <v>2894</v>
      </c>
      <c r="I12" s="234" t="s">
        <v>2894</v>
      </c>
      <c r="J12" s="235" t="s">
        <v>2894</v>
      </c>
      <c r="K12" s="236" t="s">
        <v>2894</v>
      </c>
      <c r="L12" s="234" t="s">
        <v>642</v>
      </c>
      <c r="M12" s="234" t="s">
        <v>2894</v>
      </c>
      <c r="N12" s="234" t="s">
        <v>2894</v>
      </c>
      <c r="O12" s="235" t="s">
        <v>2894</v>
      </c>
      <c r="P12" s="139" t="s">
        <v>420</v>
      </c>
      <c r="Q12" s="139" t="s">
        <v>78</v>
      </c>
      <c r="R12" s="139" t="s">
        <v>75</v>
      </c>
      <c r="S12" s="139" t="s">
        <v>76</v>
      </c>
      <c r="T12" s="139" t="s">
        <v>78</v>
      </c>
      <c r="U12" s="142" t="s">
        <v>4552</v>
      </c>
      <c r="V12" s="137" t="s">
        <v>4564</v>
      </c>
      <c r="W12" s="138" t="s">
        <v>2894</v>
      </c>
      <c r="X12" s="138" t="s">
        <v>2894</v>
      </c>
      <c r="Y12" s="138" t="s">
        <v>2894</v>
      </c>
      <c r="Z12" s="138" t="s">
        <v>2894</v>
      </c>
      <c r="AA12" s="138" t="s">
        <v>2894</v>
      </c>
      <c r="AB12" s="139" t="str">
        <f t="shared" si="4"/>
        <v>ST/DD</v>
      </c>
      <c r="AC12" s="137" t="s">
        <v>4568</v>
      </c>
      <c r="AD12" s="137" t="s">
        <v>4566</v>
      </c>
      <c r="AE12" s="137" t="s">
        <v>3021</v>
      </c>
      <c r="AF12" s="137" t="str">
        <f>IF(OR($AS12="",$AS12=$E12),$T12,IF($AS12=$F12,SUBSTITUTE(SUBSTITUTE($AS12,"GPIO3_","GPIO_"),".0",""),IF($AS12=$G12,$P12,IF($AS12=$H12,$Q12,IF($AS12=$I12,$R12,IF($AS12=$J12,$S12,"INVALID"))))))</f>
        <v>SHUTDOWN_N</v>
      </c>
      <c r="AG12" s="140"/>
      <c r="AH12" s="139" t="str">
        <f t="shared" si="0"/>
        <v>NORMAL</v>
      </c>
      <c r="AI12" s="139" t="str">
        <f t="shared" si="1"/>
        <v>NORMAL</v>
      </c>
      <c r="AJ12" s="139" t="str">
        <f t="shared" si="2"/>
        <v>DISABLE</v>
      </c>
      <c r="AK12" s="140"/>
      <c r="AL12" s="141" t="b">
        <v>1</v>
      </c>
      <c r="AM12" s="141" t="b">
        <v>1</v>
      </c>
      <c r="AN12" s="141" t="b">
        <v>1</v>
      </c>
      <c r="AO12" s="141" t="b">
        <v>1</v>
      </c>
      <c r="AP12" s="141" t="b">
        <v>1</v>
      </c>
      <c r="AQ12" s="141" t="b">
        <v>1</v>
      </c>
      <c r="AR12" s="142" t="str">
        <f t="shared" si="3"/>
        <v>VALID</v>
      </c>
      <c r="AS12" s="143" t="s">
        <v>420</v>
      </c>
      <c r="AT12" s="144" t="s">
        <v>2793</v>
      </c>
      <c r="AU12" s="144"/>
      <c r="AV12" s="144"/>
      <c r="AW12" s="144"/>
      <c r="AX12" s="148" t="s">
        <v>389</v>
      </c>
      <c r="AY12" s="144" t="s">
        <v>80</v>
      </c>
      <c r="AZ12" s="144" t="s">
        <v>80</v>
      </c>
      <c r="BA12" s="144" t="s">
        <v>389</v>
      </c>
      <c r="BB12" s="144" t="s">
        <v>80</v>
      </c>
      <c r="BC12" s="144" t="s">
        <v>80</v>
      </c>
      <c r="BD12" s="144"/>
      <c r="BE12" s="144"/>
      <c r="BF12" s="2"/>
      <c r="BG12" s="2"/>
      <c r="BH12" s="6"/>
      <c r="BI12" s="145"/>
      <c r="BJ12" s="7"/>
      <c r="BK12" s="146" t="s">
        <v>6270</v>
      </c>
      <c r="BL12" s="34" t="s">
        <v>6394</v>
      </c>
      <c r="BM12" s="281"/>
      <c r="BN12" s="189"/>
    </row>
    <row r="13" spans="1:66" ht="13" customHeight="1">
      <c r="A13" s="239" t="s">
        <v>2794</v>
      </c>
      <c r="B13" s="239" t="s">
        <v>4569</v>
      </c>
      <c r="C13" s="230" t="s">
        <v>650</v>
      </c>
      <c r="D13" s="136" t="s">
        <v>329</v>
      </c>
      <c r="E13" s="231" t="s">
        <v>368</v>
      </c>
      <c r="F13" s="232" t="s">
        <v>2894</v>
      </c>
      <c r="G13" s="233" t="s">
        <v>2796</v>
      </c>
      <c r="H13" s="234" t="s">
        <v>2894</v>
      </c>
      <c r="I13" s="234" t="s">
        <v>2894</v>
      </c>
      <c r="J13" s="235" t="s">
        <v>2894</v>
      </c>
      <c r="K13" s="236" t="s">
        <v>2894</v>
      </c>
      <c r="L13" s="234" t="s">
        <v>2790</v>
      </c>
      <c r="M13" s="234" t="s">
        <v>2894</v>
      </c>
      <c r="N13" s="234" t="s">
        <v>2894</v>
      </c>
      <c r="O13" s="235" t="s">
        <v>2894</v>
      </c>
      <c r="P13" s="237"/>
      <c r="Q13" s="237"/>
      <c r="R13" s="237"/>
      <c r="S13" s="237"/>
      <c r="T13" s="237"/>
      <c r="U13" s="142" t="s">
        <v>4547</v>
      </c>
      <c r="V13" s="137" t="s">
        <v>4564</v>
      </c>
      <c r="W13" s="138" t="s">
        <v>4343</v>
      </c>
      <c r="X13" s="138" t="s">
        <v>2894</v>
      </c>
      <c r="Y13" s="138" t="s">
        <v>2894</v>
      </c>
      <c r="Z13" s="138" t="s">
        <v>2894</v>
      </c>
      <c r="AA13" s="138" t="s">
        <v>2894</v>
      </c>
      <c r="AB13" s="139" t="str">
        <f t="shared" si="4"/>
        <v>ST/DD</v>
      </c>
      <c r="AC13" s="137" t="s">
        <v>4568</v>
      </c>
      <c r="AD13" s="137" t="s">
        <v>4566</v>
      </c>
      <c r="AE13" s="137" t="s">
        <v>3021</v>
      </c>
      <c r="AF13" s="140"/>
      <c r="AG13" s="140"/>
      <c r="AH13" s="139" t="str">
        <f t="shared" si="0"/>
        <v>NORMAL</v>
      </c>
      <c r="AI13" s="139" t="str">
        <f t="shared" si="1"/>
        <v>TRISTATE</v>
      </c>
      <c r="AJ13" s="139" t="str">
        <f t="shared" si="2"/>
        <v>ENABLE</v>
      </c>
      <c r="AK13" s="140"/>
      <c r="AL13" s="141" t="b">
        <v>1</v>
      </c>
      <c r="AM13" s="141" t="b">
        <v>1</v>
      </c>
      <c r="AN13" s="141" t="b">
        <v>1</v>
      </c>
      <c r="AO13" s="141" t="b">
        <v>1</v>
      </c>
      <c r="AP13" s="141" t="b">
        <v>1</v>
      </c>
      <c r="AQ13" s="141" t="b">
        <v>1</v>
      </c>
      <c r="AR13" s="142" t="str">
        <f t="shared" si="3"/>
        <v>VALID</v>
      </c>
      <c r="AS13" s="53" t="s">
        <v>2796</v>
      </c>
      <c r="AT13" s="4" t="s">
        <v>2792</v>
      </c>
      <c r="AU13" s="2"/>
      <c r="AV13" s="2" t="s">
        <v>77</v>
      </c>
      <c r="AW13" s="144"/>
      <c r="AX13" s="144" t="s">
        <v>80</v>
      </c>
      <c r="AY13" s="144" t="s">
        <v>80</v>
      </c>
      <c r="AZ13" s="144" t="s">
        <v>80</v>
      </c>
      <c r="BA13" s="144" t="s">
        <v>389</v>
      </c>
      <c r="BB13" s="144" t="s">
        <v>6265</v>
      </c>
      <c r="BC13" s="144" t="s">
        <v>80</v>
      </c>
      <c r="BD13" s="144" t="s">
        <v>7518</v>
      </c>
      <c r="BE13" s="144"/>
      <c r="BF13" s="2"/>
      <c r="BG13" s="2"/>
      <c r="BH13" s="6"/>
      <c r="BI13" s="145"/>
      <c r="BJ13" s="7"/>
      <c r="BK13" s="146" t="s">
        <v>6271</v>
      </c>
      <c r="BL13" s="34" t="s">
        <v>6395</v>
      </c>
      <c r="BM13" s="281"/>
      <c r="BN13" s="189" t="s">
        <v>7513</v>
      </c>
    </row>
    <row r="14" spans="1:66" ht="13" customHeight="1">
      <c r="A14" s="239" t="s">
        <v>2333</v>
      </c>
      <c r="B14" s="239" t="s">
        <v>4557</v>
      </c>
      <c r="C14" s="230" t="s">
        <v>651</v>
      </c>
      <c r="D14" s="136" t="s">
        <v>130</v>
      </c>
      <c r="E14" s="231" t="s">
        <v>367</v>
      </c>
      <c r="F14" s="232" t="s">
        <v>2894</v>
      </c>
      <c r="G14" s="233" t="s">
        <v>130</v>
      </c>
      <c r="H14" s="234" t="s">
        <v>2894</v>
      </c>
      <c r="I14" s="234" t="s">
        <v>2894</v>
      </c>
      <c r="J14" s="235" t="s">
        <v>2894</v>
      </c>
      <c r="K14" s="236" t="s">
        <v>2894</v>
      </c>
      <c r="L14" s="234" t="s">
        <v>642</v>
      </c>
      <c r="M14" s="234" t="s">
        <v>2894</v>
      </c>
      <c r="N14" s="234" t="s">
        <v>2894</v>
      </c>
      <c r="O14" s="235" t="s">
        <v>2894</v>
      </c>
      <c r="P14" s="237"/>
      <c r="Q14" s="237"/>
      <c r="R14" s="237"/>
      <c r="S14" s="237"/>
      <c r="T14" s="237"/>
      <c r="U14" s="142" t="s">
        <v>4545</v>
      </c>
      <c r="V14" s="137" t="s">
        <v>4564</v>
      </c>
      <c r="W14" s="138" t="s">
        <v>2894</v>
      </c>
      <c r="X14" s="138" t="s">
        <v>2894</v>
      </c>
      <c r="Y14" s="138" t="s">
        <v>2894</v>
      </c>
      <c r="Z14" s="138" t="s">
        <v>2894</v>
      </c>
      <c r="AA14" s="138" t="s">
        <v>2894</v>
      </c>
      <c r="AB14" s="139" t="str">
        <f t="shared" si="4"/>
        <v>ST/DD</v>
      </c>
      <c r="AC14" s="137" t="s">
        <v>4570</v>
      </c>
      <c r="AD14" s="137" t="s">
        <v>4566</v>
      </c>
      <c r="AE14" s="137">
        <v>1</v>
      </c>
      <c r="AF14" s="140"/>
      <c r="AG14" s="140"/>
      <c r="AH14" s="139" t="str">
        <f t="shared" si="0"/>
        <v>NORMAL</v>
      </c>
      <c r="AI14" s="139" t="str">
        <f t="shared" si="1"/>
        <v>NORMAL</v>
      </c>
      <c r="AJ14" s="139" t="str">
        <f t="shared" si="2"/>
        <v>DISABLE</v>
      </c>
      <c r="AK14" s="140"/>
      <c r="AL14" s="141" t="b">
        <v>1</v>
      </c>
      <c r="AM14" s="141" t="b">
        <v>1</v>
      </c>
      <c r="AN14" s="141" t="b">
        <v>1</v>
      </c>
      <c r="AO14" s="141" t="b">
        <v>1</v>
      </c>
      <c r="AP14" s="141" t="b">
        <v>1</v>
      </c>
      <c r="AQ14" s="141" t="b">
        <v>1</v>
      </c>
      <c r="AR14" s="142" t="str">
        <f t="shared" si="3"/>
        <v>VALID</v>
      </c>
      <c r="AS14" s="143" t="s">
        <v>130</v>
      </c>
      <c r="AT14" s="144" t="s">
        <v>2793</v>
      </c>
      <c r="AU14" s="144"/>
      <c r="AV14" s="144"/>
      <c r="AW14" s="144"/>
      <c r="AX14" s="144" t="s">
        <v>80</v>
      </c>
      <c r="AY14" s="144" t="s">
        <v>80</v>
      </c>
      <c r="AZ14" s="144" t="s">
        <v>80</v>
      </c>
      <c r="BA14" s="144" t="s">
        <v>389</v>
      </c>
      <c r="BB14" s="144" t="s">
        <v>80</v>
      </c>
      <c r="BC14" s="144" t="s">
        <v>80</v>
      </c>
      <c r="BD14" s="144"/>
      <c r="BE14" s="144"/>
      <c r="BF14" s="2"/>
      <c r="BG14" s="2" t="s">
        <v>7357</v>
      </c>
      <c r="BH14" s="6"/>
      <c r="BI14" s="145"/>
      <c r="BJ14" s="7"/>
      <c r="BK14" s="146" t="s">
        <v>130</v>
      </c>
      <c r="BL14" s="34" t="s">
        <v>2355</v>
      </c>
      <c r="BM14" s="281"/>
      <c r="BN14" s="189"/>
    </row>
    <row r="15" spans="1:66" ht="13" customHeight="1">
      <c r="A15" s="239" t="s">
        <v>2746</v>
      </c>
      <c r="B15" s="239" t="s">
        <v>4571</v>
      </c>
      <c r="C15" s="230" t="s">
        <v>4572</v>
      </c>
      <c r="D15" s="136" t="s">
        <v>4573</v>
      </c>
      <c r="E15" s="231" t="s">
        <v>4574</v>
      </c>
      <c r="F15" s="232" t="s">
        <v>4510</v>
      </c>
      <c r="G15" s="233" t="s">
        <v>2894</v>
      </c>
      <c r="H15" s="234" t="s">
        <v>2894</v>
      </c>
      <c r="I15" s="234" t="s">
        <v>2894</v>
      </c>
      <c r="J15" s="235" t="s">
        <v>2894</v>
      </c>
      <c r="K15" s="236" t="s">
        <v>2791</v>
      </c>
      <c r="L15" s="234" t="s">
        <v>2894</v>
      </c>
      <c r="M15" s="234" t="s">
        <v>2894</v>
      </c>
      <c r="N15" s="234" t="s">
        <v>2894</v>
      </c>
      <c r="O15" s="235" t="s">
        <v>2894</v>
      </c>
      <c r="P15" s="139" t="s">
        <v>255</v>
      </c>
      <c r="Q15" s="139" t="s">
        <v>78</v>
      </c>
      <c r="R15" s="139" t="s">
        <v>75</v>
      </c>
      <c r="S15" s="139" t="s">
        <v>76</v>
      </c>
      <c r="T15" s="139" t="s">
        <v>255</v>
      </c>
      <c r="U15" s="142" t="s">
        <v>4575</v>
      </c>
      <c r="V15" s="137" t="s">
        <v>4564</v>
      </c>
      <c r="W15" s="138" t="s">
        <v>2894</v>
      </c>
      <c r="X15" s="138" t="s">
        <v>2894</v>
      </c>
      <c r="Y15" s="138" t="s">
        <v>4487</v>
      </c>
      <c r="Z15" s="138" t="s">
        <v>4573</v>
      </c>
      <c r="AA15" s="138" t="s">
        <v>4576</v>
      </c>
      <c r="AB15" s="139" t="str">
        <f t="shared" si="4"/>
        <v>ST/DD</v>
      </c>
      <c r="AC15" s="137" t="s">
        <v>4570</v>
      </c>
      <c r="AD15" s="137" t="s">
        <v>4566</v>
      </c>
      <c r="AE15" s="137" t="s">
        <v>3021</v>
      </c>
      <c r="AF15" s="137" t="str">
        <f t="shared" ref="AF15:AF44" si="5">IF(OR($AS15="",$AS15=$E15),$T15,IF($AS15=$F15,SUBSTITUTE(SUBSTITUTE($AS15,"GPIO3_","GPIO_"),".0",""),IF($AS15=$G15,$P15,IF($AS15=$H15,$Q15,IF($AS15=$I15,$R15,IF($AS15=$J15,$S15,"INVALID"))))))</f>
        <v>RSVD0</v>
      </c>
      <c r="AG15" s="140"/>
      <c r="AH15" s="139" t="str">
        <f t="shared" si="0"/>
        <v>PULL_DOWN</v>
      </c>
      <c r="AI15" s="139" t="str">
        <f t="shared" si="1"/>
        <v>TRISTATE</v>
      </c>
      <c r="AJ15" s="139" t="str">
        <f t="shared" si="2"/>
        <v>DISABLE</v>
      </c>
      <c r="AK15" s="149" t="str">
        <f t="shared" ref="AK15:AK44" si="6">IF($AS15&lt;&gt;$F15,"N/A",IF($AU15="Drive 1", "1", IF($AU15="Drive 0", "0", "")))</f>
        <v>N/A</v>
      </c>
      <c r="AL15" s="141" t="b">
        <v>1</v>
      </c>
      <c r="AM15" s="141" t="b">
        <v>1</v>
      </c>
      <c r="AN15" s="141" t="b">
        <v>1</v>
      </c>
      <c r="AO15" s="141" t="b">
        <v>1</v>
      </c>
      <c r="AP15" s="141" t="b">
        <v>1</v>
      </c>
      <c r="AQ15" s="141" t="b">
        <v>1</v>
      </c>
      <c r="AR15" s="142" t="str">
        <f t="shared" si="3"/>
        <v>VALID</v>
      </c>
      <c r="AS15" s="53" t="s">
        <v>4574</v>
      </c>
      <c r="AT15" s="4" t="s">
        <v>44</v>
      </c>
      <c r="AU15" s="2"/>
      <c r="AV15" s="144"/>
      <c r="AW15" s="144"/>
      <c r="AX15" s="2" t="s">
        <v>80</v>
      </c>
      <c r="AY15" s="144" t="s">
        <v>80</v>
      </c>
      <c r="AZ15" s="144" t="s">
        <v>80</v>
      </c>
      <c r="BA15" s="144" t="s">
        <v>389</v>
      </c>
      <c r="BB15" s="144" t="s">
        <v>6265</v>
      </c>
      <c r="BC15" s="144" t="s">
        <v>80</v>
      </c>
      <c r="BD15" s="144"/>
      <c r="BE15" s="144"/>
      <c r="BF15" s="2"/>
      <c r="BG15" s="2"/>
      <c r="BH15" s="6"/>
      <c r="BI15" s="145"/>
      <c r="BJ15" s="7"/>
      <c r="BK15" s="78" t="s">
        <v>48</v>
      </c>
      <c r="BL15" s="34" t="s">
        <v>2246</v>
      </c>
      <c r="BM15" s="281"/>
      <c r="BN15" s="189"/>
    </row>
    <row r="16" spans="1:66" ht="13" customHeight="1">
      <c r="A16" s="239" t="s">
        <v>2331</v>
      </c>
      <c r="B16" s="239" t="s">
        <v>2332</v>
      </c>
      <c r="C16" s="230" t="s">
        <v>649</v>
      </c>
      <c r="D16" s="136" t="s">
        <v>330</v>
      </c>
      <c r="E16" s="231" t="s">
        <v>365</v>
      </c>
      <c r="F16" s="232" t="s">
        <v>4508</v>
      </c>
      <c r="G16" s="233" t="s">
        <v>2933</v>
      </c>
      <c r="H16" s="234" t="s">
        <v>2894</v>
      </c>
      <c r="I16" s="234" t="s">
        <v>2894</v>
      </c>
      <c r="J16" s="235" t="s">
        <v>2894</v>
      </c>
      <c r="K16" s="236" t="s">
        <v>2791</v>
      </c>
      <c r="L16" s="234" t="s">
        <v>2790</v>
      </c>
      <c r="M16" s="234" t="s">
        <v>2894</v>
      </c>
      <c r="N16" s="234" t="s">
        <v>2894</v>
      </c>
      <c r="O16" s="235" t="s">
        <v>2894</v>
      </c>
      <c r="P16" s="139" t="s">
        <v>2933</v>
      </c>
      <c r="Q16" s="139" t="s">
        <v>78</v>
      </c>
      <c r="R16" s="139" t="s">
        <v>75</v>
      </c>
      <c r="S16" s="139" t="s">
        <v>76</v>
      </c>
      <c r="T16" s="139" t="s">
        <v>78</v>
      </c>
      <c r="U16" s="142" t="s">
        <v>4577</v>
      </c>
      <c r="V16" s="137" t="s">
        <v>4564</v>
      </c>
      <c r="W16" s="138" t="s">
        <v>4337</v>
      </c>
      <c r="X16" s="138" t="s">
        <v>2894</v>
      </c>
      <c r="Y16" s="138" t="s">
        <v>4488</v>
      </c>
      <c r="Z16" s="138" t="s">
        <v>330</v>
      </c>
      <c r="AA16" s="138" t="s">
        <v>4576</v>
      </c>
      <c r="AB16" s="139" t="str">
        <f t="shared" si="4"/>
        <v>ST/DD</v>
      </c>
      <c r="AC16" s="137" t="s">
        <v>4568</v>
      </c>
      <c r="AD16" s="137" t="s">
        <v>4566</v>
      </c>
      <c r="AE16" s="137" t="s">
        <v>4319</v>
      </c>
      <c r="AF16" s="137" t="str">
        <f t="shared" si="5"/>
        <v>RSVD1</v>
      </c>
      <c r="AG16" s="140"/>
      <c r="AH16" s="139" t="str">
        <f t="shared" si="0"/>
        <v>PULL_DOWN</v>
      </c>
      <c r="AI16" s="139" t="str">
        <f t="shared" si="1"/>
        <v>TRISTATE</v>
      </c>
      <c r="AJ16" s="139" t="str">
        <f t="shared" si="2"/>
        <v>DISABLE</v>
      </c>
      <c r="AK16" s="149" t="str">
        <f t="shared" si="6"/>
        <v>N/A</v>
      </c>
      <c r="AL16" s="141" t="b">
        <v>1</v>
      </c>
      <c r="AM16" s="141" t="b">
        <v>1</v>
      </c>
      <c r="AN16" s="141" t="b">
        <v>1</v>
      </c>
      <c r="AO16" s="141" t="b">
        <v>1</v>
      </c>
      <c r="AP16" s="141" t="b">
        <v>1</v>
      </c>
      <c r="AQ16" s="141" t="b">
        <v>1</v>
      </c>
      <c r="AR16" s="142" t="str">
        <f t="shared" si="3"/>
        <v>VALID</v>
      </c>
      <c r="AS16" s="53" t="s">
        <v>365</v>
      </c>
      <c r="AT16" s="4" t="s">
        <v>44</v>
      </c>
      <c r="AU16" s="2"/>
      <c r="AV16" s="2" t="s">
        <v>77</v>
      </c>
      <c r="AW16" s="144"/>
      <c r="AX16" s="2" t="s">
        <v>80</v>
      </c>
      <c r="AY16" s="144" t="s">
        <v>80</v>
      </c>
      <c r="AZ16" s="144" t="s">
        <v>80</v>
      </c>
      <c r="BA16" s="144" t="s">
        <v>389</v>
      </c>
      <c r="BB16" s="144" t="s">
        <v>6265</v>
      </c>
      <c r="BC16" s="144" t="s">
        <v>80</v>
      </c>
      <c r="BD16" s="144"/>
      <c r="BE16" s="144"/>
      <c r="BF16" s="2"/>
      <c r="BG16" s="2"/>
      <c r="BH16" s="6"/>
      <c r="BI16" s="145"/>
      <c r="BJ16" s="7"/>
      <c r="BK16" s="78" t="s">
        <v>48</v>
      </c>
      <c r="BL16" s="34" t="s">
        <v>2231</v>
      </c>
      <c r="BM16" s="281"/>
      <c r="BN16" s="189"/>
    </row>
    <row r="17" spans="1:66" ht="13" customHeight="1">
      <c r="A17" s="229" t="s">
        <v>2334</v>
      </c>
      <c r="B17" s="229" t="s">
        <v>4578</v>
      </c>
      <c r="C17" s="230" t="s">
        <v>652</v>
      </c>
      <c r="D17" s="136" t="s">
        <v>421</v>
      </c>
      <c r="E17" s="231" t="s">
        <v>496</v>
      </c>
      <c r="F17" s="232" t="s">
        <v>4506</v>
      </c>
      <c r="G17" s="233" t="s">
        <v>2894</v>
      </c>
      <c r="H17" s="234" t="s">
        <v>2894</v>
      </c>
      <c r="I17" s="234" t="s">
        <v>2894</v>
      </c>
      <c r="J17" s="235"/>
      <c r="K17" s="236" t="s">
        <v>2791</v>
      </c>
      <c r="L17" s="234" t="s">
        <v>2894</v>
      </c>
      <c r="M17" s="234" t="s">
        <v>2894</v>
      </c>
      <c r="N17" s="234" t="s">
        <v>2894</v>
      </c>
      <c r="O17" s="235" t="s">
        <v>642</v>
      </c>
      <c r="P17" s="139" t="s">
        <v>255</v>
      </c>
      <c r="Q17" s="139" t="s">
        <v>78</v>
      </c>
      <c r="R17" s="139" t="s">
        <v>75</v>
      </c>
      <c r="S17" s="139" t="s">
        <v>4579</v>
      </c>
      <c r="T17" s="139" t="s">
        <v>255</v>
      </c>
      <c r="U17" s="142" t="s">
        <v>4580</v>
      </c>
      <c r="V17" s="137" t="s">
        <v>4564</v>
      </c>
      <c r="W17" s="138" t="s">
        <v>4544</v>
      </c>
      <c r="X17" s="138" t="s">
        <v>2894</v>
      </c>
      <c r="Y17" s="138" t="s">
        <v>4490</v>
      </c>
      <c r="Z17" s="138" t="s">
        <v>421</v>
      </c>
      <c r="AA17" s="138" t="s">
        <v>4576</v>
      </c>
      <c r="AB17" s="139" t="str">
        <f t="shared" si="4"/>
        <v>ST/DD</v>
      </c>
      <c r="AC17" s="137" t="s">
        <v>4570</v>
      </c>
      <c r="AD17" s="137" t="s">
        <v>4566</v>
      </c>
      <c r="AE17" s="137" t="s">
        <v>3021</v>
      </c>
      <c r="AF17" s="137" t="str">
        <f t="shared" si="5"/>
        <v>RSVD0</v>
      </c>
      <c r="AG17" s="140"/>
      <c r="AH17" s="139" t="str">
        <f t="shared" si="0"/>
        <v>PULL_DOWN</v>
      </c>
      <c r="AI17" s="139" t="str">
        <f t="shared" si="1"/>
        <v>TRISTATE</v>
      </c>
      <c r="AJ17" s="139" t="str">
        <f t="shared" si="2"/>
        <v>DISABLE</v>
      </c>
      <c r="AK17" s="149" t="str">
        <f t="shared" si="6"/>
        <v>N/A</v>
      </c>
      <c r="AL17" s="141" t="b">
        <v>1</v>
      </c>
      <c r="AM17" s="141" t="b">
        <v>1</v>
      </c>
      <c r="AN17" s="141" t="b">
        <v>1</v>
      </c>
      <c r="AO17" s="141" t="b">
        <v>1</v>
      </c>
      <c r="AP17" s="141" t="b">
        <v>1</v>
      </c>
      <c r="AQ17" s="141" t="b">
        <v>1</v>
      </c>
      <c r="AR17" s="142" t="str">
        <f t="shared" si="3"/>
        <v>VALID</v>
      </c>
      <c r="AS17" s="53" t="s">
        <v>496</v>
      </c>
      <c r="AT17" s="4" t="s">
        <v>44</v>
      </c>
      <c r="AU17" s="2"/>
      <c r="AV17" s="2" t="s">
        <v>77</v>
      </c>
      <c r="AW17" s="144"/>
      <c r="AX17" s="2" t="s">
        <v>80</v>
      </c>
      <c r="AY17" s="144" t="s">
        <v>80</v>
      </c>
      <c r="AZ17" s="144" t="s">
        <v>80</v>
      </c>
      <c r="BA17" s="144" t="s">
        <v>389</v>
      </c>
      <c r="BB17" s="144" t="s">
        <v>6265</v>
      </c>
      <c r="BC17" s="144" t="s">
        <v>80</v>
      </c>
      <c r="BD17" s="144" t="s">
        <v>7358</v>
      </c>
      <c r="BE17" s="144"/>
      <c r="BF17" s="2"/>
      <c r="BG17" s="2"/>
      <c r="BH17" s="6"/>
      <c r="BI17" s="145"/>
      <c r="BJ17" s="7"/>
      <c r="BK17" s="78" t="s">
        <v>48</v>
      </c>
      <c r="BL17" s="34" t="s">
        <v>2229</v>
      </c>
      <c r="BM17" s="281"/>
      <c r="BN17" s="189"/>
    </row>
    <row r="18" spans="1:66" ht="13" customHeight="1">
      <c r="A18" s="229" t="s">
        <v>2335</v>
      </c>
      <c r="B18" s="229" t="s">
        <v>2336</v>
      </c>
      <c r="C18" s="230" t="s">
        <v>653</v>
      </c>
      <c r="D18" s="136" t="s">
        <v>331</v>
      </c>
      <c r="E18" s="231" t="s">
        <v>366</v>
      </c>
      <c r="F18" s="232" t="s">
        <v>4504</v>
      </c>
      <c r="G18" s="233" t="s">
        <v>2798</v>
      </c>
      <c r="H18" s="234" t="s">
        <v>2894</v>
      </c>
      <c r="I18" s="234" t="s">
        <v>2894</v>
      </c>
      <c r="J18" s="235" t="s">
        <v>2894</v>
      </c>
      <c r="K18" s="236" t="s">
        <v>2791</v>
      </c>
      <c r="L18" s="234" t="s">
        <v>2790</v>
      </c>
      <c r="M18" s="234" t="s">
        <v>2894</v>
      </c>
      <c r="N18" s="234" t="s">
        <v>2894</v>
      </c>
      <c r="O18" s="235" t="s">
        <v>2894</v>
      </c>
      <c r="P18" s="139" t="s">
        <v>2798</v>
      </c>
      <c r="Q18" s="139" t="s">
        <v>78</v>
      </c>
      <c r="R18" s="139" t="s">
        <v>75</v>
      </c>
      <c r="S18" s="139" t="s">
        <v>76</v>
      </c>
      <c r="T18" s="139" t="s">
        <v>78</v>
      </c>
      <c r="U18" s="142" t="s">
        <v>4581</v>
      </c>
      <c r="V18" s="137" t="s">
        <v>4564</v>
      </c>
      <c r="W18" s="138" t="s">
        <v>4384</v>
      </c>
      <c r="X18" s="138" t="s">
        <v>2894</v>
      </c>
      <c r="Y18" s="138" t="s">
        <v>4492</v>
      </c>
      <c r="Z18" s="138" t="s">
        <v>331</v>
      </c>
      <c r="AA18" s="138" t="s">
        <v>4576</v>
      </c>
      <c r="AB18" s="139" t="str">
        <f t="shared" si="4"/>
        <v>ST/DD</v>
      </c>
      <c r="AC18" s="137" t="s">
        <v>4570</v>
      </c>
      <c r="AD18" s="137" t="s">
        <v>4566</v>
      </c>
      <c r="AE18" s="137" t="s">
        <v>4319</v>
      </c>
      <c r="AF18" s="137" t="str">
        <f t="shared" si="5"/>
        <v>SOC_THERM_OC2</v>
      </c>
      <c r="AG18" s="140"/>
      <c r="AH18" s="139" t="str">
        <f t="shared" si="0"/>
        <v>NORMAL</v>
      </c>
      <c r="AI18" s="139" t="str">
        <f t="shared" si="1"/>
        <v>TRISTATE</v>
      </c>
      <c r="AJ18" s="139" t="str">
        <f t="shared" si="2"/>
        <v>ENABLE</v>
      </c>
      <c r="AK18" s="149" t="str">
        <f t="shared" si="6"/>
        <v>N/A</v>
      </c>
      <c r="AL18" s="141" t="b">
        <v>1</v>
      </c>
      <c r="AM18" s="141" t="b">
        <v>1</v>
      </c>
      <c r="AN18" s="141" t="b">
        <v>1</v>
      </c>
      <c r="AO18" s="141" t="b">
        <v>1</v>
      </c>
      <c r="AP18" s="141" t="b">
        <v>1</v>
      </c>
      <c r="AQ18" s="141" t="b">
        <v>1</v>
      </c>
      <c r="AR18" s="142" t="str">
        <f t="shared" si="3"/>
        <v>VALID</v>
      </c>
      <c r="AS18" s="53" t="s">
        <v>2798</v>
      </c>
      <c r="AT18" s="4" t="s">
        <v>2792</v>
      </c>
      <c r="AU18" s="2"/>
      <c r="AV18" s="2" t="s">
        <v>77</v>
      </c>
      <c r="AW18" s="144"/>
      <c r="AX18" s="2" t="s">
        <v>80</v>
      </c>
      <c r="AY18" s="144" t="s">
        <v>80</v>
      </c>
      <c r="AZ18" s="144" t="s">
        <v>80</v>
      </c>
      <c r="BA18" s="144" t="s">
        <v>389</v>
      </c>
      <c r="BB18" s="144" t="s">
        <v>6265</v>
      </c>
      <c r="BC18" s="144" t="s">
        <v>80</v>
      </c>
      <c r="BD18" s="144"/>
      <c r="BE18" s="144"/>
      <c r="BF18" s="2" t="s">
        <v>7361</v>
      </c>
      <c r="BG18" s="2"/>
      <c r="BH18" s="6"/>
      <c r="BI18" s="145"/>
      <c r="BJ18" s="7"/>
      <c r="BK18" s="146" t="s">
        <v>2336</v>
      </c>
      <c r="BL18" s="34" t="s">
        <v>6396</v>
      </c>
      <c r="BM18" s="281"/>
      <c r="BN18" s="189"/>
    </row>
    <row r="19" spans="1:66" ht="13" customHeight="1">
      <c r="A19" s="229"/>
      <c r="B19" s="228"/>
      <c r="C19" s="230" t="s">
        <v>655</v>
      </c>
      <c r="D19" s="136" t="s">
        <v>658</v>
      </c>
      <c r="E19" s="231" t="s">
        <v>1787</v>
      </c>
      <c r="F19" s="232" t="s">
        <v>2995</v>
      </c>
      <c r="G19" s="233" t="s">
        <v>2894</v>
      </c>
      <c r="H19" s="234" t="s">
        <v>2894</v>
      </c>
      <c r="I19" s="234" t="s">
        <v>2894</v>
      </c>
      <c r="J19" s="235" t="s">
        <v>2894</v>
      </c>
      <c r="K19" s="236" t="s">
        <v>2791</v>
      </c>
      <c r="L19" s="234" t="s">
        <v>2894</v>
      </c>
      <c r="M19" s="234" t="s">
        <v>2894</v>
      </c>
      <c r="N19" s="234" t="s">
        <v>2894</v>
      </c>
      <c r="O19" s="235" t="s">
        <v>2894</v>
      </c>
      <c r="P19" s="139" t="s">
        <v>255</v>
      </c>
      <c r="Q19" s="139" t="s">
        <v>78</v>
      </c>
      <c r="R19" s="139" t="s">
        <v>75</v>
      </c>
      <c r="S19" s="139" t="s">
        <v>76</v>
      </c>
      <c r="T19" s="139" t="s">
        <v>255</v>
      </c>
      <c r="U19" s="142" t="s">
        <v>4582</v>
      </c>
      <c r="V19" s="137" t="s">
        <v>4564</v>
      </c>
      <c r="W19" s="138" t="s">
        <v>4348</v>
      </c>
      <c r="X19" s="138" t="s">
        <v>2894</v>
      </c>
      <c r="Y19" s="138" t="s">
        <v>4494</v>
      </c>
      <c r="Z19" s="138" t="s">
        <v>658</v>
      </c>
      <c r="AA19" s="138" t="s">
        <v>4576</v>
      </c>
      <c r="AB19" s="139" t="str">
        <f t="shared" si="4"/>
        <v>ST/DD</v>
      </c>
      <c r="AC19" s="137" t="s">
        <v>4568</v>
      </c>
      <c r="AD19" s="137" t="s">
        <v>4566</v>
      </c>
      <c r="AE19" s="137" t="s">
        <v>3021</v>
      </c>
      <c r="AF19" s="137" t="str">
        <f t="shared" si="5"/>
        <v>GPIO_PAA4</v>
      </c>
      <c r="AG19" s="140"/>
      <c r="AH19" s="139" t="str">
        <f t="shared" si="0"/>
        <v>PULL_UP</v>
      </c>
      <c r="AI19" s="139" t="str">
        <f t="shared" si="1"/>
        <v>TRISTATE</v>
      </c>
      <c r="AJ19" s="139" t="str">
        <f t="shared" si="2"/>
        <v>ENABLE</v>
      </c>
      <c r="AK19" s="149" t="str">
        <f t="shared" si="6"/>
        <v/>
      </c>
      <c r="AL19" s="141" t="b">
        <v>1</v>
      </c>
      <c r="AM19" s="141" t="b">
        <v>1</v>
      </c>
      <c r="AN19" s="141" t="b">
        <v>1</v>
      </c>
      <c r="AO19" s="141" t="b">
        <v>1</v>
      </c>
      <c r="AP19" s="141" t="b">
        <v>1</v>
      </c>
      <c r="AQ19" s="141" t="b">
        <v>1</v>
      </c>
      <c r="AR19" s="142" t="str">
        <f t="shared" si="3"/>
        <v>VALID</v>
      </c>
      <c r="AS19" s="54" t="s">
        <v>2995</v>
      </c>
      <c r="AT19" s="144" t="s">
        <v>2792</v>
      </c>
      <c r="AU19" s="2" t="s">
        <v>2799</v>
      </c>
      <c r="AV19" s="2" t="s">
        <v>77</v>
      </c>
      <c r="AW19" s="144"/>
      <c r="AX19" s="2" t="s">
        <v>80</v>
      </c>
      <c r="AY19" s="144" t="s">
        <v>80</v>
      </c>
      <c r="AZ19" s="144" t="s">
        <v>80</v>
      </c>
      <c r="BA19" s="144" t="s">
        <v>389</v>
      </c>
      <c r="BB19" s="144" t="s">
        <v>6265</v>
      </c>
      <c r="BC19" s="144" t="s">
        <v>80</v>
      </c>
      <c r="BD19" s="144"/>
      <c r="BE19" s="144"/>
      <c r="BF19" s="2"/>
      <c r="BG19" s="2"/>
      <c r="BH19" s="6"/>
      <c r="BI19" s="145"/>
      <c r="BJ19" s="7"/>
      <c r="BK19" s="146"/>
      <c r="BL19" s="34" t="s">
        <v>6397</v>
      </c>
      <c r="BM19" s="281"/>
      <c r="BN19" s="189"/>
    </row>
    <row r="20" spans="1:66" ht="13" customHeight="1">
      <c r="A20" s="229" t="s">
        <v>2337</v>
      </c>
      <c r="B20" s="229" t="s">
        <v>2338</v>
      </c>
      <c r="C20" s="230" t="s">
        <v>4583</v>
      </c>
      <c r="D20" s="136" t="s">
        <v>148</v>
      </c>
      <c r="E20" s="231" t="s">
        <v>364</v>
      </c>
      <c r="F20" s="232" t="s">
        <v>4499</v>
      </c>
      <c r="G20" s="233" t="s">
        <v>2894</v>
      </c>
      <c r="H20" s="234" t="s">
        <v>2894</v>
      </c>
      <c r="I20" s="234" t="s">
        <v>2894</v>
      </c>
      <c r="J20" s="235" t="s">
        <v>2894</v>
      </c>
      <c r="K20" s="236" t="s">
        <v>2791</v>
      </c>
      <c r="L20" s="234" t="s">
        <v>2894</v>
      </c>
      <c r="M20" s="234" t="s">
        <v>2894</v>
      </c>
      <c r="N20" s="234" t="s">
        <v>2894</v>
      </c>
      <c r="O20" s="235" t="s">
        <v>2894</v>
      </c>
      <c r="P20" s="139" t="s">
        <v>255</v>
      </c>
      <c r="Q20" s="139" t="s">
        <v>78</v>
      </c>
      <c r="R20" s="139" t="s">
        <v>75</v>
      </c>
      <c r="S20" s="139" t="s">
        <v>76</v>
      </c>
      <c r="T20" s="139" t="s">
        <v>255</v>
      </c>
      <c r="U20" s="142" t="s">
        <v>4584</v>
      </c>
      <c r="V20" s="137" t="s">
        <v>4564</v>
      </c>
      <c r="W20" s="138" t="s">
        <v>4350</v>
      </c>
      <c r="X20" s="138" t="s">
        <v>2894</v>
      </c>
      <c r="Y20" s="138" t="s">
        <v>4496</v>
      </c>
      <c r="Z20" s="138" t="s">
        <v>148</v>
      </c>
      <c r="AA20" s="138" t="s">
        <v>4576</v>
      </c>
      <c r="AB20" s="139" t="str">
        <f t="shared" si="4"/>
        <v>ST/DD</v>
      </c>
      <c r="AC20" s="137" t="s">
        <v>4568</v>
      </c>
      <c r="AD20" s="137" t="s">
        <v>4566</v>
      </c>
      <c r="AE20" s="137" t="s">
        <v>4319</v>
      </c>
      <c r="AF20" s="137" t="str">
        <f t="shared" si="5"/>
        <v>GPIO_PAA5</v>
      </c>
      <c r="AG20" s="140"/>
      <c r="AH20" s="139" t="str">
        <f t="shared" si="0"/>
        <v>NORMAL</v>
      </c>
      <c r="AI20" s="139" t="str">
        <f t="shared" si="1"/>
        <v>TRISTATE</v>
      </c>
      <c r="AJ20" s="139" t="str">
        <f t="shared" si="2"/>
        <v>ENABLE</v>
      </c>
      <c r="AK20" s="149" t="str">
        <f t="shared" si="6"/>
        <v/>
      </c>
      <c r="AL20" s="141" t="b">
        <v>1</v>
      </c>
      <c r="AM20" s="141" t="b">
        <v>1</v>
      </c>
      <c r="AN20" s="141" t="b">
        <v>1</v>
      </c>
      <c r="AO20" s="141" t="b">
        <v>1</v>
      </c>
      <c r="AP20" s="141" t="b">
        <v>1</v>
      </c>
      <c r="AQ20" s="141" t="b">
        <v>1</v>
      </c>
      <c r="AR20" s="142" t="str">
        <f t="shared" si="3"/>
        <v>VALID</v>
      </c>
      <c r="AS20" s="53" t="s">
        <v>4499</v>
      </c>
      <c r="AT20" s="4" t="s">
        <v>2792</v>
      </c>
      <c r="AU20" s="2"/>
      <c r="AV20" s="2" t="s">
        <v>7257</v>
      </c>
      <c r="AW20" s="144"/>
      <c r="AX20" s="2" t="s">
        <v>80</v>
      </c>
      <c r="AY20" s="144" t="s">
        <v>80</v>
      </c>
      <c r="AZ20" s="144" t="s">
        <v>80</v>
      </c>
      <c r="BA20" s="144" t="s">
        <v>389</v>
      </c>
      <c r="BB20" s="144" t="s">
        <v>6265</v>
      </c>
      <c r="BC20" s="144" t="s">
        <v>80</v>
      </c>
      <c r="BD20" s="144"/>
      <c r="BE20" s="144"/>
      <c r="BF20" s="2"/>
      <c r="BG20" s="2"/>
      <c r="BH20" s="6"/>
      <c r="BI20" s="145"/>
      <c r="BJ20" s="7"/>
      <c r="BK20" s="146" t="s">
        <v>6273</v>
      </c>
      <c r="BL20" s="34" t="s">
        <v>6398</v>
      </c>
      <c r="BM20" s="281"/>
      <c r="BN20" s="189"/>
    </row>
    <row r="21" spans="1:66" ht="13" customHeight="1">
      <c r="A21" s="229" t="s">
        <v>2339</v>
      </c>
      <c r="B21" s="229" t="s">
        <v>15</v>
      </c>
      <c r="C21" s="230" t="s">
        <v>4585</v>
      </c>
      <c r="D21" s="136" t="s">
        <v>15</v>
      </c>
      <c r="E21" s="231" t="s">
        <v>101</v>
      </c>
      <c r="F21" s="232" t="s">
        <v>4497</v>
      </c>
      <c r="G21" s="233" t="s">
        <v>15</v>
      </c>
      <c r="H21" s="234" t="s">
        <v>2894</v>
      </c>
      <c r="I21" s="234" t="s">
        <v>2894</v>
      </c>
      <c r="J21" s="235" t="s">
        <v>2894</v>
      </c>
      <c r="K21" s="236" t="s">
        <v>2791</v>
      </c>
      <c r="L21" s="234" t="s">
        <v>2791</v>
      </c>
      <c r="M21" s="234" t="s">
        <v>2894</v>
      </c>
      <c r="N21" s="234" t="s">
        <v>2894</v>
      </c>
      <c r="O21" s="235" t="s">
        <v>2894</v>
      </c>
      <c r="P21" s="139" t="s">
        <v>15</v>
      </c>
      <c r="Q21" s="139" t="s">
        <v>78</v>
      </c>
      <c r="R21" s="139" t="s">
        <v>75</v>
      </c>
      <c r="S21" s="139" t="s">
        <v>76</v>
      </c>
      <c r="T21" s="139" t="s">
        <v>78</v>
      </c>
      <c r="U21" s="142" t="s">
        <v>4586</v>
      </c>
      <c r="V21" s="137" t="s">
        <v>4564</v>
      </c>
      <c r="W21" s="138" t="s">
        <v>4349</v>
      </c>
      <c r="X21" s="138" t="s">
        <v>2894</v>
      </c>
      <c r="Y21" s="138" t="s">
        <v>4498</v>
      </c>
      <c r="Z21" s="138" t="s">
        <v>15</v>
      </c>
      <c r="AA21" s="138" t="s">
        <v>4576</v>
      </c>
      <c r="AB21" s="139" t="str">
        <f t="shared" si="4"/>
        <v>ST/DD</v>
      </c>
      <c r="AC21" s="137" t="s">
        <v>4570</v>
      </c>
      <c r="AD21" s="137" t="s">
        <v>4566</v>
      </c>
      <c r="AE21" s="137" t="s">
        <v>3021</v>
      </c>
      <c r="AF21" s="137" t="str">
        <f t="shared" si="5"/>
        <v>HDMI_CEC</v>
      </c>
      <c r="AG21" s="140"/>
      <c r="AH21" s="139" t="str">
        <f t="shared" si="0"/>
        <v>NORMAL</v>
      </c>
      <c r="AI21" s="139" t="str">
        <f t="shared" si="1"/>
        <v>NORMAL</v>
      </c>
      <c r="AJ21" s="139" t="str">
        <f t="shared" si="2"/>
        <v>ENABLE</v>
      </c>
      <c r="AK21" s="149" t="str">
        <f t="shared" si="6"/>
        <v>N/A</v>
      </c>
      <c r="AL21" s="141" t="b">
        <v>1</v>
      </c>
      <c r="AM21" s="141" t="b">
        <v>1</v>
      </c>
      <c r="AN21" s="141" t="b">
        <v>1</v>
      </c>
      <c r="AO21" s="141" t="b">
        <v>1</v>
      </c>
      <c r="AP21" s="141" t="b">
        <v>1</v>
      </c>
      <c r="AQ21" s="141" t="b">
        <v>1</v>
      </c>
      <c r="AR21" s="142" t="str">
        <f t="shared" si="3"/>
        <v>VALID</v>
      </c>
      <c r="AS21" s="53" t="s">
        <v>15</v>
      </c>
      <c r="AT21" s="4" t="s">
        <v>2800</v>
      </c>
      <c r="AU21" s="2"/>
      <c r="AV21" s="2" t="s">
        <v>7257</v>
      </c>
      <c r="AW21" s="144"/>
      <c r="AX21" s="2" t="s">
        <v>389</v>
      </c>
      <c r="AY21" s="144" t="s">
        <v>80</v>
      </c>
      <c r="AZ21" s="144" t="s">
        <v>80</v>
      </c>
      <c r="BA21" s="144" t="s">
        <v>389</v>
      </c>
      <c r="BB21" s="144" t="s">
        <v>6265</v>
      </c>
      <c r="BC21" s="144" t="s">
        <v>80</v>
      </c>
      <c r="BD21" s="144"/>
      <c r="BE21" s="144"/>
      <c r="BF21" s="2" t="s">
        <v>7359</v>
      </c>
      <c r="BG21" s="2"/>
      <c r="BH21" s="6"/>
      <c r="BI21" s="145"/>
      <c r="BJ21" s="7"/>
      <c r="BK21" s="146" t="s">
        <v>15</v>
      </c>
      <c r="BL21" s="34" t="s">
        <v>2233</v>
      </c>
      <c r="BM21" s="281"/>
      <c r="BN21" s="189"/>
    </row>
    <row r="22" spans="1:66" ht="13" customHeight="1">
      <c r="A22" s="229"/>
      <c r="B22" s="228"/>
      <c r="C22" s="230" t="s">
        <v>4587</v>
      </c>
      <c r="D22" s="136" t="s">
        <v>431</v>
      </c>
      <c r="E22" s="231" t="s">
        <v>502</v>
      </c>
      <c r="F22" s="232" t="s">
        <v>2996</v>
      </c>
      <c r="G22" s="233" t="s">
        <v>2894</v>
      </c>
      <c r="H22" s="234" t="s">
        <v>2894</v>
      </c>
      <c r="I22" s="234" t="s">
        <v>2894</v>
      </c>
      <c r="J22" s="235" t="s">
        <v>2894</v>
      </c>
      <c r="K22" s="236" t="s">
        <v>2791</v>
      </c>
      <c r="L22" s="234" t="s">
        <v>2894</v>
      </c>
      <c r="M22" s="234" t="s">
        <v>2894</v>
      </c>
      <c r="N22" s="234" t="s">
        <v>2894</v>
      </c>
      <c r="O22" s="235" t="s">
        <v>2894</v>
      </c>
      <c r="P22" s="139" t="s">
        <v>255</v>
      </c>
      <c r="Q22" s="139" t="s">
        <v>78</v>
      </c>
      <c r="R22" s="139" t="s">
        <v>75</v>
      </c>
      <c r="S22" s="139" t="s">
        <v>76</v>
      </c>
      <c r="T22" s="139" t="s">
        <v>255</v>
      </c>
      <c r="U22" s="142" t="s">
        <v>4588</v>
      </c>
      <c r="V22" s="137" t="s">
        <v>4564</v>
      </c>
      <c r="W22" s="138" t="s">
        <v>2894</v>
      </c>
      <c r="X22" s="138" t="s">
        <v>4392</v>
      </c>
      <c r="Y22" s="138" t="s">
        <v>4500</v>
      </c>
      <c r="Z22" s="138" t="s">
        <v>431</v>
      </c>
      <c r="AA22" s="138" t="s">
        <v>4576</v>
      </c>
      <c r="AB22" s="139" t="str">
        <f t="shared" si="4"/>
        <v>ST/DD</v>
      </c>
      <c r="AC22" s="137" t="s">
        <v>4570</v>
      </c>
      <c r="AD22" s="137" t="s">
        <v>4566</v>
      </c>
      <c r="AE22" s="137" t="s">
        <v>4319</v>
      </c>
      <c r="AF22" s="137" t="str">
        <f t="shared" si="5"/>
        <v>GPIO_PAA7</v>
      </c>
      <c r="AG22" s="140"/>
      <c r="AH22" s="139" t="str">
        <f t="shared" si="0"/>
        <v>NORMAL</v>
      </c>
      <c r="AI22" s="139" t="str">
        <f t="shared" si="1"/>
        <v>TRISTATE</v>
      </c>
      <c r="AJ22" s="139" t="str">
        <f t="shared" si="2"/>
        <v>ENABLE</v>
      </c>
      <c r="AK22" s="149" t="str">
        <f t="shared" si="6"/>
        <v/>
      </c>
      <c r="AL22" s="141" t="b">
        <v>1</v>
      </c>
      <c r="AM22" s="141" t="b">
        <v>1</v>
      </c>
      <c r="AN22" s="141" t="b">
        <v>1</v>
      </c>
      <c r="AO22" s="141" t="b">
        <v>1</v>
      </c>
      <c r="AP22" s="141" t="b">
        <v>1</v>
      </c>
      <c r="AQ22" s="141" t="b">
        <v>1</v>
      </c>
      <c r="AR22" s="142" t="str">
        <f t="shared" si="3"/>
        <v>VALID</v>
      </c>
      <c r="AS22" s="54" t="s">
        <v>2996</v>
      </c>
      <c r="AT22" s="144" t="s">
        <v>2792</v>
      </c>
      <c r="AU22" s="144"/>
      <c r="AV22" s="144"/>
      <c r="AW22" s="144"/>
      <c r="AX22" s="5" t="s">
        <v>80</v>
      </c>
      <c r="AY22" s="144" t="s">
        <v>80</v>
      </c>
      <c r="AZ22" s="144" t="s">
        <v>80</v>
      </c>
      <c r="BA22" s="144" t="s">
        <v>389</v>
      </c>
      <c r="BB22" s="144" t="s">
        <v>6265</v>
      </c>
      <c r="BC22" s="144" t="s">
        <v>80</v>
      </c>
      <c r="BD22" s="144"/>
      <c r="BE22" s="144"/>
      <c r="BF22" s="2"/>
      <c r="BG22" s="2"/>
      <c r="BH22" s="6"/>
      <c r="BI22" s="145"/>
      <c r="BJ22" s="7"/>
      <c r="BK22" s="146"/>
      <c r="BL22" s="34" t="s">
        <v>6399</v>
      </c>
      <c r="BM22" s="281"/>
      <c r="BN22" s="189"/>
    </row>
    <row r="23" spans="1:66" ht="13" customHeight="1">
      <c r="A23" s="229"/>
      <c r="B23" s="228"/>
      <c r="C23" s="230" t="s">
        <v>4589</v>
      </c>
      <c r="D23" s="136" t="s">
        <v>412</v>
      </c>
      <c r="E23" s="231" t="s">
        <v>476</v>
      </c>
      <c r="F23" s="232" t="s">
        <v>2823</v>
      </c>
      <c r="G23" s="233" t="s">
        <v>2894</v>
      </c>
      <c r="H23" s="234" t="s">
        <v>2894</v>
      </c>
      <c r="I23" s="234" t="s">
        <v>2894</v>
      </c>
      <c r="J23" s="235" t="s">
        <v>2894</v>
      </c>
      <c r="K23" s="236" t="s">
        <v>2791</v>
      </c>
      <c r="L23" s="234" t="s">
        <v>2894</v>
      </c>
      <c r="M23" s="234" t="s">
        <v>2894</v>
      </c>
      <c r="N23" s="234" t="s">
        <v>2894</v>
      </c>
      <c r="O23" s="235" t="s">
        <v>2894</v>
      </c>
      <c r="P23" s="139" t="s">
        <v>255</v>
      </c>
      <c r="Q23" s="139" t="s">
        <v>78</v>
      </c>
      <c r="R23" s="139" t="s">
        <v>75</v>
      </c>
      <c r="S23" s="139" t="s">
        <v>76</v>
      </c>
      <c r="T23" s="139" t="s">
        <v>255</v>
      </c>
      <c r="U23" s="142" t="s">
        <v>4590</v>
      </c>
      <c r="V23" s="137" t="s">
        <v>4564</v>
      </c>
      <c r="W23" s="138" t="s">
        <v>2894</v>
      </c>
      <c r="X23" s="138" t="s">
        <v>4396</v>
      </c>
      <c r="Y23" s="138" t="s">
        <v>4505</v>
      </c>
      <c r="Z23" s="138" t="s">
        <v>412</v>
      </c>
      <c r="AA23" s="138" t="s">
        <v>4576</v>
      </c>
      <c r="AB23" s="139" t="str">
        <f t="shared" si="4"/>
        <v>ST/DD</v>
      </c>
      <c r="AC23" s="137" t="s">
        <v>4568</v>
      </c>
      <c r="AD23" s="137" t="s">
        <v>4566</v>
      </c>
      <c r="AE23" s="137" t="s">
        <v>4319</v>
      </c>
      <c r="AF23" s="137" t="str">
        <f t="shared" si="5"/>
        <v>GPIO_PBB0</v>
      </c>
      <c r="AG23" s="140"/>
      <c r="AH23" s="139" t="str">
        <f t="shared" si="0"/>
        <v>NORMAL</v>
      </c>
      <c r="AI23" s="139" t="str">
        <f t="shared" si="1"/>
        <v>TRISTATE</v>
      </c>
      <c r="AJ23" s="139" t="str">
        <f t="shared" si="2"/>
        <v>ENABLE</v>
      </c>
      <c r="AK23" s="149" t="str">
        <f t="shared" si="6"/>
        <v/>
      </c>
      <c r="AL23" s="141" t="b">
        <v>1</v>
      </c>
      <c r="AM23" s="141" t="b">
        <v>1</v>
      </c>
      <c r="AN23" s="141" t="b">
        <v>1</v>
      </c>
      <c r="AO23" s="141" t="b">
        <v>1</v>
      </c>
      <c r="AP23" s="141" t="b">
        <v>1</v>
      </c>
      <c r="AQ23" s="141" t="b">
        <v>1</v>
      </c>
      <c r="AR23" s="142" t="str">
        <f t="shared" si="3"/>
        <v>VALID</v>
      </c>
      <c r="AS23" s="54" t="s">
        <v>2823</v>
      </c>
      <c r="AT23" s="144" t="s">
        <v>2792</v>
      </c>
      <c r="AU23" s="144"/>
      <c r="AV23" s="144"/>
      <c r="AW23" s="144"/>
      <c r="AX23" s="5" t="s">
        <v>80</v>
      </c>
      <c r="AY23" s="144" t="s">
        <v>80</v>
      </c>
      <c r="AZ23" s="144" t="s">
        <v>80</v>
      </c>
      <c r="BA23" s="144" t="s">
        <v>389</v>
      </c>
      <c r="BB23" s="144" t="s">
        <v>6265</v>
      </c>
      <c r="BC23" s="144" t="s">
        <v>80</v>
      </c>
      <c r="BD23" s="144"/>
      <c r="BE23" s="144"/>
      <c r="BF23" s="2"/>
      <c r="BG23" s="2"/>
      <c r="BH23" s="6"/>
      <c r="BI23" s="145"/>
      <c r="BJ23" s="7"/>
      <c r="BK23" s="146"/>
      <c r="BL23" s="34" t="s">
        <v>2343</v>
      </c>
      <c r="BM23" s="281"/>
      <c r="BN23" s="189"/>
    </row>
    <row r="24" spans="1:66" ht="13" customHeight="1">
      <c r="A24" s="229"/>
      <c r="B24" s="228"/>
      <c r="C24" s="230" t="s">
        <v>4591</v>
      </c>
      <c r="D24" s="136" t="s">
        <v>4592</v>
      </c>
      <c r="E24" s="231" t="s">
        <v>4593</v>
      </c>
      <c r="F24" s="232" t="s">
        <v>2824</v>
      </c>
      <c r="G24" s="233" t="s">
        <v>2894</v>
      </c>
      <c r="H24" s="234" t="s">
        <v>2894</v>
      </c>
      <c r="I24" s="234" t="s">
        <v>2894</v>
      </c>
      <c r="J24" s="235" t="s">
        <v>2894</v>
      </c>
      <c r="K24" s="236" t="s">
        <v>2791</v>
      </c>
      <c r="L24" s="234" t="s">
        <v>2894</v>
      </c>
      <c r="M24" s="234" t="s">
        <v>2894</v>
      </c>
      <c r="N24" s="234" t="s">
        <v>2894</v>
      </c>
      <c r="O24" s="235" t="s">
        <v>2894</v>
      </c>
      <c r="P24" s="139" t="s">
        <v>255</v>
      </c>
      <c r="Q24" s="139" t="s">
        <v>78</v>
      </c>
      <c r="R24" s="139" t="s">
        <v>75</v>
      </c>
      <c r="S24" s="139" t="s">
        <v>76</v>
      </c>
      <c r="T24" s="139" t="s">
        <v>255</v>
      </c>
      <c r="U24" s="142" t="s">
        <v>4594</v>
      </c>
      <c r="V24" s="137" t="s">
        <v>4564</v>
      </c>
      <c r="W24" s="138" t="s">
        <v>2894</v>
      </c>
      <c r="X24" s="138" t="s">
        <v>4431</v>
      </c>
      <c r="Y24" s="138" t="s">
        <v>4507</v>
      </c>
      <c r="Z24" s="138" t="s">
        <v>4592</v>
      </c>
      <c r="AA24" s="138" t="s">
        <v>4576</v>
      </c>
      <c r="AB24" s="139" t="str">
        <f t="shared" si="4"/>
        <v>ST/DD</v>
      </c>
      <c r="AC24" s="137" t="s">
        <v>4568</v>
      </c>
      <c r="AD24" s="137" t="s">
        <v>4566</v>
      </c>
      <c r="AE24" s="137" t="s">
        <v>4319</v>
      </c>
      <c r="AF24" s="137" t="str">
        <f t="shared" si="5"/>
        <v>GPIO_PBB1</v>
      </c>
      <c r="AG24" s="140"/>
      <c r="AH24" s="139" t="str">
        <f t="shared" si="0"/>
        <v>NORMAL</v>
      </c>
      <c r="AI24" s="139" t="str">
        <f t="shared" si="1"/>
        <v>TRISTATE</v>
      </c>
      <c r="AJ24" s="139" t="str">
        <f t="shared" si="2"/>
        <v>ENABLE</v>
      </c>
      <c r="AK24" s="149" t="str">
        <f t="shared" si="6"/>
        <v/>
      </c>
      <c r="AL24" s="141" t="b">
        <v>1</v>
      </c>
      <c r="AM24" s="141" t="b">
        <v>1</v>
      </c>
      <c r="AN24" s="141" t="b">
        <v>1</v>
      </c>
      <c r="AO24" s="141" t="b">
        <v>1</v>
      </c>
      <c r="AP24" s="141" t="b">
        <v>1</v>
      </c>
      <c r="AQ24" s="141" t="b">
        <v>1</v>
      </c>
      <c r="AR24" s="142" t="str">
        <f t="shared" si="3"/>
        <v>VALID</v>
      </c>
      <c r="AS24" s="54" t="s">
        <v>2824</v>
      </c>
      <c r="AT24" s="144" t="s">
        <v>2792</v>
      </c>
      <c r="AU24" s="144"/>
      <c r="AV24" s="144"/>
      <c r="AW24" s="144"/>
      <c r="AX24" s="5" t="s">
        <v>80</v>
      </c>
      <c r="AY24" s="144" t="s">
        <v>80</v>
      </c>
      <c r="AZ24" s="144" t="s">
        <v>80</v>
      </c>
      <c r="BA24" s="144" t="s">
        <v>389</v>
      </c>
      <c r="BB24" s="144" t="s">
        <v>6265</v>
      </c>
      <c r="BC24" s="144" t="s">
        <v>80</v>
      </c>
      <c r="BD24" s="144"/>
      <c r="BE24" s="144"/>
      <c r="BF24" s="2"/>
      <c r="BG24" s="2"/>
      <c r="BH24" s="6"/>
      <c r="BI24" s="145"/>
      <c r="BJ24" s="7"/>
      <c r="BK24" s="146"/>
      <c r="BL24" s="34" t="s">
        <v>6400</v>
      </c>
      <c r="BM24" s="281"/>
      <c r="BN24" s="189"/>
    </row>
    <row r="25" spans="1:66" ht="13" customHeight="1">
      <c r="A25" s="229" t="s">
        <v>2257</v>
      </c>
      <c r="B25" s="240" t="s">
        <v>2255</v>
      </c>
      <c r="C25" s="230" t="s">
        <v>4595</v>
      </c>
      <c r="D25" s="136" t="s">
        <v>429</v>
      </c>
      <c r="E25" s="231" t="s">
        <v>637</v>
      </c>
      <c r="F25" s="232" t="s">
        <v>4532</v>
      </c>
      <c r="G25" s="233" t="s">
        <v>2255</v>
      </c>
      <c r="H25" s="234" t="s">
        <v>2894</v>
      </c>
      <c r="I25" s="234" t="s">
        <v>2894</v>
      </c>
      <c r="J25" s="235" t="s">
        <v>2894</v>
      </c>
      <c r="K25" s="236" t="s">
        <v>2791</v>
      </c>
      <c r="L25" s="234" t="s">
        <v>2791</v>
      </c>
      <c r="M25" s="234" t="s">
        <v>2894</v>
      </c>
      <c r="N25" s="234" t="s">
        <v>2894</v>
      </c>
      <c r="O25" s="235" t="s">
        <v>2894</v>
      </c>
      <c r="P25" s="139" t="s">
        <v>2255</v>
      </c>
      <c r="Q25" s="139" t="s">
        <v>78</v>
      </c>
      <c r="R25" s="139" t="s">
        <v>75</v>
      </c>
      <c r="S25" s="139" t="s">
        <v>76</v>
      </c>
      <c r="T25" s="139" t="s">
        <v>78</v>
      </c>
      <c r="U25" s="142" t="s">
        <v>4596</v>
      </c>
      <c r="V25" s="137" t="s">
        <v>4564</v>
      </c>
      <c r="W25" s="138" t="s">
        <v>2894</v>
      </c>
      <c r="X25" s="138" t="s">
        <v>2894</v>
      </c>
      <c r="Y25" s="138" t="s">
        <v>4509</v>
      </c>
      <c r="Z25" s="138" t="s">
        <v>4597</v>
      </c>
      <c r="AA25" s="138" t="s">
        <v>4576</v>
      </c>
      <c r="AB25" s="139" t="str">
        <f t="shared" si="4"/>
        <v>ST/DD</v>
      </c>
      <c r="AC25" s="137" t="s">
        <v>4570</v>
      </c>
      <c r="AD25" s="137" t="s">
        <v>4566</v>
      </c>
      <c r="AE25" s="137" t="s">
        <v>3021</v>
      </c>
      <c r="AF25" s="137" t="str">
        <f t="shared" si="5"/>
        <v>I2C2_CLK</v>
      </c>
      <c r="AG25" s="140"/>
      <c r="AH25" s="139" t="str">
        <f t="shared" si="0"/>
        <v>NORMAL</v>
      </c>
      <c r="AI25" s="139" t="str">
        <f t="shared" si="1"/>
        <v>NORMAL</v>
      </c>
      <c r="AJ25" s="139" t="str">
        <f t="shared" si="2"/>
        <v>ENABLE</v>
      </c>
      <c r="AK25" s="149" t="str">
        <f t="shared" si="6"/>
        <v>N/A</v>
      </c>
      <c r="AL25" s="141" t="b">
        <v>1</v>
      </c>
      <c r="AM25" s="141" t="b">
        <v>1</v>
      </c>
      <c r="AN25" s="141" t="b">
        <v>1</v>
      </c>
      <c r="AO25" s="141" t="b">
        <v>1</v>
      </c>
      <c r="AP25" s="141" t="b">
        <v>1</v>
      </c>
      <c r="AQ25" s="141" t="b">
        <v>1</v>
      </c>
      <c r="AR25" s="142" t="str">
        <f t="shared" si="3"/>
        <v>VALID</v>
      </c>
      <c r="AS25" s="53" t="s">
        <v>2255</v>
      </c>
      <c r="AT25" s="4" t="s">
        <v>2800</v>
      </c>
      <c r="AU25" s="2"/>
      <c r="AV25" s="144"/>
      <c r="AW25" s="144"/>
      <c r="AX25" s="2" t="s">
        <v>389</v>
      </c>
      <c r="AY25" s="144" t="s">
        <v>80</v>
      </c>
      <c r="AZ25" s="144" t="s">
        <v>80</v>
      </c>
      <c r="BA25" s="144" t="s">
        <v>389</v>
      </c>
      <c r="BB25" s="144" t="s">
        <v>6265</v>
      </c>
      <c r="BC25" s="144" t="s">
        <v>80</v>
      </c>
      <c r="BD25" s="144" t="s">
        <v>7519</v>
      </c>
      <c r="BE25" s="144"/>
      <c r="BF25" s="2"/>
      <c r="BG25" s="2"/>
      <c r="BH25" s="6"/>
      <c r="BI25" s="145"/>
      <c r="BJ25" s="7"/>
      <c r="BK25" s="146" t="s">
        <v>6274</v>
      </c>
      <c r="BL25" s="34" t="s">
        <v>2292</v>
      </c>
      <c r="BM25" s="281"/>
      <c r="BN25" s="189"/>
    </row>
    <row r="26" spans="1:66" ht="13" customHeight="1">
      <c r="A26" s="229" t="s">
        <v>2258</v>
      </c>
      <c r="B26" s="240" t="s">
        <v>2256</v>
      </c>
      <c r="C26" s="230" t="s">
        <v>4598</v>
      </c>
      <c r="D26" s="136" t="s">
        <v>430</v>
      </c>
      <c r="E26" s="231" t="s">
        <v>638</v>
      </c>
      <c r="F26" s="232" t="s">
        <v>4530</v>
      </c>
      <c r="G26" s="233" t="s">
        <v>2256</v>
      </c>
      <c r="H26" s="234" t="s">
        <v>2894</v>
      </c>
      <c r="I26" s="234" t="s">
        <v>2894</v>
      </c>
      <c r="J26" s="235" t="s">
        <v>2894</v>
      </c>
      <c r="K26" s="236" t="s">
        <v>2791</v>
      </c>
      <c r="L26" s="234" t="s">
        <v>2791</v>
      </c>
      <c r="M26" s="234" t="s">
        <v>2894</v>
      </c>
      <c r="N26" s="234" t="s">
        <v>2894</v>
      </c>
      <c r="O26" s="235" t="s">
        <v>2894</v>
      </c>
      <c r="P26" s="139" t="s">
        <v>2256</v>
      </c>
      <c r="Q26" s="139" t="s">
        <v>78</v>
      </c>
      <c r="R26" s="139" t="s">
        <v>75</v>
      </c>
      <c r="S26" s="139" t="s">
        <v>76</v>
      </c>
      <c r="T26" s="139" t="s">
        <v>78</v>
      </c>
      <c r="U26" s="142" t="s">
        <v>4599</v>
      </c>
      <c r="V26" s="137" t="s">
        <v>4564</v>
      </c>
      <c r="W26" s="138" t="s">
        <v>2894</v>
      </c>
      <c r="X26" s="138" t="s">
        <v>2894</v>
      </c>
      <c r="Y26" s="138" t="s">
        <v>4511</v>
      </c>
      <c r="Z26" s="138" t="s">
        <v>4600</v>
      </c>
      <c r="AA26" s="138" t="s">
        <v>4576</v>
      </c>
      <c r="AB26" s="139" t="str">
        <f t="shared" si="4"/>
        <v>ST/DD</v>
      </c>
      <c r="AC26" s="137" t="s">
        <v>4570</v>
      </c>
      <c r="AD26" s="137" t="s">
        <v>4566</v>
      </c>
      <c r="AE26" s="137" t="s">
        <v>3021</v>
      </c>
      <c r="AF26" s="137" t="str">
        <f t="shared" si="5"/>
        <v>I2C2_DAT</v>
      </c>
      <c r="AG26" s="140"/>
      <c r="AH26" s="139" t="str">
        <f t="shared" si="0"/>
        <v>NORMAL</v>
      </c>
      <c r="AI26" s="139" t="str">
        <f t="shared" si="1"/>
        <v>NORMAL</v>
      </c>
      <c r="AJ26" s="139" t="str">
        <f t="shared" si="2"/>
        <v>ENABLE</v>
      </c>
      <c r="AK26" s="149" t="str">
        <f t="shared" si="6"/>
        <v>N/A</v>
      </c>
      <c r="AL26" s="141" t="b">
        <v>1</v>
      </c>
      <c r="AM26" s="141" t="b">
        <v>1</v>
      </c>
      <c r="AN26" s="141" t="b">
        <v>1</v>
      </c>
      <c r="AO26" s="141" t="b">
        <v>1</v>
      </c>
      <c r="AP26" s="141" t="b">
        <v>1</v>
      </c>
      <c r="AQ26" s="141" t="b">
        <v>1</v>
      </c>
      <c r="AR26" s="142" t="str">
        <f t="shared" si="3"/>
        <v>VALID</v>
      </c>
      <c r="AS26" s="53" t="s">
        <v>2256</v>
      </c>
      <c r="AT26" s="4" t="s">
        <v>2800</v>
      </c>
      <c r="AU26" s="2"/>
      <c r="AV26" s="144"/>
      <c r="AW26" s="144"/>
      <c r="AX26" s="2" t="s">
        <v>389</v>
      </c>
      <c r="AY26" s="144" t="s">
        <v>80</v>
      </c>
      <c r="AZ26" s="144" t="s">
        <v>80</v>
      </c>
      <c r="BA26" s="144" t="s">
        <v>389</v>
      </c>
      <c r="BB26" s="144" t="s">
        <v>6265</v>
      </c>
      <c r="BC26" s="144" t="s">
        <v>80</v>
      </c>
      <c r="BD26" s="144" t="s">
        <v>7519</v>
      </c>
      <c r="BE26" s="144"/>
      <c r="BF26" s="2"/>
      <c r="BG26" s="2"/>
      <c r="BH26" s="6"/>
      <c r="BI26" s="145"/>
      <c r="BJ26" s="7"/>
      <c r="BK26" s="146" t="s">
        <v>6275</v>
      </c>
      <c r="BL26" s="34" t="s">
        <v>2264</v>
      </c>
      <c r="BM26" s="281"/>
      <c r="BN26" s="189"/>
    </row>
    <row r="27" spans="1:66" ht="13" customHeight="1">
      <c r="A27" s="229" t="s">
        <v>2264</v>
      </c>
      <c r="B27" s="240" t="s">
        <v>2263</v>
      </c>
      <c r="C27" s="230" t="s">
        <v>4601</v>
      </c>
      <c r="D27" s="136" t="s">
        <v>4602</v>
      </c>
      <c r="E27" s="231" t="s">
        <v>4603</v>
      </c>
      <c r="F27" s="232" t="s">
        <v>4528</v>
      </c>
      <c r="G27" s="233" t="s">
        <v>2259</v>
      </c>
      <c r="H27" s="234" t="s">
        <v>2894</v>
      </c>
      <c r="I27" s="234" t="s">
        <v>2894</v>
      </c>
      <c r="J27" s="235" t="s">
        <v>2894</v>
      </c>
      <c r="K27" s="236" t="s">
        <v>2791</v>
      </c>
      <c r="L27" s="234" t="s">
        <v>2791</v>
      </c>
      <c r="M27" s="234" t="s">
        <v>2894</v>
      </c>
      <c r="N27" s="234" t="s">
        <v>2894</v>
      </c>
      <c r="O27" s="235" t="s">
        <v>2894</v>
      </c>
      <c r="P27" s="139" t="s">
        <v>2259</v>
      </c>
      <c r="Q27" s="139" t="s">
        <v>78</v>
      </c>
      <c r="R27" s="139" t="s">
        <v>75</v>
      </c>
      <c r="S27" s="139" t="s">
        <v>76</v>
      </c>
      <c r="T27" s="139" t="s">
        <v>78</v>
      </c>
      <c r="U27" s="142" t="s">
        <v>4604</v>
      </c>
      <c r="V27" s="137" t="s">
        <v>4564</v>
      </c>
      <c r="W27" s="138" t="s">
        <v>2894</v>
      </c>
      <c r="X27" s="138" t="s">
        <v>2894</v>
      </c>
      <c r="Y27" s="138" t="s">
        <v>4512</v>
      </c>
      <c r="Z27" s="138" t="s">
        <v>4602</v>
      </c>
      <c r="AA27" s="138" t="s">
        <v>4576</v>
      </c>
      <c r="AB27" s="139" t="str">
        <f t="shared" si="4"/>
        <v>ST/DD</v>
      </c>
      <c r="AC27" s="137" t="s">
        <v>4570</v>
      </c>
      <c r="AD27" s="137" t="s">
        <v>4566</v>
      </c>
      <c r="AE27" s="137" t="s">
        <v>3021</v>
      </c>
      <c r="AF27" s="137" t="str">
        <f t="shared" si="5"/>
        <v>RSVD1</v>
      </c>
      <c r="AG27" s="140"/>
      <c r="AH27" s="139" t="str">
        <f t="shared" si="0"/>
        <v>PULL_DOWN</v>
      </c>
      <c r="AI27" s="139" t="str">
        <f t="shared" si="1"/>
        <v>TRISTATE</v>
      </c>
      <c r="AJ27" s="139" t="str">
        <f t="shared" si="2"/>
        <v>DISABLE</v>
      </c>
      <c r="AK27" s="149" t="str">
        <f t="shared" si="6"/>
        <v>N/A</v>
      </c>
      <c r="AL27" s="141" t="b">
        <v>1</v>
      </c>
      <c r="AM27" s="141" t="b">
        <v>1</v>
      </c>
      <c r="AN27" s="141" t="b">
        <v>1</v>
      </c>
      <c r="AO27" s="141" t="b">
        <v>1</v>
      </c>
      <c r="AP27" s="141" t="b">
        <v>1</v>
      </c>
      <c r="AQ27" s="141" t="b">
        <v>1</v>
      </c>
      <c r="AR27" s="142" t="str">
        <f t="shared" si="3"/>
        <v>VALID</v>
      </c>
      <c r="AS27" s="53" t="s">
        <v>4603</v>
      </c>
      <c r="AT27" s="4" t="s">
        <v>44</v>
      </c>
      <c r="AU27" s="2"/>
      <c r="AV27" s="144"/>
      <c r="AW27" s="144"/>
      <c r="AX27" s="2" t="s">
        <v>80</v>
      </c>
      <c r="AY27" s="144" t="s">
        <v>80</v>
      </c>
      <c r="AZ27" s="144" t="s">
        <v>80</v>
      </c>
      <c r="BA27" s="144" t="s">
        <v>389</v>
      </c>
      <c r="BB27" s="144" t="s">
        <v>6265</v>
      </c>
      <c r="BC27" s="144" t="s">
        <v>80</v>
      </c>
      <c r="BD27" s="144" t="s">
        <v>7360</v>
      </c>
      <c r="BE27" s="144"/>
      <c r="BF27" s="2"/>
      <c r="BG27" s="2"/>
      <c r="BH27" s="6"/>
      <c r="BI27" s="145"/>
      <c r="BJ27" s="7"/>
      <c r="BK27" s="78" t="s">
        <v>48</v>
      </c>
      <c r="BL27" s="34" t="s">
        <v>2257</v>
      </c>
      <c r="BM27" s="281"/>
      <c r="BN27" s="189"/>
    </row>
    <row r="28" spans="1:66" ht="13" customHeight="1">
      <c r="A28" s="229" t="s">
        <v>2265</v>
      </c>
      <c r="B28" s="240" t="s">
        <v>2342</v>
      </c>
      <c r="C28" s="230" t="s">
        <v>4605</v>
      </c>
      <c r="D28" s="136" t="s">
        <v>4606</v>
      </c>
      <c r="E28" s="231" t="s">
        <v>4607</v>
      </c>
      <c r="F28" s="232" t="s">
        <v>2822</v>
      </c>
      <c r="G28" s="233" t="s">
        <v>2260</v>
      </c>
      <c r="H28" s="234" t="s">
        <v>2894</v>
      </c>
      <c r="I28" s="234" t="s">
        <v>2894</v>
      </c>
      <c r="J28" s="235" t="s">
        <v>2894</v>
      </c>
      <c r="K28" s="236" t="s">
        <v>2791</v>
      </c>
      <c r="L28" s="234" t="s">
        <v>2791</v>
      </c>
      <c r="M28" s="234" t="s">
        <v>2894</v>
      </c>
      <c r="N28" s="234" t="s">
        <v>2894</v>
      </c>
      <c r="O28" s="235" t="s">
        <v>2894</v>
      </c>
      <c r="P28" s="139" t="s">
        <v>2260</v>
      </c>
      <c r="Q28" s="139" t="s">
        <v>78</v>
      </c>
      <c r="R28" s="139" t="s">
        <v>75</v>
      </c>
      <c r="S28" s="139" t="s">
        <v>76</v>
      </c>
      <c r="T28" s="139" t="s">
        <v>78</v>
      </c>
      <c r="U28" s="142" t="s">
        <v>4608</v>
      </c>
      <c r="V28" s="137" t="s">
        <v>4564</v>
      </c>
      <c r="W28" s="138" t="s">
        <v>2894</v>
      </c>
      <c r="X28" s="138" t="s">
        <v>2894</v>
      </c>
      <c r="Y28" s="138" t="s">
        <v>4515</v>
      </c>
      <c r="Z28" s="138" t="s">
        <v>4606</v>
      </c>
      <c r="AA28" s="138" t="s">
        <v>4576</v>
      </c>
      <c r="AB28" s="139" t="str">
        <f t="shared" si="4"/>
        <v>ST/DD</v>
      </c>
      <c r="AC28" s="137" t="s">
        <v>4570</v>
      </c>
      <c r="AD28" s="137" t="s">
        <v>4566</v>
      </c>
      <c r="AE28" s="137" t="s">
        <v>3021</v>
      </c>
      <c r="AF28" s="137" t="str">
        <f t="shared" si="5"/>
        <v>RSVD1</v>
      </c>
      <c r="AG28" s="140"/>
      <c r="AH28" s="139" t="str">
        <f t="shared" si="0"/>
        <v>PULL_DOWN</v>
      </c>
      <c r="AI28" s="139" t="str">
        <f t="shared" si="1"/>
        <v>TRISTATE</v>
      </c>
      <c r="AJ28" s="139" t="str">
        <f t="shared" si="2"/>
        <v>DISABLE</v>
      </c>
      <c r="AK28" s="149" t="str">
        <f t="shared" si="6"/>
        <v>N/A</v>
      </c>
      <c r="AL28" s="141" t="b">
        <v>1</v>
      </c>
      <c r="AM28" s="141" t="b">
        <v>1</v>
      </c>
      <c r="AN28" s="141" t="b">
        <v>1</v>
      </c>
      <c r="AO28" s="141" t="b">
        <v>1</v>
      </c>
      <c r="AP28" s="141" t="b">
        <v>1</v>
      </c>
      <c r="AQ28" s="141" t="b">
        <v>1</v>
      </c>
      <c r="AR28" s="142" t="str">
        <f t="shared" si="3"/>
        <v>VALID</v>
      </c>
      <c r="AS28" s="53" t="s">
        <v>4607</v>
      </c>
      <c r="AT28" s="4" t="s">
        <v>44</v>
      </c>
      <c r="AU28" s="2"/>
      <c r="AV28" s="144"/>
      <c r="AW28" s="144"/>
      <c r="AX28" s="2" t="s">
        <v>80</v>
      </c>
      <c r="AY28" s="144" t="s">
        <v>80</v>
      </c>
      <c r="AZ28" s="144" t="s">
        <v>80</v>
      </c>
      <c r="BA28" s="144" t="s">
        <v>389</v>
      </c>
      <c r="BB28" s="144" t="s">
        <v>6265</v>
      </c>
      <c r="BC28" s="144" t="s">
        <v>80</v>
      </c>
      <c r="BD28" s="144" t="s">
        <v>7360</v>
      </c>
      <c r="BE28" s="144"/>
      <c r="BF28" s="2"/>
      <c r="BG28" s="2"/>
      <c r="BH28" s="6"/>
      <c r="BI28" s="145"/>
      <c r="BJ28" s="7"/>
      <c r="BK28" s="78" t="s">
        <v>48</v>
      </c>
      <c r="BL28" s="34" t="s">
        <v>2333</v>
      </c>
      <c r="BM28" s="281"/>
      <c r="BN28" s="189"/>
    </row>
    <row r="29" spans="1:66" ht="13" customHeight="1">
      <c r="A29" s="229" t="s">
        <v>2356</v>
      </c>
      <c r="B29" s="240" t="s">
        <v>2357</v>
      </c>
      <c r="C29" s="230" t="s">
        <v>4609</v>
      </c>
      <c r="D29" s="136" t="s">
        <v>2801</v>
      </c>
      <c r="E29" s="231" t="s">
        <v>4610</v>
      </c>
      <c r="F29" s="232" t="s">
        <v>4526</v>
      </c>
      <c r="G29" s="233" t="s">
        <v>2801</v>
      </c>
      <c r="H29" s="234"/>
      <c r="I29" s="234" t="s">
        <v>2894</v>
      </c>
      <c r="J29" s="235" t="s">
        <v>2894</v>
      </c>
      <c r="K29" s="236" t="s">
        <v>2791</v>
      </c>
      <c r="L29" s="234" t="s">
        <v>642</v>
      </c>
      <c r="M29" s="234" t="s">
        <v>642</v>
      </c>
      <c r="N29" s="234" t="s">
        <v>2894</v>
      </c>
      <c r="O29" s="235" t="s">
        <v>2894</v>
      </c>
      <c r="P29" s="139" t="s">
        <v>2801</v>
      </c>
      <c r="Q29" s="139" t="s">
        <v>125</v>
      </c>
      <c r="R29" s="139" t="s">
        <v>75</v>
      </c>
      <c r="S29" s="139" t="s">
        <v>76</v>
      </c>
      <c r="T29" s="139" t="s">
        <v>75</v>
      </c>
      <c r="U29" s="142" t="s">
        <v>4611</v>
      </c>
      <c r="V29" s="137" t="s">
        <v>4564</v>
      </c>
      <c r="W29" s="138" t="s">
        <v>2894</v>
      </c>
      <c r="X29" s="138" t="s">
        <v>2894</v>
      </c>
      <c r="Y29" s="138" t="s">
        <v>4517</v>
      </c>
      <c r="Z29" s="138" t="s">
        <v>4612</v>
      </c>
      <c r="AA29" s="138" t="s">
        <v>4576</v>
      </c>
      <c r="AB29" s="139" t="str">
        <f t="shared" si="4"/>
        <v>ST/DD</v>
      </c>
      <c r="AC29" s="137" t="s">
        <v>4570</v>
      </c>
      <c r="AD29" s="137" t="s">
        <v>4566</v>
      </c>
      <c r="AE29" s="137" t="s">
        <v>3021</v>
      </c>
      <c r="AF29" s="137" t="str">
        <f t="shared" si="5"/>
        <v>GP_PWM4</v>
      </c>
      <c r="AG29" s="140"/>
      <c r="AH29" s="139" t="str">
        <f t="shared" si="0"/>
        <v>NORMAL</v>
      </c>
      <c r="AI29" s="139" t="str">
        <f t="shared" si="1"/>
        <v>NORMAL</v>
      </c>
      <c r="AJ29" s="139" t="str">
        <f t="shared" si="2"/>
        <v>DISABLE</v>
      </c>
      <c r="AK29" s="149" t="str">
        <f t="shared" si="6"/>
        <v>N/A</v>
      </c>
      <c r="AL29" s="141" t="b">
        <v>1</v>
      </c>
      <c r="AM29" s="141" t="b">
        <v>1</v>
      </c>
      <c r="AN29" s="141" t="b">
        <v>1</v>
      </c>
      <c r="AO29" s="141" t="b">
        <v>1</v>
      </c>
      <c r="AP29" s="141" t="b">
        <v>1</v>
      </c>
      <c r="AQ29" s="141" t="b">
        <v>1</v>
      </c>
      <c r="AR29" s="142" t="str">
        <f t="shared" si="3"/>
        <v>VALID</v>
      </c>
      <c r="AS29" s="53" t="s">
        <v>2801</v>
      </c>
      <c r="AT29" s="4" t="s">
        <v>2793</v>
      </c>
      <c r="AU29" s="2"/>
      <c r="AV29" s="144"/>
      <c r="AW29" s="144"/>
      <c r="AX29" s="2" t="s">
        <v>80</v>
      </c>
      <c r="AY29" s="144" t="s">
        <v>80</v>
      </c>
      <c r="AZ29" s="144" t="s">
        <v>80</v>
      </c>
      <c r="BA29" s="144" t="s">
        <v>389</v>
      </c>
      <c r="BB29" s="144" t="s">
        <v>6265</v>
      </c>
      <c r="BC29" s="144" t="s">
        <v>80</v>
      </c>
      <c r="BD29" s="144"/>
      <c r="BE29" s="144"/>
      <c r="BF29" s="2"/>
      <c r="BG29" s="2" t="s">
        <v>7357</v>
      </c>
      <c r="BH29" s="6"/>
      <c r="BI29" s="145"/>
      <c r="BJ29" s="7"/>
      <c r="BK29" s="146" t="s">
        <v>2357</v>
      </c>
      <c r="BL29" s="34" t="s">
        <v>2293</v>
      </c>
      <c r="BM29" s="281"/>
      <c r="BN29" s="189"/>
    </row>
    <row r="30" spans="1:66" ht="13" customHeight="1">
      <c r="A30" s="229" t="s">
        <v>2306</v>
      </c>
      <c r="B30" s="240" t="s">
        <v>2340</v>
      </c>
      <c r="C30" s="230" t="s">
        <v>4613</v>
      </c>
      <c r="D30" s="136" t="s">
        <v>4614</v>
      </c>
      <c r="E30" s="231" t="s">
        <v>4615</v>
      </c>
      <c r="F30" s="232" t="s">
        <v>4524</v>
      </c>
      <c r="G30" s="233" t="s">
        <v>2899</v>
      </c>
      <c r="H30" s="234" t="s">
        <v>2894</v>
      </c>
      <c r="I30" s="234"/>
      <c r="J30" s="235" t="s">
        <v>2894</v>
      </c>
      <c r="K30" s="236" t="s">
        <v>2791</v>
      </c>
      <c r="L30" s="234" t="s">
        <v>642</v>
      </c>
      <c r="M30" s="234" t="s">
        <v>2894</v>
      </c>
      <c r="N30" s="234" t="s">
        <v>642</v>
      </c>
      <c r="O30" s="235" t="s">
        <v>2894</v>
      </c>
      <c r="P30" s="139" t="s">
        <v>7235</v>
      </c>
      <c r="Q30" s="139" t="s">
        <v>78</v>
      </c>
      <c r="R30" s="139" t="s">
        <v>7236</v>
      </c>
      <c r="S30" s="139" t="s">
        <v>76</v>
      </c>
      <c r="T30" s="139" t="s">
        <v>78</v>
      </c>
      <c r="U30" s="142" t="s">
        <v>4616</v>
      </c>
      <c r="V30" s="137" t="s">
        <v>4564</v>
      </c>
      <c r="W30" s="138" t="s">
        <v>2894</v>
      </c>
      <c r="X30" s="138" t="s">
        <v>2894</v>
      </c>
      <c r="Y30" s="138" t="s">
        <v>4519</v>
      </c>
      <c r="Z30" s="138" t="s">
        <v>4614</v>
      </c>
      <c r="AA30" s="138" t="s">
        <v>4576</v>
      </c>
      <c r="AB30" s="139" t="str">
        <f t="shared" si="4"/>
        <v>ST/DD</v>
      </c>
      <c r="AC30" s="137" t="s">
        <v>4570</v>
      </c>
      <c r="AD30" s="137" t="s">
        <v>4566</v>
      </c>
      <c r="AE30" s="137" t="s">
        <v>4319</v>
      </c>
      <c r="AF30" s="137" t="str">
        <f t="shared" si="5"/>
        <v>UARTA_TXD</v>
      </c>
      <c r="AG30" s="140"/>
      <c r="AH30" s="139" t="str">
        <f t="shared" si="0"/>
        <v>NORMAL</v>
      </c>
      <c r="AI30" s="139" t="str">
        <f t="shared" si="1"/>
        <v>NORMAL</v>
      </c>
      <c r="AJ30" s="139" t="str">
        <f t="shared" si="2"/>
        <v>DISABLE</v>
      </c>
      <c r="AK30" s="149" t="str">
        <f t="shared" si="6"/>
        <v>N/A</v>
      </c>
      <c r="AL30" s="141" t="b">
        <v>1</v>
      </c>
      <c r="AM30" s="141" t="b">
        <v>1</v>
      </c>
      <c r="AN30" s="141" t="b">
        <v>1</v>
      </c>
      <c r="AO30" s="141" t="b">
        <v>1</v>
      </c>
      <c r="AP30" s="141" t="b">
        <v>1</v>
      </c>
      <c r="AQ30" s="141" t="b">
        <v>1</v>
      </c>
      <c r="AR30" s="142" t="str">
        <f t="shared" si="3"/>
        <v>VALID</v>
      </c>
      <c r="AS30" s="53" t="s">
        <v>2899</v>
      </c>
      <c r="AT30" s="4" t="s">
        <v>2793</v>
      </c>
      <c r="AU30" s="2"/>
      <c r="AV30" s="144"/>
      <c r="AW30" s="144"/>
      <c r="AX30" s="2" t="s">
        <v>80</v>
      </c>
      <c r="AY30" s="144" t="s">
        <v>80</v>
      </c>
      <c r="AZ30" s="144" t="s">
        <v>80</v>
      </c>
      <c r="BA30" s="144" t="s">
        <v>389</v>
      </c>
      <c r="BB30" s="144" t="s">
        <v>6265</v>
      </c>
      <c r="BC30" s="144" t="s">
        <v>80</v>
      </c>
      <c r="BD30" s="144"/>
      <c r="BE30" s="144"/>
      <c r="BF30" s="2"/>
      <c r="BG30" s="2"/>
      <c r="BH30" s="6"/>
      <c r="BI30" s="145"/>
      <c r="BJ30" s="7"/>
      <c r="BK30" s="150" t="s">
        <v>6276</v>
      </c>
      <c r="BL30" s="34" t="s">
        <v>2344</v>
      </c>
      <c r="BM30" s="281"/>
      <c r="BN30" s="189"/>
    </row>
    <row r="31" spans="1:66" ht="13" customHeight="1">
      <c r="A31" s="229" t="s">
        <v>2307</v>
      </c>
      <c r="B31" s="240" t="s">
        <v>2341</v>
      </c>
      <c r="C31" s="230" t="s">
        <v>4617</v>
      </c>
      <c r="D31" s="136" t="s">
        <v>4618</v>
      </c>
      <c r="E31" s="231" t="s">
        <v>4619</v>
      </c>
      <c r="F31" s="232" t="s">
        <v>4522</v>
      </c>
      <c r="G31" s="233" t="s">
        <v>2900</v>
      </c>
      <c r="H31" s="234" t="s">
        <v>2894</v>
      </c>
      <c r="I31" s="234"/>
      <c r="J31" s="235" t="s">
        <v>2894</v>
      </c>
      <c r="K31" s="236" t="s">
        <v>2791</v>
      </c>
      <c r="L31" s="234" t="s">
        <v>2790</v>
      </c>
      <c r="M31" s="234" t="s">
        <v>2894</v>
      </c>
      <c r="N31" s="234" t="s">
        <v>2790</v>
      </c>
      <c r="O31" s="235" t="s">
        <v>2894</v>
      </c>
      <c r="P31" s="139" t="s">
        <v>7237</v>
      </c>
      <c r="Q31" s="139" t="s">
        <v>78</v>
      </c>
      <c r="R31" s="139" t="s">
        <v>7238</v>
      </c>
      <c r="S31" s="139" t="s">
        <v>76</v>
      </c>
      <c r="T31" s="139" t="s">
        <v>78</v>
      </c>
      <c r="U31" s="142" t="s">
        <v>4620</v>
      </c>
      <c r="V31" s="137" t="s">
        <v>4564</v>
      </c>
      <c r="W31" s="138" t="s">
        <v>2894</v>
      </c>
      <c r="X31" s="138" t="s">
        <v>2894</v>
      </c>
      <c r="Y31" s="138" t="s">
        <v>4521</v>
      </c>
      <c r="Z31" s="138" t="s">
        <v>4618</v>
      </c>
      <c r="AA31" s="138" t="s">
        <v>4576</v>
      </c>
      <c r="AB31" s="139" t="str">
        <f t="shared" si="4"/>
        <v>ST/DD</v>
      </c>
      <c r="AC31" s="142" t="s">
        <v>4570</v>
      </c>
      <c r="AD31" s="137" t="s">
        <v>4566</v>
      </c>
      <c r="AE31" s="137" t="s">
        <v>4319</v>
      </c>
      <c r="AF31" s="137" t="str">
        <f t="shared" si="5"/>
        <v>UARTA_RXD</v>
      </c>
      <c r="AG31" s="140"/>
      <c r="AH31" s="139" t="str">
        <f t="shared" si="0"/>
        <v>NORMAL</v>
      </c>
      <c r="AI31" s="139" t="str">
        <f t="shared" si="1"/>
        <v>TRISTATE</v>
      </c>
      <c r="AJ31" s="139" t="str">
        <f t="shared" si="2"/>
        <v>ENABLE</v>
      </c>
      <c r="AK31" s="149" t="str">
        <f t="shared" si="6"/>
        <v>N/A</v>
      </c>
      <c r="AL31" s="141" t="b">
        <v>1</v>
      </c>
      <c r="AM31" s="141" t="b">
        <v>1</v>
      </c>
      <c r="AN31" s="141" t="b">
        <v>1</v>
      </c>
      <c r="AO31" s="141" t="b">
        <v>1</v>
      </c>
      <c r="AP31" s="141" t="b">
        <v>1</v>
      </c>
      <c r="AQ31" s="141" t="b">
        <v>1</v>
      </c>
      <c r="AR31" s="142" t="str">
        <f t="shared" si="3"/>
        <v>VALID</v>
      </c>
      <c r="AS31" s="53" t="s">
        <v>2900</v>
      </c>
      <c r="AT31" s="4" t="s">
        <v>2792</v>
      </c>
      <c r="AU31" s="2"/>
      <c r="AV31" s="144"/>
      <c r="AW31" s="144"/>
      <c r="AX31" s="2" t="s">
        <v>80</v>
      </c>
      <c r="AY31" s="144" t="s">
        <v>80</v>
      </c>
      <c r="AZ31" s="144" t="s">
        <v>80</v>
      </c>
      <c r="BA31" s="144" t="s">
        <v>389</v>
      </c>
      <c r="BB31" s="144" t="s">
        <v>6265</v>
      </c>
      <c r="BC31" s="144" t="s">
        <v>80</v>
      </c>
      <c r="BD31" s="144"/>
      <c r="BE31" s="144"/>
      <c r="BF31" s="2"/>
      <c r="BG31" s="2"/>
      <c r="BH31" s="6"/>
      <c r="BI31" s="145"/>
      <c r="BJ31" s="7"/>
      <c r="BK31" s="150" t="s">
        <v>6277</v>
      </c>
      <c r="BL31" s="34" t="s">
        <v>2265</v>
      </c>
      <c r="BM31" s="281"/>
      <c r="BN31" s="189"/>
    </row>
    <row r="32" spans="1:66" ht="13" customHeight="1">
      <c r="A32" s="229" t="s">
        <v>2289</v>
      </c>
      <c r="B32" s="240" t="s">
        <v>2287</v>
      </c>
      <c r="C32" s="230" t="s">
        <v>4621</v>
      </c>
      <c r="D32" s="136" t="s">
        <v>403</v>
      </c>
      <c r="E32" s="231" t="s">
        <v>634</v>
      </c>
      <c r="F32" s="232" t="s">
        <v>4520</v>
      </c>
      <c r="G32" s="233" t="s">
        <v>403</v>
      </c>
      <c r="H32" s="234" t="s">
        <v>2894</v>
      </c>
      <c r="I32" s="234"/>
      <c r="J32" s="235"/>
      <c r="K32" s="236" t="s">
        <v>2791</v>
      </c>
      <c r="L32" s="234" t="s">
        <v>2791</v>
      </c>
      <c r="M32" s="234" t="s">
        <v>2894</v>
      </c>
      <c r="N32" s="234" t="s">
        <v>2791</v>
      </c>
      <c r="O32" s="235" t="s">
        <v>642</v>
      </c>
      <c r="P32" s="139" t="s">
        <v>403</v>
      </c>
      <c r="Q32" s="139" t="s">
        <v>78</v>
      </c>
      <c r="R32" s="139" t="s">
        <v>4622</v>
      </c>
      <c r="S32" s="139" t="s">
        <v>4623</v>
      </c>
      <c r="T32" s="139" t="s">
        <v>78</v>
      </c>
      <c r="U32" s="142" t="s">
        <v>4624</v>
      </c>
      <c r="V32" s="137" t="s">
        <v>4564</v>
      </c>
      <c r="W32" s="138" t="s">
        <v>2894</v>
      </c>
      <c r="X32" s="138" t="s">
        <v>2894</v>
      </c>
      <c r="Y32" s="138" t="s">
        <v>4523</v>
      </c>
      <c r="Z32" s="138" t="s">
        <v>403</v>
      </c>
      <c r="AA32" s="138" t="s">
        <v>4576</v>
      </c>
      <c r="AB32" s="139" t="str">
        <f t="shared" si="4"/>
        <v>ST/DD</v>
      </c>
      <c r="AC32" s="137" t="s">
        <v>4568</v>
      </c>
      <c r="AD32" s="137" t="s">
        <v>4566</v>
      </c>
      <c r="AE32" s="137" t="s">
        <v>4319</v>
      </c>
      <c r="AF32" s="137" t="str">
        <f t="shared" si="5"/>
        <v>RSVD1</v>
      </c>
      <c r="AG32" s="140"/>
      <c r="AH32" s="139" t="str">
        <f t="shared" si="0"/>
        <v>PULL_DOWN</v>
      </c>
      <c r="AI32" s="139" t="str">
        <f t="shared" si="1"/>
        <v>TRISTATE</v>
      </c>
      <c r="AJ32" s="139" t="str">
        <f t="shared" si="2"/>
        <v>DISABLE</v>
      </c>
      <c r="AK32" s="149" t="str">
        <f t="shared" si="6"/>
        <v>N/A</v>
      </c>
      <c r="AL32" s="141" t="b">
        <v>1</v>
      </c>
      <c r="AM32" s="141" t="b">
        <v>1</v>
      </c>
      <c r="AN32" s="141" t="b">
        <v>1</v>
      </c>
      <c r="AO32" s="141" t="b">
        <v>1</v>
      </c>
      <c r="AP32" s="141" t="b">
        <v>1</v>
      </c>
      <c r="AQ32" s="141" t="b">
        <v>1</v>
      </c>
      <c r="AR32" s="142" t="str">
        <f t="shared" si="3"/>
        <v>VALID</v>
      </c>
      <c r="AS32" s="53" t="s">
        <v>634</v>
      </c>
      <c r="AT32" s="4" t="s">
        <v>44</v>
      </c>
      <c r="AU32" s="2"/>
      <c r="AV32" s="144"/>
      <c r="AW32" s="144"/>
      <c r="AX32" s="2" t="s">
        <v>80</v>
      </c>
      <c r="AY32" s="2" t="s">
        <v>80</v>
      </c>
      <c r="AZ32" s="144" t="s">
        <v>80</v>
      </c>
      <c r="BA32" s="144" t="s">
        <v>389</v>
      </c>
      <c r="BB32" s="144" t="s">
        <v>6265</v>
      </c>
      <c r="BC32" s="144" t="s">
        <v>80</v>
      </c>
      <c r="BD32" s="144"/>
      <c r="BE32" s="144"/>
      <c r="BF32" s="2"/>
      <c r="BG32" s="2"/>
      <c r="BH32" s="6"/>
      <c r="BI32" s="145"/>
      <c r="BJ32" s="7"/>
      <c r="BK32" s="78" t="s">
        <v>48</v>
      </c>
      <c r="BL32" s="34" t="s">
        <v>2348</v>
      </c>
      <c r="BM32" s="281"/>
      <c r="BN32" s="189"/>
    </row>
    <row r="33" spans="1:66" ht="13" customHeight="1">
      <c r="A33" s="229" t="s">
        <v>2292</v>
      </c>
      <c r="B33" s="240" t="s">
        <v>427</v>
      </c>
      <c r="C33" s="230" t="s">
        <v>4625</v>
      </c>
      <c r="D33" s="136" t="s">
        <v>427</v>
      </c>
      <c r="E33" s="231" t="s">
        <v>635</v>
      </c>
      <c r="F33" s="232" t="s">
        <v>4518</v>
      </c>
      <c r="G33" s="233" t="s">
        <v>2934</v>
      </c>
      <c r="H33" s="234" t="s">
        <v>2894</v>
      </c>
      <c r="I33" s="234"/>
      <c r="J33" s="235"/>
      <c r="K33" s="236" t="s">
        <v>2791</v>
      </c>
      <c r="L33" s="234" t="s">
        <v>2791</v>
      </c>
      <c r="M33" s="234" t="s">
        <v>2894</v>
      </c>
      <c r="N33" s="234" t="s">
        <v>642</v>
      </c>
      <c r="O33" s="235" t="s">
        <v>2791</v>
      </c>
      <c r="P33" s="139" t="s">
        <v>2934</v>
      </c>
      <c r="Q33" s="139" t="s">
        <v>78</v>
      </c>
      <c r="R33" s="139" t="s">
        <v>4626</v>
      </c>
      <c r="S33" s="139" t="s">
        <v>4627</v>
      </c>
      <c r="T33" s="139" t="s">
        <v>78</v>
      </c>
      <c r="U33" s="142" t="s">
        <v>4628</v>
      </c>
      <c r="V33" s="137" t="s">
        <v>4564</v>
      </c>
      <c r="W33" s="138" t="s">
        <v>2894</v>
      </c>
      <c r="X33" s="138" t="s">
        <v>2894</v>
      </c>
      <c r="Y33" s="138" t="s">
        <v>4525</v>
      </c>
      <c r="Z33" s="138" t="s">
        <v>427</v>
      </c>
      <c r="AA33" s="138" t="s">
        <v>4576</v>
      </c>
      <c r="AB33" s="139" t="str">
        <f t="shared" si="4"/>
        <v>ST/DD</v>
      </c>
      <c r="AC33" s="137" t="s">
        <v>4629</v>
      </c>
      <c r="AD33" s="137" t="s">
        <v>4566</v>
      </c>
      <c r="AE33" s="137" t="s">
        <v>4319</v>
      </c>
      <c r="AF33" s="137" t="str">
        <f t="shared" si="5"/>
        <v>RSVD1</v>
      </c>
      <c r="AG33" s="140"/>
      <c r="AH33" s="139" t="str">
        <f t="shared" si="0"/>
        <v>PULL_DOWN</v>
      </c>
      <c r="AI33" s="139" t="str">
        <f t="shared" si="1"/>
        <v>TRISTATE</v>
      </c>
      <c r="AJ33" s="139" t="str">
        <f t="shared" si="2"/>
        <v>DISABLE</v>
      </c>
      <c r="AK33" s="149" t="str">
        <f t="shared" si="6"/>
        <v>N/A</v>
      </c>
      <c r="AL33" s="141" t="b">
        <v>1</v>
      </c>
      <c r="AM33" s="141" t="b">
        <v>1</v>
      </c>
      <c r="AN33" s="141" t="b">
        <v>1</v>
      </c>
      <c r="AO33" s="141" t="b">
        <v>1</v>
      </c>
      <c r="AP33" s="141" t="b">
        <v>1</v>
      </c>
      <c r="AQ33" s="141" t="b">
        <v>1</v>
      </c>
      <c r="AR33" s="142" t="str">
        <f t="shared" si="3"/>
        <v>VALID</v>
      </c>
      <c r="AS33" s="53" t="s">
        <v>635</v>
      </c>
      <c r="AT33" s="4" t="s">
        <v>44</v>
      </c>
      <c r="AU33" s="2"/>
      <c r="AV33" s="144"/>
      <c r="AW33" s="144"/>
      <c r="AX33" s="2" t="s">
        <v>80</v>
      </c>
      <c r="AY33" s="2" t="s">
        <v>80</v>
      </c>
      <c r="AZ33" s="144" t="s">
        <v>80</v>
      </c>
      <c r="BA33" s="144" t="s">
        <v>389</v>
      </c>
      <c r="BB33" s="144" t="s">
        <v>6265</v>
      </c>
      <c r="BC33" s="144" t="s">
        <v>80</v>
      </c>
      <c r="BD33" s="144"/>
      <c r="BE33" s="144"/>
      <c r="BF33" s="2"/>
      <c r="BG33" s="2"/>
      <c r="BH33" s="6"/>
      <c r="BI33" s="145"/>
      <c r="BJ33" s="7"/>
      <c r="BK33" s="78" t="s">
        <v>48</v>
      </c>
      <c r="BL33" s="34" t="s">
        <v>2230</v>
      </c>
      <c r="BM33" s="281"/>
      <c r="BN33" s="189"/>
    </row>
    <row r="34" spans="1:66" ht="13" customHeight="1">
      <c r="A34" s="229" t="s">
        <v>2291</v>
      </c>
      <c r="B34" s="240" t="s">
        <v>428</v>
      </c>
      <c r="C34" s="230" t="s">
        <v>4630</v>
      </c>
      <c r="D34" s="136" t="s">
        <v>428</v>
      </c>
      <c r="E34" s="231" t="s">
        <v>636</v>
      </c>
      <c r="F34" s="232" t="s">
        <v>4516</v>
      </c>
      <c r="G34" s="233" t="s">
        <v>2935</v>
      </c>
      <c r="H34" s="234" t="s">
        <v>2894</v>
      </c>
      <c r="I34" s="234"/>
      <c r="J34" s="235"/>
      <c r="K34" s="236" t="s">
        <v>2791</v>
      </c>
      <c r="L34" s="234" t="s">
        <v>2791</v>
      </c>
      <c r="M34" s="234" t="s">
        <v>2894</v>
      </c>
      <c r="N34" s="234" t="s">
        <v>2790</v>
      </c>
      <c r="O34" s="235" t="s">
        <v>2894</v>
      </c>
      <c r="P34" s="139" t="s">
        <v>2935</v>
      </c>
      <c r="Q34" s="139" t="s">
        <v>78</v>
      </c>
      <c r="R34" s="139" t="s">
        <v>4631</v>
      </c>
      <c r="S34" s="139" t="s">
        <v>76</v>
      </c>
      <c r="T34" s="139" t="s">
        <v>78</v>
      </c>
      <c r="U34" s="142" t="s">
        <v>4632</v>
      </c>
      <c r="V34" s="137" t="s">
        <v>4564</v>
      </c>
      <c r="W34" s="138" t="s">
        <v>2894</v>
      </c>
      <c r="X34" s="138" t="s">
        <v>2894</v>
      </c>
      <c r="Y34" s="138" t="s">
        <v>4527</v>
      </c>
      <c r="Z34" s="138" t="s">
        <v>428</v>
      </c>
      <c r="AA34" s="138" t="s">
        <v>4576</v>
      </c>
      <c r="AB34" s="139" t="str">
        <f t="shared" si="4"/>
        <v>ST/DD</v>
      </c>
      <c r="AC34" s="137" t="s">
        <v>4568</v>
      </c>
      <c r="AD34" s="137" t="s">
        <v>4566</v>
      </c>
      <c r="AE34" s="137" t="s">
        <v>4319</v>
      </c>
      <c r="AF34" s="137" t="str">
        <f t="shared" si="5"/>
        <v>RSVD1</v>
      </c>
      <c r="AG34" s="140"/>
      <c r="AH34" s="139" t="str">
        <f t="shared" si="0"/>
        <v>PULL_DOWN</v>
      </c>
      <c r="AI34" s="139" t="str">
        <f t="shared" si="1"/>
        <v>TRISTATE</v>
      </c>
      <c r="AJ34" s="139" t="str">
        <f t="shared" si="2"/>
        <v>DISABLE</v>
      </c>
      <c r="AK34" s="149" t="str">
        <f t="shared" si="6"/>
        <v>N/A</v>
      </c>
      <c r="AL34" s="141" t="b">
        <v>1</v>
      </c>
      <c r="AM34" s="141" t="b">
        <v>1</v>
      </c>
      <c r="AN34" s="141" t="b">
        <v>1</v>
      </c>
      <c r="AO34" s="141" t="b">
        <v>1</v>
      </c>
      <c r="AP34" s="141" t="b">
        <v>1</v>
      </c>
      <c r="AQ34" s="141" t="b">
        <v>1</v>
      </c>
      <c r="AR34" s="142" t="str">
        <f t="shared" si="3"/>
        <v>VALID</v>
      </c>
      <c r="AS34" s="53" t="s">
        <v>636</v>
      </c>
      <c r="AT34" s="4" t="s">
        <v>44</v>
      </c>
      <c r="AU34" s="2"/>
      <c r="AV34" s="144"/>
      <c r="AW34" s="144"/>
      <c r="AX34" s="2" t="s">
        <v>80</v>
      </c>
      <c r="AY34" s="2" t="s">
        <v>80</v>
      </c>
      <c r="AZ34" s="144" t="s">
        <v>80</v>
      </c>
      <c r="BA34" s="144" t="s">
        <v>389</v>
      </c>
      <c r="BB34" s="144" t="s">
        <v>6265</v>
      </c>
      <c r="BC34" s="144" t="s">
        <v>80</v>
      </c>
      <c r="BD34" s="144"/>
      <c r="BE34" s="144"/>
      <c r="BF34" s="2"/>
      <c r="BG34" s="2"/>
      <c r="BH34" s="6"/>
      <c r="BI34" s="145"/>
      <c r="BJ34" s="7"/>
      <c r="BK34" s="78" t="s">
        <v>48</v>
      </c>
      <c r="BL34" s="34" t="s">
        <v>6401</v>
      </c>
      <c r="BM34" s="281"/>
      <c r="BN34" s="189"/>
    </row>
    <row r="35" spans="1:66" ht="13" customHeight="1">
      <c r="A35" s="229" t="s">
        <v>2293</v>
      </c>
      <c r="B35" s="240" t="s">
        <v>2288</v>
      </c>
      <c r="C35" s="230" t="s">
        <v>4633</v>
      </c>
      <c r="D35" s="136" t="s">
        <v>2288</v>
      </c>
      <c r="E35" s="231" t="s">
        <v>4634</v>
      </c>
      <c r="F35" s="232" t="s">
        <v>4514</v>
      </c>
      <c r="G35" s="233" t="s">
        <v>404</v>
      </c>
      <c r="H35" s="234" t="s">
        <v>2894</v>
      </c>
      <c r="I35" s="234"/>
      <c r="J35" s="235"/>
      <c r="K35" s="236" t="s">
        <v>2791</v>
      </c>
      <c r="L35" s="234" t="s">
        <v>2791</v>
      </c>
      <c r="M35" s="234" t="s">
        <v>2894</v>
      </c>
      <c r="N35" s="234" t="s">
        <v>2791</v>
      </c>
      <c r="O35" s="235" t="s">
        <v>2894</v>
      </c>
      <c r="P35" s="139" t="s">
        <v>404</v>
      </c>
      <c r="Q35" s="139" t="s">
        <v>78</v>
      </c>
      <c r="R35" s="139" t="s">
        <v>4635</v>
      </c>
      <c r="S35" s="139" t="s">
        <v>76</v>
      </c>
      <c r="T35" s="139" t="s">
        <v>78</v>
      </c>
      <c r="U35" s="142" t="s">
        <v>4636</v>
      </c>
      <c r="V35" s="137" t="s">
        <v>4564</v>
      </c>
      <c r="W35" s="138" t="s">
        <v>2894</v>
      </c>
      <c r="X35" s="138" t="s">
        <v>2894</v>
      </c>
      <c r="Y35" s="138" t="s">
        <v>4529</v>
      </c>
      <c r="Z35" s="138" t="s">
        <v>2288</v>
      </c>
      <c r="AA35" s="138" t="s">
        <v>4576</v>
      </c>
      <c r="AB35" s="139" t="str">
        <f t="shared" si="4"/>
        <v>ST/DD</v>
      </c>
      <c r="AC35" s="137" t="s">
        <v>4568</v>
      </c>
      <c r="AD35" s="137" t="s">
        <v>4566</v>
      </c>
      <c r="AE35" s="137" t="s">
        <v>4320</v>
      </c>
      <c r="AF35" s="137" t="str">
        <f t="shared" si="5"/>
        <v>RSVD1</v>
      </c>
      <c r="AG35" s="140"/>
      <c r="AH35" s="139" t="str">
        <f t="shared" si="0"/>
        <v>PULL_DOWN</v>
      </c>
      <c r="AI35" s="139" t="str">
        <f t="shared" si="1"/>
        <v>TRISTATE</v>
      </c>
      <c r="AJ35" s="139" t="str">
        <f t="shared" si="2"/>
        <v>DISABLE</v>
      </c>
      <c r="AK35" s="149" t="str">
        <f t="shared" si="6"/>
        <v>N/A</v>
      </c>
      <c r="AL35" s="141" t="b">
        <v>1</v>
      </c>
      <c r="AM35" s="141" t="b">
        <v>1</v>
      </c>
      <c r="AN35" s="141" t="b">
        <v>1</v>
      </c>
      <c r="AO35" s="141" t="b">
        <v>1</v>
      </c>
      <c r="AP35" s="141" t="b">
        <v>1</v>
      </c>
      <c r="AQ35" s="141" t="b">
        <v>1</v>
      </c>
      <c r="AR35" s="142" t="str">
        <f t="shared" si="3"/>
        <v>VALID</v>
      </c>
      <c r="AS35" s="53" t="s">
        <v>4634</v>
      </c>
      <c r="AT35" s="4" t="s">
        <v>44</v>
      </c>
      <c r="AU35" s="2"/>
      <c r="AV35" s="144"/>
      <c r="AW35" s="144"/>
      <c r="AX35" s="2" t="s">
        <v>80</v>
      </c>
      <c r="AY35" s="2" t="s">
        <v>80</v>
      </c>
      <c r="AZ35" s="144" t="s">
        <v>80</v>
      </c>
      <c r="BA35" s="144" t="s">
        <v>389</v>
      </c>
      <c r="BB35" s="144" t="s">
        <v>6265</v>
      </c>
      <c r="BC35" s="144" t="s">
        <v>80</v>
      </c>
      <c r="BD35" s="144"/>
      <c r="BE35" s="144"/>
      <c r="BF35" s="2"/>
      <c r="BG35" s="2"/>
      <c r="BH35" s="6"/>
      <c r="BI35" s="145"/>
      <c r="BJ35" s="7"/>
      <c r="BK35" s="78" t="s">
        <v>48</v>
      </c>
      <c r="BL35" s="34" t="s">
        <v>2349</v>
      </c>
      <c r="BM35" s="281"/>
      <c r="BN35" s="189"/>
    </row>
    <row r="36" spans="1:66" ht="13" customHeight="1">
      <c r="A36" s="229" t="s">
        <v>2247</v>
      </c>
      <c r="B36" s="240" t="s">
        <v>2346</v>
      </c>
      <c r="C36" s="230" t="s">
        <v>682</v>
      </c>
      <c r="D36" s="136" t="s">
        <v>432</v>
      </c>
      <c r="E36" s="231" t="s">
        <v>503</v>
      </c>
      <c r="F36" s="232" t="s">
        <v>4637</v>
      </c>
      <c r="G36" s="233" t="s">
        <v>2894</v>
      </c>
      <c r="H36" s="234"/>
      <c r="I36" s="234"/>
      <c r="J36" s="235" t="s">
        <v>2894</v>
      </c>
      <c r="K36" s="236" t="s">
        <v>2791</v>
      </c>
      <c r="L36" s="234" t="s">
        <v>2894</v>
      </c>
      <c r="M36" s="234" t="s">
        <v>2791</v>
      </c>
      <c r="N36" s="234" t="s">
        <v>2790</v>
      </c>
      <c r="O36" s="235" t="s">
        <v>2894</v>
      </c>
      <c r="P36" s="139" t="s">
        <v>255</v>
      </c>
      <c r="Q36" s="139" t="s">
        <v>4638</v>
      </c>
      <c r="R36" s="139" t="s">
        <v>4491</v>
      </c>
      <c r="S36" s="139" t="s">
        <v>76</v>
      </c>
      <c r="T36" s="139" t="s">
        <v>255</v>
      </c>
      <c r="U36" s="142" t="s">
        <v>4639</v>
      </c>
      <c r="V36" s="137" t="s">
        <v>4564</v>
      </c>
      <c r="W36" s="138" t="s">
        <v>4322</v>
      </c>
      <c r="X36" s="138" t="s">
        <v>2894</v>
      </c>
      <c r="Y36" s="138" t="s">
        <v>4531</v>
      </c>
      <c r="Z36" s="138" t="s">
        <v>432</v>
      </c>
      <c r="AA36" s="138" t="s">
        <v>4576</v>
      </c>
      <c r="AB36" s="139" t="str">
        <f t="shared" si="4"/>
        <v>ST/DD</v>
      </c>
      <c r="AC36" s="137" t="s">
        <v>4570</v>
      </c>
      <c r="AD36" s="137" t="s">
        <v>4566</v>
      </c>
      <c r="AE36" s="137" t="s">
        <v>3021</v>
      </c>
      <c r="AF36" s="137" t="str">
        <f t="shared" si="5"/>
        <v>RSVD0</v>
      </c>
      <c r="AG36" s="140"/>
      <c r="AH36" s="139" t="str">
        <f t="shared" si="0"/>
        <v>PULL_DOWN</v>
      </c>
      <c r="AI36" s="139" t="str">
        <f t="shared" si="1"/>
        <v>TRISTATE</v>
      </c>
      <c r="AJ36" s="139" t="str">
        <f t="shared" si="2"/>
        <v>DISABLE</v>
      </c>
      <c r="AK36" s="149" t="str">
        <f t="shared" si="6"/>
        <v>N/A</v>
      </c>
      <c r="AL36" s="141" t="b">
        <v>1</v>
      </c>
      <c r="AM36" s="141" t="b">
        <v>1</v>
      </c>
      <c r="AN36" s="141" t="b">
        <v>1</v>
      </c>
      <c r="AO36" s="141" t="b">
        <v>1</v>
      </c>
      <c r="AP36" s="141" t="b">
        <v>1</v>
      </c>
      <c r="AQ36" s="141" t="b">
        <v>1</v>
      </c>
      <c r="AR36" s="142" t="str">
        <f t="shared" si="3"/>
        <v>VALID</v>
      </c>
      <c r="AS36" s="53" t="s">
        <v>503</v>
      </c>
      <c r="AT36" s="4" t="s">
        <v>44</v>
      </c>
      <c r="AU36" s="2"/>
      <c r="AV36" s="2" t="s">
        <v>77</v>
      </c>
      <c r="AW36" s="144"/>
      <c r="AX36" s="2" t="s">
        <v>80</v>
      </c>
      <c r="AY36" s="144" t="s">
        <v>80</v>
      </c>
      <c r="AZ36" s="144" t="s">
        <v>80</v>
      </c>
      <c r="BA36" s="144" t="s">
        <v>389</v>
      </c>
      <c r="BB36" s="144" t="s">
        <v>6265</v>
      </c>
      <c r="BC36" s="144" t="s">
        <v>80</v>
      </c>
      <c r="BD36" s="144"/>
      <c r="BE36" s="144"/>
      <c r="BF36" s="2"/>
      <c r="BG36" s="2"/>
      <c r="BH36" s="6"/>
      <c r="BI36" s="145"/>
      <c r="BJ36" s="7"/>
      <c r="BK36" s="78" t="s">
        <v>48</v>
      </c>
      <c r="BL36" s="34" t="s">
        <v>2291</v>
      </c>
      <c r="BM36" s="281"/>
      <c r="BN36" s="189" t="s">
        <v>7520</v>
      </c>
    </row>
    <row r="37" spans="1:66" ht="13" customHeight="1">
      <c r="A37" s="229" t="s">
        <v>2246</v>
      </c>
      <c r="B37" s="240" t="s">
        <v>2345</v>
      </c>
      <c r="C37" s="230" t="s">
        <v>4640</v>
      </c>
      <c r="D37" s="136" t="s">
        <v>433</v>
      </c>
      <c r="E37" s="231" t="s">
        <v>504</v>
      </c>
      <c r="F37" s="232" t="s">
        <v>4641</v>
      </c>
      <c r="G37" s="233" t="s">
        <v>2894</v>
      </c>
      <c r="H37" s="234" t="s">
        <v>2894</v>
      </c>
      <c r="I37" s="234"/>
      <c r="J37" s="235" t="s">
        <v>2894</v>
      </c>
      <c r="K37" s="236" t="s">
        <v>2791</v>
      </c>
      <c r="L37" s="234" t="s">
        <v>2894</v>
      </c>
      <c r="M37" s="234" t="s">
        <v>2894</v>
      </c>
      <c r="N37" s="234" t="s">
        <v>642</v>
      </c>
      <c r="O37" s="235" t="s">
        <v>2894</v>
      </c>
      <c r="P37" s="139" t="s">
        <v>255</v>
      </c>
      <c r="Q37" s="139" t="s">
        <v>78</v>
      </c>
      <c r="R37" s="139" t="s">
        <v>4493</v>
      </c>
      <c r="S37" s="139" t="s">
        <v>76</v>
      </c>
      <c r="T37" s="139" t="s">
        <v>255</v>
      </c>
      <c r="U37" s="142" t="s">
        <v>4642</v>
      </c>
      <c r="V37" s="137" t="s">
        <v>4564</v>
      </c>
      <c r="W37" s="138" t="s">
        <v>2894</v>
      </c>
      <c r="X37" s="138" t="s">
        <v>4643</v>
      </c>
      <c r="Y37" s="138" t="s">
        <v>4533</v>
      </c>
      <c r="Z37" s="138" t="s">
        <v>433</v>
      </c>
      <c r="AA37" s="138" t="s">
        <v>4576</v>
      </c>
      <c r="AB37" s="139" t="str">
        <f t="shared" si="4"/>
        <v>ST/DD</v>
      </c>
      <c r="AC37" s="137" t="s">
        <v>4570</v>
      </c>
      <c r="AD37" s="137" t="s">
        <v>4566</v>
      </c>
      <c r="AE37" s="137" t="s">
        <v>4319</v>
      </c>
      <c r="AF37" s="137" t="str">
        <f t="shared" si="5"/>
        <v>RSVD0</v>
      </c>
      <c r="AG37" s="140"/>
      <c r="AH37" s="139" t="str">
        <f t="shared" si="0"/>
        <v>PULL_DOWN</v>
      </c>
      <c r="AI37" s="139" t="str">
        <f t="shared" si="1"/>
        <v>TRISTATE</v>
      </c>
      <c r="AJ37" s="139" t="str">
        <f t="shared" si="2"/>
        <v>DISABLE</v>
      </c>
      <c r="AK37" s="149" t="str">
        <f t="shared" si="6"/>
        <v>N/A</v>
      </c>
      <c r="AL37" s="141" t="b">
        <v>1</v>
      </c>
      <c r="AM37" s="141" t="b">
        <v>1</v>
      </c>
      <c r="AN37" s="141" t="b">
        <v>1</v>
      </c>
      <c r="AO37" s="141" t="b">
        <v>1</v>
      </c>
      <c r="AP37" s="141" t="b">
        <v>1</v>
      </c>
      <c r="AQ37" s="141" t="b">
        <v>1</v>
      </c>
      <c r="AR37" s="142" t="str">
        <f t="shared" si="3"/>
        <v>VALID</v>
      </c>
      <c r="AS37" s="53" t="s">
        <v>504</v>
      </c>
      <c r="AT37" s="4" t="s">
        <v>44</v>
      </c>
      <c r="AU37" s="2"/>
      <c r="AV37" s="144"/>
      <c r="AW37" s="144"/>
      <c r="AX37" s="2" t="s">
        <v>80</v>
      </c>
      <c r="AY37" s="144" t="s">
        <v>80</v>
      </c>
      <c r="AZ37" s="144" t="s">
        <v>80</v>
      </c>
      <c r="BA37" s="144" t="s">
        <v>389</v>
      </c>
      <c r="BB37" s="144" t="s">
        <v>6265</v>
      </c>
      <c r="BC37" s="144" t="s">
        <v>80</v>
      </c>
      <c r="BD37" s="144"/>
      <c r="BE37" s="144"/>
      <c r="BF37" s="2"/>
      <c r="BG37" s="2"/>
      <c r="BH37" s="6"/>
      <c r="BI37" s="145"/>
      <c r="BJ37" s="7"/>
      <c r="BK37" s="78" t="s">
        <v>48</v>
      </c>
      <c r="BL37" s="34" t="s">
        <v>6402</v>
      </c>
      <c r="BM37" s="281"/>
      <c r="BN37" s="189" t="s">
        <v>7520</v>
      </c>
    </row>
    <row r="38" spans="1:66" ht="13" customHeight="1">
      <c r="A38" s="229" t="s">
        <v>2344</v>
      </c>
      <c r="B38" s="240" t="s">
        <v>2318</v>
      </c>
      <c r="C38" s="230" t="s">
        <v>4644</v>
      </c>
      <c r="D38" s="136" t="s">
        <v>434</v>
      </c>
      <c r="E38" s="231" t="s">
        <v>505</v>
      </c>
      <c r="F38" s="232" t="s">
        <v>4645</v>
      </c>
      <c r="G38" s="233" t="s">
        <v>2894</v>
      </c>
      <c r="H38" s="234" t="s">
        <v>2894</v>
      </c>
      <c r="I38" s="234" t="s">
        <v>4503</v>
      </c>
      <c r="J38" s="235" t="s">
        <v>4502</v>
      </c>
      <c r="K38" s="236" t="s">
        <v>2791</v>
      </c>
      <c r="L38" s="234" t="s">
        <v>2894</v>
      </c>
      <c r="M38" s="234" t="s">
        <v>2894</v>
      </c>
      <c r="N38" s="234" t="s">
        <v>642</v>
      </c>
      <c r="O38" s="235" t="s">
        <v>642</v>
      </c>
      <c r="P38" s="139" t="s">
        <v>255</v>
      </c>
      <c r="Q38" s="139" t="s">
        <v>78</v>
      </c>
      <c r="R38" s="139" t="s">
        <v>4503</v>
      </c>
      <c r="S38" s="139" t="s">
        <v>4502</v>
      </c>
      <c r="T38" s="139" t="s">
        <v>255</v>
      </c>
      <c r="U38" s="142" t="s">
        <v>4646</v>
      </c>
      <c r="V38" s="137" t="s">
        <v>4564</v>
      </c>
      <c r="W38" s="138" t="s">
        <v>2894</v>
      </c>
      <c r="X38" s="138" t="s">
        <v>4464</v>
      </c>
      <c r="Y38" s="138" t="s">
        <v>4534</v>
      </c>
      <c r="Z38" s="138" t="s">
        <v>434</v>
      </c>
      <c r="AA38" s="138" t="s">
        <v>4576</v>
      </c>
      <c r="AB38" s="139" t="str">
        <f t="shared" si="4"/>
        <v>ST/DD</v>
      </c>
      <c r="AC38" s="137" t="s">
        <v>4570</v>
      </c>
      <c r="AD38" s="137" t="s">
        <v>4566</v>
      </c>
      <c r="AE38" s="137" t="s">
        <v>4319</v>
      </c>
      <c r="AF38" s="137" t="str">
        <f t="shared" si="5"/>
        <v>RSVD0</v>
      </c>
      <c r="AG38" s="140"/>
      <c r="AH38" s="139" t="str">
        <f t="shared" si="0"/>
        <v>PULL_DOWN</v>
      </c>
      <c r="AI38" s="139" t="str">
        <f t="shared" si="1"/>
        <v>TRISTATE</v>
      </c>
      <c r="AJ38" s="139" t="str">
        <f t="shared" si="2"/>
        <v>DISABLE</v>
      </c>
      <c r="AK38" s="149" t="str">
        <f t="shared" si="6"/>
        <v>N/A</v>
      </c>
      <c r="AL38" s="141" t="b">
        <v>1</v>
      </c>
      <c r="AM38" s="141" t="b">
        <v>1</v>
      </c>
      <c r="AN38" s="141" t="b">
        <v>1</v>
      </c>
      <c r="AO38" s="141" t="b">
        <v>1</v>
      </c>
      <c r="AP38" s="141" t="b">
        <v>1</v>
      </c>
      <c r="AQ38" s="141" t="b">
        <v>1</v>
      </c>
      <c r="AR38" s="142" t="str">
        <f t="shared" si="3"/>
        <v>VALID</v>
      </c>
      <c r="AS38" s="53" t="s">
        <v>505</v>
      </c>
      <c r="AT38" s="4" t="s">
        <v>44</v>
      </c>
      <c r="AU38" s="2"/>
      <c r="AV38" s="144"/>
      <c r="AW38" s="144"/>
      <c r="AX38" s="2" t="s">
        <v>80</v>
      </c>
      <c r="AY38" s="144" t="s">
        <v>80</v>
      </c>
      <c r="AZ38" s="144" t="s">
        <v>80</v>
      </c>
      <c r="BA38" s="144" t="s">
        <v>389</v>
      </c>
      <c r="BB38" s="144" t="s">
        <v>6265</v>
      </c>
      <c r="BC38" s="144" t="s">
        <v>80</v>
      </c>
      <c r="BD38" s="144"/>
      <c r="BE38" s="144"/>
      <c r="BF38" s="2"/>
      <c r="BG38" s="2"/>
      <c r="BH38" s="6"/>
      <c r="BI38" s="145"/>
      <c r="BJ38" s="7"/>
      <c r="BK38" s="77" t="s">
        <v>47</v>
      </c>
      <c r="BL38" s="34" t="s">
        <v>6403</v>
      </c>
      <c r="BM38" s="281"/>
      <c r="BN38" s="189" t="s">
        <v>7514</v>
      </c>
    </row>
    <row r="39" spans="1:66" ht="13" customHeight="1">
      <c r="A39" s="229" t="s">
        <v>4222</v>
      </c>
      <c r="B39" s="240" t="s">
        <v>2315</v>
      </c>
      <c r="C39" s="230" t="s">
        <v>4647</v>
      </c>
      <c r="D39" s="136" t="s">
        <v>659</v>
      </c>
      <c r="E39" s="231" t="s">
        <v>1788</v>
      </c>
      <c r="F39" s="232" t="s">
        <v>4648</v>
      </c>
      <c r="G39" s="233" t="s">
        <v>2894</v>
      </c>
      <c r="H39" s="234" t="s">
        <v>2826</v>
      </c>
      <c r="I39" s="234" t="s">
        <v>2894</v>
      </c>
      <c r="J39" s="235" t="s">
        <v>4495</v>
      </c>
      <c r="K39" s="236" t="s">
        <v>2791</v>
      </c>
      <c r="L39" s="234" t="s">
        <v>2894</v>
      </c>
      <c r="M39" s="234" t="s">
        <v>642</v>
      </c>
      <c r="N39" s="234" t="s">
        <v>2894</v>
      </c>
      <c r="O39" s="235" t="s">
        <v>642</v>
      </c>
      <c r="P39" s="139" t="s">
        <v>255</v>
      </c>
      <c r="Q39" s="139" t="s">
        <v>2826</v>
      </c>
      <c r="R39" s="139" t="s">
        <v>75</v>
      </c>
      <c r="S39" s="139" t="s">
        <v>4495</v>
      </c>
      <c r="T39" s="139" t="s">
        <v>255</v>
      </c>
      <c r="U39" s="142" t="s">
        <v>4649</v>
      </c>
      <c r="V39" s="137" t="s">
        <v>4564</v>
      </c>
      <c r="W39" s="138" t="s">
        <v>2894</v>
      </c>
      <c r="X39" s="138" t="s">
        <v>4466</v>
      </c>
      <c r="Y39" s="138" t="s">
        <v>4539</v>
      </c>
      <c r="Z39" s="138" t="s">
        <v>659</v>
      </c>
      <c r="AA39" s="138" t="s">
        <v>4576</v>
      </c>
      <c r="AB39" s="139" t="str">
        <f t="shared" si="4"/>
        <v>ST/DD</v>
      </c>
      <c r="AC39" s="137" t="s">
        <v>4568</v>
      </c>
      <c r="AD39" s="137" t="s">
        <v>4566</v>
      </c>
      <c r="AE39" s="137" t="s">
        <v>4319</v>
      </c>
      <c r="AF39" s="137" t="str">
        <f t="shared" si="5"/>
        <v>RSVD0</v>
      </c>
      <c r="AG39" s="140"/>
      <c r="AH39" s="139" t="str">
        <f t="shared" si="0"/>
        <v>PULL_DOWN</v>
      </c>
      <c r="AI39" s="139" t="str">
        <f t="shared" si="1"/>
        <v>TRISTATE</v>
      </c>
      <c r="AJ39" s="139" t="str">
        <f t="shared" si="2"/>
        <v>DISABLE</v>
      </c>
      <c r="AK39" s="149" t="str">
        <f t="shared" si="6"/>
        <v>N/A</v>
      </c>
      <c r="AL39" s="141" t="b">
        <v>1</v>
      </c>
      <c r="AM39" s="141" t="b">
        <v>1</v>
      </c>
      <c r="AN39" s="141" t="b">
        <v>1</v>
      </c>
      <c r="AO39" s="141" t="b">
        <v>1</v>
      </c>
      <c r="AP39" s="141" t="b">
        <v>1</v>
      </c>
      <c r="AQ39" s="141" t="b">
        <v>1</v>
      </c>
      <c r="AR39" s="142" t="str">
        <f t="shared" si="3"/>
        <v>VALID</v>
      </c>
      <c r="AS39" s="53" t="s">
        <v>1788</v>
      </c>
      <c r="AT39" s="4" t="s">
        <v>44</v>
      </c>
      <c r="AU39" s="2"/>
      <c r="AV39" s="144"/>
      <c r="AW39" s="144"/>
      <c r="AX39" s="2" t="s">
        <v>80</v>
      </c>
      <c r="AY39" s="144" t="s">
        <v>80</v>
      </c>
      <c r="AZ39" s="144" t="s">
        <v>80</v>
      </c>
      <c r="BA39" s="144" t="s">
        <v>389</v>
      </c>
      <c r="BB39" s="144" t="s">
        <v>6265</v>
      </c>
      <c r="BC39" s="144" t="s">
        <v>80</v>
      </c>
      <c r="BD39" s="144"/>
      <c r="BE39" s="144"/>
      <c r="BF39" s="2"/>
      <c r="BG39" s="2"/>
      <c r="BH39" s="6"/>
      <c r="BI39" s="145"/>
      <c r="BJ39" s="7"/>
      <c r="BK39" s="77" t="s">
        <v>47</v>
      </c>
      <c r="BL39" s="34" t="s">
        <v>2282</v>
      </c>
      <c r="BM39" s="281"/>
      <c r="BN39" s="189" t="s">
        <v>7514</v>
      </c>
    </row>
    <row r="40" spans="1:66" ht="13" customHeight="1">
      <c r="A40" s="229" t="s">
        <v>2347</v>
      </c>
      <c r="B40" s="240" t="s">
        <v>2367</v>
      </c>
      <c r="C40" s="230" t="s">
        <v>4650</v>
      </c>
      <c r="D40" s="136" t="s">
        <v>660</v>
      </c>
      <c r="E40" s="231" t="s">
        <v>1789</v>
      </c>
      <c r="F40" s="232" t="s">
        <v>4651</v>
      </c>
      <c r="G40" s="233" t="s">
        <v>2894</v>
      </c>
      <c r="H40" s="234" t="s">
        <v>2825</v>
      </c>
      <c r="I40" s="234" t="s">
        <v>2894</v>
      </c>
      <c r="J40" s="235" t="s">
        <v>4489</v>
      </c>
      <c r="K40" s="236" t="s">
        <v>2791</v>
      </c>
      <c r="L40" s="234" t="s">
        <v>2894</v>
      </c>
      <c r="M40" s="234" t="s">
        <v>642</v>
      </c>
      <c r="N40" s="234" t="s">
        <v>2894</v>
      </c>
      <c r="O40" s="235" t="s">
        <v>642</v>
      </c>
      <c r="P40" s="139" t="s">
        <v>255</v>
      </c>
      <c r="Q40" s="139" t="s">
        <v>2825</v>
      </c>
      <c r="R40" s="139" t="s">
        <v>75</v>
      </c>
      <c r="S40" s="139" t="s">
        <v>4489</v>
      </c>
      <c r="T40" s="139" t="s">
        <v>255</v>
      </c>
      <c r="U40" s="142" t="s">
        <v>4652</v>
      </c>
      <c r="V40" s="137" t="s">
        <v>4564</v>
      </c>
      <c r="W40" s="138" t="s">
        <v>2894</v>
      </c>
      <c r="X40" s="138" t="s">
        <v>4473</v>
      </c>
      <c r="Y40" s="138" t="s">
        <v>4548</v>
      </c>
      <c r="Z40" s="138" t="s">
        <v>660</v>
      </c>
      <c r="AA40" s="138" t="s">
        <v>4576</v>
      </c>
      <c r="AB40" s="139" t="str">
        <f t="shared" si="4"/>
        <v>ST/DD</v>
      </c>
      <c r="AC40" s="137" t="s">
        <v>4568</v>
      </c>
      <c r="AD40" s="137" t="s">
        <v>4566</v>
      </c>
      <c r="AE40" s="137" t="s">
        <v>4319</v>
      </c>
      <c r="AF40" s="137" t="str">
        <f t="shared" si="5"/>
        <v>RSVD0</v>
      </c>
      <c r="AG40" s="140"/>
      <c r="AH40" s="139" t="str">
        <f t="shared" si="0"/>
        <v>PULL_DOWN</v>
      </c>
      <c r="AI40" s="139" t="str">
        <f t="shared" si="1"/>
        <v>TRISTATE</v>
      </c>
      <c r="AJ40" s="139" t="str">
        <f t="shared" si="2"/>
        <v>DISABLE</v>
      </c>
      <c r="AK40" s="149" t="str">
        <f t="shared" si="6"/>
        <v>N/A</v>
      </c>
      <c r="AL40" s="141" t="b">
        <v>1</v>
      </c>
      <c r="AM40" s="141" t="b">
        <v>1</v>
      </c>
      <c r="AN40" s="141" t="b">
        <v>1</v>
      </c>
      <c r="AO40" s="141" t="b">
        <v>1</v>
      </c>
      <c r="AP40" s="141" t="b">
        <v>1</v>
      </c>
      <c r="AQ40" s="141" t="b">
        <v>1</v>
      </c>
      <c r="AR40" s="142" t="str">
        <f t="shared" si="3"/>
        <v>VALID</v>
      </c>
      <c r="AS40" s="53" t="s">
        <v>1789</v>
      </c>
      <c r="AT40" s="4" t="s">
        <v>44</v>
      </c>
      <c r="AU40" s="2"/>
      <c r="AV40" s="144"/>
      <c r="AW40" s="144"/>
      <c r="AX40" s="2" t="s">
        <v>80</v>
      </c>
      <c r="AY40" s="144" t="s">
        <v>80</v>
      </c>
      <c r="AZ40" s="144" t="s">
        <v>80</v>
      </c>
      <c r="BA40" s="144" t="s">
        <v>389</v>
      </c>
      <c r="BB40" s="144" t="s">
        <v>6265</v>
      </c>
      <c r="BC40" s="144" t="s">
        <v>80</v>
      </c>
      <c r="BD40" s="144"/>
      <c r="BE40" s="144"/>
      <c r="BF40" s="2"/>
      <c r="BG40" s="2"/>
      <c r="BH40" s="6"/>
      <c r="BI40" s="145"/>
      <c r="BJ40" s="7"/>
      <c r="BK40" s="77" t="s">
        <v>47</v>
      </c>
      <c r="BL40" s="34" t="s">
        <v>2308</v>
      </c>
      <c r="BM40" s="281"/>
      <c r="BN40" s="189" t="s">
        <v>7514</v>
      </c>
    </row>
    <row r="41" spans="1:66" ht="13" customHeight="1">
      <c r="A41" s="229" t="s">
        <v>2230</v>
      </c>
      <c r="B41" s="240" t="s">
        <v>4653</v>
      </c>
      <c r="C41" s="230" t="s">
        <v>4654</v>
      </c>
      <c r="D41" s="136" t="s">
        <v>656</v>
      </c>
      <c r="E41" s="231" t="s">
        <v>1785</v>
      </c>
      <c r="F41" s="232" t="s">
        <v>2818</v>
      </c>
      <c r="G41" s="233" t="s">
        <v>2894</v>
      </c>
      <c r="H41" s="234" t="s">
        <v>4562</v>
      </c>
      <c r="I41" s="234" t="s">
        <v>2894</v>
      </c>
      <c r="J41" s="235" t="s">
        <v>4563</v>
      </c>
      <c r="K41" s="236" t="s">
        <v>2791</v>
      </c>
      <c r="L41" s="234" t="s">
        <v>2894</v>
      </c>
      <c r="M41" s="234" t="s">
        <v>642</v>
      </c>
      <c r="N41" s="234" t="s">
        <v>2894</v>
      </c>
      <c r="O41" s="235" t="s">
        <v>642</v>
      </c>
      <c r="P41" s="139" t="s">
        <v>255</v>
      </c>
      <c r="Q41" s="139" t="s">
        <v>4562</v>
      </c>
      <c r="R41" s="139" t="s">
        <v>75</v>
      </c>
      <c r="S41" s="139" t="s">
        <v>4563</v>
      </c>
      <c r="T41" s="139" t="s">
        <v>255</v>
      </c>
      <c r="U41" s="142" t="s">
        <v>4655</v>
      </c>
      <c r="V41" s="137" t="s">
        <v>4564</v>
      </c>
      <c r="W41" s="138" t="s">
        <v>2894</v>
      </c>
      <c r="X41" s="138" t="s">
        <v>4475</v>
      </c>
      <c r="Y41" s="138" t="s">
        <v>4549</v>
      </c>
      <c r="Z41" s="138" t="s">
        <v>656</v>
      </c>
      <c r="AA41" s="138" t="s">
        <v>4576</v>
      </c>
      <c r="AB41" s="139" t="str">
        <f t="shared" si="4"/>
        <v>ST/DD</v>
      </c>
      <c r="AC41" s="137" t="s">
        <v>4568</v>
      </c>
      <c r="AD41" s="137" t="s">
        <v>4566</v>
      </c>
      <c r="AE41" s="137" t="s">
        <v>4319</v>
      </c>
      <c r="AF41" s="137" t="str">
        <f t="shared" si="5"/>
        <v>RSVD0</v>
      </c>
      <c r="AG41" s="140"/>
      <c r="AH41" s="139" t="str">
        <f t="shared" si="0"/>
        <v>PULL_DOWN</v>
      </c>
      <c r="AI41" s="139" t="str">
        <f t="shared" si="1"/>
        <v>TRISTATE</v>
      </c>
      <c r="AJ41" s="139" t="str">
        <f t="shared" si="2"/>
        <v>DISABLE</v>
      </c>
      <c r="AK41" s="149" t="str">
        <f t="shared" si="6"/>
        <v>N/A</v>
      </c>
      <c r="AL41" s="141" t="b">
        <v>1</v>
      </c>
      <c r="AM41" s="141" t="b">
        <v>1</v>
      </c>
      <c r="AN41" s="141" t="b">
        <v>1</v>
      </c>
      <c r="AO41" s="141" t="b">
        <v>1</v>
      </c>
      <c r="AP41" s="141" t="b">
        <v>1</v>
      </c>
      <c r="AQ41" s="141" t="b">
        <v>1</v>
      </c>
      <c r="AR41" s="142" t="str">
        <f t="shared" si="3"/>
        <v>VALID</v>
      </c>
      <c r="AS41" s="53" t="s">
        <v>1785</v>
      </c>
      <c r="AT41" s="4" t="s">
        <v>44</v>
      </c>
      <c r="AU41" s="2"/>
      <c r="AV41" s="144"/>
      <c r="AW41" s="144"/>
      <c r="AX41" s="2" t="s">
        <v>80</v>
      </c>
      <c r="AY41" s="144" t="s">
        <v>80</v>
      </c>
      <c r="AZ41" s="144" t="s">
        <v>80</v>
      </c>
      <c r="BA41" s="144" t="s">
        <v>389</v>
      </c>
      <c r="BB41" s="144" t="s">
        <v>6265</v>
      </c>
      <c r="BC41" s="144" t="s">
        <v>80</v>
      </c>
      <c r="BD41" s="144"/>
      <c r="BE41" s="144"/>
      <c r="BF41" s="2"/>
      <c r="BG41" s="2"/>
      <c r="BH41" s="6"/>
      <c r="BI41" s="145"/>
      <c r="BJ41" s="7"/>
      <c r="BK41" s="77" t="s">
        <v>47</v>
      </c>
      <c r="BL41" s="34" t="s">
        <v>2309</v>
      </c>
      <c r="BM41" s="281"/>
      <c r="BN41" s="189" t="s">
        <v>7514</v>
      </c>
    </row>
    <row r="42" spans="1:66" ht="13" customHeight="1">
      <c r="A42" s="229" t="s">
        <v>2386</v>
      </c>
      <c r="B42" s="240" t="s">
        <v>2387</v>
      </c>
      <c r="C42" s="230" t="s">
        <v>4656</v>
      </c>
      <c r="D42" s="136" t="s">
        <v>657</v>
      </c>
      <c r="E42" s="231" t="s">
        <v>1786</v>
      </c>
      <c r="F42" s="232" t="s">
        <v>2819</v>
      </c>
      <c r="G42" s="233" t="s">
        <v>2894</v>
      </c>
      <c r="H42" s="234"/>
      <c r="I42" s="234" t="s">
        <v>2894</v>
      </c>
      <c r="J42" s="235" t="s">
        <v>2894</v>
      </c>
      <c r="K42" s="236" t="s">
        <v>2791</v>
      </c>
      <c r="L42" s="234" t="s">
        <v>2894</v>
      </c>
      <c r="M42" s="234" t="s">
        <v>2791</v>
      </c>
      <c r="N42" s="234" t="s">
        <v>2894</v>
      </c>
      <c r="O42" s="235" t="s">
        <v>2894</v>
      </c>
      <c r="P42" s="139" t="s">
        <v>255</v>
      </c>
      <c r="Q42" s="139" t="s">
        <v>4657</v>
      </c>
      <c r="R42" s="139" t="s">
        <v>75</v>
      </c>
      <c r="S42" s="139" t="s">
        <v>76</v>
      </c>
      <c r="T42" s="139" t="s">
        <v>255</v>
      </c>
      <c r="U42" s="142" t="s">
        <v>4658</v>
      </c>
      <c r="V42" s="137" t="s">
        <v>4564</v>
      </c>
      <c r="W42" s="138" t="s">
        <v>2894</v>
      </c>
      <c r="X42" s="138" t="s">
        <v>4410</v>
      </c>
      <c r="Y42" s="138" t="s">
        <v>4536</v>
      </c>
      <c r="Z42" s="138" t="s">
        <v>657</v>
      </c>
      <c r="AA42" s="138" t="s">
        <v>4576</v>
      </c>
      <c r="AB42" s="139" t="str">
        <f t="shared" si="4"/>
        <v>ST/DD</v>
      </c>
      <c r="AC42" s="142" t="s">
        <v>4568</v>
      </c>
      <c r="AD42" s="137" t="s">
        <v>4566</v>
      </c>
      <c r="AE42" s="137" t="s">
        <v>4320</v>
      </c>
      <c r="AF42" s="137" t="str">
        <f t="shared" si="5"/>
        <v>GPIO_PEE1</v>
      </c>
      <c r="AG42" s="140"/>
      <c r="AH42" s="139" t="str">
        <f t="shared" si="0"/>
        <v>PULL_UP</v>
      </c>
      <c r="AI42" s="139" t="str">
        <f t="shared" si="1"/>
        <v>TRISTATE</v>
      </c>
      <c r="AJ42" s="139" t="str">
        <f t="shared" si="2"/>
        <v>ENABLE</v>
      </c>
      <c r="AK42" s="149" t="str">
        <f t="shared" si="6"/>
        <v/>
      </c>
      <c r="AL42" s="141" t="b">
        <v>1</v>
      </c>
      <c r="AM42" s="141" t="b">
        <v>1</v>
      </c>
      <c r="AN42" s="141" t="b">
        <v>1</v>
      </c>
      <c r="AO42" s="141" t="b">
        <v>1</v>
      </c>
      <c r="AP42" s="141" t="b">
        <v>1</v>
      </c>
      <c r="AQ42" s="141" t="b">
        <v>1</v>
      </c>
      <c r="AR42" s="142" t="str">
        <f t="shared" si="3"/>
        <v>VALID</v>
      </c>
      <c r="AS42" s="53" t="s">
        <v>2819</v>
      </c>
      <c r="AT42" s="4" t="s">
        <v>2792</v>
      </c>
      <c r="AU42" s="2" t="s">
        <v>2799</v>
      </c>
      <c r="AV42" s="144"/>
      <c r="AW42" s="144"/>
      <c r="AX42" s="2" t="s">
        <v>80</v>
      </c>
      <c r="AY42" s="144" t="s">
        <v>80</v>
      </c>
      <c r="AZ42" s="144" t="s">
        <v>80</v>
      </c>
      <c r="BA42" s="144" t="s">
        <v>389</v>
      </c>
      <c r="BB42" s="144" t="s">
        <v>6265</v>
      </c>
      <c r="BC42" s="144" t="s">
        <v>80</v>
      </c>
      <c r="BD42" s="144" t="s">
        <v>7361</v>
      </c>
      <c r="BE42" s="144"/>
      <c r="BF42" s="2"/>
      <c r="BG42" s="2"/>
      <c r="BH42" s="6"/>
      <c r="BI42" s="145"/>
      <c r="BJ42" s="7"/>
      <c r="BK42" s="77" t="s">
        <v>47</v>
      </c>
      <c r="BL42" s="34" t="s">
        <v>2378</v>
      </c>
      <c r="BM42" s="281"/>
      <c r="BN42" s="189"/>
    </row>
    <row r="43" spans="1:66" ht="12.75" customHeight="1">
      <c r="A43" s="228"/>
      <c r="B43" s="228"/>
      <c r="C43" s="230" t="s">
        <v>4659</v>
      </c>
      <c r="D43" s="136" t="s">
        <v>661</v>
      </c>
      <c r="E43" s="231" t="s">
        <v>1790</v>
      </c>
      <c r="F43" s="232" t="s">
        <v>4542</v>
      </c>
      <c r="G43" s="233" t="s">
        <v>4660</v>
      </c>
      <c r="H43" s="234" t="s">
        <v>2894</v>
      </c>
      <c r="I43" s="234" t="s">
        <v>2894</v>
      </c>
      <c r="J43" s="235" t="s">
        <v>2894</v>
      </c>
      <c r="K43" s="236" t="s">
        <v>2791</v>
      </c>
      <c r="L43" s="234" t="s">
        <v>2791</v>
      </c>
      <c r="M43" s="234" t="s">
        <v>2894</v>
      </c>
      <c r="N43" s="234" t="s">
        <v>2894</v>
      </c>
      <c r="O43" s="235" t="s">
        <v>2894</v>
      </c>
      <c r="P43" s="139" t="s">
        <v>4660</v>
      </c>
      <c r="Q43" s="139" t="s">
        <v>78</v>
      </c>
      <c r="R43" s="139" t="s">
        <v>75</v>
      </c>
      <c r="S43" s="139" t="s">
        <v>76</v>
      </c>
      <c r="T43" s="139" t="s">
        <v>78</v>
      </c>
      <c r="U43" s="142" t="s">
        <v>4661</v>
      </c>
      <c r="V43" s="137" t="s">
        <v>4564</v>
      </c>
      <c r="W43" s="138" t="s">
        <v>2894</v>
      </c>
      <c r="X43" s="138" t="s">
        <v>2894</v>
      </c>
      <c r="Y43" s="138" t="s">
        <v>4540</v>
      </c>
      <c r="Z43" s="138" t="s">
        <v>661</v>
      </c>
      <c r="AA43" s="138" t="s">
        <v>4576</v>
      </c>
      <c r="AB43" s="139" t="str">
        <f t="shared" si="4"/>
        <v>ST/DD</v>
      </c>
      <c r="AC43" s="137" t="s">
        <v>4570</v>
      </c>
      <c r="AD43" s="137" t="s">
        <v>4566</v>
      </c>
      <c r="AE43" s="137">
        <v>0</v>
      </c>
      <c r="AF43" s="137" t="str">
        <f t="shared" si="5"/>
        <v>L0L1_RST_OUT_N</v>
      </c>
      <c r="AG43" s="140"/>
      <c r="AH43" s="139" t="str">
        <f t="shared" si="0"/>
        <v>PULL_UP</v>
      </c>
      <c r="AI43" s="139" t="str">
        <f t="shared" si="1"/>
        <v>NORMAL</v>
      </c>
      <c r="AJ43" s="139" t="str">
        <f t="shared" si="2"/>
        <v>DISABLE</v>
      </c>
      <c r="AK43" s="149" t="str">
        <f t="shared" si="6"/>
        <v>N/A</v>
      </c>
      <c r="AL43" s="141" t="b">
        <v>1</v>
      </c>
      <c r="AM43" s="141" t="b">
        <v>1</v>
      </c>
      <c r="AN43" s="141" t="b">
        <v>1</v>
      </c>
      <c r="AO43" s="141" t="b">
        <v>1</v>
      </c>
      <c r="AP43" s="141" t="b">
        <v>1</v>
      </c>
      <c r="AQ43" s="141" t="b">
        <v>1</v>
      </c>
      <c r="AR43" s="142" t="str">
        <f t="shared" si="3"/>
        <v>VALID</v>
      </c>
      <c r="AS43" s="151" t="s">
        <v>4660</v>
      </c>
      <c r="AT43" s="144" t="s">
        <v>2793</v>
      </c>
      <c r="AU43" s="144" t="s">
        <v>2799</v>
      </c>
      <c r="AV43" s="144"/>
      <c r="AW43" s="144"/>
      <c r="AX43" s="144" t="s">
        <v>80</v>
      </c>
      <c r="AY43" s="144" t="s">
        <v>80</v>
      </c>
      <c r="AZ43" s="144" t="s">
        <v>80</v>
      </c>
      <c r="BA43" s="144" t="s">
        <v>389</v>
      </c>
      <c r="BB43" s="144" t="s">
        <v>6265</v>
      </c>
      <c r="BC43" s="144" t="s">
        <v>80</v>
      </c>
      <c r="BD43" s="144"/>
      <c r="BE43" s="144"/>
      <c r="BF43" s="2"/>
      <c r="BG43" s="2"/>
      <c r="BH43" s="6"/>
      <c r="BI43" s="145"/>
      <c r="BJ43" s="7"/>
      <c r="BK43" s="146"/>
      <c r="BL43" s="34" t="s">
        <v>2298</v>
      </c>
      <c r="BM43" s="281"/>
      <c r="BN43" s="189"/>
    </row>
    <row r="44" spans="1:66" ht="13" customHeight="1">
      <c r="A44" s="228"/>
      <c r="B44" s="228"/>
      <c r="C44" s="230" t="s">
        <v>4662</v>
      </c>
      <c r="D44" s="136" t="s">
        <v>662</v>
      </c>
      <c r="E44" s="231" t="s">
        <v>1791</v>
      </c>
      <c r="F44" s="232" t="s">
        <v>2821</v>
      </c>
      <c r="G44" s="233" t="s">
        <v>4663</v>
      </c>
      <c r="H44" s="234" t="s">
        <v>2894</v>
      </c>
      <c r="I44" s="234" t="s">
        <v>2894</v>
      </c>
      <c r="J44" s="235" t="s">
        <v>2894</v>
      </c>
      <c r="K44" s="236" t="s">
        <v>2791</v>
      </c>
      <c r="L44" s="234" t="s">
        <v>2791</v>
      </c>
      <c r="M44" s="234" t="s">
        <v>2894</v>
      </c>
      <c r="N44" s="234" t="s">
        <v>2894</v>
      </c>
      <c r="O44" s="235" t="s">
        <v>2894</v>
      </c>
      <c r="P44" s="139" t="s">
        <v>4663</v>
      </c>
      <c r="Q44" s="139" t="s">
        <v>78</v>
      </c>
      <c r="R44" s="139" t="s">
        <v>75</v>
      </c>
      <c r="S44" s="139" t="s">
        <v>76</v>
      </c>
      <c r="T44" s="139" t="s">
        <v>78</v>
      </c>
      <c r="U44" s="142" t="s">
        <v>4664</v>
      </c>
      <c r="V44" s="137" t="s">
        <v>4564</v>
      </c>
      <c r="W44" s="138" t="s">
        <v>2894</v>
      </c>
      <c r="X44" s="138" t="s">
        <v>2894</v>
      </c>
      <c r="Y44" s="138" t="s">
        <v>4543</v>
      </c>
      <c r="Z44" s="138" t="s">
        <v>662</v>
      </c>
      <c r="AA44" s="138" t="s">
        <v>4576</v>
      </c>
      <c r="AB44" s="139" t="str">
        <f t="shared" si="4"/>
        <v>ST/DD</v>
      </c>
      <c r="AC44" s="137" t="s">
        <v>4570</v>
      </c>
      <c r="AD44" s="137" t="s">
        <v>4566</v>
      </c>
      <c r="AE44" s="137" t="s">
        <v>3021</v>
      </c>
      <c r="AF44" s="137" t="str">
        <f t="shared" si="5"/>
        <v>L2_RST_OUT_N</v>
      </c>
      <c r="AG44" s="140"/>
      <c r="AH44" s="139" t="str">
        <f t="shared" si="0"/>
        <v>PULL_UP</v>
      </c>
      <c r="AI44" s="139" t="str">
        <f t="shared" si="1"/>
        <v>NORMAL</v>
      </c>
      <c r="AJ44" s="139" t="str">
        <f t="shared" si="2"/>
        <v>DISABLE</v>
      </c>
      <c r="AK44" s="149" t="str">
        <f t="shared" si="6"/>
        <v>N/A</v>
      </c>
      <c r="AL44" s="141" t="b">
        <v>1</v>
      </c>
      <c r="AM44" s="141" t="b">
        <v>1</v>
      </c>
      <c r="AN44" s="141" t="b">
        <v>1</v>
      </c>
      <c r="AO44" s="141" t="b">
        <v>1</v>
      </c>
      <c r="AP44" s="141" t="b">
        <v>1</v>
      </c>
      <c r="AQ44" s="141" t="b">
        <v>1</v>
      </c>
      <c r="AR44" s="142" t="str">
        <f t="shared" si="3"/>
        <v>VALID</v>
      </c>
      <c r="AS44" s="152" t="s">
        <v>4663</v>
      </c>
      <c r="AT44" s="144" t="s">
        <v>2793</v>
      </c>
      <c r="AU44" s="144" t="s">
        <v>2799</v>
      </c>
      <c r="AV44" s="144"/>
      <c r="AW44" s="144"/>
      <c r="AX44" s="144" t="s">
        <v>80</v>
      </c>
      <c r="AY44" s="144" t="s">
        <v>80</v>
      </c>
      <c r="AZ44" s="144" t="s">
        <v>80</v>
      </c>
      <c r="BA44" s="144" t="s">
        <v>389</v>
      </c>
      <c r="BB44" s="144" t="s">
        <v>6265</v>
      </c>
      <c r="BC44" s="144" t="s">
        <v>80</v>
      </c>
      <c r="BD44" s="144"/>
      <c r="BE44" s="144"/>
      <c r="BF44" s="2"/>
      <c r="BG44" s="2"/>
      <c r="BH44" s="6"/>
      <c r="BI44" s="145"/>
      <c r="BJ44" s="7"/>
      <c r="BK44" s="146"/>
      <c r="BL44" s="34" t="s">
        <v>6404</v>
      </c>
      <c r="BM44" s="281"/>
      <c r="BN44" s="189"/>
    </row>
    <row r="45" spans="1:66" s="10" customFormat="1" ht="18" customHeight="1">
      <c r="A45" s="228"/>
      <c r="B45" s="228"/>
      <c r="C45" s="241" t="s">
        <v>1183</v>
      </c>
      <c r="D45" s="123" t="s">
        <v>4665</v>
      </c>
      <c r="E45" s="125"/>
      <c r="F45" s="135"/>
      <c r="G45" s="126"/>
      <c r="H45" s="126"/>
      <c r="I45" s="126"/>
      <c r="J45" s="126"/>
      <c r="K45" s="125"/>
      <c r="L45" s="125"/>
      <c r="M45" s="125"/>
      <c r="N45" s="125"/>
      <c r="O45" s="125"/>
      <c r="P45" s="125"/>
      <c r="Q45" s="125"/>
      <c r="R45" s="125"/>
      <c r="S45" s="125"/>
      <c r="T45" s="125"/>
      <c r="U45" s="125"/>
      <c r="V45" s="125"/>
      <c r="W45" s="128"/>
      <c r="X45" s="128"/>
      <c r="Y45" s="128"/>
      <c r="Z45" s="128"/>
      <c r="AA45" s="128"/>
      <c r="AB45" s="129"/>
      <c r="AC45" s="129"/>
      <c r="AD45" s="129"/>
      <c r="AE45" s="129"/>
      <c r="AF45" s="129"/>
      <c r="AG45" s="129"/>
      <c r="AH45" s="129"/>
      <c r="AI45" s="129"/>
      <c r="AJ45" s="129"/>
      <c r="AK45" s="129"/>
      <c r="AL45" s="129"/>
      <c r="AM45" s="129"/>
      <c r="AN45" s="129"/>
      <c r="AO45" s="129"/>
      <c r="AP45" s="129"/>
      <c r="AQ45" s="129"/>
      <c r="AR45" s="129"/>
      <c r="AS45" s="130"/>
      <c r="AT45" s="130"/>
      <c r="AU45" s="131"/>
      <c r="AV45" s="131"/>
      <c r="AW45" s="131"/>
      <c r="AX45" s="131"/>
      <c r="AY45" s="131"/>
      <c r="AZ45" s="131"/>
      <c r="BA45" s="131"/>
      <c r="BB45" s="131"/>
      <c r="BC45" s="131"/>
      <c r="BD45" s="131"/>
      <c r="BE45" s="131"/>
      <c r="BF45" s="131"/>
      <c r="BG45" s="131"/>
      <c r="BH45" s="131"/>
      <c r="BI45" s="24" t="s">
        <v>31</v>
      </c>
      <c r="BJ45" s="133"/>
      <c r="BK45" s="153"/>
      <c r="BL45" s="154"/>
      <c r="BM45" s="282"/>
      <c r="BN45" s="290"/>
    </row>
    <row r="46" spans="1:66" ht="13" customHeight="1">
      <c r="A46" s="228"/>
      <c r="B46" s="228"/>
      <c r="C46" s="230" t="s">
        <v>699</v>
      </c>
      <c r="D46" s="136" t="s">
        <v>4666</v>
      </c>
      <c r="E46" s="231" t="s">
        <v>4667</v>
      </c>
      <c r="F46" s="232" t="s">
        <v>2894</v>
      </c>
      <c r="G46" s="233" t="s">
        <v>4668</v>
      </c>
      <c r="H46" s="234" t="s">
        <v>4666</v>
      </c>
      <c r="I46" s="234" t="s">
        <v>2894</v>
      </c>
      <c r="J46" s="235" t="s">
        <v>2894</v>
      </c>
      <c r="K46" s="236" t="s">
        <v>2894</v>
      </c>
      <c r="L46" s="234" t="s">
        <v>2791</v>
      </c>
      <c r="M46" s="234" t="s">
        <v>2791</v>
      </c>
      <c r="N46" s="234" t="s">
        <v>2894</v>
      </c>
      <c r="O46" s="235" t="s">
        <v>2894</v>
      </c>
      <c r="P46" s="139" t="s">
        <v>4668</v>
      </c>
      <c r="Q46" s="139" t="s">
        <v>4666</v>
      </c>
      <c r="R46" s="139" t="s">
        <v>75</v>
      </c>
      <c r="S46" s="139" t="s">
        <v>76</v>
      </c>
      <c r="T46" s="139" t="s">
        <v>75</v>
      </c>
      <c r="U46" s="142" t="s">
        <v>4669</v>
      </c>
      <c r="V46" s="137" t="s">
        <v>4670</v>
      </c>
      <c r="W46" s="138" t="s">
        <v>2894</v>
      </c>
      <c r="X46" s="138" t="s">
        <v>2894</v>
      </c>
      <c r="Y46" s="138" t="s">
        <v>2894</v>
      </c>
      <c r="Z46" s="138" t="s">
        <v>4665</v>
      </c>
      <c r="AA46" s="138" t="s">
        <v>4665</v>
      </c>
      <c r="AB46" s="139" t="str">
        <f t="shared" ref="AB46:AB81" si="7">IF(LEFT(AC46,9)="BDGPIOLTL","ST/DD",IF(LEFT(AC46,7)="BDSDMEM","CZ",IF(LEFT(AC46,14)="BDPGLPHVIN_HFC","DD",IF(LEFT(AC46,5)="BICLK","CLK",IF(LEFT(AC46,6)="BDEMMC","ST_MEM",IF(LEFT(AC46,7)="BDDPAUX","DP_AUX",IF(LEFT(AC46,11)="BDSDMEMCOMP","MEM_COMP",IF(LEFT(AC46,5)="BIRST","JT_RST",IF(LEFT(AC46,13)="BDSDMEMLVCOMP","LVMEM_COMP","")))))))))</f>
        <v>ST/DD</v>
      </c>
      <c r="AC46" s="137" t="s">
        <v>4671</v>
      </c>
      <c r="AD46" s="137" t="s">
        <v>4566</v>
      </c>
      <c r="AE46" s="137" t="s">
        <v>4319</v>
      </c>
      <c r="AF46" s="137" t="str">
        <f>IF(OR($AS46="",$AS46=$E46),$T46,IF($AS46=$F46,SUBSTITUTE(SUBSTITUTE($AS46,"GPIO3_","GPIO_"),".0",""),IF($AS46=$G46,$P46,IF($AS46=$H46,$Q46,IF($AS46=$I46,$R46,IF($AS46=$J46,$S46,"INVALID"))))))</f>
        <v>QSPI2_SCK</v>
      </c>
      <c r="AG46" s="140"/>
      <c r="AH46" s="139" t="str">
        <f>IF(AND(OR($AU46="Int PU",$AU46="Int PD"),OR(AND($BH46&lt;&gt;"",$BH46&lt;&gt;"0"),AND($BI46&lt;&gt;"",$BI46&lt;&gt;"0"))),"INVALID",IF(OR($AS46=$E46,$AU46="Int PD"),"PULL_DOWN",IF(OR($AU46="Int PU",AND($AG46="YES",OR($BH46="",$BH46="0"),OR($BI46="",$BI46="0"),OR($AT46="Input",$AT46="Bidirectional"))),"PULL_UP","NORMAL")))</f>
        <v>PULL_DOWN</v>
      </c>
      <c r="AI46" s="139" t="str">
        <f>IF($AT46="Input", "TRISTATE", IF($AU46="Z","TRISTATE",IF($AS46=$E46,"TRISTATE","NORMAL")))</f>
        <v>NORMAL</v>
      </c>
      <c r="AJ46" s="139" t="str">
        <f>IF(OR($AS46=$E46,$AT46="Output"),"DISABLE","ENABLE")</f>
        <v>ENABLE</v>
      </c>
      <c r="AK46" s="149" t="str">
        <f>IF($AS46&lt;&gt;$F46,"N/A",IF($AU46="Drive 1", "1", IF($AU46="Drive 0", "0", "")))</f>
        <v>N/A</v>
      </c>
      <c r="AL46" s="141" t="b">
        <v>1</v>
      </c>
      <c r="AM46" s="141" t="b">
        <v>1</v>
      </c>
      <c r="AN46" s="141" t="b">
        <v>1</v>
      </c>
      <c r="AO46" s="141" t="b">
        <v>1</v>
      </c>
      <c r="AP46" s="141" t="b">
        <v>1</v>
      </c>
      <c r="AQ46" s="141" t="b">
        <v>1</v>
      </c>
      <c r="AR46" s="142" t="str">
        <f t="shared" ref="AR46:AR56" si="8">IF(AND($AL46:$AQ46), "VALID", "INVALID")</f>
        <v>VALID</v>
      </c>
      <c r="AS46" s="155" t="s">
        <v>4666</v>
      </c>
      <c r="AT46" s="4" t="s">
        <v>2800</v>
      </c>
      <c r="AU46" s="2" t="s">
        <v>2803</v>
      </c>
      <c r="AV46" s="144"/>
      <c r="AW46" s="144"/>
      <c r="AX46" s="148" t="s">
        <v>80</v>
      </c>
      <c r="AY46" s="144" t="s">
        <v>389</v>
      </c>
      <c r="AZ46" s="144" t="s">
        <v>389</v>
      </c>
      <c r="BA46" s="144" t="s">
        <v>389</v>
      </c>
      <c r="BB46" s="144" t="s">
        <v>6265</v>
      </c>
      <c r="BC46" s="144" t="s">
        <v>80</v>
      </c>
      <c r="BD46" s="144"/>
      <c r="BE46" s="144"/>
      <c r="BF46" s="2"/>
      <c r="BG46" s="2"/>
      <c r="BH46" s="6"/>
      <c r="BI46" s="145"/>
      <c r="BJ46" s="7"/>
      <c r="BK46" s="146"/>
      <c r="BL46" s="34" t="s">
        <v>2236</v>
      </c>
      <c r="BM46" s="281"/>
      <c r="BN46" s="189"/>
    </row>
    <row r="47" spans="1:66" ht="13" customHeight="1">
      <c r="A47" s="228"/>
      <c r="B47" s="228"/>
      <c r="C47" s="230" t="s">
        <v>702</v>
      </c>
      <c r="D47" s="136" t="s">
        <v>4672</v>
      </c>
      <c r="E47" s="231" t="s">
        <v>4673</v>
      </c>
      <c r="F47" s="232" t="s">
        <v>2894</v>
      </c>
      <c r="G47" s="233" t="s">
        <v>4674</v>
      </c>
      <c r="H47" s="234" t="s">
        <v>4672</v>
      </c>
      <c r="I47" s="234" t="s">
        <v>2894</v>
      </c>
      <c r="J47" s="235" t="s">
        <v>2894</v>
      </c>
      <c r="K47" s="236" t="s">
        <v>2894</v>
      </c>
      <c r="L47" s="234" t="s">
        <v>642</v>
      </c>
      <c r="M47" s="234" t="s">
        <v>642</v>
      </c>
      <c r="N47" s="234" t="s">
        <v>2894</v>
      </c>
      <c r="O47" s="235" t="s">
        <v>2894</v>
      </c>
      <c r="P47" s="139" t="s">
        <v>4674</v>
      </c>
      <c r="Q47" s="139" t="s">
        <v>4672</v>
      </c>
      <c r="R47" s="139" t="s">
        <v>75</v>
      </c>
      <c r="S47" s="139" t="s">
        <v>76</v>
      </c>
      <c r="T47" s="139" t="s">
        <v>75</v>
      </c>
      <c r="U47" s="142" t="s">
        <v>4675</v>
      </c>
      <c r="V47" s="137" t="s">
        <v>4670</v>
      </c>
      <c r="W47" s="138" t="s">
        <v>2894</v>
      </c>
      <c r="X47" s="138" t="s">
        <v>2894</v>
      </c>
      <c r="Y47" s="138" t="s">
        <v>2894</v>
      </c>
      <c r="Z47" s="138" t="s">
        <v>4665</v>
      </c>
      <c r="AA47" s="138" t="s">
        <v>4665</v>
      </c>
      <c r="AB47" s="139" t="str">
        <f t="shared" si="7"/>
        <v>ST/DD</v>
      </c>
      <c r="AC47" s="137" t="s">
        <v>4671</v>
      </c>
      <c r="AD47" s="137" t="s">
        <v>4566</v>
      </c>
      <c r="AE47" s="137" t="s">
        <v>4320</v>
      </c>
      <c r="AF47" s="137" t="str">
        <f>IF(OR($AS47="",$AS47=$E47),$T47,IF($AS47=$F47,SUBSTITUTE(SUBSTITUTE($AS47,"GPIO3_","GPIO_"),".0",""),IF($AS47=$G47,$P47,IF($AS47=$H47,$Q47,IF($AS47=$I47,$R47,IF($AS47=$J47,$S47,"INVALID"))))))</f>
        <v>QSPI2_CS0</v>
      </c>
      <c r="AG47" s="140"/>
      <c r="AH47" s="139" t="str">
        <f>IF(AND(OR($AU47="Int PU",$AU47="Int PD"),OR(AND($BH47&lt;&gt;"",$BH47&lt;&gt;"0"),AND($BI47&lt;&gt;"",$BI47&lt;&gt;"0"))),"INVALID",IF(OR($AS47=$E47,$AU47="Int PD"),"PULL_DOWN",IF(OR($AU47="Int PU",AND($AG47="YES",OR($BH47="",$BH47="0"),OR($BI47="",$BI47="0"),OR($AT47="Input",$AT47="Bidirectional"))),"PULL_UP","NORMAL")))</f>
        <v>PULL_UP</v>
      </c>
      <c r="AI47" s="139" t="str">
        <f>IF($AT47="Input", "TRISTATE", IF($AU47="Z","TRISTATE",IF($AS47=$E47,"TRISTATE","NORMAL")))</f>
        <v>NORMAL</v>
      </c>
      <c r="AJ47" s="139" t="str">
        <f>IF(OR($AS47=$E47,$AT47="Output"),"DISABLE","ENABLE")</f>
        <v>DISABLE</v>
      </c>
      <c r="AK47" s="149" t="str">
        <f>IF($AS47&lt;&gt;$F47,"N/A",IF($AU47="Drive 1", "1", IF($AU47="Drive 0", "0", "")))</f>
        <v>N/A</v>
      </c>
      <c r="AL47" s="141" t="b">
        <v>1</v>
      </c>
      <c r="AM47" s="141" t="b">
        <v>1</v>
      </c>
      <c r="AN47" s="141" t="b">
        <v>1</v>
      </c>
      <c r="AO47" s="141" t="b">
        <v>1</v>
      </c>
      <c r="AP47" s="141" t="b">
        <v>1</v>
      </c>
      <c r="AQ47" s="141" t="b">
        <v>1</v>
      </c>
      <c r="AR47" s="142" t="str">
        <f t="shared" si="8"/>
        <v>VALID</v>
      </c>
      <c r="AS47" s="155" t="s">
        <v>4672</v>
      </c>
      <c r="AT47" s="4" t="s">
        <v>2793</v>
      </c>
      <c r="AU47" s="2" t="s">
        <v>2799</v>
      </c>
      <c r="AV47" s="144"/>
      <c r="AW47" s="144"/>
      <c r="AX47" s="148" t="s">
        <v>80</v>
      </c>
      <c r="AY47" s="144" t="s">
        <v>389</v>
      </c>
      <c r="AZ47" s="144" t="s">
        <v>80</v>
      </c>
      <c r="BA47" s="144" t="s">
        <v>389</v>
      </c>
      <c r="BB47" s="144" t="s">
        <v>6265</v>
      </c>
      <c r="BC47" s="144" t="s">
        <v>80</v>
      </c>
      <c r="BD47" s="144"/>
      <c r="BE47" s="144"/>
      <c r="BF47" s="2"/>
      <c r="BG47" s="2"/>
      <c r="BH47" s="6"/>
      <c r="BI47" s="145"/>
      <c r="BJ47" s="7"/>
      <c r="BK47" s="146"/>
      <c r="BL47" s="34" t="s">
        <v>2234</v>
      </c>
      <c r="BM47" s="281"/>
      <c r="BN47" s="189"/>
    </row>
    <row r="48" spans="1:66" ht="13" customHeight="1">
      <c r="A48" s="228"/>
      <c r="B48" s="228"/>
      <c r="C48" s="230" t="s">
        <v>701</v>
      </c>
      <c r="D48" s="136" t="s">
        <v>4676</v>
      </c>
      <c r="E48" s="231" t="s">
        <v>4677</v>
      </c>
      <c r="F48" s="232" t="s">
        <v>2894</v>
      </c>
      <c r="G48" s="233" t="s">
        <v>4678</v>
      </c>
      <c r="H48" s="234" t="s">
        <v>4679</v>
      </c>
      <c r="I48" s="234" t="s">
        <v>2894</v>
      </c>
      <c r="J48" s="235" t="s">
        <v>2894</v>
      </c>
      <c r="K48" s="236" t="s">
        <v>2894</v>
      </c>
      <c r="L48" s="234" t="s">
        <v>2791</v>
      </c>
      <c r="M48" s="234" t="s">
        <v>2791</v>
      </c>
      <c r="N48" s="234" t="s">
        <v>2894</v>
      </c>
      <c r="O48" s="235" t="s">
        <v>2894</v>
      </c>
      <c r="P48" s="139" t="s">
        <v>4678</v>
      </c>
      <c r="Q48" s="139" t="s">
        <v>4679</v>
      </c>
      <c r="R48" s="139" t="s">
        <v>75</v>
      </c>
      <c r="S48" s="139" t="s">
        <v>76</v>
      </c>
      <c r="T48" s="139" t="s">
        <v>75</v>
      </c>
      <c r="U48" s="142" t="s">
        <v>4680</v>
      </c>
      <c r="V48" s="137" t="s">
        <v>4670</v>
      </c>
      <c r="W48" s="138" t="s">
        <v>2894</v>
      </c>
      <c r="X48" s="138" t="s">
        <v>2894</v>
      </c>
      <c r="Y48" s="138" t="s">
        <v>2894</v>
      </c>
      <c r="Z48" s="138" t="s">
        <v>4665</v>
      </c>
      <c r="AA48" s="138" t="s">
        <v>4665</v>
      </c>
      <c r="AB48" s="139" t="str">
        <f t="shared" si="7"/>
        <v>ST/DD</v>
      </c>
      <c r="AC48" s="137" t="s">
        <v>4671</v>
      </c>
      <c r="AD48" s="137" t="s">
        <v>4566</v>
      </c>
      <c r="AE48" s="137" t="s">
        <v>4320</v>
      </c>
      <c r="AF48" s="137" t="str">
        <f>IF(OR($AS48="",$AS48=$E48),$T48,IF($AS48=$F48,SUBSTITUTE(SUBSTITUTE($AS48,"GPIO3_","GPIO_"),".0",""),IF($AS48=$G48,$P48,IF($AS48=$H48,$Q48,IF($AS48=$I48,$R48,IF($AS48=$J48,$S48,"INVALID"))))))</f>
        <v>QSPI2_IO0</v>
      </c>
      <c r="AG48" s="140"/>
      <c r="AH48" s="139" t="str">
        <f>IF(AND(OR($AU48="Int PU",$AU48="Int PD"),OR(AND($BH48&lt;&gt;"",$BH48&lt;&gt;"0"),AND($BI48&lt;&gt;"",$BI48&lt;&gt;"0"))),"INVALID",IF(OR($AS48=$E48,$AU48="Int PD"),"PULL_DOWN",IF(OR($AU48="Int PU",AND($AG48="YES",OR($BH48="",$BH48="0"),OR($BI48="",$BI48="0"),OR($AT48="Input",$AT48="Bidirectional"))),"PULL_UP","NORMAL")))</f>
        <v>PULL_UP</v>
      </c>
      <c r="AI48" s="139" t="str">
        <f>IF($AT48="Input", "TRISTATE", IF($AU48="Z","TRISTATE",IF($AS48=$E48,"TRISTATE","NORMAL")))</f>
        <v>NORMAL</v>
      </c>
      <c r="AJ48" s="139" t="str">
        <f>IF(OR($AS48=$E48,$AT48="Output"),"DISABLE","ENABLE")</f>
        <v>ENABLE</v>
      </c>
      <c r="AK48" s="149" t="str">
        <f>IF($AS48&lt;&gt;$F48,"N/A",IF($AU48="Drive 1", "1", IF($AU48="Drive 0", "0", "")))</f>
        <v>N/A</v>
      </c>
      <c r="AL48" s="141" t="b">
        <v>1</v>
      </c>
      <c r="AM48" s="141" t="b">
        <v>1</v>
      </c>
      <c r="AN48" s="141" t="b">
        <v>1</v>
      </c>
      <c r="AO48" s="141" t="b">
        <v>1</v>
      </c>
      <c r="AP48" s="141" t="b">
        <v>1</v>
      </c>
      <c r="AQ48" s="141" t="b">
        <v>1</v>
      </c>
      <c r="AR48" s="142" t="str">
        <f t="shared" si="8"/>
        <v>VALID</v>
      </c>
      <c r="AS48" s="155" t="s">
        <v>4679</v>
      </c>
      <c r="AT48" s="4" t="s">
        <v>2800</v>
      </c>
      <c r="AU48" s="2" t="s">
        <v>2799</v>
      </c>
      <c r="AV48" s="144"/>
      <c r="AW48" s="144"/>
      <c r="AX48" s="148" t="s">
        <v>80</v>
      </c>
      <c r="AY48" s="144" t="s">
        <v>389</v>
      </c>
      <c r="AZ48" s="144" t="s">
        <v>80</v>
      </c>
      <c r="BA48" s="144" t="s">
        <v>389</v>
      </c>
      <c r="BB48" s="144" t="s">
        <v>6265</v>
      </c>
      <c r="BC48" s="144" t="s">
        <v>80</v>
      </c>
      <c r="BD48" s="144"/>
      <c r="BE48" s="144"/>
      <c r="BF48" s="2"/>
      <c r="BG48" s="2"/>
      <c r="BH48" s="6"/>
      <c r="BI48" s="145"/>
      <c r="BJ48" s="7"/>
      <c r="BK48" s="146"/>
      <c r="BL48" s="34" t="s">
        <v>2228</v>
      </c>
      <c r="BM48" s="281"/>
      <c r="BN48" s="189"/>
    </row>
    <row r="49" spans="1:66" ht="13" customHeight="1">
      <c r="A49" s="228"/>
      <c r="B49" s="228"/>
      <c r="C49" s="230" t="s">
        <v>700</v>
      </c>
      <c r="D49" s="136" t="s">
        <v>4681</v>
      </c>
      <c r="E49" s="231" t="s">
        <v>4682</v>
      </c>
      <c r="F49" s="232" t="s">
        <v>2894</v>
      </c>
      <c r="G49" s="233" t="s">
        <v>4683</v>
      </c>
      <c r="H49" s="234" t="s">
        <v>4684</v>
      </c>
      <c r="I49" s="234" t="s">
        <v>2894</v>
      </c>
      <c r="J49" s="235" t="s">
        <v>2894</v>
      </c>
      <c r="K49" s="236" t="s">
        <v>2894</v>
      </c>
      <c r="L49" s="234" t="s">
        <v>2791</v>
      </c>
      <c r="M49" s="234" t="s">
        <v>2791</v>
      </c>
      <c r="N49" s="234" t="s">
        <v>2894</v>
      </c>
      <c r="O49" s="235" t="s">
        <v>2894</v>
      </c>
      <c r="P49" s="139" t="s">
        <v>4683</v>
      </c>
      <c r="Q49" s="139" t="s">
        <v>4684</v>
      </c>
      <c r="R49" s="139" t="s">
        <v>75</v>
      </c>
      <c r="S49" s="139" t="s">
        <v>76</v>
      </c>
      <c r="T49" s="139" t="s">
        <v>75</v>
      </c>
      <c r="U49" s="142" t="s">
        <v>4685</v>
      </c>
      <c r="V49" s="137" t="s">
        <v>4670</v>
      </c>
      <c r="W49" s="138" t="s">
        <v>2894</v>
      </c>
      <c r="X49" s="138" t="s">
        <v>2894</v>
      </c>
      <c r="Y49" s="138" t="s">
        <v>2894</v>
      </c>
      <c r="Z49" s="138" t="s">
        <v>4665</v>
      </c>
      <c r="AA49" s="138" t="s">
        <v>4665</v>
      </c>
      <c r="AB49" s="139" t="str">
        <f t="shared" si="7"/>
        <v>ST/DD</v>
      </c>
      <c r="AC49" s="137" t="s">
        <v>4671</v>
      </c>
      <c r="AD49" s="137" t="s">
        <v>4566</v>
      </c>
      <c r="AE49" s="137" t="s">
        <v>4320</v>
      </c>
      <c r="AF49" s="137" t="str">
        <f>IF(OR($AS49="",$AS49=$E49),$T49,IF($AS49=$F49,SUBSTITUTE(SUBSTITUTE($AS49,"GPIO3_","GPIO_"),".0",""),IF($AS49=$G49,$P49,IF($AS49=$H49,$Q49,IF($AS49=$I49,$R49,IF($AS49=$J49,$S49,"INVALID"))))))</f>
        <v>QSPI2_IO1</v>
      </c>
      <c r="AG49" s="140"/>
      <c r="AH49" s="139" t="str">
        <f>IF(AND(OR($AU49="Int PU",$AU49="Int PD"),OR(AND($BH49&lt;&gt;"",$BH49&lt;&gt;"0"),AND($BI49&lt;&gt;"",$BI49&lt;&gt;"0"))),"INVALID",IF(OR($AS49=$E49,$AU49="Int PD"),"PULL_DOWN",IF(OR($AU49="Int PU",AND($AG49="YES",OR($BH49="",$BH49="0"),OR($BI49="",$BI49="0"),OR($AT49="Input",$AT49="Bidirectional"))),"PULL_UP","NORMAL")))</f>
        <v>PULL_UP</v>
      </c>
      <c r="AI49" s="139" t="str">
        <f>IF($AT49="Input", "TRISTATE", IF($AU49="Z","TRISTATE",IF($AS49=$E49,"TRISTATE","NORMAL")))</f>
        <v>NORMAL</v>
      </c>
      <c r="AJ49" s="139" t="str">
        <f>IF(OR($AS49=$E49,$AT49="Output"),"DISABLE","ENABLE")</f>
        <v>ENABLE</v>
      </c>
      <c r="AK49" s="149" t="str">
        <f>IF($AS49&lt;&gt;$F49,"N/A",IF($AU49="Drive 1", "1", IF($AU49="Drive 0", "0", "")))</f>
        <v>N/A</v>
      </c>
      <c r="AL49" s="141" t="b">
        <v>1</v>
      </c>
      <c r="AM49" s="141" t="b">
        <v>1</v>
      </c>
      <c r="AN49" s="141" t="b">
        <v>1</v>
      </c>
      <c r="AO49" s="141" t="b">
        <v>1</v>
      </c>
      <c r="AP49" s="141" t="b">
        <v>1</v>
      </c>
      <c r="AQ49" s="141" t="b">
        <v>1</v>
      </c>
      <c r="AR49" s="142" t="str">
        <f t="shared" si="8"/>
        <v>VALID</v>
      </c>
      <c r="AS49" s="155" t="s">
        <v>4684</v>
      </c>
      <c r="AT49" s="4" t="s">
        <v>2800</v>
      </c>
      <c r="AU49" s="2" t="s">
        <v>2799</v>
      </c>
      <c r="AV49" s="144"/>
      <c r="AW49" s="144"/>
      <c r="AX49" s="148" t="s">
        <v>80</v>
      </c>
      <c r="AY49" s="144" t="s">
        <v>389</v>
      </c>
      <c r="AZ49" s="144" t="s">
        <v>80</v>
      </c>
      <c r="BA49" s="144" t="s">
        <v>389</v>
      </c>
      <c r="BB49" s="144" t="s">
        <v>6265</v>
      </c>
      <c r="BC49" s="144" t="s">
        <v>80</v>
      </c>
      <c r="BD49" s="144"/>
      <c r="BE49" s="144"/>
      <c r="BF49" s="2"/>
      <c r="BG49" s="2"/>
      <c r="BH49" s="6"/>
      <c r="BI49" s="145"/>
      <c r="BJ49" s="7"/>
      <c r="BK49" s="146"/>
      <c r="BL49" s="34" t="s">
        <v>2237</v>
      </c>
      <c r="BM49" s="281"/>
      <c r="BN49" s="189"/>
    </row>
    <row r="50" spans="1:66" s="10" customFormat="1" ht="18" customHeight="1">
      <c r="A50" s="228"/>
      <c r="B50" s="228"/>
      <c r="C50" s="241" t="s">
        <v>1184</v>
      </c>
      <c r="D50" s="123" t="s">
        <v>4686</v>
      </c>
      <c r="E50" s="125"/>
      <c r="F50" s="135"/>
      <c r="G50" s="126"/>
      <c r="H50" s="126"/>
      <c r="I50" s="126"/>
      <c r="J50" s="126"/>
      <c r="K50" s="125"/>
      <c r="L50" s="125"/>
      <c r="M50" s="125"/>
      <c r="N50" s="125"/>
      <c r="O50" s="125"/>
      <c r="P50" s="125"/>
      <c r="Q50" s="125"/>
      <c r="R50" s="125"/>
      <c r="S50" s="125"/>
      <c r="T50" s="125"/>
      <c r="U50" s="125"/>
      <c r="V50" s="125"/>
      <c r="W50" s="128"/>
      <c r="X50" s="128"/>
      <c r="Y50" s="128"/>
      <c r="Z50" s="128"/>
      <c r="AA50" s="128"/>
      <c r="AB50" s="129"/>
      <c r="AC50" s="129"/>
      <c r="AD50" s="129"/>
      <c r="AE50" s="129"/>
      <c r="AF50" s="129"/>
      <c r="AG50" s="129"/>
      <c r="AH50" s="129"/>
      <c r="AI50" s="129"/>
      <c r="AJ50" s="129"/>
      <c r="AK50" s="129"/>
      <c r="AL50" s="129"/>
      <c r="AM50" s="129"/>
      <c r="AN50" s="129"/>
      <c r="AO50" s="129"/>
      <c r="AP50" s="129"/>
      <c r="AQ50" s="129"/>
      <c r="AR50" s="129"/>
      <c r="AS50" s="130"/>
      <c r="AT50" s="130"/>
      <c r="AU50" s="131"/>
      <c r="AV50" s="131"/>
      <c r="AW50" s="131"/>
      <c r="AX50" s="131"/>
      <c r="AY50" s="131"/>
      <c r="AZ50" s="131"/>
      <c r="BA50" s="131"/>
      <c r="BB50" s="131"/>
      <c r="BC50" s="131"/>
      <c r="BD50" s="131"/>
      <c r="BE50" s="131"/>
      <c r="BF50" s="131"/>
      <c r="BG50" s="131"/>
      <c r="BH50" s="131"/>
      <c r="BI50" s="24" t="s">
        <v>31</v>
      </c>
      <c r="BJ50" s="133"/>
      <c r="BK50" s="153"/>
      <c r="BL50" s="154"/>
      <c r="BM50" s="282"/>
      <c r="BN50" s="290"/>
    </row>
    <row r="51" spans="1:66" ht="13" customHeight="1">
      <c r="A51" s="228"/>
      <c r="B51" s="228"/>
      <c r="C51" s="230" t="s">
        <v>4687</v>
      </c>
      <c r="D51" s="136" t="s">
        <v>4688</v>
      </c>
      <c r="E51" s="231" t="s">
        <v>4689</v>
      </c>
      <c r="F51" s="232" t="s">
        <v>3013</v>
      </c>
      <c r="G51" s="233" t="s">
        <v>2908</v>
      </c>
      <c r="H51" s="234" t="s">
        <v>2894</v>
      </c>
      <c r="I51" s="234" t="s">
        <v>2894</v>
      </c>
      <c r="J51" s="235" t="s">
        <v>2894</v>
      </c>
      <c r="K51" s="236" t="s">
        <v>2791</v>
      </c>
      <c r="L51" s="234" t="s">
        <v>642</v>
      </c>
      <c r="M51" s="234" t="s">
        <v>2894</v>
      </c>
      <c r="N51" s="234" t="s">
        <v>2894</v>
      </c>
      <c r="O51" s="235" t="s">
        <v>2894</v>
      </c>
      <c r="P51" s="139" t="s">
        <v>2908</v>
      </c>
      <c r="Q51" s="139" t="s">
        <v>78</v>
      </c>
      <c r="R51" s="139" t="s">
        <v>75</v>
      </c>
      <c r="S51" s="139" t="s">
        <v>76</v>
      </c>
      <c r="T51" s="139" t="s">
        <v>78</v>
      </c>
      <c r="U51" s="142" t="s">
        <v>4690</v>
      </c>
      <c r="V51" s="137" t="s">
        <v>4691</v>
      </c>
      <c r="W51" s="138" t="s">
        <v>2894</v>
      </c>
      <c r="X51" s="138" t="s">
        <v>2894</v>
      </c>
      <c r="Y51" s="138" t="s">
        <v>2894</v>
      </c>
      <c r="Z51" s="138" t="s">
        <v>4688</v>
      </c>
      <c r="AA51" s="138" t="s">
        <v>4692</v>
      </c>
      <c r="AB51" s="139" t="str">
        <f t="shared" si="7"/>
        <v>ST/DD</v>
      </c>
      <c r="AC51" s="137" t="s">
        <v>4570</v>
      </c>
      <c r="AD51" s="137" t="s">
        <v>4566</v>
      </c>
      <c r="AE51" s="137" t="s">
        <v>3021</v>
      </c>
      <c r="AF51" s="137" t="str">
        <f t="shared" ref="AF51:AF56" si="9">IF(OR($AS51="",$AS51=$E51),$T51,IF($AS51=$F51,SUBSTITUTE(SUBSTITUTE($AS51,"GPIO3_","GPIO_"),".0",""),IF($AS51=$G51,$P51,IF($AS51=$H51,$Q51,IF($AS51=$I51,$R51,IF($AS51=$J51,$S51,"INVALID"))))))</f>
        <v>GP_PWM1</v>
      </c>
      <c r="AG51" s="140"/>
      <c r="AH51" s="139" t="str">
        <f t="shared" ref="AH51:AH56" si="10">IF(AND(OR($AU51="Int PU",$AU51="Int PD"),OR(AND($BH51&lt;&gt;"",$BH51&lt;&gt;"0"),AND($BI51&lt;&gt;"",$BI51&lt;&gt;"0"))),"INVALID",IF(OR($AS51=$E51,$AU51="Int PD"),"PULL_DOWN",IF(OR($AU51="Int PU",AND($AG51="YES",OR($BH51="",$BH51="0"),OR($BI51="",$BI51="0"),OR($AT51="Input",$AT51="Bidirectional"))),"PULL_UP","NORMAL")))</f>
        <v>NORMAL</v>
      </c>
      <c r="AI51" s="139" t="str">
        <f t="shared" ref="AI51:AI56" si="11">IF($AT51="Input", "TRISTATE", IF($AU51="Z","TRISTATE",IF($AS51=$E51,"TRISTATE","NORMAL")))</f>
        <v>TRISTATE</v>
      </c>
      <c r="AJ51" s="139" t="str">
        <f t="shared" ref="AJ51:AJ56" si="12">IF(OR($AS51=$E51,$AT51="Output"),"DISABLE","ENABLE")</f>
        <v>DISABLE</v>
      </c>
      <c r="AK51" s="149" t="str">
        <f>IF($AS51&lt;&gt;$F51,"N/A",IF($AU51="Drive 1", "1", IF($AU51="Drive 0", "0", "")))</f>
        <v>N/A</v>
      </c>
      <c r="AL51" s="141" t="b">
        <v>1</v>
      </c>
      <c r="AM51" s="141" t="b">
        <v>1</v>
      </c>
      <c r="AN51" s="141" t="b">
        <v>1</v>
      </c>
      <c r="AO51" s="141" t="b">
        <v>1</v>
      </c>
      <c r="AP51" s="141" t="b">
        <v>1</v>
      </c>
      <c r="AQ51" s="141" t="b">
        <v>1</v>
      </c>
      <c r="AR51" s="142" t="str">
        <f t="shared" si="8"/>
        <v>VALID</v>
      </c>
      <c r="AS51" s="143" t="s">
        <v>2908</v>
      </c>
      <c r="AT51" s="144" t="s">
        <v>2793</v>
      </c>
      <c r="AU51" s="144" t="s">
        <v>2802</v>
      </c>
      <c r="AV51" s="144"/>
      <c r="AW51" s="144"/>
      <c r="AX51" s="144" t="s">
        <v>80</v>
      </c>
      <c r="AY51" s="144" t="s">
        <v>80</v>
      </c>
      <c r="AZ51" s="144" t="s">
        <v>80</v>
      </c>
      <c r="BA51" s="144" t="s">
        <v>389</v>
      </c>
      <c r="BB51" s="144" t="s">
        <v>6265</v>
      </c>
      <c r="BC51" s="144" t="s">
        <v>80</v>
      </c>
      <c r="BD51" s="144"/>
      <c r="BE51" s="144"/>
      <c r="BF51" s="2"/>
      <c r="BG51" s="2"/>
      <c r="BH51" s="6"/>
      <c r="BI51" s="145"/>
      <c r="BJ51" s="7"/>
      <c r="BK51" s="146"/>
      <c r="BL51" s="34" t="s">
        <v>6405</v>
      </c>
      <c r="BM51" s="281"/>
      <c r="BN51" s="189"/>
    </row>
    <row r="52" spans="1:66" ht="13" customHeight="1">
      <c r="A52" s="228"/>
      <c r="B52" s="228"/>
      <c r="C52" s="230" t="s">
        <v>4693</v>
      </c>
      <c r="D52" s="136" t="s">
        <v>4694</v>
      </c>
      <c r="E52" s="231" t="s">
        <v>4695</v>
      </c>
      <c r="F52" s="232" t="s">
        <v>3014</v>
      </c>
      <c r="G52" s="233" t="s">
        <v>2808</v>
      </c>
      <c r="H52" s="234" t="s">
        <v>2894</v>
      </c>
      <c r="I52" s="234" t="s">
        <v>2894</v>
      </c>
      <c r="J52" s="235" t="s">
        <v>2894</v>
      </c>
      <c r="K52" s="236" t="s">
        <v>2791</v>
      </c>
      <c r="L52" s="234" t="s">
        <v>642</v>
      </c>
      <c r="M52" s="234" t="s">
        <v>2894</v>
      </c>
      <c r="N52" s="234" t="s">
        <v>2894</v>
      </c>
      <c r="O52" s="235" t="s">
        <v>2894</v>
      </c>
      <c r="P52" s="139" t="s">
        <v>2808</v>
      </c>
      <c r="Q52" s="139" t="s">
        <v>78</v>
      </c>
      <c r="R52" s="139" t="s">
        <v>75</v>
      </c>
      <c r="S52" s="139" t="s">
        <v>76</v>
      </c>
      <c r="T52" s="139" t="s">
        <v>78</v>
      </c>
      <c r="U52" s="142" t="s">
        <v>4696</v>
      </c>
      <c r="V52" s="137" t="s">
        <v>4691</v>
      </c>
      <c r="W52" s="138" t="s">
        <v>2894</v>
      </c>
      <c r="X52" s="138" t="s">
        <v>2894</v>
      </c>
      <c r="Y52" s="138" t="s">
        <v>2894</v>
      </c>
      <c r="Z52" s="138" t="s">
        <v>4694</v>
      </c>
      <c r="AA52" s="138" t="s">
        <v>4692</v>
      </c>
      <c r="AB52" s="139" t="str">
        <f t="shared" si="7"/>
        <v>ST/DD</v>
      </c>
      <c r="AC52" s="137" t="s">
        <v>4570</v>
      </c>
      <c r="AD52" s="137" t="s">
        <v>4566</v>
      </c>
      <c r="AE52" s="137" t="s">
        <v>3021</v>
      </c>
      <c r="AF52" s="137" t="str">
        <f t="shared" si="9"/>
        <v>GP_PWM6</v>
      </c>
      <c r="AG52" s="140"/>
      <c r="AH52" s="139" t="str">
        <f t="shared" si="10"/>
        <v>NORMAL</v>
      </c>
      <c r="AI52" s="139" t="str">
        <f t="shared" si="11"/>
        <v>TRISTATE</v>
      </c>
      <c r="AJ52" s="139" t="str">
        <f t="shared" si="12"/>
        <v>DISABLE</v>
      </c>
      <c r="AK52" s="149" t="str">
        <f>IF($AS52&lt;&gt;$F52,"N/A",IF($AU52="Drive 1", "1", IF($AU52="Drive 0", "0", "")))</f>
        <v>N/A</v>
      </c>
      <c r="AL52" s="141" t="b">
        <v>1</v>
      </c>
      <c r="AM52" s="141" t="b">
        <v>1</v>
      </c>
      <c r="AN52" s="141" t="b">
        <v>1</v>
      </c>
      <c r="AO52" s="141" t="b">
        <v>1</v>
      </c>
      <c r="AP52" s="141" t="b">
        <v>1</v>
      </c>
      <c r="AQ52" s="141" t="b">
        <v>1</v>
      </c>
      <c r="AR52" s="142" t="str">
        <f t="shared" si="8"/>
        <v>VALID</v>
      </c>
      <c r="AS52" s="143" t="s">
        <v>2808</v>
      </c>
      <c r="AT52" s="144" t="s">
        <v>2793</v>
      </c>
      <c r="AU52" s="144" t="s">
        <v>2802</v>
      </c>
      <c r="AV52" s="144"/>
      <c r="AW52" s="144"/>
      <c r="AX52" s="144" t="s">
        <v>80</v>
      </c>
      <c r="AY52" s="144" t="s">
        <v>80</v>
      </c>
      <c r="AZ52" s="144" t="s">
        <v>80</v>
      </c>
      <c r="BA52" s="144" t="s">
        <v>389</v>
      </c>
      <c r="BB52" s="144" t="s">
        <v>6265</v>
      </c>
      <c r="BC52" s="144" t="s">
        <v>80</v>
      </c>
      <c r="BD52" s="144"/>
      <c r="BE52" s="144"/>
      <c r="BF52" s="2"/>
      <c r="BG52" s="2"/>
      <c r="BH52" s="6"/>
      <c r="BI52" s="145"/>
      <c r="BJ52" s="7"/>
      <c r="BK52" s="146"/>
      <c r="BL52" s="34" t="s">
        <v>6406</v>
      </c>
      <c r="BM52" s="281"/>
      <c r="BN52" s="189"/>
    </row>
    <row r="53" spans="1:66" ht="13" customHeight="1">
      <c r="A53" s="228"/>
      <c r="B53" s="228"/>
      <c r="C53" s="230" t="s">
        <v>4697</v>
      </c>
      <c r="D53" s="136" t="s">
        <v>4698</v>
      </c>
      <c r="E53" s="231" t="s">
        <v>4699</v>
      </c>
      <c r="F53" s="232" t="s">
        <v>2847</v>
      </c>
      <c r="G53" s="233" t="s">
        <v>2807</v>
      </c>
      <c r="H53" s="234" t="s">
        <v>2894</v>
      </c>
      <c r="I53" s="234" t="s">
        <v>2894</v>
      </c>
      <c r="J53" s="235" t="s">
        <v>2894</v>
      </c>
      <c r="K53" s="236" t="s">
        <v>2791</v>
      </c>
      <c r="L53" s="234" t="s">
        <v>642</v>
      </c>
      <c r="M53" s="234" t="s">
        <v>2894</v>
      </c>
      <c r="N53" s="234" t="s">
        <v>2894</v>
      </c>
      <c r="O53" s="235" t="s">
        <v>2894</v>
      </c>
      <c r="P53" s="139" t="s">
        <v>2807</v>
      </c>
      <c r="Q53" s="139" t="s">
        <v>78</v>
      </c>
      <c r="R53" s="139" t="s">
        <v>75</v>
      </c>
      <c r="S53" s="139" t="s">
        <v>76</v>
      </c>
      <c r="T53" s="139" t="s">
        <v>78</v>
      </c>
      <c r="U53" s="142" t="s">
        <v>4700</v>
      </c>
      <c r="V53" s="137" t="s">
        <v>4691</v>
      </c>
      <c r="W53" s="138" t="s">
        <v>2894</v>
      </c>
      <c r="X53" s="138" t="s">
        <v>2894</v>
      </c>
      <c r="Y53" s="138" t="s">
        <v>2894</v>
      </c>
      <c r="Z53" s="138" t="s">
        <v>4698</v>
      </c>
      <c r="AA53" s="138" t="s">
        <v>4692</v>
      </c>
      <c r="AB53" s="139" t="str">
        <f t="shared" si="7"/>
        <v>ST/DD</v>
      </c>
      <c r="AC53" s="137" t="s">
        <v>4570</v>
      </c>
      <c r="AD53" s="137" t="s">
        <v>4566</v>
      </c>
      <c r="AE53" s="137" t="s">
        <v>3021</v>
      </c>
      <c r="AF53" s="137" t="str">
        <f t="shared" si="9"/>
        <v>GP_PWM7</v>
      </c>
      <c r="AG53" s="140"/>
      <c r="AH53" s="139" t="str">
        <f t="shared" si="10"/>
        <v>NORMAL</v>
      </c>
      <c r="AI53" s="139" t="str">
        <f t="shared" si="11"/>
        <v>TRISTATE</v>
      </c>
      <c r="AJ53" s="139" t="str">
        <f t="shared" si="12"/>
        <v>DISABLE</v>
      </c>
      <c r="AK53" s="149" t="str">
        <f>IF($AS53&lt;&gt;$F53,"N/A",IF($AU53="Drive 1", "1", IF($AU53="Drive 0", "0", "")))</f>
        <v>N/A</v>
      </c>
      <c r="AL53" s="141" t="b">
        <v>1</v>
      </c>
      <c r="AM53" s="141" t="b">
        <v>1</v>
      </c>
      <c r="AN53" s="141" t="b">
        <v>1</v>
      </c>
      <c r="AO53" s="141" t="b">
        <v>1</v>
      </c>
      <c r="AP53" s="141" t="b">
        <v>1</v>
      </c>
      <c r="AQ53" s="141" t="b">
        <v>1</v>
      </c>
      <c r="AR53" s="142" t="str">
        <f t="shared" si="8"/>
        <v>VALID</v>
      </c>
      <c r="AS53" s="143" t="s">
        <v>2807</v>
      </c>
      <c r="AT53" s="144" t="s">
        <v>2793</v>
      </c>
      <c r="AU53" s="144" t="s">
        <v>2802</v>
      </c>
      <c r="AV53" s="144"/>
      <c r="AW53" s="144"/>
      <c r="AX53" s="144" t="s">
        <v>80</v>
      </c>
      <c r="AY53" s="144" t="s">
        <v>80</v>
      </c>
      <c r="AZ53" s="144" t="s">
        <v>80</v>
      </c>
      <c r="BA53" s="144" t="s">
        <v>389</v>
      </c>
      <c r="BB53" s="144" t="s">
        <v>6265</v>
      </c>
      <c r="BC53" s="144" t="s">
        <v>80</v>
      </c>
      <c r="BD53" s="144"/>
      <c r="BE53" s="144"/>
      <c r="BF53" s="2"/>
      <c r="BG53" s="2"/>
      <c r="BH53" s="6"/>
      <c r="BI53" s="145"/>
      <c r="BJ53" s="7"/>
      <c r="BK53" s="146"/>
      <c r="BL53" s="34" t="s">
        <v>2794</v>
      </c>
      <c r="BM53" s="281"/>
      <c r="BN53" s="189"/>
    </row>
    <row r="54" spans="1:66" ht="13" customHeight="1">
      <c r="A54" s="228"/>
      <c r="B54" s="228"/>
      <c r="C54" s="230" t="s">
        <v>4701</v>
      </c>
      <c r="D54" s="136" t="s">
        <v>4702</v>
      </c>
      <c r="E54" s="231" t="s">
        <v>4703</v>
      </c>
      <c r="F54" s="232" t="s">
        <v>2848</v>
      </c>
      <c r="G54" s="233" t="s">
        <v>4433</v>
      </c>
      <c r="H54" s="234" t="s">
        <v>2894</v>
      </c>
      <c r="I54" s="234" t="s">
        <v>2894</v>
      </c>
      <c r="J54" s="235" t="s">
        <v>2894</v>
      </c>
      <c r="K54" s="236" t="s">
        <v>2791</v>
      </c>
      <c r="L54" s="234" t="s">
        <v>642</v>
      </c>
      <c r="M54" s="234" t="s">
        <v>2894</v>
      </c>
      <c r="N54" s="234" t="s">
        <v>2894</v>
      </c>
      <c r="O54" s="235" t="s">
        <v>2894</v>
      </c>
      <c r="P54" s="139" t="s">
        <v>4433</v>
      </c>
      <c r="Q54" s="139" t="s">
        <v>78</v>
      </c>
      <c r="R54" s="139" t="s">
        <v>75</v>
      </c>
      <c r="S54" s="139" t="s">
        <v>76</v>
      </c>
      <c r="T54" s="139" t="s">
        <v>78</v>
      </c>
      <c r="U54" s="142" t="s">
        <v>4704</v>
      </c>
      <c r="V54" s="137" t="s">
        <v>4691</v>
      </c>
      <c r="W54" s="138" t="s">
        <v>2894</v>
      </c>
      <c r="X54" s="138" t="s">
        <v>2894</v>
      </c>
      <c r="Y54" s="138" t="s">
        <v>2894</v>
      </c>
      <c r="Z54" s="138" t="s">
        <v>4702</v>
      </c>
      <c r="AA54" s="138" t="s">
        <v>4692</v>
      </c>
      <c r="AB54" s="139" t="str">
        <f t="shared" si="7"/>
        <v>ST/DD</v>
      </c>
      <c r="AC54" s="137" t="s">
        <v>4570</v>
      </c>
      <c r="AD54" s="137" t="s">
        <v>4566</v>
      </c>
      <c r="AE54" s="137" t="s">
        <v>3021</v>
      </c>
      <c r="AF54" s="137" t="str">
        <f t="shared" si="9"/>
        <v>GP_PWM8</v>
      </c>
      <c r="AG54" s="140"/>
      <c r="AH54" s="139" t="str">
        <f t="shared" si="10"/>
        <v>NORMAL</v>
      </c>
      <c r="AI54" s="139" t="str">
        <f t="shared" si="11"/>
        <v>TRISTATE</v>
      </c>
      <c r="AJ54" s="139" t="str">
        <f t="shared" si="12"/>
        <v>DISABLE</v>
      </c>
      <c r="AK54" s="149" t="str">
        <f>IF($AS54&lt;&gt;$F54,"N/A",IF($AU54="Drive 1", "1", IF($AU54="Drive 0", "0", "")))</f>
        <v>N/A</v>
      </c>
      <c r="AL54" s="141" t="b">
        <v>1</v>
      </c>
      <c r="AM54" s="141" t="b">
        <v>1</v>
      </c>
      <c r="AN54" s="141" t="b">
        <v>1</v>
      </c>
      <c r="AO54" s="141" t="b">
        <v>1</v>
      </c>
      <c r="AP54" s="141" t="b">
        <v>1</v>
      </c>
      <c r="AQ54" s="141" t="b">
        <v>1</v>
      </c>
      <c r="AR54" s="142" t="str">
        <f t="shared" si="8"/>
        <v>VALID</v>
      </c>
      <c r="AS54" s="143" t="s">
        <v>4433</v>
      </c>
      <c r="AT54" s="144" t="s">
        <v>2793</v>
      </c>
      <c r="AU54" s="144" t="s">
        <v>2802</v>
      </c>
      <c r="AV54" s="144"/>
      <c r="AW54" s="144"/>
      <c r="AX54" s="144" t="s">
        <v>80</v>
      </c>
      <c r="AY54" s="144" t="s">
        <v>80</v>
      </c>
      <c r="AZ54" s="144" t="s">
        <v>80</v>
      </c>
      <c r="BA54" s="144" t="s">
        <v>389</v>
      </c>
      <c r="BB54" s="144" t="s">
        <v>6265</v>
      </c>
      <c r="BC54" s="144" t="s">
        <v>80</v>
      </c>
      <c r="BD54" s="144"/>
      <c r="BE54" s="144"/>
      <c r="BF54" s="2"/>
      <c r="BG54" s="2"/>
      <c r="BH54" s="6"/>
      <c r="BI54" s="145"/>
      <c r="BJ54" s="7"/>
      <c r="BK54" s="146"/>
      <c r="BL54" s="34" t="s">
        <v>1808</v>
      </c>
      <c r="BM54" s="281"/>
      <c r="BN54" s="189"/>
    </row>
    <row r="55" spans="1:66" ht="13" customHeight="1">
      <c r="A55" s="229" t="s">
        <v>2431</v>
      </c>
      <c r="B55" s="229" t="s">
        <v>357</v>
      </c>
      <c r="C55" s="230" t="s">
        <v>4705</v>
      </c>
      <c r="D55" s="136" t="s">
        <v>357</v>
      </c>
      <c r="E55" s="231" t="s">
        <v>384</v>
      </c>
      <c r="F55" s="232"/>
      <c r="G55" s="233" t="s">
        <v>357</v>
      </c>
      <c r="H55" s="234" t="s">
        <v>2894</v>
      </c>
      <c r="I55" s="234" t="s">
        <v>2894</v>
      </c>
      <c r="J55" s="235" t="s">
        <v>2894</v>
      </c>
      <c r="K55" s="236" t="s">
        <v>2791</v>
      </c>
      <c r="L55" s="234" t="s">
        <v>642</v>
      </c>
      <c r="M55" s="234" t="s">
        <v>2894</v>
      </c>
      <c r="N55" s="234" t="s">
        <v>2894</v>
      </c>
      <c r="O55" s="235" t="s">
        <v>2894</v>
      </c>
      <c r="P55" s="139" t="s">
        <v>387</v>
      </c>
      <c r="Q55" s="139" t="s">
        <v>78</v>
      </c>
      <c r="R55" s="139" t="s">
        <v>75</v>
      </c>
      <c r="S55" s="139" t="s">
        <v>76</v>
      </c>
      <c r="T55" s="139" t="s">
        <v>78</v>
      </c>
      <c r="U55" s="142" t="s">
        <v>4706</v>
      </c>
      <c r="V55" s="137" t="s">
        <v>4691</v>
      </c>
      <c r="W55" s="138" t="s">
        <v>2894</v>
      </c>
      <c r="X55" s="138" t="s">
        <v>2894</v>
      </c>
      <c r="Y55" s="138" t="s">
        <v>2894</v>
      </c>
      <c r="Z55" s="138" t="s">
        <v>387</v>
      </c>
      <c r="AA55" s="138" t="s">
        <v>4692</v>
      </c>
      <c r="AB55" s="139" t="str">
        <f t="shared" si="7"/>
        <v>ST/DD</v>
      </c>
      <c r="AC55" s="142" t="s">
        <v>4671</v>
      </c>
      <c r="AD55" s="137" t="s">
        <v>4566</v>
      </c>
      <c r="AE55" s="137">
        <v>0</v>
      </c>
      <c r="AF55" s="137" t="str">
        <f t="shared" si="9"/>
        <v>RSVD1</v>
      </c>
      <c r="AG55" s="140"/>
      <c r="AH55" s="139" t="str">
        <f t="shared" si="10"/>
        <v>PULL_DOWN</v>
      </c>
      <c r="AI55" s="139" t="str">
        <f t="shared" si="11"/>
        <v>TRISTATE</v>
      </c>
      <c r="AJ55" s="139" t="str">
        <f t="shared" si="12"/>
        <v>DISABLE</v>
      </c>
      <c r="AK55" s="129"/>
      <c r="AL55" s="141" t="b">
        <v>1</v>
      </c>
      <c r="AM55" s="141" t="b">
        <v>1</v>
      </c>
      <c r="AN55" s="141" t="b">
        <v>1</v>
      </c>
      <c r="AO55" s="141" t="b">
        <v>1</v>
      </c>
      <c r="AP55" s="141" t="b">
        <v>1</v>
      </c>
      <c r="AQ55" s="141" t="b">
        <v>1</v>
      </c>
      <c r="AR55" s="142" t="str">
        <f t="shared" si="8"/>
        <v>VALID</v>
      </c>
      <c r="AS55" s="155" t="s">
        <v>384</v>
      </c>
      <c r="AT55" s="4" t="s">
        <v>44</v>
      </c>
      <c r="AU55" s="2"/>
      <c r="AV55" s="144"/>
      <c r="AW55" s="144"/>
      <c r="AX55" s="148" t="s">
        <v>80</v>
      </c>
      <c r="AY55" s="144" t="s">
        <v>389</v>
      </c>
      <c r="AZ55" s="144" t="s">
        <v>80</v>
      </c>
      <c r="BA55" s="144" t="s">
        <v>80</v>
      </c>
      <c r="BB55" s="144" t="s">
        <v>6265</v>
      </c>
      <c r="BC55" s="144" t="s">
        <v>80</v>
      </c>
      <c r="BD55" s="144"/>
      <c r="BE55" s="144"/>
      <c r="BF55" s="2"/>
      <c r="BG55" s="2"/>
      <c r="BH55" s="6"/>
      <c r="BI55" s="145"/>
      <c r="BJ55" s="7"/>
      <c r="BK55" s="78" t="s">
        <v>48</v>
      </c>
      <c r="BL55" s="34" t="s">
        <v>6407</v>
      </c>
      <c r="BM55" s="281"/>
      <c r="BN55" s="189"/>
    </row>
    <row r="56" spans="1:66" ht="13" customHeight="1">
      <c r="A56" s="229" t="s">
        <v>2432</v>
      </c>
      <c r="B56" s="229" t="s">
        <v>672</v>
      </c>
      <c r="C56" s="230" t="s">
        <v>4707</v>
      </c>
      <c r="D56" s="136" t="s">
        <v>672</v>
      </c>
      <c r="E56" s="231" t="s">
        <v>1793</v>
      </c>
      <c r="F56" s="232" t="s">
        <v>4324</v>
      </c>
      <c r="G56" s="233"/>
      <c r="H56" s="234" t="s">
        <v>2894</v>
      </c>
      <c r="I56" s="234" t="s">
        <v>2894</v>
      </c>
      <c r="J56" s="235" t="s">
        <v>2894</v>
      </c>
      <c r="K56" s="236" t="s">
        <v>2791</v>
      </c>
      <c r="L56" s="234" t="s">
        <v>642</v>
      </c>
      <c r="M56" s="234" t="s">
        <v>2894</v>
      </c>
      <c r="N56" s="234" t="s">
        <v>2894</v>
      </c>
      <c r="O56" s="235" t="s">
        <v>2894</v>
      </c>
      <c r="P56" s="139" t="s">
        <v>387</v>
      </c>
      <c r="Q56" s="139" t="s">
        <v>78</v>
      </c>
      <c r="R56" s="139" t="s">
        <v>75</v>
      </c>
      <c r="S56" s="139" t="s">
        <v>76</v>
      </c>
      <c r="T56" s="139" t="s">
        <v>78</v>
      </c>
      <c r="U56" s="142" t="s">
        <v>4708</v>
      </c>
      <c r="V56" s="137" t="s">
        <v>4691</v>
      </c>
      <c r="W56" s="138" t="s">
        <v>2894</v>
      </c>
      <c r="X56" s="138" t="s">
        <v>2894</v>
      </c>
      <c r="Y56" s="138" t="s">
        <v>2894</v>
      </c>
      <c r="Z56" s="138" t="s">
        <v>387</v>
      </c>
      <c r="AA56" s="138" t="s">
        <v>4692</v>
      </c>
      <c r="AB56" s="139" t="str">
        <f t="shared" si="7"/>
        <v>ST/DD</v>
      </c>
      <c r="AC56" s="137" t="s">
        <v>4570</v>
      </c>
      <c r="AD56" s="137" t="s">
        <v>4566</v>
      </c>
      <c r="AE56" s="137">
        <v>0</v>
      </c>
      <c r="AF56" s="137" t="str">
        <f t="shared" si="9"/>
        <v>RSVD1</v>
      </c>
      <c r="AG56" s="140"/>
      <c r="AH56" s="139" t="str">
        <f t="shared" si="10"/>
        <v>PULL_DOWN</v>
      </c>
      <c r="AI56" s="139" t="str">
        <f t="shared" si="11"/>
        <v>TRISTATE</v>
      </c>
      <c r="AJ56" s="139" t="str">
        <f t="shared" si="12"/>
        <v>DISABLE</v>
      </c>
      <c r="AK56" s="149" t="str">
        <f>IF($AS56&lt;&gt;$F56,"N/A",IF($AU56="Drive 1", "1", IF($AU56="Drive 0", "0", "")))</f>
        <v>N/A</v>
      </c>
      <c r="AL56" s="141" t="b">
        <v>1</v>
      </c>
      <c r="AM56" s="141" t="b">
        <v>1</v>
      </c>
      <c r="AN56" s="141" t="b">
        <v>1</v>
      </c>
      <c r="AO56" s="141" t="b">
        <v>1</v>
      </c>
      <c r="AP56" s="141" t="b">
        <v>1</v>
      </c>
      <c r="AQ56" s="141" t="b">
        <v>1</v>
      </c>
      <c r="AR56" s="142" t="str">
        <f t="shared" si="8"/>
        <v>VALID</v>
      </c>
      <c r="AS56" s="155" t="s">
        <v>1793</v>
      </c>
      <c r="AT56" s="4" t="s">
        <v>44</v>
      </c>
      <c r="AU56" s="2"/>
      <c r="AV56" s="144"/>
      <c r="AW56" s="144"/>
      <c r="AX56" s="148" t="s">
        <v>80</v>
      </c>
      <c r="AY56" s="144" t="s">
        <v>389</v>
      </c>
      <c r="AZ56" s="144" t="s">
        <v>80</v>
      </c>
      <c r="BA56" s="144" t="s">
        <v>80</v>
      </c>
      <c r="BB56" s="144" t="s">
        <v>6265</v>
      </c>
      <c r="BC56" s="144" t="s">
        <v>80</v>
      </c>
      <c r="BD56" s="144"/>
      <c r="BE56" s="144"/>
      <c r="BF56" s="2"/>
      <c r="BG56" s="2"/>
      <c r="BH56" s="6"/>
      <c r="BI56" s="145"/>
      <c r="BJ56" s="7"/>
      <c r="BK56" s="78" t="s">
        <v>48</v>
      </c>
      <c r="BL56" s="34" t="s">
        <v>6408</v>
      </c>
      <c r="BM56" s="281"/>
      <c r="BN56" s="189"/>
    </row>
    <row r="57" spans="1:66" s="10" customFormat="1" ht="18" customHeight="1">
      <c r="A57" s="228"/>
      <c r="B57" s="228"/>
      <c r="C57" s="241" t="s">
        <v>2183</v>
      </c>
      <c r="D57" s="123" t="s">
        <v>4709</v>
      </c>
      <c r="E57" s="125"/>
      <c r="F57" s="135"/>
      <c r="G57" s="126"/>
      <c r="H57" s="126"/>
      <c r="I57" s="126"/>
      <c r="J57" s="126"/>
      <c r="K57" s="125"/>
      <c r="L57" s="125"/>
      <c r="M57" s="125"/>
      <c r="N57" s="125"/>
      <c r="O57" s="125"/>
      <c r="P57" s="125"/>
      <c r="Q57" s="125"/>
      <c r="R57" s="125"/>
      <c r="S57" s="125"/>
      <c r="T57" s="125"/>
      <c r="U57" s="125"/>
      <c r="V57" s="125"/>
      <c r="W57" s="128"/>
      <c r="X57" s="128"/>
      <c r="Y57" s="128"/>
      <c r="Z57" s="128"/>
      <c r="AA57" s="128"/>
      <c r="AB57" s="129"/>
      <c r="AC57" s="129"/>
      <c r="AD57" s="129"/>
      <c r="AE57" s="129"/>
      <c r="AF57" s="129"/>
      <c r="AG57" s="129"/>
      <c r="AH57" s="129"/>
      <c r="AI57" s="129"/>
      <c r="AJ57" s="129"/>
      <c r="AK57" s="129"/>
      <c r="AL57" s="129"/>
      <c r="AM57" s="129"/>
      <c r="AN57" s="129"/>
      <c r="AO57" s="129"/>
      <c r="AP57" s="129"/>
      <c r="AQ57" s="129"/>
      <c r="AR57" s="129"/>
      <c r="AS57" s="130"/>
      <c r="AT57" s="130"/>
      <c r="AU57" s="131"/>
      <c r="AV57" s="131"/>
      <c r="AW57" s="131"/>
      <c r="AX57" s="131"/>
      <c r="AY57" s="131"/>
      <c r="AZ57" s="131"/>
      <c r="BA57" s="131"/>
      <c r="BB57" s="131"/>
      <c r="BC57" s="131"/>
      <c r="BD57" s="131"/>
      <c r="BE57" s="131"/>
      <c r="BF57" s="131"/>
      <c r="BG57" s="131"/>
      <c r="BH57" s="131"/>
      <c r="BI57" s="24" t="s">
        <v>31</v>
      </c>
      <c r="BJ57" s="133"/>
      <c r="BK57" s="153"/>
      <c r="BL57" s="154"/>
      <c r="BM57" s="282"/>
      <c r="BN57" s="290"/>
    </row>
    <row r="58" spans="1:66" ht="13" customHeight="1">
      <c r="A58" s="229" t="s">
        <v>2435</v>
      </c>
      <c r="B58" s="229" t="s">
        <v>2433</v>
      </c>
      <c r="C58" s="230" t="s">
        <v>4710</v>
      </c>
      <c r="D58" s="136" t="s">
        <v>6</v>
      </c>
      <c r="E58" s="231" t="s">
        <v>241</v>
      </c>
      <c r="F58" s="232" t="s">
        <v>2816</v>
      </c>
      <c r="G58" s="233" t="s">
        <v>2844</v>
      </c>
      <c r="H58" s="234" t="s">
        <v>2894</v>
      </c>
      <c r="I58" s="234" t="s">
        <v>2894</v>
      </c>
      <c r="J58" s="235" t="s">
        <v>2894</v>
      </c>
      <c r="K58" s="236" t="s">
        <v>2791</v>
      </c>
      <c r="L58" s="234" t="s">
        <v>2791</v>
      </c>
      <c r="M58" s="234" t="s">
        <v>2894</v>
      </c>
      <c r="N58" s="234" t="s">
        <v>2894</v>
      </c>
      <c r="O58" s="235" t="s">
        <v>2894</v>
      </c>
      <c r="P58" s="139" t="s">
        <v>2844</v>
      </c>
      <c r="Q58" s="139" t="s">
        <v>78</v>
      </c>
      <c r="R58" s="139" t="s">
        <v>75</v>
      </c>
      <c r="S58" s="139" t="s">
        <v>76</v>
      </c>
      <c r="T58" s="139" t="s">
        <v>78</v>
      </c>
      <c r="U58" s="142" t="s">
        <v>4711</v>
      </c>
      <c r="V58" s="137" t="s">
        <v>4712</v>
      </c>
      <c r="W58" s="138" t="s">
        <v>4402</v>
      </c>
      <c r="X58" s="138" t="s">
        <v>2894</v>
      </c>
      <c r="Y58" s="138" t="s">
        <v>2894</v>
      </c>
      <c r="Z58" s="138" t="s">
        <v>4709</v>
      </c>
      <c r="AA58" s="138" t="s">
        <v>4709</v>
      </c>
      <c r="AB58" s="139" t="str">
        <f t="shared" si="7"/>
        <v>ST/DD</v>
      </c>
      <c r="AC58" s="137" t="s">
        <v>4570</v>
      </c>
      <c r="AD58" s="137" t="s">
        <v>4566</v>
      </c>
      <c r="AE58" s="137">
        <v>0</v>
      </c>
      <c r="AF58" s="137" t="str">
        <f t="shared" ref="AF58:AF68" si="13">IF(OR($AS58="",$AS58=$E58),$T58,IF($AS58=$F58,SUBSTITUTE(SUBSTITUTE($AS58,"GPIO3_","GPIO_"),".0",""),IF($AS58=$G58,$P58,IF($AS58=$H58,$Q58,IF($AS58=$I58,$R58,IF($AS58=$J58,$S58,"INVALID"))))))</f>
        <v>PE1_CLKREQ_L</v>
      </c>
      <c r="AG58" s="140"/>
      <c r="AH58" s="139" t="str">
        <f t="shared" ref="AH58:AH68" si="14">IF(AND(OR($AU58="Int PU",$AU58="Int PD"),OR(AND($BH58&lt;&gt;"",$BH58&lt;&gt;"0"),AND($BI58&lt;&gt;"",$BI58&lt;&gt;"0"))),"INVALID",IF(OR($AS58=$E58,$AU58="Int PD"),"PULL_DOWN",IF(OR($AU58="Int PU",AND($AG58="YES",OR($BH58="",$BH58="0"),OR($BI58="",$BI58="0"),OR($AT58="Input",$AT58="Bidirectional"))),"PULL_UP","NORMAL")))</f>
        <v>NORMAL</v>
      </c>
      <c r="AI58" s="139" t="str">
        <f t="shared" ref="AI58:AI68" si="15">IF($AT58="Input", "TRISTATE", IF($AU58="Z","TRISTATE",IF($AS58=$E58,"TRISTATE","NORMAL")))</f>
        <v>NORMAL</v>
      </c>
      <c r="AJ58" s="139" t="str">
        <f t="shared" ref="AJ58:AJ68" si="16">IF(OR($AS58=$E58,$AT58="Output"),"DISABLE","ENABLE")</f>
        <v>ENABLE</v>
      </c>
      <c r="AK58" s="149" t="str">
        <f t="shared" ref="AK58:AK68" si="17">IF($AS58&lt;&gt;$F58,"N/A",IF($AU58="Drive 1", "1", IF($AU58="Drive 0", "0", "")))</f>
        <v>N/A</v>
      </c>
      <c r="AL58" s="141" t="b">
        <v>1</v>
      </c>
      <c r="AM58" s="141" t="b">
        <v>1</v>
      </c>
      <c r="AN58" s="141" t="b">
        <v>1</v>
      </c>
      <c r="AO58" s="141" t="b">
        <v>1</v>
      </c>
      <c r="AP58" s="141" t="b">
        <v>1</v>
      </c>
      <c r="AQ58" s="141" t="b">
        <v>1</v>
      </c>
      <c r="AR58" s="142" t="str">
        <f t="shared" ref="AR58:AR68" si="18">IF(AND($AL58:$AQ58), "VALID", "INVALID")</f>
        <v>VALID</v>
      </c>
      <c r="AS58" s="53" t="s">
        <v>2844</v>
      </c>
      <c r="AT58" s="4" t="s">
        <v>2800</v>
      </c>
      <c r="AU58" s="2"/>
      <c r="AV58" s="2" t="s">
        <v>77</v>
      </c>
      <c r="AW58" s="144"/>
      <c r="AX58" s="2" t="s">
        <v>389</v>
      </c>
      <c r="AY58" s="144" t="s">
        <v>80</v>
      </c>
      <c r="AZ58" s="144" t="s">
        <v>80</v>
      </c>
      <c r="BA58" s="144" t="s">
        <v>389</v>
      </c>
      <c r="BB58" s="144" t="s">
        <v>6265</v>
      </c>
      <c r="BC58" s="144" t="s">
        <v>80</v>
      </c>
      <c r="BD58" s="144" t="s">
        <v>7361</v>
      </c>
      <c r="BE58" s="144"/>
      <c r="BF58" s="2"/>
      <c r="BG58" s="2"/>
      <c r="BH58" s="6"/>
      <c r="BI58" s="145"/>
      <c r="BJ58" s="7"/>
      <c r="BK58" s="150" t="s">
        <v>6278</v>
      </c>
      <c r="BL58" s="34" t="s">
        <v>6409</v>
      </c>
      <c r="BM58" s="281"/>
      <c r="BN58" s="189" t="s">
        <v>7513</v>
      </c>
    </row>
    <row r="59" spans="1:66" ht="13" customHeight="1">
      <c r="A59" s="229" t="s">
        <v>2436</v>
      </c>
      <c r="B59" s="229" t="s">
        <v>2434</v>
      </c>
      <c r="C59" s="230" t="s">
        <v>4713</v>
      </c>
      <c r="D59" s="136" t="s">
        <v>7</v>
      </c>
      <c r="E59" s="231" t="s">
        <v>242</v>
      </c>
      <c r="F59" s="232" t="s">
        <v>4714</v>
      </c>
      <c r="G59" s="233" t="s">
        <v>2845</v>
      </c>
      <c r="H59" s="234" t="s">
        <v>2894</v>
      </c>
      <c r="I59" s="234" t="s">
        <v>2894</v>
      </c>
      <c r="J59" s="235" t="s">
        <v>2894</v>
      </c>
      <c r="K59" s="236" t="s">
        <v>2791</v>
      </c>
      <c r="L59" s="234" t="s">
        <v>642</v>
      </c>
      <c r="M59" s="234" t="s">
        <v>2894</v>
      </c>
      <c r="N59" s="234" t="s">
        <v>2894</v>
      </c>
      <c r="O59" s="235" t="s">
        <v>2894</v>
      </c>
      <c r="P59" s="139" t="s">
        <v>2845</v>
      </c>
      <c r="Q59" s="139" t="s">
        <v>78</v>
      </c>
      <c r="R59" s="139" t="s">
        <v>75</v>
      </c>
      <c r="S59" s="139" t="s">
        <v>76</v>
      </c>
      <c r="T59" s="139" t="s">
        <v>78</v>
      </c>
      <c r="U59" s="142" t="s">
        <v>4715</v>
      </c>
      <c r="V59" s="137" t="s">
        <v>4712</v>
      </c>
      <c r="W59" s="138" t="s">
        <v>2894</v>
      </c>
      <c r="X59" s="138" t="s">
        <v>2894</v>
      </c>
      <c r="Y59" s="138" t="s">
        <v>2894</v>
      </c>
      <c r="Z59" s="138" t="s">
        <v>4709</v>
      </c>
      <c r="AA59" s="138" t="s">
        <v>4709</v>
      </c>
      <c r="AB59" s="139" t="str">
        <f t="shared" si="7"/>
        <v>ST/DD</v>
      </c>
      <c r="AC59" s="137" t="s">
        <v>4570</v>
      </c>
      <c r="AD59" s="137" t="s">
        <v>4566</v>
      </c>
      <c r="AE59" s="137">
        <v>0</v>
      </c>
      <c r="AF59" s="137" t="str">
        <f t="shared" si="13"/>
        <v>PE1_RST_L</v>
      </c>
      <c r="AG59" s="140"/>
      <c r="AH59" s="139" t="str">
        <f t="shared" si="14"/>
        <v>NORMAL</v>
      </c>
      <c r="AI59" s="139" t="str">
        <f t="shared" si="15"/>
        <v>NORMAL</v>
      </c>
      <c r="AJ59" s="139" t="str">
        <f t="shared" si="16"/>
        <v>DISABLE</v>
      </c>
      <c r="AK59" s="149" t="str">
        <f t="shared" si="17"/>
        <v>N/A</v>
      </c>
      <c r="AL59" s="141" t="b">
        <v>1</v>
      </c>
      <c r="AM59" s="141" t="b">
        <v>1</v>
      </c>
      <c r="AN59" s="141" t="b">
        <v>1</v>
      </c>
      <c r="AO59" s="141" t="b">
        <v>1</v>
      </c>
      <c r="AP59" s="141" t="b">
        <v>1</v>
      </c>
      <c r="AQ59" s="141" t="b">
        <v>1</v>
      </c>
      <c r="AR59" s="142" t="str">
        <f t="shared" si="18"/>
        <v>VALID</v>
      </c>
      <c r="AS59" s="53" t="s">
        <v>2845</v>
      </c>
      <c r="AT59" s="4" t="s">
        <v>2793</v>
      </c>
      <c r="AU59" s="2"/>
      <c r="AV59" s="144"/>
      <c r="AW59" s="144"/>
      <c r="AX59" s="2" t="s">
        <v>389</v>
      </c>
      <c r="AY59" s="144" t="s">
        <v>80</v>
      </c>
      <c r="AZ59" s="144" t="s">
        <v>80</v>
      </c>
      <c r="BA59" s="144" t="s">
        <v>389</v>
      </c>
      <c r="BB59" s="144" t="s">
        <v>6265</v>
      </c>
      <c r="BC59" s="144" t="s">
        <v>80</v>
      </c>
      <c r="BD59" s="144" t="s">
        <v>7362</v>
      </c>
      <c r="BE59" s="144"/>
      <c r="BF59" s="2"/>
      <c r="BG59" s="2"/>
      <c r="BH59" s="6"/>
      <c r="BI59" s="145"/>
      <c r="BJ59" s="7"/>
      <c r="BK59" s="150" t="s">
        <v>6279</v>
      </c>
      <c r="BL59" s="34" t="s">
        <v>6410</v>
      </c>
      <c r="BM59" s="281"/>
      <c r="BN59" s="189" t="s">
        <v>7513</v>
      </c>
    </row>
    <row r="60" spans="1:66" ht="13" customHeight="1">
      <c r="A60" s="229" t="s">
        <v>2454</v>
      </c>
      <c r="B60" s="229" t="s">
        <v>2457</v>
      </c>
      <c r="C60" s="230" t="s">
        <v>4716</v>
      </c>
      <c r="D60" s="136" t="s">
        <v>344</v>
      </c>
      <c r="E60" s="231" t="s">
        <v>363</v>
      </c>
      <c r="F60" s="232" t="s">
        <v>4717</v>
      </c>
      <c r="G60" s="233" t="s">
        <v>4718</v>
      </c>
      <c r="H60" s="234" t="s">
        <v>2894</v>
      </c>
      <c r="I60" s="234" t="s">
        <v>2894</v>
      </c>
      <c r="J60" s="235" t="s">
        <v>2894</v>
      </c>
      <c r="K60" s="236" t="s">
        <v>2791</v>
      </c>
      <c r="L60" s="234" t="s">
        <v>2791</v>
      </c>
      <c r="M60" s="234" t="s">
        <v>2894</v>
      </c>
      <c r="N60" s="234" t="s">
        <v>2894</v>
      </c>
      <c r="O60" s="235" t="s">
        <v>2894</v>
      </c>
      <c r="P60" s="139" t="s">
        <v>4718</v>
      </c>
      <c r="Q60" s="139" t="s">
        <v>78</v>
      </c>
      <c r="R60" s="139" t="s">
        <v>75</v>
      </c>
      <c r="S60" s="139" t="s">
        <v>76</v>
      </c>
      <c r="T60" s="139" t="s">
        <v>78</v>
      </c>
      <c r="U60" s="142" t="s">
        <v>4719</v>
      </c>
      <c r="V60" s="137" t="s">
        <v>4712</v>
      </c>
      <c r="W60" s="138" t="s">
        <v>4535</v>
      </c>
      <c r="X60" s="138" t="s">
        <v>2894</v>
      </c>
      <c r="Y60" s="138" t="s">
        <v>2894</v>
      </c>
      <c r="Z60" s="138" t="s">
        <v>4709</v>
      </c>
      <c r="AA60" s="138" t="s">
        <v>4709</v>
      </c>
      <c r="AB60" s="139" t="str">
        <f t="shared" si="7"/>
        <v>ST/DD</v>
      </c>
      <c r="AC60" s="137" t="s">
        <v>4570</v>
      </c>
      <c r="AD60" s="137" t="s">
        <v>4566</v>
      </c>
      <c r="AE60" s="137">
        <v>0</v>
      </c>
      <c r="AF60" s="137" t="str">
        <f t="shared" si="13"/>
        <v>PE2_CLKREQ_L</v>
      </c>
      <c r="AG60" s="140"/>
      <c r="AH60" s="139" t="str">
        <f t="shared" si="14"/>
        <v>NORMAL</v>
      </c>
      <c r="AI60" s="139" t="str">
        <f t="shared" si="15"/>
        <v>NORMAL</v>
      </c>
      <c r="AJ60" s="139" t="str">
        <f t="shared" si="16"/>
        <v>ENABLE</v>
      </c>
      <c r="AK60" s="149" t="str">
        <f t="shared" si="17"/>
        <v>N/A</v>
      </c>
      <c r="AL60" s="141" t="b">
        <v>1</v>
      </c>
      <c r="AM60" s="141" t="b">
        <v>1</v>
      </c>
      <c r="AN60" s="141" t="b">
        <v>1</v>
      </c>
      <c r="AO60" s="141" t="b">
        <v>1</v>
      </c>
      <c r="AP60" s="141" t="b">
        <v>1</v>
      </c>
      <c r="AQ60" s="141" t="b">
        <v>1</v>
      </c>
      <c r="AR60" s="142" t="str">
        <f t="shared" si="18"/>
        <v>VALID</v>
      </c>
      <c r="AS60" s="53" t="s">
        <v>4718</v>
      </c>
      <c r="AT60" s="4" t="s">
        <v>2800</v>
      </c>
      <c r="AU60" s="2"/>
      <c r="AV60" s="2" t="s">
        <v>77</v>
      </c>
      <c r="AW60" s="144"/>
      <c r="AX60" s="2" t="s">
        <v>389</v>
      </c>
      <c r="AY60" s="144" t="s">
        <v>80</v>
      </c>
      <c r="AZ60" s="144" t="s">
        <v>80</v>
      </c>
      <c r="BA60" s="144" t="s">
        <v>389</v>
      </c>
      <c r="BB60" s="144" t="s">
        <v>6265</v>
      </c>
      <c r="BC60" s="144" t="s">
        <v>80</v>
      </c>
      <c r="BD60" s="144" t="s">
        <v>7361</v>
      </c>
      <c r="BE60" s="144"/>
      <c r="BF60" s="2"/>
      <c r="BG60" s="2"/>
      <c r="BH60" s="6"/>
      <c r="BI60" s="145"/>
      <c r="BJ60" s="7"/>
      <c r="BK60" s="146" t="s">
        <v>6280</v>
      </c>
      <c r="BL60" s="34" t="s">
        <v>2711</v>
      </c>
      <c r="BM60" s="281"/>
      <c r="BN60" s="189" t="s">
        <v>7513</v>
      </c>
    </row>
    <row r="61" spans="1:66" ht="13" customHeight="1">
      <c r="A61" s="229" t="s">
        <v>2455</v>
      </c>
      <c r="B61" s="229" t="s">
        <v>2459</v>
      </c>
      <c r="C61" s="230" t="s">
        <v>4720</v>
      </c>
      <c r="D61" s="136" t="s">
        <v>343</v>
      </c>
      <c r="E61" s="231" t="s">
        <v>362</v>
      </c>
      <c r="F61" s="232" t="s">
        <v>4721</v>
      </c>
      <c r="G61" s="233" t="s">
        <v>4722</v>
      </c>
      <c r="H61" s="234" t="s">
        <v>2894</v>
      </c>
      <c r="I61" s="234" t="s">
        <v>2894</v>
      </c>
      <c r="J61" s="235" t="s">
        <v>2894</v>
      </c>
      <c r="K61" s="236" t="s">
        <v>2791</v>
      </c>
      <c r="L61" s="234" t="s">
        <v>2791</v>
      </c>
      <c r="M61" s="234" t="s">
        <v>2894</v>
      </c>
      <c r="N61" s="234" t="s">
        <v>2894</v>
      </c>
      <c r="O61" s="235" t="s">
        <v>2894</v>
      </c>
      <c r="P61" s="139" t="s">
        <v>4722</v>
      </c>
      <c r="Q61" s="139" t="s">
        <v>78</v>
      </c>
      <c r="R61" s="139" t="s">
        <v>75</v>
      </c>
      <c r="S61" s="139" t="s">
        <v>76</v>
      </c>
      <c r="T61" s="139" t="s">
        <v>78</v>
      </c>
      <c r="U61" s="142" t="s">
        <v>4723</v>
      </c>
      <c r="V61" s="137" t="s">
        <v>4712</v>
      </c>
      <c r="W61" s="138" t="s">
        <v>2894</v>
      </c>
      <c r="X61" s="138" t="s">
        <v>2894</v>
      </c>
      <c r="Y61" s="138" t="s">
        <v>2894</v>
      </c>
      <c r="Z61" s="138" t="s">
        <v>4709</v>
      </c>
      <c r="AA61" s="138" t="s">
        <v>4709</v>
      </c>
      <c r="AB61" s="139" t="str">
        <f t="shared" si="7"/>
        <v>ST/DD</v>
      </c>
      <c r="AC61" s="137" t="s">
        <v>4570</v>
      </c>
      <c r="AD61" s="137" t="s">
        <v>4566</v>
      </c>
      <c r="AE61" s="137">
        <v>0</v>
      </c>
      <c r="AF61" s="137" t="str">
        <f t="shared" si="13"/>
        <v>PE2_RST_L</v>
      </c>
      <c r="AG61" s="140"/>
      <c r="AH61" s="139" t="str">
        <f t="shared" si="14"/>
        <v>NORMAL</v>
      </c>
      <c r="AI61" s="139" t="str">
        <f t="shared" si="15"/>
        <v>NORMAL</v>
      </c>
      <c r="AJ61" s="139" t="str">
        <f t="shared" si="16"/>
        <v>DISABLE</v>
      </c>
      <c r="AK61" s="149" t="str">
        <f t="shared" si="17"/>
        <v>N/A</v>
      </c>
      <c r="AL61" s="141" t="b">
        <v>1</v>
      </c>
      <c r="AM61" s="141" t="b">
        <v>1</v>
      </c>
      <c r="AN61" s="141" t="b">
        <v>1</v>
      </c>
      <c r="AO61" s="141" t="b">
        <v>1</v>
      </c>
      <c r="AP61" s="141" t="b">
        <v>1</v>
      </c>
      <c r="AQ61" s="141" t="b">
        <v>1</v>
      </c>
      <c r="AR61" s="142" t="str">
        <f t="shared" si="18"/>
        <v>VALID</v>
      </c>
      <c r="AS61" s="53" t="s">
        <v>4722</v>
      </c>
      <c r="AT61" s="4" t="s">
        <v>2793</v>
      </c>
      <c r="AU61" s="2"/>
      <c r="AV61" s="144"/>
      <c r="AW61" s="144"/>
      <c r="AX61" s="2" t="s">
        <v>389</v>
      </c>
      <c r="AY61" s="144" t="s">
        <v>80</v>
      </c>
      <c r="AZ61" s="144" t="s">
        <v>80</v>
      </c>
      <c r="BA61" s="144" t="s">
        <v>389</v>
      </c>
      <c r="BB61" s="144" t="s">
        <v>6265</v>
      </c>
      <c r="BC61" s="144" t="s">
        <v>80</v>
      </c>
      <c r="BD61" s="144" t="s">
        <v>7362</v>
      </c>
      <c r="BE61" s="144"/>
      <c r="BF61" s="2"/>
      <c r="BG61" s="2"/>
      <c r="BH61" s="6"/>
      <c r="BI61" s="145"/>
      <c r="BJ61" s="7"/>
      <c r="BK61" s="146" t="s">
        <v>6281</v>
      </c>
      <c r="BL61" s="34" t="s">
        <v>6411</v>
      </c>
      <c r="BM61" s="281"/>
      <c r="BN61" s="189" t="s">
        <v>7513</v>
      </c>
    </row>
    <row r="62" spans="1:66" ht="13" customHeight="1">
      <c r="A62" s="229" t="s">
        <v>681</v>
      </c>
      <c r="B62" s="229" t="s">
        <v>2460</v>
      </c>
      <c r="C62" s="230" t="s">
        <v>4724</v>
      </c>
      <c r="D62" s="136" t="s">
        <v>439</v>
      </c>
      <c r="E62" s="231" t="s">
        <v>488</v>
      </c>
      <c r="F62" s="232" t="s">
        <v>4725</v>
      </c>
      <c r="G62" s="233" t="s">
        <v>4726</v>
      </c>
      <c r="H62" s="234" t="s">
        <v>2894</v>
      </c>
      <c r="I62" s="234" t="s">
        <v>2894</v>
      </c>
      <c r="J62" s="235" t="s">
        <v>2894</v>
      </c>
      <c r="K62" s="236" t="s">
        <v>2791</v>
      </c>
      <c r="L62" s="234" t="s">
        <v>2791</v>
      </c>
      <c r="M62" s="234" t="s">
        <v>2894</v>
      </c>
      <c r="N62" s="234" t="s">
        <v>2894</v>
      </c>
      <c r="O62" s="235" t="s">
        <v>2894</v>
      </c>
      <c r="P62" s="139" t="s">
        <v>4726</v>
      </c>
      <c r="Q62" s="139" t="s">
        <v>78</v>
      </c>
      <c r="R62" s="139" t="s">
        <v>75</v>
      </c>
      <c r="S62" s="139" t="s">
        <v>76</v>
      </c>
      <c r="T62" s="139" t="s">
        <v>78</v>
      </c>
      <c r="U62" s="142" t="s">
        <v>4727</v>
      </c>
      <c r="V62" s="137" t="s">
        <v>4712</v>
      </c>
      <c r="W62" s="138" t="s">
        <v>4541</v>
      </c>
      <c r="X62" s="138" t="s">
        <v>2894</v>
      </c>
      <c r="Y62" s="138" t="s">
        <v>2894</v>
      </c>
      <c r="Z62" s="138" t="s">
        <v>4709</v>
      </c>
      <c r="AA62" s="138" t="s">
        <v>4709</v>
      </c>
      <c r="AB62" s="139" t="str">
        <f t="shared" si="7"/>
        <v>ST/DD</v>
      </c>
      <c r="AC62" s="137" t="s">
        <v>4570</v>
      </c>
      <c r="AD62" s="137" t="s">
        <v>4566</v>
      </c>
      <c r="AE62" s="137">
        <v>0</v>
      </c>
      <c r="AF62" s="137" t="str">
        <f t="shared" si="13"/>
        <v>PE3_CLKREQ_L</v>
      </c>
      <c r="AG62" s="140"/>
      <c r="AH62" s="139" t="str">
        <f t="shared" si="14"/>
        <v>NORMAL</v>
      </c>
      <c r="AI62" s="139" t="str">
        <f t="shared" si="15"/>
        <v>NORMAL</v>
      </c>
      <c r="AJ62" s="139" t="str">
        <f t="shared" si="16"/>
        <v>ENABLE</v>
      </c>
      <c r="AK62" s="149" t="str">
        <f t="shared" si="17"/>
        <v>N/A</v>
      </c>
      <c r="AL62" s="141" t="b">
        <v>1</v>
      </c>
      <c r="AM62" s="141" t="b">
        <v>1</v>
      </c>
      <c r="AN62" s="141" t="b">
        <v>1</v>
      </c>
      <c r="AO62" s="141" t="b">
        <v>1</v>
      </c>
      <c r="AP62" s="141" t="b">
        <v>1</v>
      </c>
      <c r="AQ62" s="141" t="b">
        <v>1</v>
      </c>
      <c r="AR62" s="142" t="str">
        <f t="shared" si="18"/>
        <v>VALID</v>
      </c>
      <c r="AS62" s="53" t="s">
        <v>4726</v>
      </c>
      <c r="AT62" s="4" t="s">
        <v>2800</v>
      </c>
      <c r="AU62" s="2"/>
      <c r="AV62" s="2" t="s">
        <v>77</v>
      </c>
      <c r="AW62" s="144"/>
      <c r="AX62" s="2" t="s">
        <v>389</v>
      </c>
      <c r="AY62" s="144" t="s">
        <v>80</v>
      </c>
      <c r="AZ62" s="144" t="s">
        <v>80</v>
      </c>
      <c r="BA62" s="144" t="s">
        <v>389</v>
      </c>
      <c r="BB62" s="144" t="s">
        <v>6265</v>
      </c>
      <c r="BC62" s="144" t="s">
        <v>80</v>
      </c>
      <c r="BD62" s="144" t="s">
        <v>7361</v>
      </c>
      <c r="BE62" s="144"/>
      <c r="BF62" s="2"/>
      <c r="BG62" s="2"/>
      <c r="BH62" s="6"/>
      <c r="BI62" s="145"/>
      <c r="BJ62" s="7"/>
      <c r="BK62" s="146" t="s">
        <v>6282</v>
      </c>
      <c r="BL62" s="34" t="s">
        <v>2721</v>
      </c>
      <c r="BM62" s="281"/>
      <c r="BN62" s="189" t="s">
        <v>7513</v>
      </c>
    </row>
    <row r="63" spans="1:66" ht="13" customHeight="1">
      <c r="A63" s="229" t="s">
        <v>2438</v>
      </c>
      <c r="B63" s="229" t="s">
        <v>2461</v>
      </c>
      <c r="C63" s="230" t="s">
        <v>4728</v>
      </c>
      <c r="D63" s="136" t="s">
        <v>440</v>
      </c>
      <c r="E63" s="231" t="s">
        <v>487</v>
      </c>
      <c r="F63" s="232" t="s">
        <v>4729</v>
      </c>
      <c r="G63" s="233" t="s">
        <v>4730</v>
      </c>
      <c r="H63" s="234" t="s">
        <v>2894</v>
      </c>
      <c r="I63" s="234" t="s">
        <v>2894</v>
      </c>
      <c r="J63" s="235" t="s">
        <v>2894</v>
      </c>
      <c r="K63" s="236" t="s">
        <v>2791</v>
      </c>
      <c r="L63" s="234" t="s">
        <v>642</v>
      </c>
      <c r="M63" s="234" t="s">
        <v>2894</v>
      </c>
      <c r="N63" s="234" t="s">
        <v>2894</v>
      </c>
      <c r="O63" s="235" t="s">
        <v>2894</v>
      </c>
      <c r="P63" s="139" t="s">
        <v>4730</v>
      </c>
      <c r="Q63" s="139" t="s">
        <v>78</v>
      </c>
      <c r="R63" s="139" t="s">
        <v>75</v>
      </c>
      <c r="S63" s="139" t="s">
        <v>76</v>
      </c>
      <c r="T63" s="139" t="s">
        <v>78</v>
      </c>
      <c r="U63" s="142" t="s">
        <v>4731</v>
      </c>
      <c r="V63" s="137" t="s">
        <v>4712</v>
      </c>
      <c r="W63" s="138" t="s">
        <v>2894</v>
      </c>
      <c r="X63" s="138" t="s">
        <v>2894</v>
      </c>
      <c r="Y63" s="138" t="s">
        <v>2894</v>
      </c>
      <c r="Z63" s="138" t="s">
        <v>4709</v>
      </c>
      <c r="AA63" s="138" t="s">
        <v>4709</v>
      </c>
      <c r="AB63" s="139" t="str">
        <f t="shared" si="7"/>
        <v>ST/DD</v>
      </c>
      <c r="AC63" s="137" t="s">
        <v>4570</v>
      </c>
      <c r="AD63" s="137" t="s">
        <v>4566</v>
      </c>
      <c r="AE63" s="137">
        <v>0</v>
      </c>
      <c r="AF63" s="137" t="str">
        <f t="shared" si="13"/>
        <v>PE3_RST_L</v>
      </c>
      <c r="AG63" s="140"/>
      <c r="AH63" s="139" t="str">
        <f t="shared" si="14"/>
        <v>NORMAL</v>
      </c>
      <c r="AI63" s="139" t="str">
        <f t="shared" si="15"/>
        <v>NORMAL</v>
      </c>
      <c r="AJ63" s="139" t="str">
        <f t="shared" si="16"/>
        <v>DISABLE</v>
      </c>
      <c r="AK63" s="149" t="str">
        <f t="shared" si="17"/>
        <v>N/A</v>
      </c>
      <c r="AL63" s="141" t="b">
        <v>1</v>
      </c>
      <c r="AM63" s="141" t="b">
        <v>1</v>
      </c>
      <c r="AN63" s="141" t="b">
        <v>1</v>
      </c>
      <c r="AO63" s="141" t="b">
        <v>1</v>
      </c>
      <c r="AP63" s="141" t="b">
        <v>1</v>
      </c>
      <c r="AQ63" s="141" t="b">
        <v>1</v>
      </c>
      <c r="AR63" s="142" t="str">
        <f t="shared" si="18"/>
        <v>VALID</v>
      </c>
      <c r="AS63" s="53" t="s">
        <v>4730</v>
      </c>
      <c r="AT63" s="4" t="s">
        <v>2793</v>
      </c>
      <c r="AU63" s="2"/>
      <c r="AV63" s="144"/>
      <c r="AW63" s="144"/>
      <c r="AX63" s="2" t="s">
        <v>389</v>
      </c>
      <c r="AY63" s="144" t="s">
        <v>80</v>
      </c>
      <c r="AZ63" s="144" t="s">
        <v>80</v>
      </c>
      <c r="BA63" s="144" t="s">
        <v>389</v>
      </c>
      <c r="BB63" s="144" t="s">
        <v>6265</v>
      </c>
      <c r="BC63" s="144" t="s">
        <v>80</v>
      </c>
      <c r="BD63" s="144" t="s">
        <v>7362</v>
      </c>
      <c r="BE63" s="144"/>
      <c r="BF63" s="2"/>
      <c r="BG63" s="2"/>
      <c r="BH63" s="6"/>
      <c r="BI63" s="145"/>
      <c r="BJ63" s="7"/>
      <c r="BK63" s="146" t="s">
        <v>6283</v>
      </c>
      <c r="BL63" s="34" t="s">
        <v>6412</v>
      </c>
      <c r="BM63" s="281"/>
      <c r="BN63" s="189" t="s">
        <v>7513</v>
      </c>
    </row>
    <row r="64" spans="1:66" ht="13" customHeight="1">
      <c r="A64" s="229" t="s">
        <v>2362</v>
      </c>
      <c r="B64" s="229" t="s">
        <v>2363</v>
      </c>
      <c r="C64" s="230" t="s">
        <v>4732</v>
      </c>
      <c r="D64" s="136" t="s">
        <v>4733</v>
      </c>
      <c r="E64" s="231" t="s">
        <v>4734</v>
      </c>
      <c r="F64" s="232" t="s">
        <v>4735</v>
      </c>
      <c r="G64" s="233" t="s">
        <v>35</v>
      </c>
      <c r="H64" s="234" t="s">
        <v>2894</v>
      </c>
      <c r="I64" s="234" t="s">
        <v>2894</v>
      </c>
      <c r="J64" s="235" t="s">
        <v>2894</v>
      </c>
      <c r="K64" s="236" t="s">
        <v>2791</v>
      </c>
      <c r="L64" s="234" t="s">
        <v>2791</v>
      </c>
      <c r="M64" s="234" t="s">
        <v>2894</v>
      </c>
      <c r="N64" s="234" t="s">
        <v>2894</v>
      </c>
      <c r="O64" s="235" t="s">
        <v>2894</v>
      </c>
      <c r="P64" s="139" t="s">
        <v>35</v>
      </c>
      <c r="Q64" s="139" t="s">
        <v>78</v>
      </c>
      <c r="R64" s="139" t="s">
        <v>75</v>
      </c>
      <c r="S64" s="139" t="s">
        <v>76</v>
      </c>
      <c r="T64" s="139" t="s">
        <v>78</v>
      </c>
      <c r="U64" s="142" t="s">
        <v>4736</v>
      </c>
      <c r="V64" s="137" t="s">
        <v>4712</v>
      </c>
      <c r="W64" s="138" t="s">
        <v>4334</v>
      </c>
      <c r="X64" s="138" t="s">
        <v>2894</v>
      </c>
      <c r="Y64" s="138" t="s">
        <v>2894</v>
      </c>
      <c r="Z64" s="138" t="s">
        <v>4709</v>
      </c>
      <c r="AA64" s="138" t="s">
        <v>4709</v>
      </c>
      <c r="AB64" s="139" t="str">
        <f t="shared" si="7"/>
        <v>ST/DD</v>
      </c>
      <c r="AC64" s="137" t="s">
        <v>4570</v>
      </c>
      <c r="AD64" s="137" t="s">
        <v>4566</v>
      </c>
      <c r="AE64" s="137">
        <v>0</v>
      </c>
      <c r="AF64" s="137" t="str">
        <f t="shared" si="13"/>
        <v>RSVD1</v>
      </c>
      <c r="AG64" s="140"/>
      <c r="AH64" s="139" t="str">
        <f t="shared" si="14"/>
        <v>PULL_DOWN</v>
      </c>
      <c r="AI64" s="139" t="str">
        <f t="shared" si="15"/>
        <v>TRISTATE</v>
      </c>
      <c r="AJ64" s="139" t="str">
        <f t="shared" si="16"/>
        <v>DISABLE</v>
      </c>
      <c r="AK64" s="149" t="str">
        <f t="shared" si="17"/>
        <v>N/A</v>
      </c>
      <c r="AL64" s="141" t="b">
        <v>1</v>
      </c>
      <c r="AM64" s="141" t="b">
        <v>1</v>
      </c>
      <c r="AN64" s="141" t="b">
        <v>1</v>
      </c>
      <c r="AO64" s="141" t="b">
        <v>1</v>
      </c>
      <c r="AP64" s="141" t="b">
        <v>1</v>
      </c>
      <c r="AQ64" s="141" t="b">
        <v>1</v>
      </c>
      <c r="AR64" s="142" t="str">
        <f t="shared" si="18"/>
        <v>VALID</v>
      </c>
      <c r="AS64" s="53" t="s">
        <v>4734</v>
      </c>
      <c r="AT64" s="4" t="s">
        <v>44</v>
      </c>
      <c r="AU64" s="2"/>
      <c r="AV64" s="2" t="s">
        <v>77</v>
      </c>
      <c r="AW64" s="144"/>
      <c r="AX64" s="2" t="s">
        <v>80</v>
      </c>
      <c r="AY64" s="144" t="s">
        <v>80</v>
      </c>
      <c r="AZ64" s="144" t="s">
        <v>80</v>
      </c>
      <c r="BA64" s="144" t="s">
        <v>389</v>
      </c>
      <c r="BB64" s="144" t="s">
        <v>6265</v>
      </c>
      <c r="BC64" s="144" t="s">
        <v>80</v>
      </c>
      <c r="BD64" s="144"/>
      <c r="BE64" s="144"/>
      <c r="BF64" s="2"/>
      <c r="BG64" s="2"/>
      <c r="BH64" s="6"/>
      <c r="BI64" s="145"/>
      <c r="BJ64" s="7"/>
      <c r="BK64" s="78" t="s">
        <v>48</v>
      </c>
      <c r="BL64" s="34" t="s">
        <v>2682</v>
      </c>
      <c r="BM64" s="281"/>
      <c r="BN64" s="189"/>
    </row>
    <row r="65" spans="1:66" ht="13" customHeight="1">
      <c r="A65" s="229" t="s">
        <v>2364</v>
      </c>
      <c r="B65" s="229" t="s">
        <v>2328</v>
      </c>
      <c r="C65" s="230" t="s">
        <v>4737</v>
      </c>
      <c r="D65" s="136" t="s">
        <v>4738</v>
      </c>
      <c r="E65" s="231" t="s">
        <v>4739</v>
      </c>
      <c r="F65" s="232" t="s">
        <v>4740</v>
      </c>
      <c r="G65" s="233" t="s">
        <v>36</v>
      </c>
      <c r="H65" s="234" t="s">
        <v>2894</v>
      </c>
      <c r="I65" s="234" t="s">
        <v>2894</v>
      </c>
      <c r="J65" s="235" t="s">
        <v>2894</v>
      </c>
      <c r="K65" s="236" t="s">
        <v>2791</v>
      </c>
      <c r="L65" s="234" t="s">
        <v>2791</v>
      </c>
      <c r="M65" s="234" t="s">
        <v>2894</v>
      </c>
      <c r="N65" s="234" t="s">
        <v>2894</v>
      </c>
      <c r="O65" s="235" t="s">
        <v>2894</v>
      </c>
      <c r="P65" s="139" t="s">
        <v>36</v>
      </c>
      <c r="Q65" s="139" t="s">
        <v>78</v>
      </c>
      <c r="R65" s="139" t="s">
        <v>75</v>
      </c>
      <c r="S65" s="139" t="s">
        <v>76</v>
      </c>
      <c r="T65" s="139" t="s">
        <v>78</v>
      </c>
      <c r="U65" s="142" t="s">
        <v>4741</v>
      </c>
      <c r="V65" s="137" t="s">
        <v>4712</v>
      </c>
      <c r="W65" s="138" t="s">
        <v>4742</v>
      </c>
      <c r="X65" s="138" t="s">
        <v>2894</v>
      </c>
      <c r="Y65" s="138" t="s">
        <v>2894</v>
      </c>
      <c r="Z65" s="138" t="s">
        <v>4709</v>
      </c>
      <c r="AA65" s="138" t="s">
        <v>4709</v>
      </c>
      <c r="AB65" s="139" t="str">
        <f t="shared" si="7"/>
        <v>ST/DD</v>
      </c>
      <c r="AC65" s="137" t="s">
        <v>4570</v>
      </c>
      <c r="AD65" s="137" t="s">
        <v>4566</v>
      </c>
      <c r="AE65" s="137">
        <v>0</v>
      </c>
      <c r="AF65" s="137" t="str">
        <f t="shared" si="13"/>
        <v>RSVD1</v>
      </c>
      <c r="AG65" s="140"/>
      <c r="AH65" s="139" t="str">
        <f t="shared" si="14"/>
        <v>PULL_DOWN</v>
      </c>
      <c r="AI65" s="139" t="str">
        <f t="shared" si="15"/>
        <v>TRISTATE</v>
      </c>
      <c r="AJ65" s="139" t="str">
        <f t="shared" si="16"/>
        <v>DISABLE</v>
      </c>
      <c r="AK65" s="149" t="str">
        <f t="shared" si="17"/>
        <v>N/A</v>
      </c>
      <c r="AL65" s="141" t="b">
        <v>1</v>
      </c>
      <c r="AM65" s="141" t="b">
        <v>1</v>
      </c>
      <c r="AN65" s="141" t="b">
        <v>1</v>
      </c>
      <c r="AO65" s="141" t="b">
        <v>1</v>
      </c>
      <c r="AP65" s="141" t="b">
        <v>1</v>
      </c>
      <c r="AQ65" s="141" t="b">
        <v>1</v>
      </c>
      <c r="AR65" s="142" t="str">
        <f t="shared" si="18"/>
        <v>VALID</v>
      </c>
      <c r="AS65" s="53" t="s">
        <v>4739</v>
      </c>
      <c r="AT65" s="4" t="s">
        <v>44</v>
      </c>
      <c r="AU65" s="2"/>
      <c r="AV65" s="2" t="s">
        <v>77</v>
      </c>
      <c r="AW65" s="144"/>
      <c r="AX65" s="2" t="s">
        <v>80</v>
      </c>
      <c r="AY65" s="144" t="s">
        <v>80</v>
      </c>
      <c r="AZ65" s="144" t="s">
        <v>80</v>
      </c>
      <c r="BA65" s="144" t="s">
        <v>389</v>
      </c>
      <c r="BB65" s="144" t="s">
        <v>6265</v>
      </c>
      <c r="BC65" s="144" t="s">
        <v>80</v>
      </c>
      <c r="BD65" s="144"/>
      <c r="BE65" s="144"/>
      <c r="BF65" s="2"/>
      <c r="BG65" s="2"/>
      <c r="BH65" s="6"/>
      <c r="BI65" s="145"/>
      <c r="BJ65" s="7"/>
      <c r="BK65" s="78" t="s">
        <v>48</v>
      </c>
      <c r="BL65" s="34" t="s">
        <v>6413</v>
      </c>
      <c r="BM65" s="281"/>
      <c r="BN65" s="189"/>
    </row>
    <row r="66" spans="1:66" ht="13" customHeight="1">
      <c r="A66" s="229" t="s">
        <v>2417</v>
      </c>
      <c r="B66" s="229" t="s">
        <v>4743</v>
      </c>
      <c r="C66" s="230" t="s">
        <v>4744</v>
      </c>
      <c r="D66" s="136" t="s">
        <v>4745</v>
      </c>
      <c r="E66" s="231" t="s">
        <v>4746</v>
      </c>
      <c r="F66" s="232" t="s">
        <v>4378</v>
      </c>
      <c r="G66" s="233"/>
      <c r="H66" s="234" t="s">
        <v>2894</v>
      </c>
      <c r="I66" s="234" t="s">
        <v>2894</v>
      </c>
      <c r="J66" s="235" t="s">
        <v>2894</v>
      </c>
      <c r="K66" s="236" t="s">
        <v>2791</v>
      </c>
      <c r="L66" s="234" t="s">
        <v>2791</v>
      </c>
      <c r="M66" s="234" t="s">
        <v>2894</v>
      </c>
      <c r="N66" s="234" t="s">
        <v>2894</v>
      </c>
      <c r="O66" s="235" t="s">
        <v>2894</v>
      </c>
      <c r="P66" s="139" t="s">
        <v>4745</v>
      </c>
      <c r="Q66" s="139" t="s">
        <v>78</v>
      </c>
      <c r="R66" s="139" t="s">
        <v>75</v>
      </c>
      <c r="S66" s="139" t="s">
        <v>76</v>
      </c>
      <c r="T66" s="139" t="s">
        <v>78</v>
      </c>
      <c r="U66" s="142" t="s">
        <v>4747</v>
      </c>
      <c r="V66" s="137" t="s">
        <v>4712</v>
      </c>
      <c r="W66" s="138" t="s">
        <v>2894</v>
      </c>
      <c r="X66" s="138" t="s">
        <v>2894</v>
      </c>
      <c r="Y66" s="138" t="s">
        <v>2894</v>
      </c>
      <c r="Z66" s="138" t="s">
        <v>4748</v>
      </c>
      <c r="AA66" s="138" t="s">
        <v>4709</v>
      </c>
      <c r="AB66" s="139" t="str">
        <f t="shared" si="7"/>
        <v>ST/DD</v>
      </c>
      <c r="AC66" s="142" t="s">
        <v>4570</v>
      </c>
      <c r="AD66" s="137" t="s">
        <v>4566</v>
      </c>
      <c r="AE66" s="137" t="s">
        <v>3021</v>
      </c>
      <c r="AF66" s="137" t="str">
        <f t="shared" si="13"/>
        <v>RSVD1</v>
      </c>
      <c r="AG66" s="140"/>
      <c r="AH66" s="139" t="str">
        <f t="shared" si="14"/>
        <v>PULL_DOWN</v>
      </c>
      <c r="AI66" s="139" t="str">
        <f t="shared" si="15"/>
        <v>TRISTATE</v>
      </c>
      <c r="AJ66" s="139" t="str">
        <f t="shared" si="16"/>
        <v>DISABLE</v>
      </c>
      <c r="AK66" s="149" t="str">
        <f t="shared" si="17"/>
        <v>N/A</v>
      </c>
      <c r="AL66" s="141" t="b">
        <v>1</v>
      </c>
      <c r="AM66" s="141" t="b">
        <v>1</v>
      </c>
      <c r="AN66" s="141" t="b">
        <v>1</v>
      </c>
      <c r="AO66" s="141" t="b">
        <v>1</v>
      </c>
      <c r="AP66" s="141" t="b">
        <v>1</v>
      </c>
      <c r="AQ66" s="141" t="b">
        <v>1</v>
      </c>
      <c r="AR66" s="142" t="str">
        <f t="shared" si="18"/>
        <v>VALID</v>
      </c>
      <c r="AS66" s="53" t="s">
        <v>4746</v>
      </c>
      <c r="AT66" s="4" t="s">
        <v>44</v>
      </c>
      <c r="AU66" s="2"/>
      <c r="AV66" s="144"/>
      <c r="AW66" s="144"/>
      <c r="AX66" s="2" t="s">
        <v>80</v>
      </c>
      <c r="AY66" s="144" t="s">
        <v>80</v>
      </c>
      <c r="AZ66" s="144" t="s">
        <v>80</v>
      </c>
      <c r="BA66" s="144" t="s">
        <v>389</v>
      </c>
      <c r="BB66" s="144" t="s">
        <v>6265</v>
      </c>
      <c r="BC66" s="144" t="s">
        <v>80</v>
      </c>
      <c r="BD66" s="144" t="s">
        <v>7362</v>
      </c>
      <c r="BE66" s="144"/>
      <c r="BF66" s="2"/>
      <c r="BG66" s="2"/>
      <c r="BH66" s="6"/>
      <c r="BI66" s="145"/>
      <c r="BJ66" s="7"/>
      <c r="BK66" s="78" t="s">
        <v>48</v>
      </c>
      <c r="BL66" s="34" t="s">
        <v>6414</v>
      </c>
      <c r="BM66" s="281"/>
      <c r="BN66" s="189"/>
    </row>
    <row r="67" spans="1:66" ht="13" customHeight="1">
      <c r="A67" s="229" t="s">
        <v>2418</v>
      </c>
      <c r="B67" s="229" t="s">
        <v>4749</v>
      </c>
      <c r="C67" s="230" t="s">
        <v>4750</v>
      </c>
      <c r="D67" s="136" t="s">
        <v>4751</v>
      </c>
      <c r="E67" s="231" t="s">
        <v>4752</v>
      </c>
      <c r="F67" s="232" t="s">
        <v>4377</v>
      </c>
      <c r="G67" s="233"/>
      <c r="H67" s="234" t="s">
        <v>2894</v>
      </c>
      <c r="I67" s="234" t="s">
        <v>2894</v>
      </c>
      <c r="J67" s="235" t="s">
        <v>2894</v>
      </c>
      <c r="K67" s="236" t="s">
        <v>2791</v>
      </c>
      <c r="L67" s="234" t="s">
        <v>642</v>
      </c>
      <c r="M67" s="234" t="s">
        <v>2894</v>
      </c>
      <c r="N67" s="234" t="s">
        <v>2894</v>
      </c>
      <c r="O67" s="235" t="s">
        <v>2894</v>
      </c>
      <c r="P67" s="139" t="s">
        <v>4751</v>
      </c>
      <c r="Q67" s="139" t="s">
        <v>78</v>
      </c>
      <c r="R67" s="139" t="s">
        <v>75</v>
      </c>
      <c r="S67" s="139" t="s">
        <v>76</v>
      </c>
      <c r="T67" s="139" t="s">
        <v>78</v>
      </c>
      <c r="U67" s="142" t="s">
        <v>4753</v>
      </c>
      <c r="V67" s="137" t="s">
        <v>4712</v>
      </c>
      <c r="W67" s="138" t="s">
        <v>2894</v>
      </c>
      <c r="X67" s="138" t="s">
        <v>2894</v>
      </c>
      <c r="Y67" s="138" t="s">
        <v>2894</v>
      </c>
      <c r="Z67" s="138" t="s">
        <v>4748</v>
      </c>
      <c r="AA67" s="138" t="s">
        <v>4709</v>
      </c>
      <c r="AB67" s="139" t="str">
        <f t="shared" si="7"/>
        <v>ST/DD</v>
      </c>
      <c r="AC67" s="137" t="s">
        <v>4570</v>
      </c>
      <c r="AD67" s="137" t="s">
        <v>4566</v>
      </c>
      <c r="AE67" s="137" t="s">
        <v>4319</v>
      </c>
      <c r="AF67" s="137" t="str">
        <f t="shared" si="13"/>
        <v>RSVD1</v>
      </c>
      <c r="AG67" s="140"/>
      <c r="AH67" s="139" t="str">
        <f t="shared" si="14"/>
        <v>PULL_DOWN</v>
      </c>
      <c r="AI67" s="139" t="str">
        <f t="shared" si="15"/>
        <v>TRISTATE</v>
      </c>
      <c r="AJ67" s="139" t="str">
        <f t="shared" si="16"/>
        <v>DISABLE</v>
      </c>
      <c r="AK67" s="149" t="str">
        <f t="shared" si="17"/>
        <v>N/A</v>
      </c>
      <c r="AL67" s="141" t="b">
        <v>1</v>
      </c>
      <c r="AM67" s="141" t="b">
        <v>1</v>
      </c>
      <c r="AN67" s="141" t="b">
        <v>1</v>
      </c>
      <c r="AO67" s="141" t="b">
        <v>1</v>
      </c>
      <c r="AP67" s="141" t="b">
        <v>1</v>
      </c>
      <c r="AQ67" s="141" t="b">
        <v>1</v>
      </c>
      <c r="AR67" s="142" t="str">
        <f t="shared" si="18"/>
        <v>VALID</v>
      </c>
      <c r="AS67" s="53" t="s">
        <v>4752</v>
      </c>
      <c r="AT67" s="4" t="s">
        <v>44</v>
      </c>
      <c r="AU67" s="2"/>
      <c r="AV67" s="144"/>
      <c r="AW67" s="144"/>
      <c r="AX67" s="2" t="s">
        <v>80</v>
      </c>
      <c r="AY67" s="144" t="s">
        <v>80</v>
      </c>
      <c r="AZ67" s="144" t="s">
        <v>80</v>
      </c>
      <c r="BA67" s="144" t="s">
        <v>389</v>
      </c>
      <c r="BB67" s="144" t="s">
        <v>6265</v>
      </c>
      <c r="BC67" s="144" t="s">
        <v>80</v>
      </c>
      <c r="BD67" s="144"/>
      <c r="BE67" s="144"/>
      <c r="BF67" s="2"/>
      <c r="BG67" s="2"/>
      <c r="BH67" s="6"/>
      <c r="BI67" s="145"/>
      <c r="BJ67" s="7"/>
      <c r="BK67" s="78" t="s">
        <v>48</v>
      </c>
      <c r="BL67" s="34" t="s">
        <v>6415</v>
      </c>
      <c r="BM67" s="281"/>
      <c r="BN67" s="189"/>
    </row>
    <row r="68" spans="1:66" ht="13" customHeight="1">
      <c r="A68" s="229" t="s">
        <v>2440</v>
      </c>
      <c r="B68" s="229" t="s">
        <v>8</v>
      </c>
      <c r="C68" s="230" t="s">
        <v>4754</v>
      </c>
      <c r="D68" s="136" t="s">
        <v>8</v>
      </c>
      <c r="E68" s="231" t="s">
        <v>243</v>
      </c>
      <c r="F68" s="232" t="s">
        <v>4375</v>
      </c>
      <c r="G68" s="233" t="s">
        <v>2894</v>
      </c>
      <c r="H68" s="234" t="s">
        <v>2894</v>
      </c>
      <c r="I68" s="234" t="s">
        <v>2894</v>
      </c>
      <c r="J68" s="235" t="s">
        <v>2894</v>
      </c>
      <c r="K68" s="236" t="s">
        <v>2791</v>
      </c>
      <c r="L68" s="234" t="s">
        <v>2894</v>
      </c>
      <c r="M68" s="234" t="s">
        <v>2894</v>
      </c>
      <c r="N68" s="234" t="s">
        <v>2894</v>
      </c>
      <c r="O68" s="235" t="s">
        <v>2894</v>
      </c>
      <c r="P68" s="139" t="s">
        <v>255</v>
      </c>
      <c r="Q68" s="139" t="s">
        <v>78</v>
      </c>
      <c r="R68" s="139" t="s">
        <v>75</v>
      </c>
      <c r="S68" s="139" t="s">
        <v>76</v>
      </c>
      <c r="T68" s="139" t="s">
        <v>255</v>
      </c>
      <c r="U68" s="142" t="s">
        <v>4755</v>
      </c>
      <c r="V68" s="137" t="s">
        <v>4712</v>
      </c>
      <c r="W68" s="138" t="s">
        <v>4756</v>
      </c>
      <c r="X68" s="138" t="s">
        <v>2894</v>
      </c>
      <c r="Y68" s="138" t="s">
        <v>2894</v>
      </c>
      <c r="Z68" s="138" t="s">
        <v>4709</v>
      </c>
      <c r="AA68" s="138" t="s">
        <v>4709</v>
      </c>
      <c r="AB68" s="139" t="str">
        <f t="shared" si="7"/>
        <v>ST/DD</v>
      </c>
      <c r="AC68" s="137" t="s">
        <v>4570</v>
      </c>
      <c r="AD68" s="137" t="s">
        <v>4566</v>
      </c>
      <c r="AE68" s="137" t="s">
        <v>3021</v>
      </c>
      <c r="AF68" s="137" t="str">
        <f t="shared" si="13"/>
        <v>GPIO_PC2</v>
      </c>
      <c r="AG68" s="140"/>
      <c r="AH68" s="139" t="str">
        <f t="shared" si="14"/>
        <v>NORMAL</v>
      </c>
      <c r="AI68" s="139" t="str">
        <f t="shared" si="15"/>
        <v>TRISTATE</v>
      </c>
      <c r="AJ68" s="139" t="str">
        <f t="shared" si="16"/>
        <v>ENABLE</v>
      </c>
      <c r="AK68" s="149" t="str">
        <f t="shared" si="17"/>
        <v/>
      </c>
      <c r="AL68" s="141" t="b">
        <v>1</v>
      </c>
      <c r="AM68" s="141" t="b">
        <v>1</v>
      </c>
      <c r="AN68" s="141" t="b">
        <v>1</v>
      </c>
      <c r="AO68" s="141" t="b">
        <v>1</v>
      </c>
      <c r="AP68" s="141" t="b">
        <v>1</v>
      </c>
      <c r="AQ68" s="141" t="b">
        <v>1</v>
      </c>
      <c r="AR68" s="142" t="str">
        <f t="shared" si="18"/>
        <v>VALID</v>
      </c>
      <c r="AS68" s="53" t="s">
        <v>4375</v>
      </c>
      <c r="AT68" s="4" t="s">
        <v>2792</v>
      </c>
      <c r="AU68" s="2"/>
      <c r="AV68" s="2" t="s">
        <v>7257</v>
      </c>
      <c r="AW68" s="144"/>
      <c r="AX68" s="2" t="s">
        <v>389</v>
      </c>
      <c r="AY68" s="144" t="s">
        <v>80</v>
      </c>
      <c r="AZ68" s="144" t="s">
        <v>80</v>
      </c>
      <c r="BA68" s="144" t="s">
        <v>389</v>
      </c>
      <c r="BB68" s="144" t="s">
        <v>6265</v>
      </c>
      <c r="BC68" s="144" t="s">
        <v>80</v>
      </c>
      <c r="BD68" s="144" t="s">
        <v>7361</v>
      </c>
      <c r="BE68" s="144"/>
      <c r="BF68" s="2"/>
      <c r="BG68" s="2"/>
      <c r="BH68" s="6"/>
      <c r="BI68" s="145"/>
      <c r="BJ68" s="7"/>
      <c r="BK68" s="150" t="s">
        <v>6284</v>
      </c>
      <c r="BL68" s="34" t="s">
        <v>6416</v>
      </c>
      <c r="BM68" s="281"/>
      <c r="BN68" s="189" t="s">
        <v>7513</v>
      </c>
    </row>
    <row r="69" spans="1:66" s="10" customFormat="1" ht="18" customHeight="1">
      <c r="A69" s="228"/>
      <c r="B69" s="228"/>
      <c r="C69" s="241" t="s">
        <v>1186</v>
      </c>
      <c r="D69" s="123" t="s">
        <v>4757</v>
      </c>
      <c r="E69" s="125"/>
      <c r="F69" s="135"/>
      <c r="G69" s="126"/>
      <c r="H69" s="126"/>
      <c r="I69" s="126"/>
      <c r="J69" s="126"/>
      <c r="K69" s="125"/>
      <c r="L69" s="125"/>
      <c r="M69" s="125"/>
      <c r="N69" s="125"/>
      <c r="O69" s="125"/>
      <c r="P69" s="125"/>
      <c r="Q69" s="125"/>
      <c r="R69" s="125"/>
      <c r="S69" s="125"/>
      <c r="T69" s="125"/>
      <c r="U69" s="125"/>
      <c r="V69" s="125"/>
      <c r="W69" s="128"/>
      <c r="X69" s="128"/>
      <c r="Y69" s="128"/>
      <c r="Z69" s="128"/>
      <c r="AA69" s="128"/>
      <c r="AB69" s="129"/>
      <c r="AC69" s="129"/>
      <c r="AD69" s="129"/>
      <c r="AE69" s="129"/>
      <c r="AF69" s="129"/>
      <c r="AG69" s="129"/>
      <c r="AH69" s="129"/>
      <c r="AI69" s="129"/>
      <c r="AJ69" s="129"/>
      <c r="AK69" s="129"/>
      <c r="AL69" s="129"/>
      <c r="AM69" s="129"/>
      <c r="AN69" s="129"/>
      <c r="AO69" s="129"/>
      <c r="AP69" s="129"/>
      <c r="AQ69" s="129"/>
      <c r="AR69" s="129"/>
      <c r="AS69" s="130"/>
      <c r="AT69" s="130"/>
      <c r="AU69" s="131"/>
      <c r="AV69" s="131"/>
      <c r="AW69" s="131"/>
      <c r="AX69" s="131"/>
      <c r="AY69" s="131"/>
      <c r="AZ69" s="131"/>
      <c r="BA69" s="131"/>
      <c r="BB69" s="131"/>
      <c r="BC69" s="131"/>
      <c r="BD69" s="131"/>
      <c r="BE69" s="131"/>
      <c r="BF69" s="131"/>
      <c r="BG69" s="131"/>
      <c r="BH69" s="131"/>
      <c r="BI69" s="24" t="s">
        <v>31</v>
      </c>
      <c r="BJ69" s="133"/>
      <c r="BK69" s="153"/>
      <c r="BL69" s="124"/>
      <c r="BM69" s="283"/>
      <c r="BN69" s="290"/>
    </row>
    <row r="70" spans="1:66" ht="13" customHeight="1">
      <c r="A70" s="229" t="s">
        <v>2490</v>
      </c>
      <c r="B70" s="229" t="s">
        <v>2437</v>
      </c>
      <c r="C70" s="230" t="s">
        <v>4758</v>
      </c>
      <c r="D70" s="136" t="s">
        <v>441</v>
      </c>
      <c r="E70" s="231" t="s">
        <v>486</v>
      </c>
      <c r="F70" s="232" t="s">
        <v>4370</v>
      </c>
      <c r="G70" s="233" t="s">
        <v>4340</v>
      </c>
      <c r="H70" s="234" t="s">
        <v>2894</v>
      </c>
      <c r="I70" s="234" t="s">
        <v>2894</v>
      </c>
      <c r="J70" s="235" t="s">
        <v>2894</v>
      </c>
      <c r="K70" s="236" t="s">
        <v>2791</v>
      </c>
      <c r="L70" s="234" t="s">
        <v>2791</v>
      </c>
      <c r="M70" s="234" t="s">
        <v>2894</v>
      </c>
      <c r="N70" s="234" t="s">
        <v>2894</v>
      </c>
      <c r="O70" s="235" t="s">
        <v>2894</v>
      </c>
      <c r="P70" s="139" t="s">
        <v>4340</v>
      </c>
      <c r="Q70" s="139" t="s">
        <v>78</v>
      </c>
      <c r="R70" s="139" t="s">
        <v>75</v>
      </c>
      <c r="S70" s="139" t="s">
        <v>76</v>
      </c>
      <c r="T70" s="139" t="s">
        <v>78</v>
      </c>
      <c r="U70" s="238" t="s">
        <v>4759</v>
      </c>
      <c r="V70" s="137" t="s">
        <v>4760</v>
      </c>
      <c r="W70" s="138" t="s">
        <v>4485</v>
      </c>
      <c r="X70" s="138" t="s">
        <v>2894</v>
      </c>
      <c r="Y70" s="138" t="s">
        <v>2894</v>
      </c>
      <c r="Z70" s="138" t="s">
        <v>4757</v>
      </c>
      <c r="AA70" s="138" t="s">
        <v>4757</v>
      </c>
      <c r="AB70" s="139" t="str">
        <f t="shared" si="7"/>
        <v>ST/DD</v>
      </c>
      <c r="AC70" s="137" t="s">
        <v>4570</v>
      </c>
      <c r="AD70" s="137" t="s">
        <v>4566</v>
      </c>
      <c r="AE70" s="137">
        <v>0</v>
      </c>
      <c r="AF70" s="137" t="str">
        <f t="shared" ref="AF70:AF81" si="19">IF(OR($AS70="",$AS70=$E70),$T70,IF($AS70=$F70,SUBSTITUTE(SUBSTITUTE($AS70,"GPIO3_","GPIO_"),".0",""),IF($AS70=$G70,$P70,IF($AS70=$H70,$Q70,IF($AS70=$I70,$R70,IF($AS70=$J70,$S70,"INVALID"))))))</f>
        <v>RSVD1</v>
      </c>
      <c r="AG70" s="140"/>
      <c r="AH70" s="139" t="str">
        <f t="shared" ref="AH70:AH81" si="20">IF(AND(OR($AU70="Int PU",$AU70="Int PD"),OR(AND($BH70&lt;&gt;"",$BH70&lt;&gt;"0"),AND($BI70&lt;&gt;"",$BI70&lt;&gt;"0"))),"INVALID",IF(OR($AS70=$E70,$AU70="Int PD"),"PULL_DOWN",IF(OR($AU70="Int PU",AND($AG70="YES",OR($BH70="",$BH70="0"),OR($BI70="",$BI70="0"),OR($AT70="Input",$AT70="Bidirectional"))),"PULL_UP","NORMAL")))</f>
        <v>PULL_DOWN</v>
      </c>
      <c r="AI70" s="139" t="str">
        <f t="shared" ref="AI70:AI81" si="21">IF($AT70="Input", "TRISTATE", IF($AU70="Z","TRISTATE",IF($AS70=$E70,"TRISTATE","NORMAL")))</f>
        <v>TRISTATE</v>
      </c>
      <c r="AJ70" s="139" t="str">
        <f t="shared" ref="AJ70:AJ81" si="22">IF(OR($AS70=$E70,$AT70="Output"),"DISABLE","ENABLE")</f>
        <v>DISABLE</v>
      </c>
      <c r="AK70" s="149" t="str">
        <f t="shared" ref="AK70:AK81" si="23">IF($AS70&lt;&gt;$F70,"N/A",IF($AU70="Drive 1", "1", IF($AU70="Drive 0", "0", "")))</f>
        <v>N/A</v>
      </c>
      <c r="AL70" s="141" t="b">
        <v>1</v>
      </c>
      <c r="AM70" s="141" t="b">
        <v>1</v>
      </c>
      <c r="AN70" s="141" t="b">
        <v>1</v>
      </c>
      <c r="AO70" s="141" t="b">
        <v>1</v>
      </c>
      <c r="AP70" s="141" t="b">
        <v>1</v>
      </c>
      <c r="AQ70" s="141" t="b">
        <v>1</v>
      </c>
      <c r="AR70" s="142" t="str">
        <f t="shared" ref="AR70:AR81" si="24">IF(AND($AL70:$AQ70), "VALID", "INVALID")</f>
        <v>VALID</v>
      </c>
      <c r="AS70" s="55" t="s">
        <v>486</v>
      </c>
      <c r="AT70" s="1" t="s">
        <v>44</v>
      </c>
      <c r="AU70" s="2"/>
      <c r="AV70" s="2" t="s">
        <v>77</v>
      </c>
      <c r="AW70" s="156"/>
      <c r="AX70" s="2" t="s">
        <v>389</v>
      </c>
      <c r="AY70" s="144" t="s">
        <v>80</v>
      </c>
      <c r="AZ70" s="144" t="s">
        <v>80</v>
      </c>
      <c r="BA70" s="144" t="s">
        <v>389</v>
      </c>
      <c r="BB70" s="144" t="s">
        <v>6265</v>
      </c>
      <c r="BC70" s="144" t="s">
        <v>80</v>
      </c>
      <c r="BD70" s="144" t="s">
        <v>7361</v>
      </c>
      <c r="BE70" s="144"/>
      <c r="BF70" s="2"/>
      <c r="BG70" s="2"/>
      <c r="BH70" s="8"/>
      <c r="BI70" s="157"/>
      <c r="BJ70" s="7"/>
      <c r="BK70" s="78" t="s">
        <v>48</v>
      </c>
      <c r="BL70" s="34" t="s">
        <v>6417</v>
      </c>
      <c r="BM70" s="281"/>
      <c r="BN70" s="189" t="s">
        <v>7513</v>
      </c>
    </row>
    <row r="71" spans="1:66" ht="13" customHeight="1">
      <c r="A71" s="229" t="s">
        <v>2492</v>
      </c>
      <c r="B71" s="229" t="s">
        <v>2439</v>
      </c>
      <c r="C71" s="230" t="s">
        <v>4761</v>
      </c>
      <c r="D71" s="136" t="s">
        <v>442</v>
      </c>
      <c r="E71" s="231" t="s">
        <v>485</v>
      </c>
      <c r="F71" s="232" t="s">
        <v>4369</v>
      </c>
      <c r="G71" s="233" t="s">
        <v>4338</v>
      </c>
      <c r="H71" s="234" t="s">
        <v>2894</v>
      </c>
      <c r="I71" s="234" t="s">
        <v>2894</v>
      </c>
      <c r="J71" s="235" t="s">
        <v>2894</v>
      </c>
      <c r="K71" s="236" t="s">
        <v>2791</v>
      </c>
      <c r="L71" s="234" t="s">
        <v>2791</v>
      </c>
      <c r="M71" s="234" t="s">
        <v>2894</v>
      </c>
      <c r="N71" s="234" t="s">
        <v>2894</v>
      </c>
      <c r="O71" s="235" t="s">
        <v>2894</v>
      </c>
      <c r="P71" s="139" t="s">
        <v>4338</v>
      </c>
      <c r="Q71" s="139" t="s">
        <v>78</v>
      </c>
      <c r="R71" s="139" t="s">
        <v>75</v>
      </c>
      <c r="S71" s="139" t="s">
        <v>76</v>
      </c>
      <c r="T71" s="139" t="s">
        <v>78</v>
      </c>
      <c r="U71" s="142" t="s">
        <v>4762</v>
      </c>
      <c r="V71" s="137" t="s">
        <v>4760</v>
      </c>
      <c r="W71" s="138" t="s">
        <v>2894</v>
      </c>
      <c r="X71" s="138" t="s">
        <v>2894</v>
      </c>
      <c r="Y71" s="138" t="s">
        <v>2894</v>
      </c>
      <c r="Z71" s="138" t="s">
        <v>4757</v>
      </c>
      <c r="AA71" s="138" t="s">
        <v>4757</v>
      </c>
      <c r="AB71" s="139" t="str">
        <f t="shared" si="7"/>
        <v>ST/DD</v>
      </c>
      <c r="AC71" s="137" t="s">
        <v>4570</v>
      </c>
      <c r="AD71" s="137" t="s">
        <v>4566</v>
      </c>
      <c r="AE71" s="137">
        <v>0</v>
      </c>
      <c r="AF71" s="137" t="str">
        <f t="shared" si="19"/>
        <v>RSVD1</v>
      </c>
      <c r="AG71" s="140"/>
      <c r="AH71" s="139" t="str">
        <f t="shared" si="20"/>
        <v>PULL_DOWN</v>
      </c>
      <c r="AI71" s="139" t="str">
        <f t="shared" si="21"/>
        <v>TRISTATE</v>
      </c>
      <c r="AJ71" s="139" t="str">
        <f t="shared" si="22"/>
        <v>DISABLE</v>
      </c>
      <c r="AK71" s="149" t="str">
        <f t="shared" si="23"/>
        <v>N/A</v>
      </c>
      <c r="AL71" s="141" t="b">
        <v>1</v>
      </c>
      <c r="AM71" s="141" t="b">
        <v>1</v>
      </c>
      <c r="AN71" s="141" t="b">
        <v>1</v>
      </c>
      <c r="AO71" s="141" t="b">
        <v>1</v>
      </c>
      <c r="AP71" s="141" t="b">
        <v>1</v>
      </c>
      <c r="AQ71" s="141" t="b">
        <v>1</v>
      </c>
      <c r="AR71" s="142" t="str">
        <f t="shared" si="24"/>
        <v>VALID</v>
      </c>
      <c r="AS71" s="53" t="s">
        <v>485</v>
      </c>
      <c r="AT71" s="1" t="s">
        <v>44</v>
      </c>
      <c r="AU71" s="2"/>
      <c r="AV71" s="144"/>
      <c r="AW71" s="144"/>
      <c r="AX71" s="2" t="s">
        <v>389</v>
      </c>
      <c r="AY71" s="144" t="s">
        <v>80</v>
      </c>
      <c r="AZ71" s="144" t="s">
        <v>80</v>
      </c>
      <c r="BA71" s="144" t="s">
        <v>389</v>
      </c>
      <c r="BB71" s="144" t="s">
        <v>6265</v>
      </c>
      <c r="BC71" s="144" t="s">
        <v>80</v>
      </c>
      <c r="BD71" s="144" t="s">
        <v>7362</v>
      </c>
      <c r="BE71" s="144"/>
      <c r="BF71" s="2"/>
      <c r="BG71" s="2"/>
      <c r="BH71" s="6"/>
      <c r="BI71" s="145"/>
      <c r="BJ71" s="7"/>
      <c r="BK71" s="78" t="s">
        <v>48</v>
      </c>
      <c r="BL71" s="34" t="s">
        <v>6418</v>
      </c>
      <c r="BM71" s="281"/>
      <c r="BN71" s="189" t="s">
        <v>7513</v>
      </c>
    </row>
    <row r="72" spans="1:66" ht="13" customHeight="1">
      <c r="A72" s="229" t="s">
        <v>2494</v>
      </c>
      <c r="B72" s="229" t="s">
        <v>2491</v>
      </c>
      <c r="C72" s="230" t="s">
        <v>4763</v>
      </c>
      <c r="D72" s="136" t="s">
        <v>468</v>
      </c>
      <c r="E72" s="231" t="s">
        <v>483</v>
      </c>
      <c r="F72" s="232" t="s">
        <v>4368</v>
      </c>
      <c r="G72" s="233" t="s">
        <v>2944</v>
      </c>
      <c r="H72" s="234" t="s">
        <v>2894</v>
      </c>
      <c r="I72" s="234" t="s">
        <v>2894</v>
      </c>
      <c r="J72" s="235" t="s">
        <v>2894</v>
      </c>
      <c r="K72" s="236" t="s">
        <v>2791</v>
      </c>
      <c r="L72" s="234" t="s">
        <v>2791</v>
      </c>
      <c r="M72" s="234" t="s">
        <v>2894</v>
      </c>
      <c r="N72" s="234" t="s">
        <v>2894</v>
      </c>
      <c r="O72" s="235" t="s">
        <v>2894</v>
      </c>
      <c r="P72" s="139" t="s">
        <v>2944</v>
      </c>
      <c r="Q72" s="139" t="s">
        <v>78</v>
      </c>
      <c r="R72" s="139" t="s">
        <v>75</v>
      </c>
      <c r="S72" s="139" t="s">
        <v>76</v>
      </c>
      <c r="T72" s="139" t="s">
        <v>78</v>
      </c>
      <c r="U72" s="142" t="s">
        <v>4764</v>
      </c>
      <c r="V72" s="137" t="s">
        <v>4760</v>
      </c>
      <c r="W72" s="138" t="s">
        <v>4346</v>
      </c>
      <c r="X72" s="138" t="s">
        <v>2894</v>
      </c>
      <c r="Y72" s="138" t="s">
        <v>2894</v>
      </c>
      <c r="Z72" s="138" t="s">
        <v>4757</v>
      </c>
      <c r="AA72" s="138" t="s">
        <v>4757</v>
      </c>
      <c r="AB72" s="139" t="str">
        <f t="shared" si="7"/>
        <v>ST/DD</v>
      </c>
      <c r="AC72" s="137" t="s">
        <v>4570</v>
      </c>
      <c r="AD72" s="137" t="s">
        <v>4566</v>
      </c>
      <c r="AE72" s="137">
        <v>0</v>
      </c>
      <c r="AF72" s="137" t="str">
        <f t="shared" si="19"/>
        <v>PE5_CLKREQ_L</v>
      </c>
      <c r="AG72" s="140"/>
      <c r="AH72" s="139" t="str">
        <f t="shared" si="20"/>
        <v>NORMAL</v>
      </c>
      <c r="AI72" s="139" t="str">
        <f t="shared" si="21"/>
        <v>NORMAL</v>
      </c>
      <c r="AJ72" s="139" t="str">
        <f t="shared" si="22"/>
        <v>ENABLE</v>
      </c>
      <c r="AK72" s="149" t="str">
        <f t="shared" si="23"/>
        <v>N/A</v>
      </c>
      <c r="AL72" s="141" t="b">
        <v>1</v>
      </c>
      <c r="AM72" s="141" t="b">
        <v>1</v>
      </c>
      <c r="AN72" s="141" t="b">
        <v>1</v>
      </c>
      <c r="AO72" s="141" t="b">
        <v>1</v>
      </c>
      <c r="AP72" s="141" t="b">
        <v>1</v>
      </c>
      <c r="AQ72" s="141" t="b">
        <v>1</v>
      </c>
      <c r="AR72" s="142" t="str">
        <f t="shared" si="24"/>
        <v>VALID</v>
      </c>
      <c r="AS72" s="53" t="s">
        <v>2944</v>
      </c>
      <c r="AT72" s="4" t="s">
        <v>2800</v>
      </c>
      <c r="AU72" s="2"/>
      <c r="AV72" s="2" t="s">
        <v>77</v>
      </c>
      <c r="AW72" s="144"/>
      <c r="AX72" s="2" t="s">
        <v>80</v>
      </c>
      <c r="AY72" s="144" t="s">
        <v>80</v>
      </c>
      <c r="AZ72" s="144" t="s">
        <v>80</v>
      </c>
      <c r="BA72" s="144" t="s">
        <v>389</v>
      </c>
      <c r="BB72" s="144" t="s">
        <v>6265</v>
      </c>
      <c r="BC72" s="144" t="s">
        <v>80</v>
      </c>
      <c r="BD72" s="144" t="s">
        <v>7361</v>
      </c>
      <c r="BE72" s="144"/>
      <c r="BF72" s="2"/>
      <c r="BG72" s="2"/>
      <c r="BH72" s="6"/>
      <c r="BI72" s="145"/>
      <c r="BJ72" s="7"/>
      <c r="BK72" s="150" t="s">
        <v>7341</v>
      </c>
      <c r="BL72" s="34" t="s">
        <v>6419</v>
      </c>
      <c r="BM72" s="281"/>
      <c r="BN72" s="189" t="s">
        <v>7513</v>
      </c>
    </row>
    <row r="73" spans="1:66" ht="13" customHeight="1">
      <c r="A73" s="229" t="s">
        <v>2495</v>
      </c>
      <c r="B73" s="229" t="s">
        <v>2493</v>
      </c>
      <c r="C73" s="230" t="s">
        <v>4765</v>
      </c>
      <c r="D73" s="136" t="s">
        <v>469</v>
      </c>
      <c r="E73" s="231" t="s">
        <v>484</v>
      </c>
      <c r="F73" s="232" t="s">
        <v>4366</v>
      </c>
      <c r="G73" s="233" t="s">
        <v>2945</v>
      </c>
      <c r="H73" s="234" t="s">
        <v>2894</v>
      </c>
      <c r="I73" s="234" t="s">
        <v>2894</v>
      </c>
      <c r="J73" s="235" t="s">
        <v>2894</v>
      </c>
      <c r="K73" s="236" t="s">
        <v>2791</v>
      </c>
      <c r="L73" s="234" t="s">
        <v>2791</v>
      </c>
      <c r="M73" s="234" t="s">
        <v>2894</v>
      </c>
      <c r="N73" s="234" t="s">
        <v>2894</v>
      </c>
      <c r="O73" s="235" t="s">
        <v>2894</v>
      </c>
      <c r="P73" s="139" t="s">
        <v>2945</v>
      </c>
      <c r="Q73" s="139" t="s">
        <v>78</v>
      </c>
      <c r="R73" s="139" t="s">
        <v>75</v>
      </c>
      <c r="S73" s="139" t="s">
        <v>76</v>
      </c>
      <c r="T73" s="139" t="s">
        <v>78</v>
      </c>
      <c r="U73" s="142" t="s">
        <v>4766</v>
      </c>
      <c r="V73" s="137" t="s">
        <v>4760</v>
      </c>
      <c r="W73" s="138" t="s">
        <v>2894</v>
      </c>
      <c r="X73" s="138" t="s">
        <v>2894</v>
      </c>
      <c r="Y73" s="138" t="s">
        <v>2894</v>
      </c>
      <c r="Z73" s="138" t="s">
        <v>4757</v>
      </c>
      <c r="AA73" s="138" t="s">
        <v>4757</v>
      </c>
      <c r="AB73" s="139" t="str">
        <f t="shared" si="7"/>
        <v>ST/DD</v>
      </c>
      <c r="AC73" s="137" t="s">
        <v>4570</v>
      </c>
      <c r="AD73" s="137" t="s">
        <v>4566</v>
      </c>
      <c r="AE73" s="137">
        <v>0</v>
      </c>
      <c r="AF73" s="137" t="str">
        <f t="shared" si="19"/>
        <v>PE5_RST_L</v>
      </c>
      <c r="AG73" s="140"/>
      <c r="AH73" s="139" t="str">
        <f t="shared" si="20"/>
        <v>NORMAL</v>
      </c>
      <c r="AI73" s="139" t="str">
        <f t="shared" si="21"/>
        <v>NORMAL</v>
      </c>
      <c r="AJ73" s="139" t="str">
        <f t="shared" si="22"/>
        <v>DISABLE</v>
      </c>
      <c r="AK73" s="149" t="str">
        <f t="shared" si="23"/>
        <v>N/A</v>
      </c>
      <c r="AL73" s="141" t="b">
        <v>1</v>
      </c>
      <c r="AM73" s="141" t="b">
        <v>1</v>
      </c>
      <c r="AN73" s="141" t="b">
        <v>1</v>
      </c>
      <c r="AO73" s="141" t="b">
        <v>1</v>
      </c>
      <c r="AP73" s="141" t="b">
        <v>1</v>
      </c>
      <c r="AQ73" s="141" t="b">
        <v>1</v>
      </c>
      <c r="AR73" s="142" t="str">
        <f t="shared" si="24"/>
        <v>VALID</v>
      </c>
      <c r="AS73" s="53" t="s">
        <v>2945</v>
      </c>
      <c r="AT73" s="4" t="s">
        <v>2793</v>
      </c>
      <c r="AU73" s="2"/>
      <c r="AV73" s="144"/>
      <c r="AW73" s="5"/>
      <c r="AX73" s="2" t="s">
        <v>80</v>
      </c>
      <c r="AY73" s="144" t="s">
        <v>80</v>
      </c>
      <c r="AZ73" s="144" t="s">
        <v>80</v>
      </c>
      <c r="BA73" s="144" t="s">
        <v>389</v>
      </c>
      <c r="BB73" s="144" t="s">
        <v>6265</v>
      </c>
      <c r="BC73" s="144" t="s">
        <v>80</v>
      </c>
      <c r="BD73" s="144" t="s">
        <v>7362</v>
      </c>
      <c r="BE73" s="144"/>
      <c r="BF73" s="2"/>
      <c r="BG73" s="2"/>
      <c r="BH73" s="6"/>
      <c r="BI73" s="145"/>
      <c r="BJ73" s="7"/>
      <c r="BK73" s="150" t="s">
        <v>7342</v>
      </c>
      <c r="BL73" s="34" t="s">
        <v>6420</v>
      </c>
      <c r="BM73" s="281"/>
      <c r="BN73" s="189" t="s">
        <v>7513</v>
      </c>
    </row>
    <row r="74" spans="1:66" ht="13" customHeight="1">
      <c r="A74" s="229" t="s">
        <v>2383</v>
      </c>
      <c r="B74" s="229" t="s">
        <v>4767</v>
      </c>
      <c r="C74" s="230" t="s">
        <v>4768</v>
      </c>
      <c r="D74" s="136" t="s">
        <v>2835</v>
      </c>
      <c r="E74" s="231" t="s">
        <v>4769</v>
      </c>
      <c r="F74" s="232" t="s">
        <v>4770</v>
      </c>
      <c r="G74" s="233" t="s">
        <v>2835</v>
      </c>
      <c r="H74" s="234" t="s">
        <v>2894</v>
      </c>
      <c r="I74" s="234" t="s">
        <v>2894</v>
      </c>
      <c r="J74" s="235" t="s">
        <v>2894</v>
      </c>
      <c r="K74" s="236" t="s">
        <v>2791</v>
      </c>
      <c r="L74" s="234" t="s">
        <v>2791</v>
      </c>
      <c r="M74" s="234" t="s">
        <v>2894</v>
      </c>
      <c r="N74" s="234" t="s">
        <v>2894</v>
      </c>
      <c r="O74" s="235" t="s">
        <v>2894</v>
      </c>
      <c r="P74" s="139" t="s">
        <v>2835</v>
      </c>
      <c r="Q74" s="139" t="s">
        <v>78</v>
      </c>
      <c r="R74" s="139" t="s">
        <v>75</v>
      </c>
      <c r="S74" s="139" t="s">
        <v>76</v>
      </c>
      <c r="T74" s="139" t="s">
        <v>78</v>
      </c>
      <c r="U74" s="142" t="s">
        <v>4771</v>
      </c>
      <c r="V74" s="137" t="s">
        <v>4760</v>
      </c>
      <c r="W74" s="138" t="s">
        <v>2894</v>
      </c>
      <c r="X74" s="138" t="s">
        <v>2894</v>
      </c>
      <c r="Y74" s="138" t="s">
        <v>2894</v>
      </c>
      <c r="Z74" s="138" t="s">
        <v>4757</v>
      </c>
      <c r="AA74" s="138" t="s">
        <v>4757</v>
      </c>
      <c r="AB74" s="139" t="str">
        <f t="shared" si="7"/>
        <v>ST/DD</v>
      </c>
      <c r="AC74" s="137" t="s">
        <v>4570</v>
      </c>
      <c r="AD74" s="137" t="s">
        <v>4566</v>
      </c>
      <c r="AE74" s="137" t="s">
        <v>3021</v>
      </c>
      <c r="AF74" s="137" t="str">
        <f t="shared" si="19"/>
        <v>RSVD1</v>
      </c>
      <c r="AG74" s="140"/>
      <c r="AH74" s="139" t="str">
        <f t="shared" si="20"/>
        <v>PULL_DOWN</v>
      </c>
      <c r="AI74" s="139" t="str">
        <f t="shared" si="21"/>
        <v>TRISTATE</v>
      </c>
      <c r="AJ74" s="139" t="str">
        <f t="shared" si="22"/>
        <v>DISABLE</v>
      </c>
      <c r="AK74" s="149" t="str">
        <f t="shared" si="23"/>
        <v>N/A</v>
      </c>
      <c r="AL74" s="141" t="b">
        <v>1</v>
      </c>
      <c r="AM74" s="141" t="b">
        <v>1</v>
      </c>
      <c r="AN74" s="141" t="b">
        <v>1</v>
      </c>
      <c r="AO74" s="141" t="b">
        <v>1</v>
      </c>
      <c r="AP74" s="141" t="b">
        <v>1</v>
      </c>
      <c r="AQ74" s="141" t="b">
        <v>1</v>
      </c>
      <c r="AR74" s="142" t="str">
        <f t="shared" si="24"/>
        <v>VALID</v>
      </c>
      <c r="AS74" s="53" t="s">
        <v>4769</v>
      </c>
      <c r="AT74" s="4" t="s">
        <v>44</v>
      </c>
      <c r="AU74" s="2"/>
      <c r="AV74" s="144"/>
      <c r="AW74" s="144"/>
      <c r="AX74" s="2" t="s">
        <v>80</v>
      </c>
      <c r="AY74" s="144" t="s">
        <v>80</v>
      </c>
      <c r="AZ74" s="144" t="s">
        <v>80</v>
      </c>
      <c r="BA74" s="144" t="s">
        <v>389</v>
      </c>
      <c r="BB74" s="144" t="s">
        <v>6265</v>
      </c>
      <c r="BC74" s="144" t="s">
        <v>80</v>
      </c>
      <c r="BD74" s="144" t="s">
        <v>7403</v>
      </c>
      <c r="BE74" s="144"/>
      <c r="BF74" s="2"/>
      <c r="BG74" s="2"/>
      <c r="BH74" s="6"/>
      <c r="BI74" s="145"/>
      <c r="BJ74" s="7"/>
      <c r="BK74" s="78" t="s">
        <v>48</v>
      </c>
      <c r="BL74" s="34" t="s">
        <v>2482</v>
      </c>
      <c r="BM74" s="281"/>
      <c r="BN74" s="189"/>
    </row>
    <row r="75" spans="1:66" ht="13" customHeight="1">
      <c r="A75" s="229" t="s">
        <v>2323</v>
      </c>
      <c r="B75" s="229" t="s">
        <v>4772</v>
      </c>
      <c r="C75" s="230" t="s">
        <v>4773</v>
      </c>
      <c r="D75" s="136" t="s">
        <v>2836</v>
      </c>
      <c r="E75" s="231" t="s">
        <v>4774</v>
      </c>
      <c r="F75" s="232" t="s">
        <v>4775</v>
      </c>
      <c r="G75" s="233" t="s">
        <v>2836</v>
      </c>
      <c r="H75" s="234" t="s">
        <v>2894</v>
      </c>
      <c r="I75" s="234" t="s">
        <v>2894</v>
      </c>
      <c r="J75" s="235" t="s">
        <v>2894</v>
      </c>
      <c r="K75" s="236" t="s">
        <v>2791</v>
      </c>
      <c r="L75" s="234" t="s">
        <v>642</v>
      </c>
      <c r="M75" s="234" t="s">
        <v>2894</v>
      </c>
      <c r="N75" s="234" t="s">
        <v>2894</v>
      </c>
      <c r="O75" s="235" t="s">
        <v>2894</v>
      </c>
      <c r="P75" s="139" t="s">
        <v>2836</v>
      </c>
      <c r="Q75" s="139" t="s">
        <v>78</v>
      </c>
      <c r="R75" s="139" t="s">
        <v>75</v>
      </c>
      <c r="S75" s="139" t="s">
        <v>76</v>
      </c>
      <c r="T75" s="139" t="s">
        <v>78</v>
      </c>
      <c r="U75" s="142" t="s">
        <v>4776</v>
      </c>
      <c r="V75" s="137" t="s">
        <v>4760</v>
      </c>
      <c r="W75" s="138" t="s">
        <v>2894</v>
      </c>
      <c r="X75" s="138" t="s">
        <v>2894</v>
      </c>
      <c r="Y75" s="138" t="s">
        <v>2894</v>
      </c>
      <c r="Z75" s="138" t="s">
        <v>4757</v>
      </c>
      <c r="AA75" s="138" t="s">
        <v>4757</v>
      </c>
      <c r="AB75" s="139" t="str">
        <f t="shared" si="7"/>
        <v>ST/DD</v>
      </c>
      <c r="AC75" s="137" t="s">
        <v>4570</v>
      </c>
      <c r="AD75" s="137" t="s">
        <v>4566</v>
      </c>
      <c r="AE75" s="137" t="s">
        <v>4319</v>
      </c>
      <c r="AF75" s="137" t="str">
        <f t="shared" si="19"/>
        <v>RSVD1</v>
      </c>
      <c r="AG75" s="140"/>
      <c r="AH75" s="139" t="str">
        <f t="shared" si="20"/>
        <v>PULL_DOWN</v>
      </c>
      <c r="AI75" s="139" t="str">
        <f t="shared" si="21"/>
        <v>TRISTATE</v>
      </c>
      <c r="AJ75" s="139" t="str">
        <f t="shared" si="22"/>
        <v>DISABLE</v>
      </c>
      <c r="AK75" s="149" t="str">
        <f t="shared" si="23"/>
        <v>N/A</v>
      </c>
      <c r="AL75" s="141" t="b">
        <v>1</v>
      </c>
      <c r="AM75" s="141" t="b">
        <v>1</v>
      </c>
      <c r="AN75" s="141" t="b">
        <v>1</v>
      </c>
      <c r="AO75" s="141" t="b">
        <v>1</v>
      </c>
      <c r="AP75" s="141" t="b">
        <v>1</v>
      </c>
      <c r="AQ75" s="141" t="b">
        <v>1</v>
      </c>
      <c r="AR75" s="142" t="str">
        <f t="shared" si="24"/>
        <v>VALID</v>
      </c>
      <c r="AS75" s="53" t="s">
        <v>4774</v>
      </c>
      <c r="AT75" s="4" t="s">
        <v>44</v>
      </c>
      <c r="AU75" s="2"/>
      <c r="AV75" s="144"/>
      <c r="AW75" s="144"/>
      <c r="AX75" s="2" t="s">
        <v>80</v>
      </c>
      <c r="AY75" s="144" t="s">
        <v>80</v>
      </c>
      <c r="AZ75" s="144" t="s">
        <v>80</v>
      </c>
      <c r="BA75" s="144" t="s">
        <v>389</v>
      </c>
      <c r="BB75" s="144" t="s">
        <v>6265</v>
      </c>
      <c r="BC75" s="144" t="s">
        <v>80</v>
      </c>
      <c r="BD75" s="144"/>
      <c r="BE75" s="144"/>
      <c r="BF75" s="2"/>
      <c r="BG75" s="2"/>
      <c r="BH75" s="6"/>
      <c r="BI75" s="145"/>
      <c r="BJ75" s="7"/>
      <c r="BK75" s="78" t="s">
        <v>48</v>
      </c>
      <c r="BL75" s="34" t="s">
        <v>6421</v>
      </c>
      <c r="BM75" s="281"/>
      <c r="BN75" s="189"/>
    </row>
    <row r="76" spans="1:66" ht="13" customHeight="1">
      <c r="A76" s="229" t="s">
        <v>2330</v>
      </c>
      <c r="B76" s="229" t="s">
        <v>4777</v>
      </c>
      <c r="C76" s="230" t="s">
        <v>4778</v>
      </c>
      <c r="D76" s="136" t="s">
        <v>2901</v>
      </c>
      <c r="E76" s="231" t="s">
        <v>4779</v>
      </c>
      <c r="F76" s="232" t="s">
        <v>4780</v>
      </c>
      <c r="G76" s="233" t="s">
        <v>2901</v>
      </c>
      <c r="H76" s="234" t="s">
        <v>2894</v>
      </c>
      <c r="I76" s="234" t="s">
        <v>2894</v>
      </c>
      <c r="J76" s="235" t="s">
        <v>2894</v>
      </c>
      <c r="K76" s="236" t="s">
        <v>2791</v>
      </c>
      <c r="L76" s="234" t="s">
        <v>2791</v>
      </c>
      <c r="M76" s="234" t="s">
        <v>2894</v>
      </c>
      <c r="N76" s="234" t="s">
        <v>2894</v>
      </c>
      <c r="O76" s="235" t="s">
        <v>2894</v>
      </c>
      <c r="P76" s="139" t="s">
        <v>2901</v>
      </c>
      <c r="Q76" s="139" t="s">
        <v>78</v>
      </c>
      <c r="R76" s="139" t="s">
        <v>75</v>
      </c>
      <c r="S76" s="139" t="s">
        <v>76</v>
      </c>
      <c r="T76" s="139" t="s">
        <v>78</v>
      </c>
      <c r="U76" s="142" t="s">
        <v>4781</v>
      </c>
      <c r="V76" s="137" t="s">
        <v>4760</v>
      </c>
      <c r="W76" s="138" t="s">
        <v>2894</v>
      </c>
      <c r="X76" s="138" t="s">
        <v>2894</v>
      </c>
      <c r="Y76" s="138" t="s">
        <v>2894</v>
      </c>
      <c r="Z76" s="138" t="s">
        <v>4782</v>
      </c>
      <c r="AA76" s="138" t="s">
        <v>4757</v>
      </c>
      <c r="AB76" s="139" t="str">
        <f t="shared" si="7"/>
        <v>ST/DD</v>
      </c>
      <c r="AC76" s="137" t="s">
        <v>4570</v>
      </c>
      <c r="AD76" s="137" t="s">
        <v>4566</v>
      </c>
      <c r="AE76" s="137" t="s">
        <v>3021</v>
      </c>
      <c r="AF76" s="137" t="str">
        <f t="shared" si="19"/>
        <v>RSVD1</v>
      </c>
      <c r="AG76" s="140"/>
      <c r="AH76" s="139" t="str">
        <f t="shared" si="20"/>
        <v>PULL_DOWN</v>
      </c>
      <c r="AI76" s="139" t="str">
        <f t="shared" si="21"/>
        <v>TRISTATE</v>
      </c>
      <c r="AJ76" s="139" t="str">
        <f t="shared" si="22"/>
        <v>DISABLE</v>
      </c>
      <c r="AK76" s="149" t="str">
        <f t="shared" si="23"/>
        <v>N/A</v>
      </c>
      <c r="AL76" s="141" t="b">
        <v>1</v>
      </c>
      <c r="AM76" s="141" t="b">
        <v>1</v>
      </c>
      <c r="AN76" s="141" t="b">
        <v>1</v>
      </c>
      <c r="AO76" s="141" t="b">
        <v>1</v>
      </c>
      <c r="AP76" s="141" t="b">
        <v>1</v>
      </c>
      <c r="AQ76" s="141" t="b">
        <v>1</v>
      </c>
      <c r="AR76" s="142" t="str">
        <f t="shared" si="24"/>
        <v>VALID</v>
      </c>
      <c r="AS76" s="53" t="s">
        <v>4779</v>
      </c>
      <c r="AT76" s="4" t="s">
        <v>44</v>
      </c>
      <c r="AU76" s="2"/>
      <c r="AV76" s="144"/>
      <c r="AW76" s="144"/>
      <c r="AX76" s="2" t="s">
        <v>80</v>
      </c>
      <c r="AY76" s="144" t="s">
        <v>80</v>
      </c>
      <c r="AZ76" s="144" t="s">
        <v>80</v>
      </c>
      <c r="BA76" s="144" t="s">
        <v>389</v>
      </c>
      <c r="BB76" s="144" t="s">
        <v>6265</v>
      </c>
      <c r="BC76" s="144" t="s">
        <v>80</v>
      </c>
      <c r="BD76" s="144" t="s">
        <v>7403</v>
      </c>
      <c r="BE76" s="144"/>
      <c r="BF76" s="2"/>
      <c r="BG76" s="2"/>
      <c r="BH76" s="6"/>
      <c r="BI76" s="145"/>
      <c r="BJ76" s="7"/>
      <c r="BK76" s="78" t="s">
        <v>48</v>
      </c>
      <c r="BL76" s="34" t="s">
        <v>6422</v>
      </c>
      <c r="BM76" s="281"/>
      <c r="BN76" s="189"/>
    </row>
    <row r="77" spans="1:66" ht="13" customHeight="1">
      <c r="A77" s="229" t="s">
        <v>2329</v>
      </c>
      <c r="B77" s="229" t="s">
        <v>4783</v>
      </c>
      <c r="C77" s="230" t="s">
        <v>4784</v>
      </c>
      <c r="D77" s="136" t="s">
        <v>2904</v>
      </c>
      <c r="E77" s="231" t="s">
        <v>4785</v>
      </c>
      <c r="F77" s="232" t="s">
        <v>4786</v>
      </c>
      <c r="G77" s="233" t="s">
        <v>2904</v>
      </c>
      <c r="H77" s="234" t="s">
        <v>2894</v>
      </c>
      <c r="I77" s="234"/>
      <c r="J77" s="235" t="s">
        <v>2894</v>
      </c>
      <c r="K77" s="236" t="s">
        <v>2791</v>
      </c>
      <c r="L77" s="234" t="s">
        <v>642</v>
      </c>
      <c r="M77" s="234" t="s">
        <v>2894</v>
      </c>
      <c r="N77" s="234" t="s">
        <v>2894</v>
      </c>
      <c r="O77" s="235" t="s">
        <v>2894</v>
      </c>
      <c r="P77" s="139" t="s">
        <v>2904</v>
      </c>
      <c r="Q77" s="139" t="s">
        <v>78</v>
      </c>
      <c r="R77" s="139" t="s">
        <v>75</v>
      </c>
      <c r="S77" s="139" t="s">
        <v>76</v>
      </c>
      <c r="T77" s="139" t="s">
        <v>78</v>
      </c>
      <c r="U77" s="142" t="s">
        <v>4787</v>
      </c>
      <c r="V77" s="137" t="s">
        <v>4760</v>
      </c>
      <c r="W77" s="138" t="s">
        <v>2894</v>
      </c>
      <c r="X77" s="138" t="s">
        <v>2894</v>
      </c>
      <c r="Y77" s="138" t="s">
        <v>2894</v>
      </c>
      <c r="Z77" s="138" t="s">
        <v>4782</v>
      </c>
      <c r="AA77" s="138" t="s">
        <v>4757</v>
      </c>
      <c r="AB77" s="139" t="str">
        <f t="shared" si="7"/>
        <v>ST/DD</v>
      </c>
      <c r="AC77" s="137" t="s">
        <v>4570</v>
      </c>
      <c r="AD77" s="137" t="s">
        <v>4566</v>
      </c>
      <c r="AE77" s="137" t="s">
        <v>4319</v>
      </c>
      <c r="AF77" s="137" t="str">
        <f t="shared" si="19"/>
        <v>RSVD1</v>
      </c>
      <c r="AG77" s="140"/>
      <c r="AH77" s="139" t="str">
        <f t="shared" si="20"/>
        <v>PULL_DOWN</v>
      </c>
      <c r="AI77" s="139" t="str">
        <f t="shared" si="21"/>
        <v>TRISTATE</v>
      </c>
      <c r="AJ77" s="139" t="str">
        <f t="shared" si="22"/>
        <v>DISABLE</v>
      </c>
      <c r="AK77" s="149" t="str">
        <f t="shared" si="23"/>
        <v>N/A</v>
      </c>
      <c r="AL77" s="141" t="b">
        <v>1</v>
      </c>
      <c r="AM77" s="141" t="b">
        <v>1</v>
      </c>
      <c r="AN77" s="141" t="b">
        <v>1</v>
      </c>
      <c r="AO77" s="141" t="b">
        <v>1</v>
      </c>
      <c r="AP77" s="141" t="b">
        <v>1</v>
      </c>
      <c r="AQ77" s="141" t="b">
        <v>1</v>
      </c>
      <c r="AR77" s="142" t="str">
        <f t="shared" si="24"/>
        <v>VALID</v>
      </c>
      <c r="AS77" s="53" t="s">
        <v>4785</v>
      </c>
      <c r="AT77" s="4" t="s">
        <v>44</v>
      </c>
      <c r="AU77" s="2"/>
      <c r="AV77" s="144"/>
      <c r="AW77" s="144"/>
      <c r="AX77" s="2" t="s">
        <v>80</v>
      </c>
      <c r="AY77" s="144" t="s">
        <v>80</v>
      </c>
      <c r="AZ77" s="144" t="s">
        <v>80</v>
      </c>
      <c r="BA77" s="144" t="s">
        <v>389</v>
      </c>
      <c r="BB77" s="144" t="s">
        <v>6265</v>
      </c>
      <c r="BC77" s="144" t="s">
        <v>80</v>
      </c>
      <c r="BD77" s="144"/>
      <c r="BE77" s="144"/>
      <c r="BF77" s="2"/>
      <c r="BG77" s="2"/>
      <c r="BH77" s="6"/>
      <c r="BI77" s="145"/>
      <c r="BJ77" s="7"/>
      <c r="BK77" s="78" t="s">
        <v>48</v>
      </c>
      <c r="BL77" s="34" t="s">
        <v>6423</v>
      </c>
      <c r="BM77" s="281"/>
      <c r="BN77" s="189"/>
    </row>
    <row r="78" spans="1:66" ht="13" customHeight="1">
      <c r="A78" s="229" t="s">
        <v>2325</v>
      </c>
      <c r="B78" s="229" t="s">
        <v>4788</v>
      </c>
      <c r="C78" s="230" t="s">
        <v>4789</v>
      </c>
      <c r="D78" s="136" t="s">
        <v>2907</v>
      </c>
      <c r="E78" s="231" t="s">
        <v>4790</v>
      </c>
      <c r="F78" s="232" t="s">
        <v>4365</v>
      </c>
      <c r="G78" s="233" t="s">
        <v>2907</v>
      </c>
      <c r="H78" s="234" t="s">
        <v>2894</v>
      </c>
      <c r="I78" s="234" t="s">
        <v>2894</v>
      </c>
      <c r="J78" s="235" t="s">
        <v>2894</v>
      </c>
      <c r="K78" s="236" t="s">
        <v>2791</v>
      </c>
      <c r="L78" s="234" t="s">
        <v>2791</v>
      </c>
      <c r="M78" s="234" t="s">
        <v>2894</v>
      </c>
      <c r="N78" s="234" t="s">
        <v>2894</v>
      </c>
      <c r="O78" s="235" t="s">
        <v>2894</v>
      </c>
      <c r="P78" s="139" t="s">
        <v>2907</v>
      </c>
      <c r="Q78" s="139" t="s">
        <v>78</v>
      </c>
      <c r="R78" s="139" t="s">
        <v>75</v>
      </c>
      <c r="S78" s="139" t="s">
        <v>76</v>
      </c>
      <c r="T78" s="139" t="s">
        <v>78</v>
      </c>
      <c r="U78" s="142" t="s">
        <v>4791</v>
      </c>
      <c r="V78" s="137" t="s">
        <v>4760</v>
      </c>
      <c r="W78" s="138" t="s">
        <v>2894</v>
      </c>
      <c r="X78" s="138" t="s">
        <v>2894</v>
      </c>
      <c r="Y78" s="138" t="s">
        <v>2894</v>
      </c>
      <c r="Z78" s="138" t="s">
        <v>4782</v>
      </c>
      <c r="AA78" s="138" t="s">
        <v>4757</v>
      </c>
      <c r="AB78" s="139" t="str">
        <f t="shared" si="7"/>
        <v>ST/DD</v>
      </c>
      <c r="AC78" s="137" t="s">
        <v>4570</v>
      </c>
      <c r="AD78" s="137" t="s">
        <v>4566</v>
      </c>
      <c r="AE78" s="137" t="s">
        <v>3021</v>
      </c>
      <c r="AF78" s="137" t="str">
        <f t="shared" si="19"/>
        <v>GPIO_PE0</v>
      </c>
      <c r="AG78" s="140"/>
      <c r="AH78" s="139" t="str">
        <f t="shared" si="20"/>
        <v>NORMAL</v>
      </c>
      <c r="AI78" s="139" t="str">
        <f t="shared" si="21"/>
        <v>NORMAL</v>
      </c>
      <c r="AJ78" s="139" t="str">
        <f t="shared" si="22"/>
        <v>DISABLE</v>
      </c>
      <c r="AK78" s="149" t="str">
        <f t="shared" si="23"/>
        <v>1</v>
      </c>
      <c r="AL78" s="141" t="b">
        <v>1</v>
      </c>
      <c r="AM78" s="141" t="b">
        <v>1</v>
      </c>
      <c r="AN78" s="141" t="b">
        <v>1</v>
      </c>
      <c r="AO78" s="141" t="b">
        <v>1</v>
      </c>
      <c r="AP78" s="141" t="b">
        <v>1</v>
      </c>
      <c r="AQ78" s="141" t="b">
        <v>1</v>
      </c>
      <c r="AR78" s="142" t="str">
        <f t="shared" si="24"/>
        <v>VALID</v>
      </c>
      <c r="AS78" s="53" t="s">
        <v>4365</v>
      </c>
      <c r="AT78" s="4" t="s">
        <v>2793</v>
      </c>
      <c r="AU78" s="2" t="s">
        <v>2797</v>
      </c>
      <c r="AV78" s="144"/>
      <c r="AW78" s="144"/>
      <c r="AX78" s="2" t="s">
        <v>80</v>
      </c>
      <c r="AY78" s="144" t="s">
        <v>80</v>
      </c>
      <c r="AZ78" s="144" t="s">
        <v>80</v>
      </c>
      <c r="BA78" s="144" t="s">
        <v>389</v>
      </c>
      <c r="BB78" s="144" t="s">
        <v>6265</v>
      </c>
      <c r="BC78" s="144" t="s">
        <v>80</v>
      </c>
      <c r="BD78" s="144" t="s">
        <v>7403</v>
      </c>
      <c r="BE78" s="144"/>
      <c r="BF78" s="2"/>
      <c r="BG78" s="2"/>
      <c r="BH78" s="6"/>
      <c r="BI78" s="145"/>
      <c r="BJ78" s="7"/>
      <c r="BK78" s="146" t="s">
        <v>6285</v>
      </c>
      <c r="BL78" s="34" t="s">
        <v>6424</v>
      </c>
      <c r="BM78" s="281"/>
      <c r="BN78" s="189"/>
    </row>
    <row r="79" spans="1:66" ht="13" customHeight="1">
      <c r="A79" s="229" t="s">
        <v>2324</v>
      </c>
      <c r="B79" s="229" t="s">
        <v>4792</v>
      </c>
      <c r="C79" s="230" t="s">
        <v>4793</v>
      </c>
      <c r="D79" s="136" t="s">
        <v>2909</v>
      </c>
      <c r="E79" s="231" t="s">
        <v>4794</v>
      </c>
      <c r="F79" s="232" t="s">
        <v>4364</v>
      </c>
      <c r="G79" s="233" t="s">
        <v>2909</v>
      </c>
      <c r="H79" s="234" t="s">
        <v>2894</v>
      </c>
      <c r="I79" s="234" t="s">
        <v>2894</v>
      </c>
      <c r="J79" s="235" t="s">
        <v>2894</v>
      </c>
      <c r="K79" s="236" t="s">
        <v>2791</v>
      </c>
      <c r="L79" s="234" t="s">
        <v>642</v>
      </c>
      <c r="M79" s="234" t="s">
        <v>2894</v>
      </c>
      <c r="N79" s="234" t="s">
        <v>2894</v>
      </c>
      <c r="O79" s="235" t="s">
        <v>2894</v>
      </c>
      <c r="P79" s="139" t="s">
        <v>2909</v>
      </c>
      <c r="Q79" s="139" t="s">
        <v>78</v>
      </c>
      <c r="R79" s="139" t="s">
        <v>75</v>
      </c>
      <c r="S79" s="139" t="s">
        <v>76</v>
      </c>
      <c r="T79" s="139" t="s">
        <v>78</v>
      </c>
      <c r="U79" s="142" t="s">
        <v>4795</v>
      </c>
      <c r="V79" s="137" t="s">
        <v>4760</v>
      </c>
      <c r="W79" s="138" t="s">
        <v>2894</v>
      </c>
      <c r="X79" s="138" t="s">
        <v>2894</v>
      </c>
      <c r="Y79" s="138" t="s">
        <v>2894</v>
      </c>
      <c r="Z79" s="138" t="s">
        <v>4782</v>
      </c>
      <c r="AA79" s="138" t="s">
        <v>4757</v>
      </c>
      <c r="AB79" s="139" t="str">
        <f t="shared" si="7"/>
        <v>ST/DD</v>
      </c>
      <c r="AC79" s="137" t="s">
        <v>4570</v>
      </c>
      <c r="AD79" s="137" t="s">
        <v>4566</v>
      </c>
      <c r="AE79" s="137" t="s">
        <v>4319</v>
      </c>
      <c r="AF79" s="137" t="str">
        <f t="shared" si="19"/>
        <v>RSVD1</v>
      </c>
      <c r="AG79" s="140"/>
      <c r="AH79" s="139" t="str">
        <f t="shared" si="20"/>
        <v>PULL_DOWN</v>
      </c>
      <c r="AI79" s="139" t="str">
        <f t="shared" si="21"/>
        <v>TRISTATE</v>
      </c>
      <c r="AJ79" s="139" t="str">
        <f t="shared" si="22"/>
        <v>DISABLE</v>
      </c>
      <c r="AK79" s="149" t="str">
        <f t="shared" si="23"/>
        <v>N/A</v>
      </c>
      <c r="AL79" s="141" t="b">
        <v>1</v>
      </c>
      <c r="AM79" s="141" t="b">
        <v>1</v>
      </c>
      <c r="AN79" s="141" t="b">
        <v>1</v>
      </c>
      <c r="AO79" s="141" t="b">
        <v>1</v>
      </c>
      <c r="AP79" s="141" t="b">
        <v>1</v>
      </c>
      <c r="AQ79" s="141" t="b">
        <v>1</v>
      </c>
      <c r="AR79" s="142" t="str">
        <f t="shared" si="24"/>
        <v>VALID</v>
      </c>
      <c r="AS79" s="53" t="s">
        <v>4794</v>
      </c>
      <c r="AT79" s="4" t="s">
        <v>44</v>
      </c>
      <c r="AU79" s="2"/>
      <c r="AV79" s="144"/>
      <c r="AW79" s="144"/>
      <c r="AX79" s="148" t="s">
        <v>80</v>
      </c>
      <c r="AY79" s="144" t="s">
        <v>80</v>
      </c>
      <c r="AZ79" s="144" t="s">
        <v>80</v>
      </c>
      <c r="BA79" s="144" t="s">
        <v>389</v>
      </c>
      <c r="BB79" s="144" t="s">
        <v>6265</v>
      </c>
      <c r="BC79" s="144" t="s">
        <v>80</v>
      </c>
      <c r="BD79" s="144"/>
      <c r="BE79" s="144"/>
      <c r="BF79" s="2"/>
      <c r="BG79" s="2"/>
      <c r="BH79" s="6"/>
      <c r="BI79" s="145"/>
      <c r="BJ79" s="7"/>
      <c r="BK79" s="78" t="s">
        <v>48</v>
      </c>
      <c r="BL79" s="34" t="s">
        <v>2481</v>
      </c>
      <c r="BM79" s="281"/>
      <c r="BN79" s="189"/>
    </row>
    <row r="80" spans="1:66" ht="13" customHeight="1">
      <c r="A80" s="229" t="s">
        <v>2327</v>
      </c>
      <c r="B80" s="229" t="s">
        <v>4796</v>
      </c>
      <c r="C80" s="230" t="s">
        <v>4797</v>
      </c>
      <c r="D80" s="136" t="s">
        <v>2905</v>
      </c>
      <c r="E80" s="231" t="s">
        <v>4798</v>
      </c>
      <c r="F80" s="232" t="s">
        <v>4363</v>
      </c>
      <c r="G80" s="233" t="s">
        <v>2905</v>
      </c>
      <c r="H80" s="234" t="s">
        <v>2894</v>
      </c>
      <c r="I80" s="234" t="s">
        <v>2894</v>
      </c>
      <c r="J80" s="235" t="s">
        <v>2894</v>
      </c>
      <c r="K80" s="236" t="s">
        <v>2791</v>
      </c>
      <c r="L80" s="234" t="s">
        <v>2791</v>
      </c>
      <c r="M80" s="234" t="s">
        <v>2894</v>
      </c>
      <c r="N80" s="234" t="s">
        <v>2894</v>
      </c>
      <c r="O80" s="235" t="s">
        <v>2894</v>
      </c>
      <c r="P80" s="139" t="s">
        <v>2905</v>
      </c>
      <c r="Q80" s="139" t="s">
        <v>78</v>
      </c>
      <c r="R80" s="139" t="s">
        <v>75</v>
      </c>
      <c r="S80" s="139" t="s">
        <v>76</v>
      </c>
      <c r="T80" s="139" t="s">
        <v>78</v>
      </c>
      <c r="U80" s="142" t="s">
        <v>4799</v>
      </c>
      <c r="V80" s="137" t="s">
        <v>4760</v>
      </c>
      <c r="W80" s="138" t="s">
        <v>2894</v>
      </c>
      <c r="X80" s="138" t="s">
        <v>2894</v>
      </c>
      <c r="Y80" s="138" t="s">
        <v>2894</v>
      </c>
      <c r="Z80" s="138" t="s">
        <v>4782</v>
      </c>
      <c r="AA80" s="138" t="s">
        <v>4757</v>
      </c>
      <c r="AB80" s="139" t="str">
        <f t="shared" si="7"/>
        <v>ST/DD</v>
      </c>
      <c r="AC80" s="142" t="s">
        <v>4570</v>
      </c>
      <c r="AD80" s="137" t="s">
        <v>4566</v>
      </c>
      <c r="AE80" s="137" t="s">
        <v>3021</v>
      </c>
      <c r="AF80" s="137" t="str">
        <f t="shared" si="19"/>
        <v>RSVD1</v>
      </c>
      <c r="AG80" s="140"/>
      <c r="AH80" s="139" t="str">
        <f t="shared" si="20"/>
        <v>PULL_DOWN</v>
      </c>
      <c r="AI80" s="139" t="str">
        <f t="shared" si="21"/>
        <v>TRISTATE</v>
      </c>
      <c r="AJ80" s="139" t="str">
        <f t="shared" si="22"/>
        <v>DISABLE</v>
      </c>
      <c r="AK80" s="149" t="str">
        <f t="shared" si="23"/>
        <v>N/A</v>
      </c>
      <c r="AL80" s="141" t="b">
        <v>1</v>
      </c>
      <c r="AM80" s="141" t="b">
        <v>1</v>
      </c>
      <c r="AN80" s="141" t="b">
        <v>1</v>
      </c>
      <c r="AO80" s="141" t="b">
        <v>1</v>
      </c>
      <c r="AP80" s="141" t="b">
        <v>1</v>
      </c>
      <c r="AQ80" s="141" t="b">
        <v>1</v>
      </c>
      <c r="AR80" s="142" t="str">
        <f t="shared" si="24"/>
        <v>VALID</v>
      </c>
      <c r="AS80" s="53" t="s">
        <v>4798</v>
      </c>
      <c r="AT80" s="4" t="s">
        <v>44</v>
      </c>
      <c r="AU80" s="2"/>
      <c r="AV80" s="144"/>
      <c r="AW80" s="5"/>
      <c r="AX80" s="148" t="s">
        <v>80</v>
      </c>
      <c r="AY80" s="144" t="s">
        <v>80</v>
      </c>
      <c r="AZ80" s="144" t="s">
        <v>80</v>
      </c>
      <c r="BA80" s="144" t="s">
        <v>389</v>
      </c>
      <c r="BB80" s="144" t="s">
        <v>6265</v>
      </c>
      <c r="BC80" s="144" t="s">
        <v>80</v>
      </c>
      <c r="BD80" s="144" t="s">
        <v>7403</v>
      </c>
      <c r="BE80" s="144"/>
      <c r="BF80" s="2"/>
      <c r="BG80" s="2"/>
      <c r="BH80" s="6"/>
      <c r="BI80" s="145"/>
      <c r="BJ80" s="7"/>
      <c r="BK80" s="78" t="s">
        <v>48</v>
      </c>
      <c r="BL80" s="34" t="s">
        <v>6425</v>
      </c>
      <c r="BM80" s="281"/>
      <c r="BN80" s="189"/>
    </row>
    <row r="81" spans="1:66" ht="13" customHeight="1">
      <c r="A81" s="229" t="s">
        <v>2326</v>
      </c>
      <c r="B81" s="229" t="s">
        <v>4800</v>
      </c>
      <c r="C81" s="230" t="s">
        <v>4801</v>
      </c>
      <c r="D81" s="136" t="s">
        <v>2906</v>
      </c>
      <c r="E81" s="231" t="s">
        <v>4802</v>
      </c>
      <c r="F81" s="232" t="s">
        <v>4362</v>
      </c>
      <c r="G81" s="233" t="s">
        <v>2906</v>
      </c>
      <c r="H81" s="234" t="s">
        <v>2894</v>
      </c>
      <c r="I81" s="234" t="s">
        <v>2894</v>
      </c>
      <c r="J81" s="235" t="s">
        <v>2894</v>
      </c>
      <c r="K81" s="236" t="s">
        <v>2791</v>
      </c>
      <c r="L81" s="234" t="s">
        <v>642</v>
      </c>
      <c r="M81" s="234" t="s">
        <v>2894</v>
      </c>
      <c r="N81" s="234" t="s">
        <v>2894</v>
      </c>
      <c r="O81" s="235" t="s">
        <v>2894</v>
      </c>
      <c r="P81" s="139" t="s">
        <v>2906</v>
      </c>
      <c r="Q81" s="139" t="s">
        <v>78</v>
      </c>
      <c r="R81" s="139" t="s">
        <v>75</v>
      </c>
      <c r="S81" s="139" t="s">
        <v>76</v>
      </c>
      <c r="T81" s="139" t="s">
        <v>78</v>
      </c>
      <c r="U81" s="142" t="s">
        <v>4803</v>
      </c>
      <c r="V81" s="137" t="s">
        <v>4760</v>
      </c>
      <c r="W81" s="138" t="s">
        <v>2894</v>
      </c>
      <c r="X81" s="138" t="s">
        <v>2894</v>
      </c>
      <c r="Y81" s="138" t="s">
        <v>2894</v>
      </c>
      <c r="Z81" s="138" t="s">
        <v>4782</v>
      </c>
      <c r="AA81" s="138" t="s">
        <v>4757</v>
      </c>
      <c r="AB81" s="139" t="str">
        <f t="shared" si="7"/>
        <v>ST/DD</v>
      </c>
      <c r="AC81" s="137" t="s">
        <v>4570</v>
      </c>
      <c r="AD81" s="137" t="s">
        <v>4566</v>
      </c>
      <c r="AE81" s="137" t="s">
        <v>4319</v>
      </c>
      <c r="AF81" s="137" t="str">
        <f t="shared" si="19"/>
        <v>RSVD1</v>
      </c>
      <c r="AG81" s="140"/>
      <c r="AH81" s="139" t="str">
        <f t="shared" si="20"/>
        <v>PULL_DOWN</v>
      </c>
      <c r="AI81" s="139" t="str">
        <f t="shared" si="21"/>
        <v>TRISTATE</v>
      </c>
      <c r="AJ81" s="139" t="str">
        <f t="shared" si="22"/>
        <v>DISABLE</v>
      </c>
      <c r="AK81" s="149" t="str">
        <f t="shared" si="23"/>
        <v>N/A</v>
      </c>
      <c r="AL81" s="141" t="b">
        <v>1</v>
      </c>
      <c r="AM81" s="141" t="b">
        <v>1</v>
      </c>
      <c r="AN81" s="141" t="b">
        <v>1</v>
      </c>
      <c r="AO81" s="141" t="b">
        <v>1</v>
      </c>
      <c r="AP81" s="141" t="b">
        <v>1</v>
      </c>
      <c r="AQ81" s="141" t="b">
        <v>1</v>
      </c>
      <c r="AR81" s="142" t="str">
        <f t="shared" si="24"/>
        <v>VALID</v>
      </c>
      <c r="AS81" s="53" t="s">
        <v>4802</v>
      </c>
      <c r="AT81" s="4" t="s">
        <v>44</v>
      </c>
      <c r="AU81" s="2"/>
      <c r="AV81" s="144"/>
      <c r="AW81" s="144"/>
      <c r="AX81" s="148" t="s">
        <v>80</v>
      </c>
      <c r="AY81" s="144" t="s">
        <v>80</v>
      </c>
      <c r="AZ81" s="144" t="s">
        <v>80</v>
      </c>
      <c r="BA81" s="144" t="s">
        <v>389</v>
      </c>
      <c r="BB81" s="144" t="s">
        <v>6265</v>
      </c>
      <c r="BC81" s="144" t="s">
        <v>80</v>
      </c>
      <c r="BD81" s="144"/>
      <c r="BE81" s="144"/>
      <c r="BF81" s="2"/>
      <c r="BG81" s="2"/>
      <c r="BH81" s="6"/>
      <c r="BI81" s="145"/>
      <c r="BJ81" s="7"/>
      <c r="BK81" s="78" t="s">
        <v>48</v>
      </c>
      <c r="BL81" s="34" t="s">
        <v>6426</v>
      </c>
      <c r="BM81" s="281"/>
      <c r="BN81" s="189"/>
    </row>
    <row r="82" spans="1:66" s="10" customFormat="1" ht="18" customHeight="1">
      <c r="A82" s="228"/>
      <c r="B82" s="228"/>
      <c r="C82" s="241" t="s">
        <v>1187</v>
      </c>
      <c r="D82" s="123" t="s">
        <v>4804</v>
      </c>
      <c r="E82" s="125"/>
      <c r="F82" s="135"/>
      <c r="G82" s="126"/>
      <c r="H82" s="126"/>
      <c r="I82" s="126"/>
      <c r="J82" s="126"/>
      <c r="K82" s="125"/>
      <c r="L82" s="125"/>
      <c r="M82" s="125"/>
      <c r="N82" s="125"/>
      <c r="O82" s="125"/>
      <c r="P82" s="125"/>
      <c r="Q82" s="125"/>
      <c r="R82" s="125"/>
      <c r="S82" s="125"/>
      <c r="T82" s="125"/>
      <c r="U82" s="125"/>
      <c r="V82" s="125"/>
      <c r="W82" s="128"/>
      <c r="X82" s="128"/>
      <c r="Y82" s="128"/>
      <c r="Z82" s="128"/>
      <c r="AA82" s="128"/>
      <c r="AB82" s="129"/>
      <c r="AC82" s="129"/>
      <c r="AD82" s="129"/>
      <c r="AE82" s="129"/>
      <c r="AF82" s="129"/>
      <c r="AG82" s="129"/>
      <c r="AH82" s="129"/>
      <c r="AI82" s="129"/>
      <c r="AJ82" s="129"/>
      <c r="AK82" s="129"/>
      <c r="AL82" s="129"/>
      <c r="AM82" s="129"/>
      <c r="AN82" s="129"/>
      <c r="AO82" s="129"/>
      <c r="AP82" s="129"/>
      <c r="AQ82" s="129"/>
      <c r="AR82" s="129"/>
      <c r="AS82" s="130"/>
      <c r="AT82" s="130"/>
      <c r="AU82" s="131"/>
      <c r="AV82" s="131"/>
      <c r="AW82" s="131"/>
      <c r="AX82" s="131"/>
      <c r="AY82" s="131"/>
      <c r="AZ82" s="131"/>
      <c r="BA82" s="131"/>
      <c r="BB82" s="131"/>
      <c r="BC82" s="131"/>
      <c r="BD82" s="131"/>
      <c r="BE82" s="131"/>
      <c r="BF82" s="131"/>
      <c r="BG82" s="131"/>
      <c r="BH82" s="131"/>
      <c r="BI82" s="24" t="s">
        <v>32</v>
      </c>
      <c r="BJ82" s="133"/>
      <c r="BK82" s="153"/>
      <c r="BL82" s="135"/>
      <c r="BM82" s="280"/>
      <c r="BN82" s="290"/>
    </row>
    <row r="83" spans="1:66" ht="13" customHeight="1">
      <c r="A83" s="229" t="s">
        <v>2474</v>
      </c>
      <c r="B83" s="229" t="s">
        <v>4805</v>
      </c>
      <c r="C83" s="230" t="s">
        <v>4806</v>
      </c>
      <c r="D83" s="136" t="s">
        <v>335</v>
      </c>
      <c r="E83" s="231" t="s">
        <v>372</v>
      </c>
      <c r="F83" s="232"/>
      <c r="G83" s="233" t="s">
        <v>335</v>
      </c>
      <c r="H83" s="234" t="s">
        <v>2894</v>
      </c>
      <c r="I83" s="234" t="s">
        <v>2894</v>
      </c>
      <c r="J83" s="235" t="s">
        <v>2894</v>
      </c>
      <c r="K83" s="236" t="s">
        <v>2791</v>
      </c>
      <c r="L83" s="234" t="s">
        <v>642</v>
      </c>
      <c r="M83" s="234" t="s">
        <v>2894</v>
      </c>
      <c r="N83" s="234" t="s">
        <v>2894</v>
      </c>
      <c r="O83" s="235" t="s">
        <v>2894</v>
      </c>
      <c r="P83" s="139" t="s">
        <v>335</v>
      </c>
      <c r="Q83" s="139" t="s">
        <v>78</v>
      </c>
      <c r="R83" s="139" t="s">
        <v>75</v>
      </c>
      <c r="S83" s="139" t="s">
        <v>76</v>
      </c>
      <c r="T83" s="139" t="s">
        <v>78</v>
      </c>
      <c r="U83" s="142" t="s">
        <v>4807</v>
      </c>
      <c r="V83" s="137" t="s">
        <v>4808</v>
      </c>
      <c r="W83" s="138" t="s">
        <v>2894</v>
      </c>
      <c r="X83" s="138" t="s">
        <v>2894</v>
      </c>
      <c r="Y83" s="138" t="s">
        <v>2894</v>
      </c>
      <c r="Z83" s="138" t="s">
        <v>335</v>
      </c>
      <c r="AA83" s="138" t="s">
        <v>4809</v>
      </c>
      <c r="AB83" s="139" t="str">
        <f t="shared" ref="AB83:AB92" si="25">IF(LEFT(AC83,9)="BDGPIOLTL","ST/DD",IF(LEFT(AC83,7)="BDSDMEM","CZ",IF(LEFT(AC83,14)="BDPGLPHVIN_HFC","DD",IF(LEFT(AC83,5)="BICLK","CLK",IF(LEFT(AC83,6)="BDEMMC","ST_MEM",IF(LEFT(AC83,7)="BDDPAUX","DP_AUX",IF(LEFT(AC83,11)="BDSDMEMCOMP","MEM_COMP",IF(LEFT(AC83,5)="BIRST","JT_RST",IF(LEFT(AC83,13)="BDSDMEMLVCOMP","LVMEM_COMP","")))))))))</f>
        <v>CZ</v>
      </c>
      <c r="AC83" s="137" t="s">
        <v>4810</v>
      </c>
      <c r="AD83" s="137" t="s">
        <v>4566</v>
      </c>
      <c r="AE83" s="137" t="s">
        <v>3021</v>
      </c>
      <c r="AF83" s="137" t="str">
        <f t="shared" ref="AF83:AF92" si="26">IF(OR($AS83="",$AS83=$E83),$T83,IF($AS83=$F83,SUBSTITUTE(SUBSTITUTE($AS83,"GPIO3_","GPIO_"),".0",""),IF($AS83=$G83,$P83,IF($AS83=$H83,$Q83,IF($AS83=$I83,$R83,IF($AS83=$J83,$S83,"INVALID"))))))</f>
        <v>CAN0_DOUT</v>
      </c>
      <c r="AG83" s="140"/>
      <c r="AH83" s="139" t="str">
        <f t="shared" ref="AH83:AH92" si="27">IF(AND(OR($AU83="Int PU",$AU83="Int PD"),OR(AND($BH83&lt;&gt;"",$BH83&lt;&gt;"0"),AND($BI83&lt;&gt;"",$BI83&lt;&gt;"0"))),"INVALID",IF(OR($AS83=$E83,$AU83="Int PD"),"PULL_DOWN",IF(OR($AU83="Int PU",AND($AG83="YES",OR($BH83="",$BH83="0"),OR($BI83="",$BI83="0"),OR($AT83="Input",$AT83="Bidirectional"))),"PULL_UP","NORMAL")))</f>
        <v>NORMAL</v>
      </c>
      <c r="AI83" s="139" t="str">
        <f t="shared" ref="AI83:AI92" si="28">IF($AT83="Input", "TRISTATE", IF($AU83="Z","TRISTATE",IF($AS83=$E83,"TRISTATE","NORMAL")))</f>
        <v>NORMAL</v>
      </c>
      <c r="AJ83" s="139" t="str">
        <f t="shared" ref="AJ83:AJ92" si="29">IF(OR($AS83=$E83,$AT83="Output"),"DISABLE","ENABLE")</f>
        <v>DISABLE</v>
      </c>
      <c r="AK83" s="149" t="str">
        <f t="shared" ref="AK83:AK92" si="30">IF($AS83&lt;&gt;$F83,"N/A",IF($AU83="Drive 1", "1", IF($AU83="Drive 0", "0", "")))</f>
        <v>N/A</v>
      </c>
      <c r="AL83" s="141" t="b">
        <v>1</v>
      </c>
      <c r="AM83" s="141" t="b">
        <v>1</v>
      </c>
      <c r="AN83" s="141" t="b">
        <v>1</v>
      </c>
      <c r="AO83" s="141" t="b">
        <v>1</v>
      </c>
      <c r="AP83" s="141" t="b">
        <v>1</v>
      </c>
      <c r="AQ83" s="141" t="b">
        <v>1</v>
      </c>
      <c r="AR83" s="142" t="str">
        <f t="shared" ref="AR83:AR124" si="31">IF(AND($AL83:$AQ83), "VALID", "INVALID")</f>
        <v>VALID</v>
      </c>
      <c r="AS83" s="53" t="s">
        <v>335</v>
      </c>
      <c r="AT83" s="4" t="s">
        <v>2793</v>
      </c>
      <c r="AU83" s="2"/>
      <c r="AV83" s="144"/>
      <c r="AW83" s="144"/>
      <c r="AX83" s="144"/>
      <c r="AY83" s="144" t="s">
        <v>7261</v>
      </c>
      <c r="AZ83" s="144" t="s">
        <v>80</v>
      </c>
      <c r="BA83" s="144"/>
      <c r="BB83" s="144" t="s">
        <v>6266</v>
      </c>
      <c r="BC83" s="145"/>
      <c r="BD83" s="145"/>
      <c r="BE83" s="145"/>
      <c r="BF83" s="2"/>
      <c r="BG83" s="2"/>
      <c r="BH83" s="6"/>
      <c r="BI83" s="145"/>
      <c r="BJ83" s="7"/>
      <c r="BK83" s="146" t="s">
        <v>6286</v>
      </c>
      <c r="BL83" s="34" t="s">
        <v>1807</v>
      </c>
      <c r="BM83" s="281"/>
      <c r="BN83" s="189"/>
    </row>
    <row r="84" spans="1:66" ht="13" customHeight="1">
      <c r="A84" s="229" t="s">
        <v>2475</v>
      </c>
      <c r="B84" s="229" t="s">
        <v>4811</v>
      </c>
      <c r="C84" s="230" t="s">
        <v>4812</v>
      </c>
      <c r="D84" s="136" t="s">
        <v>336</v>
      </c>
      <c r="E84" s="231" t="s">
        <v>373</v>
      </c>
      <c r="F84" s="232"/>
      <c r="G84" s="233" t="s">
        <v>336</v>
      </c>
      <c r="H84" s="234" t="s">
        <v>2894</v>
      </c>
      <c r="I84" s="234" t="s">
        <v>2894</v>
      </c>
      <c r="J84" s="235" t="s">
        <v>2894</v>
      </c>
      <c r="K84" s="236" t="s">
        <v>2791</v>
      </c>
      <c r="L84" s="234" t="s">
        <v>2790</v>
      </c>
      <c r="M84" s="234" t="s">
        <v>2894</v>
      </c>
      <c r="N84" s="234" t="s">
        <v>2894</v>
      </c>
      <c r="O84" s="235" t="s">
        <v>2894</v>
      </c>
      <c r="P84" s="139" t="s">
        <v>336</v>
      </c>
      <c r="Q84" s="139" t="s">
        <v>78</v>
      </c>
      <c r="R84" s="139" t="s">
        <v>75</v>
      </c>
      <c r="S84" s="139" t="s">
        <v>76</v>
      </c>
      <c r="T84" s="139" t="s">
        <v>78</v>
      </c>
      <c r="U84" s="142" t="s">
        <v>4813</v>
      </c>
      <c r="V84" s="137" t="s">
        <v>4808</v>
      </c>
      <c r="W84" s="138" t="s">
        <v>2894</v>
      </c>
      <c r="X84" s="138" t="s">
        <v>2894</v>
      </c>
      <c r="Y84" s="138" t="s">
        <v>2894</v>
      </c>
      <c r="Z84" s="138" t="s">
        <v>336</v>
      </c>
      <c r="AA84" s="138" t="s">
        <v>4809</v>
      </c>
      <c r="AB84" s="139" t="str">
        <f t="shared" si="25"/>
        <v>CZ</v>
      </c>
      <c r="AC84" s="137" t="s">
        <v>4810</v>
      </c>
      <c r="AD84" s="137" t="s">
        <v>4566</v>
      </c>
      <c r="AE84" s="137" t="s">
        <v>3021</v>
      </c>
      <c r="AF84" s="137" t="str">
        <f t="shared" si="26"/>
        <v>CAN0_DIN</v>
      </c>
      <c r="AG84" s="140"/>
      <c r="AH84" s="139" t="str">
        <f t="shared" si="27"/>
        <v>NORMAL</v>
      </c>
      <c r="AI84" s="139" t="str">
        <f t="shared" si="28"/>
        <v>TRISTATE</v>
      </c>
      <c r="AJ84" s="139" t="str">
        <f t="shared" si="29"/>
        <v>ENABLE</v>
      </c>
      <c r="AK84" s="149" t="str">
        <f t="shared" si="30"/>
        <v>N/A</v>
      </c>
      <c r="AL84" s="141" t="b">
        <v>1</v>
      </c>
      <c r="AM84" s="141" t="b">
        <v>1</v>
      </c>
      <c r="AN84" s="141" t="b">
        <v>1</v>
      </c>
      <c r="AO84" s="141" t="b">
        <v>1</v>
      </c>
      <c r="AP84" s="141" t="b">
        <v>1</v>
      </c>
      <c r="AQ84" s="141" t="b">
        <v>1</v>
      </c>
      <c r="AR84" s="142" t="str">
        <f t="shared" si="31"/>
        <v>VALID</v>
      </c>
      <c r="AS84" s="53" t="s">
        <v>336</v>
      </c>
      <c r="AT84" s="4" t="s">
        <v>2792</v>
      </c>
      <c r="AU84" s="2"/>
      <c r="AV84" s="144"/>
      <c r="AW84" s="144"/>
      <c r="AX84" s="144"/>
      <c r="AY84" s="144" t="s">
        <v>7261</v>
      </c>
      <c r="AZ84" s="144" t="s">
        <v>80</v>
      </c>
      <c r="BA84" s="144"/>
      <c r="BB84" s="144" t="s">
        <v>6266</v>
      </c>
      <c r="BC84" s="145"/>
      <c r="BD84" s="145"/>
      <c r="BE84" s="145"/>
      <c r="BF84" s="2"/>
      <c r="BG84" s="2"/>
      <c r="BH84" s="6"/>
      <c r="BI84" s="145"/>
      <c r="BJ84" s="7"/>
      <c r="BK84" s="146" t="s">
        <v>6287</v>
      </c>
      <c r="BL84" s="34" t="s">
        <v>2492</v>
      </c>
      <c r="BM84" s="281"/>
      <c r="BN84" s="189"/>
    </row>
    <row r="85" spans="1:66" ht="13" customHeight="1">
      <c r="A85" s="229" t="s">
        <v>2476</v>
      </c>
      <c r="B85" s="229" t="s">
        <v>4814</v>
      </c>
      <c r="C85" s="230" t="s">
        <v>4815</v>
      </c>
      <c r="D85" s="136" t="s">
        <v>422</v>
      </c>
      <c r="E85" s="231" t="s">
        <v>497</v>
      </c>
      <c r="F85" s="232" t="s">
        <v>4816</v>
      </c>
      <c r="G85" s="233" t="s">
        <v>2894</v>
      </c>
      <c r="H85" s="234" t="s">
        <v>2894</v>
      </c>
      <c r="I85" s="234" t="s">
        <v>2894</v>
      </c>
      <c r="J85" s="235" t="s">
        <v>2894</v>
      </c>
      <c r="K85" s="236" t="s">
        <v>2791</v>
      </c>
      <c r="L85" s="234" t="s">
        <v>2894</v>
      </c>
      <c r="M85" s="234" t="s">
        <v>2894</v>
      </c>
      <c r="N85" s="234" t="s">
        <v>2894</v>
      </c>
      <c r="O85" s="235" t="s">
        <v>2894</v>
      </c>
      <c r="P85" s="139" t="s">
        <v>255</v>
      </c>
      <c r="Q85" s="139" t="s">
        <v>78</v>
      </c>
      <c r="R85" s="139" t="s">
        <v>75</v>
      </c>
      <c r="S85" s="139" t="s">
        <v>76</v>
      </c>
      <c r="T85" s="139" t="s">
        <v>255</v>
      </c>
      <c r="U85" s="142" t="s">
        <v>4817</v>
      </c>
      <c r="V85" s="137" t="s">
        <v>4808</v>
      </c>
      <c r="W85" s="138" t="s">
        <v>2894</v>
      </c>
      <c r="X85" s="138" t="s">
        <v>2894</v>
      </c>
      <c r="Y85" s="138" t="s">
        <v>2894</v>
      </c>
      <c r="Z85" s="138" t="s">
        <v>422</v>
      </c>
      <c r="AA85" s="138" t="s">
        <v>4809</v>
      </c>
      <c r="AB85" s="139" t="str">
        <f t="shared" si="25"/>
        <v>CZ</v>
      </c>
      <c r="AC85" s="137" t="s">
        <v>4810</v>
      </c>
      <c r="AD85" s="137" t="s">
        <v>4566</v>
      </c>
      <c r="AE85" s="137" t="s">
        <v>4319</v>
      </c>
      <c r="AF85" s="137" t="str">
        <f t="shared" si="26"/>
        <v>GPIO_PAB2</v>
      </c>
      <c r="AG85" s="140"/>
      <c r="AH85" s="139" t="str">
        <f t="shared" si="27"/>
        <v>NORMAL</v>
      </c>
      <c r="AI85" s="139" t="str">
        <f t="shared" si="28"/>
        <v>NORMAL</v>
      </c>
      <c r="AJ85" s="139" t="str">
        <f t="shared" si="29"/>
        <v>DISABLE</v>
      </c>
      <c r="AK85" s="149" t="str">
        <f t="shared" si="30"/>
        <v>1</v>
      </c>
      <c r="AL85" s="141" t="b">
        <v>1</v>
      </c>
      <c r="AM85" s="141" t="b">
        <v>1</v>
      </c>
      <c r="AN85" s="141" t="b">
        <v>1</v>
      </c>
      <c r="AO85" s="141" t="b">
        <v>1</v>
      </c>
      <c r="AP85" s="141" t="b">
        <v>1</v>
      </c>
      <c r="AQ85" s="141" t="b">
        <v>1</v>
      </c>
      <c r="AR85" s="142" t="str">
        <f t="shared" si="31"/>
        <v>VALID</v>
      </c>
      <c r="AS85" s="53" t="s">
        <v>4816</v>
      </c>
      <c r="AT85" s="4" t="s">
        <v>2793</v>
      </c>
      <c r="AU85" s="2" t="s">
        <v>2797</v>
      </c>
      <c r="AV85" s="144"/>
      <c r="AW85" s="144"/>
      <c r="AX85" s="144"/>
      <c r="AY85" s="144" t="s">
        <v>7261</v>
      </c>
      <c r="AZ85" s="144" t="s">
        <v>80</v>
      </c>
      <c r="BA85" s="144"/>
      <c r="BB85" s="144" t="s">
        <v>6266</v>
      </c>
      <c r="BC85" s="145"/>
      <c r="BD85" s="145"/>
      <c r="BE85" s="145"/>
      <c r="BF85" s="2"/>
      <c r="BG85" s="2" t="s">
        <v>7362</v>
      </c>
      <c r="BH85" s="6"/>
      <c r="BI85" s="145"/>
      <c r="BJ85" s="7"/>
      <c r="BK85" s="146" t="s">
        <v>6288</v>
      </c>
      <c r="BL85" s="34" t="s">
        <v>2266</v>
      </c>
      <c r="BM85" s="281"/>
      <c r="BN85" s="189"/>
    </row>
    <row r="86" spans="1:66" ht="13" customHeight="1">
      <c r="A86" s="229" t="s">
        <v>2477</v>
      </c>
      <c r="B86" s="229" t="s">
        <v>4818</v>
      </c>
      <c r="C86" s="230" t="s">
        <v>4819</v>
      </c>
      <c r="D86" s="136" t="s">
        <v>423</v>
      </c>
      <c r="E86" s="231" t="s">
        <v>498</v>
      </c>
      <c r="F86" s="232" t="s">
        <v>4820</v>
      </c>
      <c r="G86" s="233" t="s">
        <v>2894</v>
      </c>
      <c r="H86" s="234" t="s">
        <v>2894</v>
      </c>
      <c r="I86" s="234" t="s">
        <v>2894</v>
      </c>
      <c r="J86" s="235" t="s">
        <v>2894</v>
      </c>
      <c r="K86" s="236" t="s">
        <v>2791</v>
      </c>
      <c r="L86" s="234" t="s">
        <v>2894</v>
      </c>
      <c r="M86" s="234" t="s">
        <v>2894</v>
      </c>
      <c r="N86" s="234" t="s">
        <v>2894</v>
      </c>
      <c r="O86" s="235" t="s">
        <v>2894</v>
      </c>
      <c r="P86" s="139" t="s">
        <v>255</v>
      </c>
      <c r="Q86" s="139" t="s">
        <v>78</v>
      </c>
      <c r="R86" s="139" t="s">
        <v>75</v>
      </c>
      <c r="S86" s="139" t="s">
        <v>76</v>
      </c>
      <c r="T86" s="139" t="s">
        <v>255</v>
      </c>
      <c r="U86" s="142" t="s">
        <v>4821</v>
      </c>
      <c r="V86" s="137" t="s">
        <v>4808</v>
      </c>
      <c r="W86" s="138" t="s">
        <v>2894</v>
      </c>
      <c r="X86" s="138" t="s">
        <v>2894</v>
      </c>
      <c r="Y86" s="138" t="s">
        <v>2894</v>
      </c>
      <c r="Z86" s="138" t="s">
        <v>423</v>
      </c>
      <c r="AA86" s="138" t="s">
        <v>4809</v>
      </c>
      <c r="AB86" s="139" t="str">
        <f t="shared" si="25"/>
        <v>CZ</v>
      </c>
      <c r="AC86" s="137" t="s">
        <v>4810</v>
      </c>
      <c r="AD86" s="137" t="s">
        <v>4566</v>
      </c>
      <c r="AE86" s="137" t="s">
        <v>4319</v>
      </c>
      <c r="AF86" s="137" t="str">
        <f t="shared" si="26"/>
        <v>GPIO_PAB3</v>
      </c>
      <c r="AG86" s="140"/>
      <c r="AH86" s="139" t="str">
        <f t="shared" si="27"/>
        <v>NORMAL</v>
      </c>
      <c r="AI86" s="139" t="str">
        <f t="shared" si="28"/>
        <v>NORMAL</v>
      </c>
      <c r="AJ86" s="139" t="str">
        <f t="shared" si="29"/>
        <v>DISABLE</v>
      </c>
      <c r="AK86" s="149" t="str">
        <f t="shared" si="30"/>
        <v>1</v>
      </c>
      <c r="AL86" s="141" t="b">
        <v>1</v>
      </c>
      <c r="AM86" s="141" t="b">
        <v>1</v>
      </c>
      <c r="AN86" s="141" t="b">
        <v>1</v>
      </c>
      <c r="AO86" s="141" t="b">
        <v>1</v>
      </c>
      <c r="AP86" s="141" t="b">
        <v>1</v>
      </c>
      <c r="AQ86" s="141" t="b">
        <v>1</v>
      </c>
      <c r="AR86" s="142" t="str">
        <f t="shared" si="31"/>
        <v>VALID</v>
      </c>
      <c r="AS86" s="53" t="s">
        <v>4820</v>
      </c>
      <c r="AT86" s="4" t="s">
        <v>2793</v>
      </c>
      <c r="AU86" s="2" t="s">
        <v>2797</v>
      </c>
      <c r="AV86" s="144"/>
      <c r="AW86" s="144"/>
      <c r="AX86" s="144"/>
      <c r="AY86" s="144" t="s">
        <v>7261</v>
      </c>
      <c r="AZ86" s="144" t="s">
        <v>80</v>
      </c>
      <c r="BA86" s="144"/>
      <c r="BB86" s="144" t="s">
        <v>6266</v>
      </c>
      <c r="BC86" s="145"/>
      <c r="BD86" s="145"/>
      <c r="BE86" s="145"/>
      <c r="BF86" s="2"/>
      <c r="BG86" s="2" t="s">
        <v>7362</v>
      </c>
      <c r="BH86" s="6"/>
      <c r="BI86" s="145"/>
      <c r="BJ86" s="7"/>
      <c r="BK86" s="146" t="s">
        <v>6289</v>
      </c>
      <c r="BL86" s="34" t="s">
        <v>2402</v>
      </c>
      <c r="BM86" s="281"/>
      <c r="BN86" s="189"/>
    </row>
    <row r="87" spans="1:66" ht="13" customHeight="1">
      <c r="A87" s="229" t="s">
        <v>2478</v>
      </c>
      <c r="B87" s="229" t="s">
        <v>4822</v>
      </c>
      <c r="C87" s="230" t="s">
        <v>4823</v>
      </c>
      <c r="D87" s="136" t="s">
        <v>424</v>
      </c>
      <c r="E87" s="231" t="s">
        <v>499</v>
      </c>
      <c r="F87" s="232" t="s">
        <v>4824</v>
      </c>
      <c r="G87" s="233" t="s">
        <v>2894</v>
      </c>
      <c r="H87" s="234" t="s">
        <v>2894</v>
      </c>
      <c r="I87" s="234" t="s">
        <v>2894</v>
      </c>
      <c r="J87" s="235" t="s">
        <v>2894</v>
      </c>
      <c r="K87" s="236" t="s">
        <v>2791</v>
      </c>
      <c r="L87" s="234" t="s">
        <v>2894</v>
      </c>
      <c r="M87" s="234" t="s">
        <v>2894</v>
      </c>
      <c r="N87" s="234" t="s">
        <v>2894</v>
      </c>
      <c r="O87" s="235" t="s">
        <v>2894</v>
      </c>
      <c r="P87" s="139" t="s">
        <v>255</v>
      </c>
      <c r="Q87" s="139" t="s">
        <v>78</v>
      </c>
      <c r="R87" s="139" t="s">
        <v>75</v>
      </c>
      <c r="S87" s="139" t="s">
        <v>76</v>
      </c>
      <c r="T87" s="139" t="s">
        <v>255</v>
      </c>
      <c r="U87" s="142" t="s">
        <v>4825</v>
      </c>
      <c r="V87" s="137" t="s">
        <v>4808</v>
      </c>
      <c r="W87" s="138" t="s">
        <v>2894</v>
      </c>
      <c r="X87" s="138" t="s">
        <v>2894</v>
      </c>
      <c r="Y87" s="138" t="s">
        <v>2894</v>
      </c>
      <c r="Z87" s="138" t="s">
        <v>424</v>
      </c>
      <c r="AA87" s="138" t="s">
        <v>4809</v>
      </c>
      <c r="AB87" s="139" t="str">
        <f t="shared" si="25"/>
        <v>CZ</v>
      </c>
      <c r="AC87" s="137" t="s">
        <v>4810</v>
      </c>
      <c r="AD87" s="137" t="s">
        <v>4566</v>
      </c>
      <c r="AE87" s="137" t="s">
        <v>4319</v>
      </c>
      <c r="AF87" s="137" t="str">
        <f t="shared" si="26"/>
        <v>GPIO_PAB4</v>
      </c>
      <c r="AG87" s="140"/>
      <c r="AH87" s="139" t="str">
        <f t="shared" si="27"/>
        <v>NORMAL</v>
      </c>
      <c r="AI87" s="139" t="str">
        <f t="shared" si="28"/>
        <v>TRISTATE</v>
      </c>
      <c r="AJ87" s="139" t="str">
        <f t="shared" si="29"/>
        <v>ENABLE</v>
      </c>
      <c r="AK87" s="149" t="str">
        <f t="shared" si="30"/>
        <v/>
      </c>
      <c r="AL87" s="141" t="b">
        <v>1</v>
      </c>
      <c r="AM87" s="141" t="b">
        <v>1</v>
      </c>
      <c r="AN87" s="141" t="b">
        <v>1</v>
      </c>
      <c r="AO87" s="141" t="b">
        <v>1</v>
      </c>
      <c r="AP87" s="141" t="b">
        <v>1</v>
      </c>
      <c r="AQ87" s="141" t="b">
        <v>1</v>
      </c>
      <c r="AR87" s="142" t="str">
        <f t="shared" si="31"/>
        <v>VALID</v>
      </c>
      <c r="AS87" s="53" t="s">
        <v>4824</v>
      </c>
      <c r="AT87" s="4" t="s">
        <v>2792</v>
      </c>
      <c r="AU87" s="2"/>
      <c r="AV87" s="144"/>
      <c r="AW87" s="144"/>
      <c r="AX87" s="144"/>
      <c r="AY87" s="144" t="s">
        <v>7261</v>
      </c>
      <c r="AZ87" s="144" t="s">
        <v>80</v>
      </c>
      <c r="BA87" s="144"/>
      <c r="BB87" s="144" t="s">
        <v>6266</v>
      </c>
      <c r="BC87" s="145"/>
      <c r="BD87" s="145"/>
      <c r="BE87" s="145"/>
      <c r="BF87" s="2"/>
      <c r="BG87" s="2"/>
      <c r="BH87" s="6"/>
      <c r="BI87" s="145"/>
      <c r="BJ87" s="7"/>
      <c r="BK87" s="146" t="s">
        <v>6290</v>
      </c>
      <c r="BL87" s="34" t="s">
        <v>2429</v>
      </c>
      <c r="BM87" s="281"/>
      <c r="BN87" s="189"/>
    </row>
    <row r="88" spans="1:66" ht="12.75" customHeight="1">
      <c r="A88" s="229" t="s">
        <v>2479</v>
      </c>
      <c r="B88" s="229" t="s">
        <v>4826</v>
      </c>
      <c r="C88" s="230" t="s">
        <v>4827</v>
      </c>
      <c r="D88" s="136" t="s">
        <v>333</v>
      </c>
      <c r="E88" s="231" t="s">
        <v>370</v>
      </c>
      <c r="F88" s="232"/>
      <c r="G88" s="233" t="s">
        <v>333</v>
      </c>
      <c r="H88" s="234" t="s">
        <v>2894</v>
      </c>
      <c r="I88" s="234" t="s">
        <v>2894</v>
      </c>
      <c r="J88" s="235" t="s">
        <v>2894</v>
      </c>
      <c r="K88" s="236" t="s">
        <v>2791</v>
      </c>
      <c r="L88" s="234" t="s">
        <v>642</v>
      </c>
      <c r="M88" s="234" t="s">
        <v>2894</v>
      </c>
      <c r="N88" s="234" t="s">
        <v>2894</v>
      </c>
      <c r="O88" s="235" t="s">
        <v>2894</v>
      </c>
      <c r="P88" s="139" t="s">
        <v>333</v>
      </c>
      <c r="Q88" s="139" t="s">
        <v>78</v>
      </c>
      <c r="R88" s="139" t="s">
        <v>75</v>
      </c>
      <c r="S88" s="139" t="s">
        <v>76</v>
      </c>
      <c r="T88" s="139" t="s">
        <v>78</v>
      </c>
      <c r="U88" s="142" t="s">
        <v>6375</v>
      </c>
      <c r="V88" s="137" t="s">
        <v>4808</v>
      </c>
      <c r="W88" s="138" t="s">
        <v>2894</v>
      </c>
      <c r="X88" s="138" t="s">
        <v>2894</v>
      </c>
      <c r="Y88" s="138" t="s">
        <v>2894</v>
      </c>
      <c r="Z88" s="138" t="s">
        <v>333</v>
      </c>
      <c r="AA88" s="138" t="s">
        <v>4828</v>
      </c>
      <c r="AB88" s="139" t="str">
        <f t="shared" si="25"/>
        <v>CZ</v>
      </c>
      <c r="AC88" s="137" t="s">
        <v>4810</v>
      </c>
      <c r="AD88" s="137" t="s">
        <v>4566</v>
      </c>
      <c r="AE88" s="137" t="s">
        <v>3021</v>
      </c>
      <c r="AF88" s="137" t="str">
        <f t="shared" si="26"/>
        <v>CAN1_DOUT</v>
      </c>
      <c r="AG88" s="140"/>
      <c r="AH88" s="139" t="str">
        <f t="shared" si="27"/>
        <v>NORMAL</v>
      </c>
      <c r="AI88" s="139" t="str">
        <f t="shared" si="28"/>
        <v>NORMAL</v>
      </c>
      <c r="AJ88" s="139" t="str">
        <f t="shared" si="29"/>
        <v>DISABLE</v>
      </c>
      <c r="AK88" s="149" t="str">
        <f t="shared" si="30"/>
        <v>N/A</v>
      </c>
      <c r="AL88" s="141" t="b">
        <v>1</v>
      </c>
      <c r="AM88" s="141" t="b">
        <v>1</v>
      </c>
      <c r="AN88" s="141" t="b">
        <v>1</v>
      </c>
      <c r="AO88" s="141" t="b">
        <v>1</v>
      </c>
      <c r="AP88" s="141" t="b">
        <v>1</v>
      </c>
      <c r="AQ88" s="141" t="b">
        <v>1</v>
      </c>
      <c r="AR88" s="142" t="str">
        <f t="shared" si="31"/>
        <v>VALID</v>
      </c>
      <c r="AS88" s="53" t="s">
        <v>333</v>
      </c>
      <c r="AT88" s="4" t="s">
        <v>2793</v>
      </c>
      <c r="AU88" s="2"/>
      <c r="AV88" s="144"/>
      <c r="AW88" s="144"/>
      <c r="AX88" s="144"/>
      <c r="AY88" s="144" t="s">
        <v>7261</v>
      </c>
      <c r="AZ88" s="144" t="s">
        <v>80</v>
      </c>
      <c r="BA88" s="144"/>
      <c r="BB88" s="144" t="s">
        <v>6266</v>
      </c>
      <c r="BC88" s="145"/>
      <c r="BD88" s="145"/>
      <c r="BE88" s="145"/>
      <c r="BF88" s="2"/>
      <c r="BG88" s="2"/>
      <c r="BH88" s="6"/>
      <c r="BI88" s="145"/>
      <c r="BJ88" s="7"/>
      <c r="BK88" s="146" t="s">
        <v>6291</v>
      </c>
      <c r="BL88" s="34" t="s">
        <v>1806</v>
      </c>
      <c r="BM88" s="281"/>
      <c r="BN88" s="189"/>
    </row>
    <row r="89" spans="1:66" ht="13" customHeight="1">
      <c r="A89" s="229" t="s">
        <v>2480</v>
      </c>
      <c r="B89" s="229" t="s">
        <v>4829</v>
      </c>
      <c r="C89" s="230" t="s">
        <v>4830</v>
      </c>
      <c r="D89" s="136" t="s">
        <v>334</v>
      </c>
      <c r="E89" s="231" t="s">
        <v>371</v>
      </c>
      <c r="F89" s="232"/>
      <c r="G89" s="233" t="s">
        <v>334</v>
      </c>
      <c r="H89" s="234" t="s">
        <v>2894</v>
      </c>
      <c r="I89" s="234" t="s">
        <v>2894</v>
      </c>
      <c r="J89" s="235" t="s">
        <v>2894</v>
      </c>
      <c r="K89" s="236" t="s">
        <v>2791</v>
      </c>
      <c r="L89" s="234" t="s">
        <v>2790</v>
      </c>
      <c r="M89" s="234" t="s">
        <v>2894</v>
      </c>
      <c r="N89" s="234" t="s">
        <v>2894</v>
      </c>
      <c r="O89" s="235" t="s">
        <v>2894</v>
      </c>
      <c r="P89" s="139" t="s">
        <v>334</v>
      </c>
      <c r="Q89" s="139" t="s">
        <v>78</v>
      </c>
      <c r="R89" s="139" t="s">
        <v>75</v>
      </c>
      <c r="S89" s="139" t="s">
        <v>76</v>
      </c>
      <c r="T89" s="139" t="s">
        <v>78</v>
      </c>
      <c r="U89" s="142" t="s">
        <v>6376</v>
      </c>
      <c r="V89" s="137" t="s">
        <v>4808</v>
      </c>
      <c r="W89" s="138" t="s">
        <v>2894</v>
      </c>
      <c r="X89" s="138" t="s">
        <v>2894</v>
      </c>
      <c r="Y89" s="138" t="s">
        <v>2894</v>
      </c>
      <c r="Z89" s="138" t="s">
        <v>334</v>
      </c>
      <c r="AA89" s="138" t="s">
        <v>4828</v>
      </c>
      <c r="AB89" s="139" t="str">
        <f t="shared" si="25"/>
        <v>CZ</v>
      </c>
      <c r="AC89" s="137" t="s">
        <v>4810</v>
      </c>
      <c r="AD89" s="137" t="s">
        <v>4566</v>
      </c>
      <c r="AE89" s="137" t="s">
        <v>3021</v>
      </c>
      <c r="AF89" s="137" t="str">
        <f t="shared" si="26"/>
        <v>CAN1_DIN</v>
      </c>
      <c r="AG89" s="140"/>
      <c r="AH89" s="139" t="str">
        <f t="shared" si="27"/>
        <v>NORMAL</v>
      </c>
      <c r="AI89" s="139" t="str">
        <f t="shared" si="28"/>
        <v>TRISTATE</v>
      </c>
      <c r="AJ89" s="139" t="str">
        <f t="shared" si="29"/>
        <v>ENABLE</v>
      </c>
      <c r="AK89" s="149" t="str">
        <f t="shared" si="30"/>
        <v>N/A</v>
      </c>
      <c r="AL89" s="141" t="b">
        <v>1</v>
      </c>
      <c r="AM89" s="141" t="b">
        <v>1</v>
      </c>
      <c r="AN89" s="141" t="b">
        <v>1</v>
      </c>
      <c r="AO89" s="141" t="b">
        <v>1</v>
      </c>
      <c r="AP89" s="141" t="b">
        <v>1</v>
      </c>
      <c r="AQ89" s="141" t="b">
        <v>1</v>
      </c>
      <c r="AR89" s="142" t="str">
        <f t="shared" si="31"/>
        <v>VALID</v>
      </c>
      <c r="AS89" s="53" t="s">
        <v>334</v>
      </c>
      <c r="AT89" s="4" t="s">
        <v>2792</v>
      </c>
      <c r="AU89" s="2"/>
      <c r="AV89" s="144"/>
      <c r="AW89" s="144"/>
      <c r="AX89" s="144"/>
      <c r="AY89" s="144" t="s">
        <v>7261</v>
      </c>
      <c r="AZ89" s="144" t="s">
        <v>80</v>
      </c>
      <c r="BA89" s="144"/>
      <c r="BB89" s="144" t="s">
        <v>6266</v>
      </c>
      <c r="BC89" s="145"/>
      <c r="BD89" s="145"/>
      <c r="BE89" s="145"/>
      <c r="BF89" s="2"/>
      <c r="BG89" s="2"/>
      <c r="BH89" s="6"/>
      <c r="BI89" s="145"/>
      <c r="BJ89" s="7"/>
      <c r="BK89" s="146" t="s">
        <v>6292</v>
      </c>
      <c r="BL89" s="34" t="s">
        <v>2245</v>
      </c>
      <c r="BM89" s="281"/>
      <c r="BN89" s="189"/>
    </row>
    <row r="90" spans="1:66" ht="13" customHeight="1">
      <c r="A90" s="229" t="s">
        <v>2481</v>
      </c>
      <c r="B90" s="229" t="s">
        <v>4831</v>
      </c>
      <c r="C90" s="230" t="s">
        <v>4832</v>
      </c>
      <c r="D90" s="136" t="s">
        <v>425</v>
      </c>
      <c r="E90" s="231" t="s">
        <v>500</v>
      </c>
      <c r="F90" s="232" t="s">
        <v>6373</v>
      </c>
      <c r="G90" s="233" t="s">
        <v>2894</v>
      </c>
      <c r="H90" s="234" t="s">
        <v>2894</v>
      </c>
      <c r="I90" s="234" t="s">
        <v>2894</v>
      </c>
      <c r="J90" s="235" t="s">
        <v>2894</v>
      </c>
      <c r="K90" s="236" t="s">
        <v>2791</v>
      </c>
      <c r="L90" s="234" t="s">
        <v>2894</v>
      </c>
      <c r="M90" s="234" t="s">
        <v>2894</v>
      </c>
      <c r="N90" s="234" t="s">
        <v>2894</v>
      </c>
      <c r="O90" s="235" t="s">
        <v>2894</v>
      </c>
      <c r="P90" s="139" t="s">
        <v>255</v>
      </c>
      <c r="Q90" s="139" t="s">
        <v>78</v>
      </c>
      <c r="R90" s="139" t="s">
        <v>75</v>
      </c>
      <c r="S90" s="139" t="s">
        <v>76</v>
      </c>
      <c r="T90" s="139" t="s">
        <v>255</v>
      </c>
      <c r="U90" s="142" t="s">
        <v>6377</v>
      </c>
      <c r="V90" s="137" t="s">
        <v>4808</v>
      </c>
      <c r="W90" s="138" t="s">
        <v>2894</v>
      </c>
      <c r="X90" s="138" t="s">
        <v>2894</v>
      </c>
      <c r="Y90" s="138" t="s">
        <v>2894</v>
      </c>
      <c r="Z90" s="138" t="s">
        <v>425</v>
      </c>
      <c r="AA90" s="138" t="s">
        <v>4828</v>
      </c>
      <c r="AB90" s="139" t="str">
        <f t="shared" si="25"/>
        <v>CZ</v>
      </c>
      <c r="AC90" s="137" t="s">
        <v>4810</v>
      </c>
      <c r="AD90" s="137" t="s">
        <v>4566</v>
      </c>
      <c r="AE90" s="137" t="s">
        <v>4319</v>
      </c>
      <c r="AF90" s="137" t="str">
        <f t="shared" si="26"/>
        <v>GPIO_PAC2</v>
      </c>
      <c r="AG90" s="140"/>
      <c r="AH90" s="139" t="str">
        <f t="shared" si="27"/>
        <v>NORMAL</v>
      </c>
      <c r="AI90" s="139" t="str">
        <f t="shared" si="28"/>
        <v>NORMAL</v>
      </c>
      <c r="AJ90" s="139" t="str">
        <f t="shared" si="29"/>
        <v>DISABLE</v>
      </c>
      <c r="AK90" s="149" t="str">
        <f t="shared" si="30"/>
        <v>0</v>
      </c>
      <c r="AL90" s="141" t="b">
        <v>1</v>
      </c>
      <c r="AM90" s="141" t="b">
        <v>1</v>
      </c>
      <c r="AN90" s="141" t="b">
        <v>1</v>
      </c>
      <c r="AO90" s="141" t="b">
        <v>1</v>
      </c>
      <c r="AP90" s="141" t="b">
        <v>1</v>
      </c>
      <c r="AQ90" s="141" t="b">
        <v>1</v>
      </c>
      <c r="AR90" s="142" t="str">
        <f t="shared" si="31"/>
        <v>VALID</v>
      </c>
      <c r="AS90" s="53" t="s">
        <v>6373</v>
      </c>
      <c r="AT90" s="4" t="s">
        <v>2793</v>
      </c>
      <c r="AU90" s="2" t="s">
        <v>2806</v>
      </c>
      <c r="AV90" s="144"/>
      <c r="AW90" s="144"/>
      <c r="AX90" s="144"/>
      <c r="AY90" s="144" t="s">
        <v>7261</v>
      </c>
      <c r="AZ90" s="144" t="s">
        <v>80</v>
      </c>
      <c r="BA90" s="144"/>
      <c r="BB90" s="144" t="s">
        <v>6266</v>
      </c>
      <c r="BC90" s="145"/>
      <c r="BD90" s="145"/>
      <c r="BE90" s="145"/>
      <c r="BF90" s="2" t="s">
        <v>7358</v>
      </c>
      <c r="BG90" s="2"/>
      <c r="BH90" s="6"/>
      <c r="BI90" s="145"/>
      <c r="BJ90" s="7"/>
      <c r="BK90" s="146" t="s">
        <v>6293</v>
      </c>
      <c r="BL90" s="34" t="s">
        <v>6427</v>
      </c>
      <c r="BM90" s="281"/>
      <c r="BN90" s="189"/>
    </row>
    <row r="91" spans="1:66" ht="13" customHeight="1">
      <c r="A91" s="229" t="s">
        <v>7500</v>
      </c>
      <c r="B91" s="229" t="s">
        <v>7501</v>
      </c>
      <c r="C91" s="230" t="s">
        <v>7502</v>
      </c>
      <c r="D91" s="136" t="s">
        <v>7503</v>
      </c>
      <c r="E91" s="231" t="s">
        <v>7504</v>
      </c>
      <c r="F91" s="232" t="s">
        <v>7505</v>
      </c>
      <c r="G91" s="233" t="s">
        <v>2894</v>
      </c>
      <c r="H91" s="234" t="s">
        <v>2894</v>
      </c>
      <c r="I91" s="234" t="s">
        <v>2894</v>
      </c>
      <c r="J91" s="235" t="s">
        <v>2894</v>
      </c>
      <c r="K91" s="236" t="s">
        <v>2791</v>
      </c>
      <c r="L91" s="234" t="s">
        <v>2894</v>
      </c>
      <c r="M91" s="234" t="s">
        <v>2894</v>
      </c>
      <c r="N91" s="234" t="s">
        <v>2894</v>
      </c>
      <c r="O91" s="235" t="s">
        <v>2894</v>
      </c>
      <c r="P91" s="139" t="s">
        <v>255</v>
      </c>
      <c r="Q91" s="139" t="s">
        <v>78</v>
      </c>
      <c r="R91" s="139" t="s">
        <v>75</v>
      </c>
      <c r="S91" s="139" t="s">
        <v>76</v>
      </c>
      <c r="T91" s="139" t="s">
        <v>255</v>
      </c>
      <c r="U91" s="142" t="s">
        <v>7506</v>
      </c>
      <c r="V91" s="137" t="s">
        <v>4808</v>
      </c>
      <c r="W91" s="138" t="s">
        <v>2894</v>
      </c>
      <c r="X91" s="138" t="s">
        <v>2894</v>
      </c>
      <c r="Y91" s="138" t="s">
        <v>2894</v>
      </c>
      <c r="Z91" s="138" t="s">
        <v>7503</v>
      </c>
      <c r="AA91" s="138" t="s">
        <v>4828</v>
      </c>
      <c r="AB91" s="139" t="str">
        <f t="shared" si="25"/>
        <v>CZ</v>
      </c>
      <c r="AC91" s="142" t="s">
        <v>4810</v>
      </c>
      <c r="AD91" s="137" t="s">
        <v>4566</v>
      </c>
      <c r="AE91" s="137" t="s">
        <v>4319</v>
      </c>
      <c r="AF91" s="137" t="str">
        <f t="shared" si="26"/>
        <v>RSVD0</v>
      </c>
      <c r="AG91" s="140"/>
      <c r="AH91" s="139" t="str">
        <f t="shared" si="27"/>
        <v>PULL_DOWN</v>
      </c>
      <c r="AI91" s="139" t="str">
        <f t="shared" si="28"/>
        <v>TRISTATE</v>
      </c>
      <c r="AJ91" s="139" t="str">
        <f t="shared" si="29"/>
        <v>DISABLE</v>
      </c>
      <c r="AK91" s="149" t="str">
        <f t="shared" si="30"/>
        <v>N/A</v>
      </c>
      <c r="AL91" s="141" t="b">
        <v>1</v>
      </c>
      <c r="AM91" s="141" t="b">
        <v>1</v>
      </c>
      <c r="AN91" s="141" t="b">
        <v>1</v>
      </c>
      <c r="AO91" s="141" t="b">
        <v>1</v>
      </c>
      <c r="AP91" s="141" t="b">
        <v>1</v>
      </c>
      <c r="AQ91" s="141" t="b">
        <v>1</v>
      </c>
      <c r="AR91" s="142" t="str">
        <f t="shared" si="31"/>
        <v>VALID</v>
      </c>
      <c r="AS91" s="53" t="s">
        <v>7504</v>
      </c>
      <c r="AT91" s="4" t="s">
        <v>44</v>
      </c>
      <c r="AU91" s="2"/>
      <c r="AV91" s="144"/>
      <c r="AW91" s="144"/>
      <c r="AX91" s="144"/>
      <c r="AY91" s="144" t="s">
        <v>7261</v>
      </c>
      <c r="AZ91" s="144" t="s">
        <v>80</v>
      </c>
      <c r="BA91" s="144"/>
      <c r="BB91" s="144" t="s">
        <v>6266</v>
      </c>
      <c r="BC91" s="145"/>
      <c r="BD91" s="145"/>
      <c r="BE91" s="145"/>
      <c r="BF91" s="2"/>
      <c r="BG91" s="2"/>
      <c r="BH91" s="6"/>
      <c r="BI91" s="145"/>
      <c r="BJ91" s="7" t="s">
        <v>6272</v>
      </c>
      <c r="BK91" s="78" t="s">
        <v>48</v>
      </c>
      <c r="BL91" s="34" t="s">
        <v>2241</v>
      </c>
      <c r="BM91" s="281"/>
      <c r="BN91" s="189"/>
    </row>
    <row r="92" spans="1:66" ht="13" customHeight="1">
      <c r="A92" s="229" t="s">
        <v>2482</v>
      </c>
      <c r="B92" s="229" t="s">
        <v>4833</v>
      </c>
      <c r="C92" s="230" t="s">
        <v>4834</v>
      </c>
      <c r="D92" s="136" t="s">
        <v>426</v>
      </c>
      <c r="E92" s="231" t="s">
        <v>501</v>
      </c>
      <c r="F92" s="232" t="s">
        <v>6374</v>
      </c>
      <c r="G92" s="233" t="s">
        <v>2894</v>
      </c>
      <c r="H92" s="234" t="s">
        <v>2894</v>
      </c>
      <c r="I92" s="234" t="s">
        <v>2894</v>
      </c>
      <c r="J92" s="235" t="s">
        <v>2894</v>
      </c>
      <c r="K92" s="236" t="s">
        <v>2791</v>
      </c>
      <c r="L92" s="234" t="s">
        <v>2894</v>
      </c>
      <c r="M92" s="234" t="s">
        <v>2894</v>
      </c>
      <c r="N92" s="234" t="s">
        <v>2894</v>
      </c>
      <c r="O92" s="235" t="s">
        <v>2894</v>
      </c>
      <c r="P92" s="139" t="s">
        <v>255</v>
      </c>
      <c r="Q92" s="139" t="s">
        <v>78</v>
      </c>
      <c r="R92" s="139" t="s">
        <v>75</v>
      </c>
      <c r="S92" s="139" t="s">
        <v>76</v>
      </c>
      <c r="T92" s="139" t="s">
        <v>255</v>
      </c>
      <c r="U92" s="142" t="s">
        <v>6378</v>
      </c>
      <c r="V92" s="137" t="s">
        <v>4808</v>
      </c>
      <c r="W92" s="138" t="s">
        <v>2894</v>
      </c>
      <c r="X92" s="138" t="s">
        <v>2894</v>
      </c>
      <c r="Y92" s="138" t="s">
        <v>2894</v>
      </c>
      <c r="Z92" s="138" t="s">
        <v>426</v>
      </c>
      <c r="AA92" s="138" t="s">
        <v>4828</v>
      </c>
      <c r="AB92" s="139" t="str">
        <f t="shared" si="25"/>
        <v>CZ</v>
      </c>
      <c r="AC92" s="137" t="s">
        <v>4810</v>
      </c>
      <c r="AD92" s="137" t="s">
        <v>4566</v>
      </c>
      <c r="AE92" s="137" t="s">
        <v>4319</v>
      </c>
      <c r="AF92" s="137" t="str">
        <f t="shared" si="26"/>
        <v>RSVD0</v>
      </c>
      <c r="AG92" s="140"/>
      <c r="AH92" s="139" t="str">
        <f t="shared" si="27"/>
        <v>PULL_DOWN</v>
      </c>
      <c r="AI92" s="139" t="str">
        <f t="shared" si="28"/>
        <v>TRISTATE</v>
      </c>
      <c r="AJ92" s="139" t="str">
        <f t="shared" si="29"/>
        <v>DISABLE</v>
      </c>
      <c r="AK92" s="149" t="str">
        <f t="shared" si="30"/>
        <v>N/A</v>
      </c>
      <c r="AL92" s="141" t="b">
        <v>1</v>
      </c>
      <c r="AM92" s="141" t="b">
        <v>1</v>
      </c>
      <c r="AN92" s="141" t="b">
        <v>1</v>
      </c>
      <c r="AO92" s="141" t="b">
        <v>1</v>
      </c>
      <c r="AP92" s="141" t="b">
        <v>1</v>
      </c>
      <c r="AQ92" s="141" t="b">
        <v>1</v>
      </c>
      <c r="AR92" s="142" t="str">
        <f t="shared" si="31"/>
        <v>VALID</v>
      </c>
      <c r="AS92" s="53" t="s">
        <v>501</v>
      </c>
      <c r="AT92" s="4" t="s">
        <v>44</v>
      </c>
      <c r="AU92" s="2"/>
      <c r="AV92" s="144"/>
      <c r="AW92" s="144"/>
      <c r="AX92" s="144"/>
      <c r="AY92" s="144" t="s">
        <v>7261</v>
      </c>
      <c r="AZ92" s="144" t="s">
        <v>80</v>
      </c>
      <c r="BA92" s="144"/>
      <c r="BB92" s="144" t="s">
        <v>6266</v>
      </c>
      <c r="BC92" s="145"/>
      <c r="BD92" s="145"/>
      <c r="BE92" s="145"/>
      <c r="BF92" s="2"/>
      <c r="BG92" s="2"/>
      <c r="BH92" s="6"/>
      <c r="BI92" s="145"/>
      <c r="BJ92" s="7" t="s">
        <v>6272</v>
      </c>
      <c r="BK92" s="78" t="s">
        <v>48</v>
      </c>
      <c r="BL92" s="34" t="s">
        <v>2455</v>
      </c>
      <c r="BM92" s="281"/>
      <c r="BN92" s="189"/>
    </row>
    <row r="93" spans="1:66" s="10" customFormat="1" ht="18" customHeight="1">
      <c r="A93" s="228"/>
      <c r="B93" s="228"/>
      <c r="C93" s="241" t="s">
        <v>4835</v>
      </c>
      <c r="D93" s="123" t="s">
        <v>4836</v>
      </c>
      <c r="E93" s="125"/>
      <c r="F93" s="135"/>
      <c r="G93" s="126"/>
      <c r="H93" s="126"/>
      <c r="I93" s="126"/>
      <c r="J93" s="126"/>
      <c r="K93" s="125"/>
      <c r="L93" s="125"/>
      <c r="M93" s="125"/>
      <c r="N93" s="125"/>
      <c r="O93" s="125"/>
      <c r="P93" s="125"/>
      <c r="Q93" s="125"/>
      <c r="R93" s="125"/>
      <c r="S93" s="125"/>
      <c r="T93" s="125"/>
      <c r="U93" s="125"/>
      <c r="V93" s="125"/>
      <c r="W93" s="128"/>
      <c r="X93" s="128"/>
      <c r="Y93" s="128"/>
      <c r="Z93" s="128"/>
      <c r="AA93" s="128"/>
      <c r="AB93" s="129"/>
      <c r="AC93" s="129"/>
      <c r="AD93" s="129"/>
      <c r="AE93" s="129"/>
      <c r="AF93" s="129"/>
      <c r="AG93" s="129"/>
      <c r="AH93" s="129"/>
      <c r="AI93" s="129"/>
      <c r="AJ93" s="129"/>
      <c r="AK93" s="129"/>
      <c r="AL93" s="129" t="b">
        <v>0</v>
      </c>
      <c r="AM93" s="129"/>
      <c r="AN93" s="129"/>
      <c r="AO93" s="129"/>
      <c r="AP93" s="129"/>
      <c r="AQ93" s="129"/>
      <c r="AR93" s="129"/>
      <c r="AS93" s="130"/>
      <c r="AT93" s="130"/>
      <c r="AU93" s="131"/>
      <c r="AV93" s="131"/>
      <c r="AW93" s="131"/>
      <c r="AX93" s="131"/>
      <c r="AY93" s="131"/>
      <c r="AZ93" s="131"/>
      <c r="BA93" s="131"/>
      <c r="BB93" s="131"/>
      <c r="BC93" s="131"/>
      <c r="BD93" s="131"/>
      <c r="BE93" s="131"/>
      <c r="BF93" s="131"/>
      <c r="BG93" s="131"/>
      <c r="BH93" s="131"/>
      <c r="BI93" s="24" t="s">
        <v>31</v>
      </c>
      <c r="BJ93" s="133"/>
      <c r="BK93" s="153"/>
      <c r="BL93" s="135"/>
      <c r="BM93" s="280"/>
      <c r="BN93" s="290"/>
    </row>
    <row r="94" spans="1:66" ht="13" customHeight="1">
      <c r="A94" s="242" t="s">
        <v>7452</v>
      </c>
      <c r="B94" s="229" t="s">
        <v>7453</v>
      </c>
      <c r="C94" s="230" t="s">
        <v>7454</v>
      </c>
      <c r="D94" s="136" t="s">
        <v>7455</v>
      </c>
      <c r="E94" s="231" t="s">
        <v>7456</v>
      </c>
      <c r="F94" s="232" t="s">
        <v>7457</v>
      </c>
      <c r="G94" s="233" t="s">
        <v>7455</v>
      </c>
      <c r="H94" s="234" t="s">
        <v>2894</v>
      </c>
      <c r="I94" s="234" t="s">
        <v>2894</v>
      </c>
      <c r="J94" s="235" t="s">
        <v>2894</v>
      </c>
      <c r="K94" s="236" t="s">
        <v>2791</v>
      </c>
      <c r="L94" s="234" t="s">
        <v>2791</v>
      </c>
      <c r="M94" s="234" t="s">
        <v>2894</v>
      </c>
      <c r="N94" s="234" t="s">
        <v>2894</v>
      </c>
      <c r="O94" s="235" t="s">
        <v>2894</v>
      </c>
      <c r="P94" s="139" t="s">
        <v>7455</v>
      </c>
      <c r="Q94" s="139" t="s">
        <v>78</v>
      </c>
      <c r="R94" s="139" t="s">
        <v>75</v>
      </c>
      <c r="S94" s="139" t="s">
        <v>76</v>
      </c>
      <c r="T94" s="139" t="s">
        <v>78</v>
      </c>
      <c r="U94" s="142" t="s">
        <v>7458</v>
      </c>
      <c r="V94" s="137" t="s">
        <v>4837</v>
      </c>
      <c r="W94" s="138" t="s">
        <v>2894</v>
      </c>
      <c r="X94" s="138" t="s">
        <v>2894</v>
      </c>
      <c r="Y94" s="138" t="s">
        <v>2894</v>
      </c>
      <c r="Z94" s="138" t="s">
        <v>7455</v>
      </c>
      <c r="AA94" s="138" t="s">
        <v>4838</v>
      </c>
      <c r="AB94" s="139" t="str">
        <f t="shared" ref="AB94:AB99" si="32">IF(LEFT(AC94,9)="BDGPIOLTL","ST/DD",IF(LEFT(AC94,7)="BDSDMEM","CZ",IF(LEFT(AC94,14)="BDPGLPHVIN_HFC","DD",IF(LEFT(AC94,5)="BICLK","CLK",IF(LEFT(AC94,6)="BDEMMC","ST_MEM",IF(LEFT(AC94,7)="BDDPAUX","DP_AUX",IF(LEFT(AC94,11)="BDSDMEMCOMP","MEM_COMP",IF(LEFT(AC94,5)="BIRST","JT_RST",IF(LEFT(AC94,13)="BDSDMEMLVCOMP","LVMEM_COMP","")))))))))</f>
        <v>ST/DD</v>
      </c>
      <c r="AC94" s="137" t="s">
        <v>4568</v>
      </c>
      <c r="AD94" s="137" t="s">
        <v>4566</v>
      </c>
      <c r="AE94" s="137" t="s">
        <v>3021</v>
      </c>
      <c r="AF94" s="137" t="str">
        <f t="shared" ref="AF94:AF124" si="33">IF(OR($AS94="",$AS94=$E94),$T94,IF($AS94=$F94,SUBSTITUTE(SUBSTITUTE($AS94,"GPIO3_","GPIO_"),".0",""),IF($AS94=$G94,$P94,IF($AS94=$H94,$Q94,IF($AS94=$I94,$R94,IF($AS94=$J94,$S94,"INVALID"))))))</f>
        <v>RSVD1</v>
      </c>
      <c r="AG94" s="140"/>
      <c r="AH94" s="139" t="str">
        <f t="shared" ref="AH94:AH124" si="34">IF(AND(OR($AU94="Int PU",$AU94="Int PD"),OR(AND($BH94&lt;&gt;"",$BH94&lt;&gt;"0"),AND($BI94&lt;&gt;"",$BI94&lt;&gt;"0"))),"INVALID",IF(OR($AS94=$E94,$AU94="Int PD"),"PULL_DOWN",IF(OR($AU94="Int PU",AND($AG94="YES",OR($BH94="",$BH94="0"),OR($BI94="",$BI94="0"),OR($AT94="Input",$AT94="Bidirectional"))),"PULL_UP","NORMAL")))</f>
        <v>PULL_DOWN</v>
      </c>
      <c r="AI94" s="139" t="str">
        <f t="shared" ref="AI94:AI124" si="35">IF($AT94="Input", "TRISTATE", IF($AU94="Z","TRISTATE",IF($AS94=$E94,"TRISTATE","NORMAL")))</f>
        <v>TRISTATE</v>
      </c>
      <c r="AJ94" s="139" t="str">
        <f t="shared" ref="AJ94:AJ124" si="36">IF(OR($AS94=$E94,$AT94="Output"),"DISABLE","ENABLE")</f>
        <v>DISABLE</v>
      </c>
      <c r="AK94" s="149" t="str">
        <f t="shared" ref="AK94:AK124" si="37">IF($AS94&lt;&gt;$F94,"N/A",IF($AU94="Drive 1", "1", IF($AU94="Drive 0", "0", "")))</f>
        <v>N/A</v>
      </c>
      <c r="AL94" s="141" t="b">
        <v>1</v>
      </c>
      <c r="AM94" s="141" t="b">
        <v>1</v>
      </c>
      <c r="AN94" s="141" t="b">
        <v>1</v>
      </c>
      <c r="AO94" s="141" t="b">
        <v>1</v>
      </c>
      <c r="AP94" s="141" t="b">
        <v>1</v>
      </c>
      <c r="AQ94" s="141" t="b">
        <v>1</v>
      </c>
      <c r="AR94" s="142" t="str">
        <f t="shared" ref="AR94:AR99" si="38">IF(AND($AL94:$AQ94), "VALID", "INVALID")</f>
        <v>VALID</v>
      </c>
      <c r="AS94" s="225" t="s">
        <v>7456</v>
      </c>
      <c r="AT94" s="23" t="s">
        <v>44</v>
      </c>
      <c r="AU94" s="2"/>
      <c r="AV94" s="144"/>
      <c r="AW94" s="144"/>
      <c r="AX94" s="148" t="s">
        <v>80</v>
      </c>
      <c r="AY94" s="144" t="s">
        <v>80</v>
      </c>
      <c r="AZ94" s="144" t="s">
        <v>80</v>
      </c>
      <c r="BA94" s="144" t="s">
        <v>389</v>
      </c>
      <c r="BB94" s="144" t="s">
        <v>6265</v>
      </c>
      <c r="BC94" s="144" t="s">
        <v>80</v>
      </c>
      <c r="BD94" s="144"/>
      <c r="BE94" s="144"/>
      <c r="BF94" s="2" t="s">
        <v>7358</v>
      </c>
      <c r="BG94" s="2"/>
      <c r="BH94" s="6"/>
      <c r="BI94" s="145"/>
      <c r="BJ94" s="7" t="s">
        <v>6272</v>
      </c>
      <c r="BK94" s="78" t="s">
        <v>48</v>
      </c>
      <c r="BL94" s="34" t="s">
        <v>2405</v>
      </c>
      <c r="BM94" s="281"/>
      <c r="BN94" s="189"/>
    </row>
    <row r="95" spans="1:66" ht="13" customHeight="1">
      <c r="A95" s="242" t="s">
        <v>2485</v>
      </c>
      <c r="B95" s="229" t="s">
        <v>7459</v>
      </c>
      <c r="C95" s="230" t="s">
        <v>7460</v>
      </c>
      <c r="D95" s="136" t="s">
        <v>7461</v>
      </c>
      <c r="E95" s="231" t="s">
        <v>7462</v>
      </c>
      <c r="F95" s="232" t="s">
        <v>7463</v>
      </c>
      <c r="G95" s="233" t="s">
        <v>7461</v>
      </c>
      <c r="H95" s="234" t="s">
        <v>2894</v>
      </c>
      <c r="I95" s="234" t="s">
        <v>2894</v>
      </c>
      <c r="J95" s="235" t="s">
        <v>2894</v>
      </c>
      <c r="K95" s="236" t="s">
        <v>2791</v>
      </c>
      <c r="L95" s="234" t="s">
        <v>2791</v>
      </c>
      <c r="M95" s="234" t="s">
        <v>2894</v>
      </c>
      <c r="N95" s="234" t="s">
        <v>2894</v>
      </c>
      <c r="O95" s="235" t="s">
        <v>2894</v>
      </c>
      <c r="P95" s="139" t="s">
        <v>7461</v>
      </c>
      <c r="Q95" s="139" t="s">
        <v>78</v>
      </c>
      <c r="R95" s="139" t="s">
        <v>75</v>
      </c>
      <c r="S95" s="139" t="s">
        <v>76</v>
      </c>
      <c r="T95" s="139" t="s">
        <v>78</v>
      </c>
      <c r="U95" s="142" t="s">
        <v>7464</v>
      </c>
      <c r="V95" s="137" t="s">
        <v>4837</v>
      </c>
      <c r="W95" s="138" t="s">
        <v>2894</v>
      </c>
      <c r="X95" s="138" t="s">
        <v>2894</v>
      </c>
      <c r="Y95" s="138" t="s">
        <v>2894</v>
      </c>
      <c r="Z95" s="138" t="s">
        <v>7461</v>
      </c>
      <c r="AA95" s="138" t="s">
        <v>4838</v>
      </c>
      <c r="AB95" s="139" t="str">
        <f t="shared" si="32"/>
        <v>ST/DD</v>
      </c>
      <c r="AC95" s="137" t="s">
        <v>4568</v>
      </c>
      <c r="AD95" s="137" t="s">
        <v>4566</v>
      </c>
      <c r="AE95" s="137" t="s">
        <v>4319</v>
      </c>
      <c r="AF95" s="137" t="str">
        <f t="shared" si="33"/>
        <v>RSVD1</v>
      </c>
      <c r="AG95" s="140"/>
      <c r="AH95" s="139" t="str">
        <f t="shared" si="34"/>
        <v>PULL_DOWN</v>
      </c>
      <c r="AI95" s="139" t="str">
        <f t="shared" si="35"/>
        <v>TRISTATE</v>
      </c>
      <c r="AJ95" s="139" t="str">
        <f t="shared" si="36"/>
        <v>DISABLE</v>
      </c>
      <c r="AK95" s="149" t="str">
        <f t="shared" si="37"/>
        <v>N/A</v>
      </c>
      <c r="AL95" s="141" t="b">
        <v>1</v>
      </c>
      <c r="AM95" s="141" t="b">
        <v>1</v>
      </c>
      <c r="AN95" s="141" t="b">
        <v>1</v>
      </c>
      <c r="AO95" s="141" t="b">
        <v>1</v>
      </c>
      <c r="AP95" s="141" t="b">
        <v>1</v>
      </c>
      <c r="AQ95" s="141" t="b">
        <v>1</v>
      </c>
      <c r="AR95" s="142" t="str">
        <f t="shared" si="38"/>
        <v>VALID</v>
      </c>
      <c r="AS95" s="226" t="s">
        <v>7462</v>
      </c>
      <c r="AT95" s="23" t="s">
        <v>44</v>
      </c>
      <c r="AU95" s="2"/>
      <c r="AV95" s="144"/>
      <c r="AW95" s="144"/>
      <c r="AX95" s="148" t="s">
        <v>80</v>
      </c>
      <c r="AY95" s="144" t="s">
        <v>389</v>
      </c>
      <c r="AZ95" s="144" t="s">
        <v>80</v>
      </c>
      <c r="BA95" s="144" t="s">
        <v>389</v>
      </c>
      <c r="BB95" s="144" t="s">
        <v>6265</v>
      </c>
      <c r="BC95" s="144" t="s">
        <v>80</v>
      </c>
      <c r="BD95" s="144"/>
      <c r="BE95" s="144"/>
      <c r="BF95" s="2"/>
      <c r="BG95" s="2"/>
      <c r="BH95" s="8"/>
      <c r="BI95" s="145"/>
      <c r="BJ95" s="7" t="s">
        <v>6272</v>
      </c>
      <c r="BK95" s="78" t="s">
        <v>48</v>
      </c>
      <c r="BL95" s="34" t="s">
        <v>7465</v>
      </c>
      <c r="BM95" s="281"/>
      <c r="BN95" s="189"/>
    </row>
    <row r="96" spans="1:66" ht="13" customHeight="1">
      <c r="A96" s="242" t="s">
        <v>7466</v>
      </c>
      <c r="B96" s="229" t="s">
        <v>7467</v>
      </c>
      <c r="C96" s="230" t="s">
        <v>7468</v>
      </c>
      <c r="D96" s="136" t="s">
        <v>7469</v>
      </c>
      <c r="E96" s="231" t="s">
        <v>7470</v>
      </c>
      <c r="F96" s="232" t="s">
        <v>7471</v>
      </c>
      <c r="G96" s="233" t="s">
        <v>7472</v>
      </c>
      <c r="H96" s="234" t="s">
        <v>2894</v>
      </c>
      <c r="I96" s="234" t="s">
        <v>2894</v>
      </c>
      <c r="J96" s="235" t="s">
        <v>2894</v>
      </c>
      <c r="K96" s="236" t="s">
        <v>2791</v>
      </c>
      <c r="L96" s="234" t="s">
        <v>2791</v>
      </c>
      <c r="M96" s="234" t="s">
        <v>2894</v>
      </c>
      <c r="N96" s="234" t="s">
        <v>2894</v>
      </c>
      <c r="O96" s="235" t="s">
        <v>2894</v>
      </c>
      <c r="P96" s="139" t="s">
        <v>7472</v>
      </c>
      <c r="Q96" s="139" t="s">
        <v>78</v>
      </c>
      <c r="R96" s="139" t="s">
        <v>75</v>
      </c>
      <c r="S96" s="139" t="s">
        <v>76</v>
      </c>
      <c r="T96" s="139" t="s">
        <v>78</v>
      </c>
      <c r="U96" s="142" t="s">
        <v>7473</v>
      </c>
      <c r="V96" s="137" t="s">
        <v>4837</v>
      </c>
      <c r="W96" s="138" t="s">
        <v>2894</v>
      </c>
      <c r="X96" s="138" t="s">
        <v>2894</v>
      </c>
      <c r="Y96" s="138" t="s">
        <v>2894</v>
      </c>
      <c r="Z96" s="138" t="s">
        <v>7469</v>
      </c>
      <c r="AA96" s="138" t="s">
        <v>4838</v>
      </c>
      <c r="AB96" s="139" t="str">
        <f t="shared" si="32"/>
        <v>ST/DD</v>
      </c>
      <c r="AC96" s="137" t="s">
        <v>4568</v>
      </c>
      <c r="AD96" s="137" t="s">
        <v>4566</v>
      </c>
      <c r="AE96" s="137" t="s">
        <v>4319</v>
      </c>
      <c r="AF96" s="137" t="str">
        <f t="shared" si="33"/>
        <v>RSVD1</v>
      </c>
      <c r="AG96" s="140"/>
      <c r="AH96" s="139" t="str">
        <f t="shared" si="34"/>
        <v>PULL_DOWN</v>
      </c>
      <c r="AI96" s="139" t="str">
        <f t="shared" si="35"/>
        <v>TRISTATE</v>
      </c>
      <c r="AJ96" s="139" t="str">
        <f t="shared" si="36"/>
        <v>DISABLE</v>
      </c>
      <c r="AK96" s="149" t="str">
        <f t="shared" si="37"/>
        <v>N/A</v>
      </c>
      <c r="AL96" s="141" t="b">
        <v>1</v>
      </c>
      <c r="AM96" s="141" t="b">
        <v>1</v>
      </c>
      <c r="AN96" s="141" t="b">
        <v>1</v>
      </c>
      <c r="AO96" s="141" t="b">
        <v>1</v>
      </c>
      <c r="AP96" s="141" t="b">
        <v>1</v>
      </c>
      <c r="AQ96" s="141" t="b">
        <v>1</v>
      </c>
      <c r="AR96" s="142" t="str">
        <f t="shared" si="38"/>
        <v>VALID</v>
      </c>
      <c r="AS96" s="56" t="s">
        <v>7470</v>
      </c>
      <c r="AT96" s="23" t="s">
        <v>44</v>
      </c>
      <c r="AU96" s="2"/>
      <c r="AV96" s="144"/>
      <c r="AW96" s="144"/>
      <c r="AX96" s="148" t="s">
        <v>80</v>
      </c>
      <c r="AY96" s="144" t="s">
        <v>389</v>
      </c>
      <c r="AZ96" s="144" t="s">
        <v>80</v>
      </c>
      <c r="BA96" s="144" t="s">
        <v>389</v>
      </c>
      <c r="BB96" s="144" t="s">
        <v>6265</v>
      </c>
      <c r="BC96" s="144" t="s">
        <v>80</v>
      </c>
      <c r="BD96" s="144"/>
      <c r="BE96" s="144"/>
      <c r="BF96" s="2"/>
      <c r="BG96" s="2"/>
      <c r="BH96" s="6"/>
      <c r="BI96" s="145"/>
      <c r="BJ96" s="7" t="s">
        <v>6272</v>
      </c>
      <c r="BK96" s="78" t="s">
        <v>48</v>
      </c>
      <c r="BL96" s="34" t="s">
        <v>2244</v>
      </c>
      <c r="BM96" s="281"/>
      <c r="BN96" s="189"/>
    </row>
    <row r="97" spans="1:66" ht="13" customHeight="1">
      <c r="A97" s="242" t="s">
        <v>7474</v>
      </c>
      <c r="B97" s="229" t="s">
        <v>7475</v>
      </c>
      <c r="C97" s="230" t="s">
        <v>7476</v>
      </c>
      <c r="D97" s="136" t="s">
        <v>7477</v>
      </c>
      <c r="E97" s="231" t="s">
        <v>7478</v>
      </c>
      <c r="F97" s="232" t="s">
        <v>7479</v>
      </c>
      <c r="G97" s="233" t="s">
        <v>7480</v>
      </c>
      <c r="H97" s="234" t="s">
        <v>2894</v>
      </c>
      <c r="I97" s="234" t="s">
        <v>2894</v>
      </c>
      <c r="J97" s="235" t="s">
        <v>2894</v>
      </c>
      <c r="K97" s="236" t="s">
        <v>2791</v>
      </c>
      <c r="L97" s="234" t="s">
        <v>2791</v>
      </c>
      <c r="M97" s="234" t="s">
        <v>2894</v>
      </c>
      <c r="N97" s="234" t="s">
        <v>2894</v>
      </c>
      <c r="O97" s="235" t="s">
        <v>2894</v>
      </c>
      <c r="P97" s="139" t="s">
        <v>7480</v>
      </c>
      <c r="Q97" s="139" t="s">
        <v>78</v>
      </c>
      <c r="R97" s="139" t="s">
        <v>75</v>
      </c>
      <c r="S97" s="139" t="s">
        <v>76</v>
      </c>
      <c r="T97" s="139" t="s">
        <v>78</v>
      </c>
      <c r="U97" s="142" t="s">
        <v>7481</v>
      </c>
      <c r="V97" s="137" t="s">
        <v>4837</v>
      </c>
      <c r="W97" s="138" t="s">
        <v>2894</v>
      </c>
      <c r="X97" s="138" t="s">
        <v>2894</v>
      </c>
      <c r="Y97" s="138" t="s">
        <v>2894</v>
      </c>
      <c r="Z97" s="138" t="s">
        <v>7477</v>
      </c>
      <c r="AA97" s="138" t="s">
        <v>4838</v>
      </c>
      <c r="AB97" s="139" t="str">
        <f t="shared" si="32"/>
        <v>ST/DD</v>
      </c>
      <c r="AC97" s="137" t="s">
        <v>4568</v>
      </c>
      <c r="AD97" s="137" t="s">
        <v>4566</v>
      </c>
      <c r="AE97" s="137" t="s">
        <v>4319</v>
      </c>
      <c r="AF97" s="137" t="str">
        <f t="shared" si="33"/>
        <v>RSVD1</v>
      </c>
      <c r="AG97" s="140"/>
      <c r="AH97" s="139" t="str">
        <f t="shared" si="34"/>
        <v>PULL_DOWN</v>
      </c>
      <c r="AI97" s="139" t="str">
        <f t="shared" si="35"/>
        <v>TRISTATE</v>
      </c>
      <c r="AJ97" s="139" t="str">
        <f t="shared" si="36"/>
        <v>DISABLE</v>
      </c>
      <c r="AK97" s="149" t="str">
        <f t="shared" si="37"/>
        <v>N/A</v>
      </c>
      <c r="AL97" s="141" t="b">
        <v>1</v>
      </c>
      <c r="AM97" s="141" t="b">
        <v>1</v>
      </c>
      <c r="AN97" s="141" t="b">
        <v>1</v>
      </c>
      <c r="AO97" s="141" t="b">
        <v>1</v>
      </c>
      <c r="AP97" s="141" t="b">
        <v>1</v>
      </c>
      <c r="AQ97" s="141" t="b">
        <v>1</v>
      </c>
      <c r="AR97" s="142" t="str">
        <f t="shared" si="38"/>
        <v>VALID</v>
      </c>
      <c r="AS97" s="57" t="s">
        <v>7478</v>
      </c>
      <c r="AT97" s="23" t="s">
        <v>44</v>
      </c>
      <c r="AU97" s="2"/>
      <c r="AV97" s="144"/>
      <c r="AW97" s="144"/>
      <c r="AX97" s="148" t="s">
        <v>80</v>
      </c>
      <c r="AY97" s="144" t="s">
        <v>389</v>
      </c>
      <c r="AZ97" s="144" t="s">
        <v>80</v>
      </c>
      <c r="BA97" s="144" t="s">
        <v>389</v>
      </c>
      <c r="BB97" s="144" t="s">
        <v>6265</v>
      </c>
      <c r="BC97" s="144" t="s">
        <v>80</v>
      </c>
      <c r="BD97" s="144"/>
      <c r="BE97" s="144"/>
      <c r="BF97" s="2"/>
      <c r="BG97" s="2"/>
      <c r="BH97" s="8"/>
      <c r="BI97" s="145"/>
      <c r="BJ97" s="7" t="s">
        <v>6272</v>
      </c>
      <c r="BK97" s="78" t="s">
        <v>48</v>
      </c>
      <c r="BL97" s="34" t="s">
        <v>7482</v>
      </c>
      <c r="BM97" s="281"/>
      <c r="BN97" s="189"/>
    </row>
    <row r="98" spans="1:66" ht="12.75" customHeight="1">
      <c r="A98" s="242" t="s">
        <v>2486</v>
      </c>
      <c r="B98" s="229" t="s">
        <v>7483</v>
      </c>
      <c r="C98" s="230" t="s">
        <v>7484</v>
      </c>
      <c r="D98" s="136" t="s">
        <v>7485</v>
      </c>
      <c r="E98" s="231" t="s">
        <v>7486</v>
      </c>
      <c r="F98" s="232" t="s">
        <v>7487</v>
      </c>
      <c r="G98" s="233" t="s">
        <v>7488</v>
      </c>
      <c r="H98" s="234" t="s">
        <v>2894</v>
      </c>
      <c r="I98" s="234" t="s">
        <v>2894</v>
      </c>
      <c r="J98" s="235" t="s">
        <v>2894</v>
      </c>
      <c r="K98" s="236" t="s">
        <v>2791</v>
      </c>
      <c r="L98" s="234" t="s">
        <v>2791</v>
      </c>
      <c r="M98" s="234" t="s">
        <v>2894</v>
      </c>
      <c r="N98" s="234" t="s">
        <v>2894</v>
      </c>
      <c r="O98" s="235" t="s">
        <v>2894</v>
      </c>
      <c r="P98" s="139" t="s">
        <v>7488</v>
      </c>
      <c r="Q98" s="139" t="s">
        <v>78</v>
      </c>
      <c r="R98" s="139" t="s">
        <v>75</v>
      </c>
      <c r="S98" s="139" t="s">
        <v>76</v>
      </c>
      <c r="T98" s="139" t="s">
        <v>78</v>
      </c>
      <c r="U98" s="142" t="s">
        <v>7489</v>
      </c>
      <c r="V98" s="137" t="s">
        <v>4837</v>
      </c>
      <c r="W98" s="138" t="s">
        <v>2894</v>
      </c>
      <c r="X98" s="138" t="s">
        <v>2894</v>
      </c>
      <c r="Y98" s="138" t="s">
        <v>2894</v>
      </c>
      <c r="Z98" s="138" t="s">
        <v>7485</v>
      </c>
      <c r="AA98" s="138" t="s">
        <v>4838</v>
      </c>
      <c r="AB98" s="139" t="str">
        <f t="shared" si="32"/>
        <v>ST/DD</v>
      </c>
      <c r="AC98" s="137" t="s">
        <v>4568</v>
      </c>
      <c r="AD98" s="137" t="s">
        <v>4566</v>
      </c>
      <c r="AE98" s="137" t="s">
        <v>4320</v>
      </c>
      <c r="AF98" s="137" t="str">
        <f t="shared" si="33"/>
        <v>RSVD1</v>
      </c>
      <c r="AG98" s="140"/>
      <c r="AH98" s="139" t="str">
        <f t="shared" si="34"/>
        <v>PULL_DOWN</v>
      </c>
      <c r="AI98" s="139" t="str">
        <f t="shared" si="35"/>
        <v>TRISTATE</v>
      </c>
      <c r="AJ98" s="139" t="str">
        <f t="shared" si="36"/>
        <v>DISABLE</v>
      </c>
      <c r="AK98" s="149" t="str">
        <f t="shared" si="37"/>
        <v>N/A</v>
      </c>
      <c r="AL98" s="141" t="b">
        <v>1</v>
      </c>
      <c r="AM98" s="141" t="b">
        <v>1</v>
      </c>
      <c r="AN98" s="141" t="b">
        <v>1</v>
      </c>
      <c r="AO98" s="141" t="b">
        <v>1</v>
      </c>
      <c r="AP98" s="141" t="b">
        <v>1</v>
      </c>
      <c r="AQ98" s="141" t="b">
        <v>1</v>
      </c>
      <c r="AR98" s="142" t="str">
        <f t="shared" si="38"/>
        <v>VALID</v>
      </c>
      <c r="AS98" s="53" t="s">
        <v>7486</v>
      </c>
      <c r="AT98" s="4" t="s">
        <v>44</v>
      </c>
      <c r="AU98" s="2"/>
      <c r="AV98" s="144"/>
      <c r="AW98" s="144"/>
      <c r="AX98" s="148" t="s">
        <v>80</v>
      </c>
      <c r="AY98" s="144" t="s">
        <v>389</v>
      </c>
      <c r="AZ98" s="144" t="s">
        <v>80</v>
      </c>
      <c r="BA98" s="144" t="s">
        <v>389</v>
      </c>
      <c r="BB98" s="144" t="s">
        <v>6265</v>
      </c>
      <c r="BC98" s="144" t="s">
        <v>80</v>
      </c>
      <c r="BD98" s="144"/>
      <c r="BE98" s="144"/>
      <c r="BF98" s="2"/>
      <c r="BG98" s="2"/>
      <c r="BH98" s="6"/>
      <c r="BI98" s="145"/>
      <c r="BJ98" s="7" t="s">
        <v>6272</v>
      </c>
      <c r="BK98" s="78" t="s">
        <v>48</v>
      </c>
      <c r="BL98" s="34" t="s">
        <v>7490</v>
      </c>
      <c r="BM98" s="281"/>
      <c r="BN98" s="189"/>
    </row>
    <row r="99" spans="1:66" ht="13" customHeight="1">
      <c r="A99" s="242" t="s">
        <v>7491</v>
      </c>
      <c r="B99" s="229" t="s">
        <v>7492</v>
      </c>
      <c r="C99" s="230" t="s">
        <v>7493</v>
      </c>
      <c r="D99" s="136" t="s">
        <v>7494</v>
      </c>
      <c r="E99" s="231" t="s">
        <v>7495</v>
      </c>
      <c r="F99" s="232" t="s">
        <v>7496</v>
      </c>
      <c r="G99" s="233" t="s">
        <v>2894</v>
      </c>
      <c r="H99" s="234" t="s">
        <v>7497</v>
      </c>
      <c r="I99" s="234" t="s">
        <v>2894</v>
      </c>
      <c r="J99" s="235" t="s">
        <v>2894</v>
      </c>
      <c r="K99" s="236" t="s">
        <v>2791</v>
      </c>
      <c r="L99" s="234" t="s">
        <v>2894</v>
      </c>
      <c r="M99" s="234" t="s">
        <v>642</v>
      </c>
      <c r="N99" s="234" t="s">
        <v>2894</v>
      </c>
      <c r="O99" s="235" t="s">
        <v>2894</v>
      </c>
      <c r="P99" s="139" t="s">
        <v>255</v>
      </c>
      <c r="Q99" s="139" t="s">
        <v>7497</v>
      </c>
      <c r="R99" s="139" t="s">
        <v>75</v>
      </c>
      <c r="S99" s="139" t="s">
        <v>76</v>
      </c>
      <c r="T99" s="139" t="s">
        <v>255</v>
      </c>
      <c r="U99" s="142" t="s">
        <v>7498</v>
      </c>
      <c r="V99" s="137" t="s">
        <v>4837</v>
      </c>
      <c r="W99" s="138" t="s">
        <v>2894</v>
      </c>
      <c r="X99" s="138" t="s">
        <v>2894</v>
      </c>
      <c r="Y99" s="138" t="s">
        <v>2894</v>
      </c>
      <c r="Z99" s="138" t="s">
        <v>7494</v>
      </c>
      <c r="AA99" s="138" t="s">
        <v>4838</v>
      </c>
      <c r="AB99" s="139" t="str">
        <f t="shared" si="32"/>
        <v>ST/DD</v>
      </c>
      <c r="AC99" s="137" t="s">
        <v>4568</v>
      </c>
      <c r="AD99" s="137" t="s">
        <v>4566</v>
      </c>
      <c r="AE99" s="137" t="s">
        <v>4319</v>
      </c>
      <c r="AF99" s="137" t="str">
        <f t="shared" si="33"/>
        <v>RSVD0</v>
      </c>
      <c r="AG99" s="140"/>
      <c r="AH99" s="139" t="str">
        <f t="shared" si="34"/>
        <v>PULL_DOWN</v>
      </c>
      <c r="AI99" s="139" t="str">
        <f t="shared" si="35"/>
        <v>TRISTATE</v>
      </c>
      <c r="AJ99" s="139" t="str">
        <f t="shared" si="36"/>
        <v>DISABLE</v>
      </c>
      <c r="AK99" s="149" t="str">
        <f t="shared" si="37"/>
        <v>N/A</v>
      </c>
      <c r="AL99" s="141" t="b">
        <v>1</v>
      </c>
      <c r="AM99" s="141" t="b">
        <v>1</v>
      </c>
      <c r="AN99" s="141" t="b">
        <v>1</v>
      </c>
      <c r="AO99" s="141" t="b">
        <v>1</v>
      </c>
      <c r="AP99" s="141" t="b">
        <v>1</v>
      </c>
      <c r="AQ99" s="141" t="b">
        <v>1</v>
      </c>
      <c r="AR99" s="142" t="str">
        <f t="shared" si="38"/>
        <v>VALID</v>
      </c>
      <c r="AS99" s="53" t="s">
        <v>7495</v>
      </c>
      <c r="AT99" s="4" t="s">
        <v>44</v>
      </c>
      <c r="AU99" s="2"/>
      <c r="AV99" s="144"/>
      <c r="AW99" s="144"/>
      <c r="AX99" s="148" t="s">
        <v>80</v>
      </c>
      <c r="AY99" s="144" t="s">
        <v>80</v>
      </c>
      <c r="AZ99" s="144" t="s">
        <v>80</v>
      </c>
      <c r="BA99" s="144" t="s">
        <v>389</v>
      </c>
      <c r="BB99" s="144" t="s">
        <v>6265</v>
      </c>
      <c r="BC99" s="144" t="s">
        <v>80</v>
      </c>
      <c r="BD99" s="144"/>
      <c r="BE99" s="144"/>
      <c r="BF99" s="2"/>
      <c r="BG99" s="2"/>
      <c r="BH99" s="6"/>
      <c r="BI99" s="145"/>
      <c r="BJ99" s="7" t="s">
        <v>6272</v>
      </c>
      <c r="BK99" s="78" t="s">
        <v>48</v>
      </c>
      <c r="BL99" s="34" t="s">
        <v>7499</v>
      </c>
      <c r="BM99" s="281"/>
      <c r="BN99" s="189"/>
    </row>
    <row r="100" spans="1:66" ht="13" customHeight="1">
      <c r="A100" s="242" t="s">
        <v>2377</v>
      </c>
      <c r="B100" s="229" t="s">
        <v>4558</v>
      </c>
      <c r="C100" s="230" t="s">
        <v>4839</v>
      </c>
      <c r="D100" s="136" t="s">
        <v>4840</v>
      </c>
      <c r="E100" s="231" t="s">
        <v>4841</v>
      </c>
      <c r="F100" s="232" t="s">
        <v>4842</v>
      </c>
      <c r="G100" s="233" t="s">
        <v>2894</v>
      </c>
      <c r="H100" s="234" t="s">
        <v>2894</v>
      </c>
      <c r="I100" s="234" t="s">
        <v>2894</v>
      </c>
      <c r="J100" s="235" t="s">
        <v>2894</v>
      </c>
      <c r="K100" s="236" t="s">
        <v>2791</v>
      </c>
      <c r="L100" s="234" t="s">
        <v>2894</v>
      </c>
      <c r="M100" s="234" t="s">
        <v>2894</v>
      </c>
      <c r="N100" s="234" t="s">
        <v>2894</v>
      </c>
      <c r="O100" s="235" t="s">
        <v>2894</v>
      </c>
      <c r="P100" s="139" t="s">
        <v>255</v>
      </c>
      <c r="Q100" s="139" t="s">
        <v>78</v>
      </c>
      <c r="R100" s="139" t="s">
        <v>75</v>
      </c>
      <c r="S100" s="139" t="s">
        <v>76</v>
      </c>
      <c r="T100" s="139" t="s">
        <v>255</v>
      </c>
      <c r="U100" s="142" t="s">
        <v>4843</v>
      </c>
      <c r="V100" s="137" t="s">
        <v>4837</v>
      </c>
      <c r="W100" s="138" t="s">
        <v>2894</v>
      </c>
      <c r="X100" s="138" t="s">
        <v>2894</v>
      </c>
      <c r="Y100" s="138" t="s">
        <v>2894</v>
      </c>
      <c r="Z100" s="138" t="s">
        <v>4840</v>
      </c>
      <c r="AA100" s="138" t="s">
        <v>4838</v>
      </c>
      <c r="AB100" s="139" t="str">
        <f t="shared" ref="AB100:AB124" si="39">IF(LEFT(AC100,9)="BDGPIOLTL","ST/DD",IF(LEFT(AC100,7)="BDSDMEM","CZ",IF(LEFT(AC100,14)="BDPGLPHVIN_HFC","DD",IF(LEFT(AC100,5)="BICLK","CLK",IF(LEFT(AC100,6)="BDEMMC","ST_MEM",IF(LEFT(AC100,7)="BDDPAUX","DP_AUX",IF(LEFT(AC100,11)="BDSDMEMCOMP","MEM_COMP",IF(LEFT(AC100,5)="BIRST","JT_RST",IF(LEFT(AC100,13)="BDSDMEMLVCOMP","LVMEM_COMP","")))))))))</f>
        <v>ST/DD</v>
      </c>
      <c r="AC100" s="137" t="s">
        <v>4568</v>
      </c>
      <c r="AD100" s="137" t="s">
        <v>4566</v>
      </c>
      <c r="AE100" s="137" t="s">
        <v>4319</v>
      </c>
      <c r="AF100" s="137" t="str">
        <f t="shared" si="33"/>
        <v>RSVD0</v>
      </c>
      <c r="AG100" s="140"/>
      <c r="AH100" s="139" t="str">
        <f t="shared" si="34"/>
        <v>PULL_DOWN</v>
      </c>
      <c r="AI100" s="139" t="str">
        <f t="shared" si="35"/>
        <v>TRISTATE</v>
      </c>
      <c r="AJ100" s="139" t="str">
        <f t="shared" si="36"/>
        <v>DISABLE</v>
      </c>
      <c r="AK100" s="149" t="str">
        <f t="shared" si="37"/>
        <v>N/A</v>
      </c>
      <c r="AL100" s="141" t="b">
        <v>1</v>
      </c>
      <c r="AM100" s="141" t="b">
        <v>1</v>
      </c>
      <c r="AN100" s="141" t="b">
        <v>1</v>
      </c>
      <c r="AO100" s="141" t="b">
        <v>1</v>
      </c>
      <c r="AP100" s="141" t="b">
        <v>1</v>
      </c>
      <c r="AQ100" s="141" t="b">
        <v>1</v>
      </c>
      <c r="AR100" s="142" t="str">
        <f t="shared" si="31"/>
        <v>VALID</v>
      </c>
      <c r="AS100" s="53" t="s">
        <v>4841</v>
      </c>
      <c r="AT100" s="4" t="s">
        <v>44</v>
      </c>
      <c r="AU100" s="2"/>
      <c r="AV100" s="144"/>
      <c r="AW100" s="144"/>
      <c r="AX100" s="148" t="s">
        <v>80</v>
      </c>
      <c r="AY100" s="144" t="s">
        <v>80</v>
      </c>
      <c r="AZ100" s="144" t="s">
        <v>80</v>
      </c>
      <c r="BA100" s="144" t="s">
        <v>389</v>
      </c>
      <c r="BB100" s="144" t="s">
        <v>6265</v>
      </c>
      <c r="BC100" s="144" t="s">
        <v>80</v>
      </c>
      <c r="BD100" s="144" t="s">
        <v>7358</v>
      </c>
      <c r="BE100" s="144"/>
      <c r="BF100" s="2"/>
      <c r="BG100" s="2"/>
      <c r="BH100" s="6"/>
      <c r="BI100" s="145"/>
      <c r="BJ100" s="7"/>
      <c r="BK100" s="146" t="s">
        <v>6270</v>
      </c>
      <c r="BL100" s="34" t="s">
        <v>2406</v>
      </c>
      <c r="BM100" s="281"/>
      <c r="BN100" s="189"/>
    </row>
    <row r="101" spans="1:66" ht="13" customHeight="1">
      <c r="A101" s="228"/>
      <c r="B101" s="228"/>
      <c r="C101" s="230" t="s">
        <v>4844</v>
      </c>
      <c r="D101" s="136" t="s">
        <v>4845</v>
      </c>
      <c r="E101" s="231" t="s">
        <v>4846</v>
      </c>
      <c r="F101" s="232" t="s">
        <v>4847</v>
      </c>
      <c r="G101" s="233" t="s">
        <v>4845</v>
      </c>
      <c r="H101" s="234" t="s">
        <v>2894</v>
      </c>
      <c r="I101" s="234" t="s">
        <v>2894</v>
      </c>
      <c r="J101" s="235" t="s">
        <v>2894</v>
      </c>
      <c r="K101" s="236" t="s">
        <v>2791</v>
      </c>
      <c r="L101" s="234" t="s">
        <v>2791</v>
      </c>
      <c r="M101" s="234" t="s">
        <v>2894</v>
      </c>
      <c r="N101" s="234" t="s">
        <v>2894</v>
      </c>
      <c r="O101" s="235" t="s">
        <v>2894</v>
      </c>
      <c r="P101" s="139" t="s">
        <v>4845</v>
      </c>
      <c r="Q101" s="139" t="s">
        <v>78</v>
      </c>
      <c r="R101" s="139" t="s">
        <v>75</v>
      </c>
      <c r="S101" s="139" t="s">
        <v>76</v>
      </c>
      <c r="T101" s="139" t="s">
        <v>78</v>
      </c>
      <c r="U101" s="142" t="s">
        <v>4848</v>
      </c>
      <c r="V101" s="137" t="s">
        <v>4837</v>
      </c>
      <c r="W101" s="138" t="s">
        <v>2894</v>
      </c>
      <c r="X101" s="138" t="s">
        <v>2894</v>
      </c>
      <c r="Y101" s="138" t="s">
        <v>2894</v>
      </c>
      <c r="Z101" s="138" t="s">
        <v>4845</v>
      </c>
      <c r="AA101" s="138" t="s">
        <v>4838</v>
      </c>
      <c r="AB101" s="139" t="str">
        <f t="shared" si="39"/>
        <v>ST/DD</v>
      </c>
      <c r="AC101" s="137" t="s">
        <v>4568</v>
      </c>
      <c r="AD101" s="137" t="s">
        <v>4566</v>
      </c>
      <c r="AE101" s="137" t="s">
        <v>4319</v>
      </c>
      <c r="AF101" s="137" t="str">
        <f t="shared" si="33"/>
        <v>RSVD1</v>
      </c>
      <c r="AG101" s="140"/>
      <c r="AH101" s="139" t="str">
        <f t="shared" si="34"/>
        <v>PULL_DOWN</v>
      </c>
      <c r="AI101" s="139" t="str">
        <f t="shared" si="35"/>
        <v>TRISTATE</v>
      </c>
      <c r="AJ101" s="139" t="str">
        <f t="shared" si="36"/>
        <v>DISABLE</v>
      </c>
      <c r="AK101" s="149" t="str">
        <f t="shared" si="37"/>
        <v>N/A</v>
      </c>
      <c r="AL101" s="141" t="b">
        <v>1</v>
      </c>
      <c r="AM101" s="141" t="b">
        <v>1</v>
      </c>
      <c r="AN101" s="141" t="b">
        <v>1</v>
      </c>
      <c r="AO101" s="141" t="b">
        <v>1</v>
      </c>
      <c r="AP101" s="141" t="b">
        <v>1</v>
      </c>
      <c r="AQ101" s="141" t="b">
        <v>1</v>
      </c>
      <c r="AR101" s="142" t="str">
        <f t="shared" si="31"/>
        <v>VALID</v>
      </c>
      <c r="AS101" s="58" t="s">
        <v>4846</v>
      </c>
      <c r="AT101" s="144" t="s">
        <v>6269</v>
      </c>
      <c r="AU101" s="144"/>
      <c r="AV101" s="144"/>
      <c r="AW101" s="144"/>
      <c r="AX101" s="144" t="s">
        <v>80</v>
      </c>
      <c r="AY101" s="144" t="s">
        <v>80</v>
      </c>
      <c r="AZ101" s="144" t="s">
        <v>80</v>
      </c>
      <c r="BA101" s="144" t="s">
        <v>389</v>
      </c>
      <c r="BB101" s="144" t="s">
        <v>6265</v>
      </c>
      <c r="BC101" s="144" t="s">
        <v>80</v>
      </c>
      <c r="BD101" s="144"/>
      <c r="BE101" s="144"/>
      <c r="BF101" s="2"/>
      <c r="BG101" s="2"/>
      <c r="BH101" s="6"/>
      <c r="BI101" s="145"/>
      <c r="BJ101" s="7"/>
      <c r="BK101" s="146"/>
      <c r="BL101" s="34" t="s">
        <v>6428</v>
      </c>
      <c r="BM101" s="281"/>
      <c r="BN101" s="189"/>
    </row>
    <row r="102" spans="1:66" ht="13" customHeight="1">
      <c r="A102" s="228"/>
      <c r="B102" s="228"/>
      <c r="C102" s="230" t="s">
        <v>4849</v>
      </c>
      <c r="D102" s="136" t="s">
        <v>4850</v>
      </c>
      <c r="E102" s="231" t="s">
        <v>4851</v>
      </c>
      <c r="F102" s="232" t="s">
        <v>4335</v>
      </c>
      <c r="G102" s="233" t="s">
        <v>4852</v>
      </c>
      <c r="H102" s="234" t="s">
        <v>2894</v>
      </c>
      <c r="I102" s="234" t="s">
        <v>2894</v>
      </c>
      <c r="J102" s="235" t="s">
        <v>2894</v>
      </c>
      <c r="K102" s="236" t="s">
        <v>2791</v>
      </c>
      <c r="L102" s="234" t="s">
        <v>2791</v>
      </c>
      <c r="M102" s="234" t="s">
        <v>2894</v>
      </c>
      <c r="N102" s="234" t="s">
        <v>2894</v>
      </c>
      <c r="O102" s="235" t="s">
        <v>2894</v>
      </c>
      <c r="P102" s="139" t="s">
        <v>4852</v>
      </c>
      <c r="Q102" s="139" t="s">
        <v>78</v>
      </c>
      <c r="R102" s="139" t="s">
        <v>75</v>
      </c>
      <c r="S102" s="139" t="s">
        <v>76</v>
      </c>
      <c r="T102" s="139" t="s">
        <v>78</v>
      </c>
      <c r="U102" s="142" t="s">
        <v>4853</v>
      </c>
      <c r="V102" s="137" t="s">
        <v>4837</v>
      </c>
      <c r="W102" s="138" t="s">
        <v>2894</v>
      </c>
      <c r="X102" s="138" t="s">
        <v>2894</v>
      </c>
      <c r="Y102" s="138" t="s">
        <v>2894</v>
      </c>
      <c r="Z102" s="138" t="s">
        <v>4850</v>
      </c>
      <c r="AA102" s="138" t="s">
        <v>4838</v>
      </c>
      <c r="AB102" s="139" t="str">
        <f t="shared" si="39"/>
        <v>ST/DD</v>
      </c>
      <c r="AC102" s="137" t="s">
        <v>4568</v>
      </c>
      <c r="AD102" s="137" t="s">
        <v>4566</v>
      </c>
      <c r="AE102" s="137" t="s">
        <v>4319</v>
      </c>
      <c r="AF102" s="137" t="str">
        <f t="shared" si="33"/>
        <v>RSVD1</v>
      </c>
      <c r="AG102" s="140"/>
      <c r="AH102" s="139" t="str">
        <f t="shared" si="34"/>
        <v>PULL_DOWN</v>
      </c>
      <c r="AI102" s="139" t="str">
        <f t="shared" si="35"/>
        <v>TRISTATE</v>
      </c>
      <c r="AJ102" s="139" t="str">
        <f t="shared" si="36"/>
        <v>DISABLE</v>
      </c>
      <c r="AK102" s="149" t="str">
        <f t="shared" si="37"/>
        <v>N/A</v>
      </c>
      <c r="AL102" s="141" t="b">
        <v>1</v>
      </c>
      <c r="AM102" s="141" t="b">
        <v>1</v>
      </c>
      <c r="AN102" s="141" t="b">
        <v>1</v>
      </c>
      <c r="AO102" s="141" t="b">
        <v>1</v>
      </c>
      <c r="AP102" s="141" t="b">
        <v>1</v>
      </c>
      <c r="AQ102" s="141" t="b">
        <v>1</v>
      </c>
      <c r="AR102" s="142" t="str">
        <f t="shared" si="31"/>
        <v>VALID</v>
      </c>
      <c r="AS102" s="58" t="s">
        <v>4851</v>
      </c>
      <c r="AT102" s="144" t="s">
        <v>6269</v>
      </c>
      <c r="AU102" s="144"/>
      <c r="AV102" s="144"/>
      <c r="AW102" s="144"/>
      <c r="AX102" s="144" t="s">
        <v>80</v>
      </c>
      <c r="AY102" s="144" t="s">
        <v>80</v>
      </c>
      <c r="AZ102" s="144" t="s">
        <v>80</v>
      </c>
      <c r="BA102" s="144" t="s">
        <v>389</v>
      </c>
      <c r="BB102" s="144" t="s">
        <v>6265</v>
      </c>
      <c r="BC102" s="144" t="s">
        <v>80</v>
      </c>
      <c r="BD102" s="144"/>
      <c r="BE102" s="144"/>
      <c r="BF102" s="2"/>
      <c r="BG102" s="2"/>
      <c r="BH102" s="6"/>
      <c r="BI102" s="145"/>
      <c r="BJ102" s="7"/>
      <c r="BK102" s="146"/>
      <c r="BL102" s="34" t="s">
        <v>2411</v>
      </c>
      <c r="BM102" s="281"/>
      <c r="BN102" s="189"/>
    </row>
    <row r="103" spans="1:66" ht="13" customHeight="1">
      <c r="A103" s="228"/>
      <c r="B103" s="228"/>
      <c r="C103" s="230" t="s">
        <v>4854</v>
      </c>
      <c r="D103" s="136" t="s">
        <v>4855</v>
      </c>
      <c r="E103" s="231" t="s">
        <v>4856</v>
      </c>
      <c r="F103" s="232" t="s">
        <v>4333</v>
      </c>
      <c r="G103" s="233" t="s">
        <v>4857</v>
      </c>
      <c r="H103" s="234" t="s">
        <v>2894</v>
      </c>
      <c r="I103" s="234" t="s">
        <v>2894</v>
      </c>
      <c r="J103" s="235" t="s">
        <v>2894</v>
      </c>
      <c r="K103" s="236" t="s">
        <v>2791</v>
      </c>
      <c r="L103" s="234" t="s">
        <v>2791</v>
      </c>
      <c r="M103" s="234" t="s">
        <v>2894</v>
      </c>
      <c r="N103" s="234" t="s">
        <v>2894</v>
      </c>
      <c r="O103" s="235" t="s">
        <v>2894</v>
      </c>
      <c r="P103" s="139" t="s">
        <v>4857</v>
      </c>
      <c r="Q103" s="139" t="s">
        <v>78</v>
      </c>
      <c r="R103" s="139" t="s">
        <v>75</v>
      </c>
      <c r="S103" s="139" t="s">
        <v>76</v>
      </c>
      <c r="T103" s="139" t="s">
        <v>78</v>
      </c>
      <c r="U103" s="142" t="s">
        <v>4858</v>
      </c>
      <c r="V103" s="137" t="s">
        <v>4837</v>
      </c>
      <c r="W103" s="138" t="s">
        <v>2894</v>
      </c>
      <c r="X103" s="138" t="s">
        <v>2894</v>
      </c>
      <c r="Y103" s="138" t="s">
        <v>2894</v>
      </c>
      <c r="Z103" s="138" t="s">
        <v>4855</v>
      </c>
      <c r="AA103" s="138" t="s">
        <v>4838</v>
      </c>
      <c r="AB103" s="139" t="str">
        <f t="shared" si="39"/>
        <v>ST/DD</v>
      </c>
      <c r="AC103" s="137" t="s">
        <v>4568</v>
      </c>
      <c r="AD103" s="137" t="s">
        <v>4566</v>
      </c>
      <c r="AE103" s="137" t="s">
        <v>4319</v>
      </c>
      <c r="AF103" s="137" t="str">
        <f t="shared" si="33"/>
        <v>RSVD1</v>
      </c>
      <c r="AG103" s="140"/>
      <c r="AH103" s="139" t="str">
        <f t="shared" si="34"/>
        <v>PULL_DOWN</v>
      </c>
      <c r="AI103" s="139" t="str">
        <f t="shared" si="35"/>
        <v>TRISTATE</v>
      </c>
      <c r="AJ103" s="139" t="str">
        <f t="shared" si="36"/>
        <v>DISABLE</v>
      </c>
      <c r="AK103" s="149" t="str">
        <f t="shared" si="37"/>
        <v>N/A</v>
      </c>
      <c r="AL103" s="141" t="b">
        <v>1</v>
      </c>
      <c r="AM103" s="141" t="b">
        <v>1</v>
      </c>
      <c r="AN103" s="141" t="b">
        <v>1</v>
      </c>
      <c r="AO103" s="141" t="b">
        <v>1</v>
      </c>
      <c r="AP103" s="141" t="b">
        <v>1</v>
      </c>
      <c r="AQ103" s="141" t="b">
        <v>1</v>
      </c>
      <c r="AR103" s="142" t="str">
        <f t="shared" si="31"/>
        <v>VALID</v>
      </c>
      <c r="AS103" s="58" t="s">
        <v>4856</v>
      </c>
      <c r="AT103" s="144" t="s">
        <v>6269</v>
      </c>
      <c r="AU103" s="144"/>
      <c r="AV103" s="144"/>
      <c r="AW103" s="144"/>
      <c r="AX103" s="144" t="s">
        <v>80</v>
      </c>
      <c r="AY103" s="144" t="s">
        <v>80</v>
      </c>
      <c r="AZ103" s="144" t="s">
        <v>80</v>
      </c>
      <c r="BA103" s="144" t="s">
        <v>389</v>
      </c>
      <c r="BB103" s="144" t="s">
        <v>6265</v>
      </c>
      <c r="BC103" s="144" t="s">
        <v>80</v>
      </c>
      <c r="BD103" s="144"/>
      <c r="BE103" s="144"/>
      <c r="BF103" s="2"/>
      <c r="BG103" s="2"/>
      <c r="BH103" s="6"/>
      <c r="BI103" s="145"/>
      <c r="BJ103" s="7"/>
      <c r="BK103" s="146"/>
      <c r="BL103" s="34" t="s">
        <v>2416</v>
      </c>
      <c r="BM103" s="281"/>
      <c r="BN103" s="189"/>
    </row>
    <row r="104" spans="1:66" ht="12.75" customHeight="1">
      <c r="A104" s="228"/>
      <c r="B104" s="228"/>
      <c r="C104" s="230" t="s">
        <v>4859</v>
      </c>
      <c r="D104" s="136" t="s">
        <v>4860</v>
      </c>
      <c r="E104" s="231" t="s">
        <v>4861</v>
      </c>
      <c r="F104" s="232" t="s">
        <v>3009</v>
      </c>
      <c r="G104" s="233" t="s">
        <v>4862</v>
      </c>
      <c r="H104" s="234" t="s">
        <v>2894</v>
      </c>
      <c r="I104" s="234" t="s">
        <v>2894</v>
      </c>
      <c r="J104" s="235" t="s">
        <v>2894</v>
      </c>
      <c r="K104" s="236" t="s">
        <v>2791</v>
      </c>
      <c r="L104" s="234" t="s">
        <v>2791</v>
      </c>
      <c r="M104" s="234" t="s">
        <v>2894</v>
      </c>
      <c r="N104" s="234" t="s">
        <v>2894</v>
      </c>
      <c r="O104" s="235" t="s">
        <v>2894</v>
      </c>
      <c r="P104" s="139" t="s">
        <v>4862</v>
      </c>
      <c r="Q104" s="139" t="s">
        <v>78</v>
      </c>
      <c r="R104" s="139" t="s">
        <v>75</v>
      </c>
      <c r="S104" s="139" t="s">
        <v>76</v>
      </c>
      <c r="T104" s="139" t="s">
        <v>78</v>
      </c>
      <c r="U104" s="142" t="s">
        <v>4863</v>
      </c>
      <c r="V104" s="137" t="s">
        <v>4837</v>
      </c>
      <c r="W104" s="138" t="s">
        <v>2894</v>
      </c>
      <c r="X104" s="138" t="s">
        <v>2894</v>
      </c>
      <c r="Y104" s="138" t="s">
        <v>2894</v>
      </c>
      <c r="Z104" s="138" t="s">
        <v>4860</v>
      </c>
      <c r="AA104" s="138" t="s">
        <v>4838</v>
      </c>
      <c r="AB104" s="139" t="str">
        <f t="shared" si="39"/>
        <v>ST/DD</v>
      </c>
      <c r="AC104" s="137" t="s">
        <v>4568</v>
      </c>
      <c r="AD104" s="137" t="s">
        <v>4566</v>
      </c>
      <c r="AE104" s="137" t="s">
        <v>4320</v>
      </c>
      <c r="AF104" s="137" t="str">
        <f t="shared" si="33"/>
        <v>RSVD1</v>
      </c>
      <c r="AG104" s="140"/>
      <c r="AH104" s="139" t="str">
        <f t="shared" si="34"/>
        <v>PULL_DOWN</v>
      </c>
      <c r="AI104" s="139" t="str">
        <f t="shared" si="35"/>
        <v>TRISTATE</v>
      </c>
      <c r="AJ104" s="139" t="str">
        <f t="shared" si="36"/>
        <v>DISABLE</v>
      </c>
      <c r="AK104" s="149" t="str">
        <f t="shared" si="37"/>
        <v>N/A</v>
      </c>
      <c r="AL104" s="141" t="b">
        <v>1</v>
      </c>
      <c r="AM104" s="141" t="b">
        <v>1</v>
      </c>
      <c r="AN104" s="141" t="b">
        <v>1</v>
      </c>
      <c r="AO104" s="141" t="b">
        <v>1</v>
      </c>
      <c r="AP104" s="141" t="b">
        <v>1</v>
      </c>
      <c r="AQ104" s="141" t="b">
        <v>1</v>
      </c>
      <c r="AR104" s="142" t="str">
        <f t="shared" si="31"/>
        <v>VALID</v>
      </c>
      <c r="AS104" s="58" t="s">
        <v>4861</v>
      </c>
      <c r="AT104" s="144" t="s">
        <v>6269</v>
      </c>
      <c r="AU104" s="144"/>
      <c r="AV104" s="144"/>
      <c r="AW104" s="144"/>
      <c r="AX104" s="144" t="s">
        <v>80</v>
      </c>
      <c r="AY104" s="144" t="s">
        <v>80</v>
      </c>
      <c r="AZ104" s="144" t="s">
        <v>80</v>
      </c>
      <c r="BA104" s="144" t="s">
        <v>389</v>
      </c>
      <c r="BB104" s="144" t="s">
        <v>6265</v>
      </c>
      <c r="BC104" s="144" t="s">
        <v>80</v>
      </c>
      <c r="BD104" s="144"/>
      <c r="BE104" s="144"/>
      <c r="BF104" s="2"/>
      <c r="BG104" s="2"/>
      <c r="BH104" s="6"/>
      <c r="BI104" s="145"/>
      <c r="BJ104" s="7"/>
      <c r="BK104" s="146"/>
      <c r="BL104" s="34" t="s">
        <v>2415</v>
      </c>
      <c r="BM104" s="281"/>
      <c r="BN104" s="189"/>
    </row>
    <row r="105" spans="1:66" ht="13" customHeight="1">
      <c r="A105" s="242" t="s">
        <v>2458</v>
      </c>
      <c r="B105" s="229" t="s">
        <v>4864</v>
      </c>
      <c r="C105" s="230" t="s">
        <v>4865</v>
      </c>
      <c r="D105" s="136" t="s">
        <v>4866</v>
      </c>
      <c r="E105" s="231" t="s">
        <v>4867</v>
      </c>
      <c r="F105" s="232" t="s">
        <v>3010</v>
      </c>
      <c r="G105" s="233" t="s">
        <v>4868</v>
      </c>
      <c r="H105" s="234" t="s">
        <v>2894</v>
      </c>
      <c r="I105" s="234" t="s">
        <v>2894</v>
      </c>
      <c r="J105" s="235" t="s">
        <v>2894</v>
      </c>
      <c r="K105" s="236" t="s">
        <v>2791</v>
      </c>
      <c r="L105" s="234" t="s">
        <v>2791</v>
      </c>
      <c r="M105" s="234" t="s">
        <v>2894</v>
      </c>
      <c r="N105" s="234" t="s">
        <v>2894</v>
      </c>
      <c r="O105" s="235" t="s">
        <v>2894</v>
      </c>
      <c r="P105" s="139" t="s">
        <v>4868</v>
      </c>
      <c r="Q105" s="139" t="s">
        <v>78</v>
      </c>
      <c r="R105" s="139" t="s">
        <v>75</v>
      </c>
      <c r="S105" s="139" t="s">
        <v>76</v>
      </c>
      <c r="T105" s="139" t="s">
        <v>78</v>
      </c>
      <c r="U105" s="142" t="s">
        <v>4869</v>
      </c>
      <c r="V105" s="137" t="s">
        <v>4837</v>
      </c>
      <c r="W105" s="138" t="s">
        <v>2894</v>
      </c>
      <c r="X105" s="138" t="s">
        <v>2894</v>
      </c>
      <c r="Y105" s="138" t="s">
        <v>2894</v>
      </c>
      <c r="Z105" s="138" t="s">
        <v>4870</v>
      </c>
      <c r="AA105" s="138" t="s">
        <v>4838</v>
      </c>
      <c r="AB105" s="139" t="str">
        <f t="shared" si="39"/>
        <v>ST/DD</v>
      </c>
      <c r="AC105" s="137" t="s">
        <v>4568</v>
      </c>
      <c r="AD105" s="137" t="s">
        <v>4566</v>
      </c>
      <c r="AE105" s="137" t="s">
        <v>3021</v>
      </c>
      <c r="AF105" s="137" t="str">
        <f t="shared" si="33"/>
        <v>RSVD1</v>
      </c>
      <c r="AG105" s="140"/>
      <c r="AH105" s="139" t="str">
        <f t="shared" si="34"/>
        <v>PULL_DOWN</v>
      </c>
      <c r="AI105" s="139" t="str">
        <f t="shared" si="35"/>
        <v>TRISTATE</v>
      </c>
      <c r="AJ105" s="139" t="str">
        <f t="shared" si="36"/>
        <v>DISABLE</v>
      </c>
      <c r="AK105" s="149" t="str">
        <f t="shared" si="37"/>
        <v>N/A</v>
      </c>
      <c r="AL105" s="141" t="b">
        <v>1</v>
      </c>
      <c r="AM105" s="141" t="b">
        <v>1</v>
      </c>
      <c r="AN105" s="141" t="b">
        <v>1</v>
      </c>
      <c r="AO105" s="141" t="b">
        <v>1</v>
      </c>
      <c r="AP105" s="141" t="b">
        <v>1</v>
      </c>
      <c r="AQ105" s="141" t="b">
        <v>1</v>
      </c>
      <c r="AR105" s="142" t="str">
        <f t="shared" si="31"/>
        <v>VALID</v>
      </c>
      <c r="AS105" s="53" t="s">
        <v>4867</v>
      </c>
      <c r="AT105" s="4" t="s">
        <v>44</v>
      </c>
      <c r="AU105" s="2"/>
      <c r="AV105" s="144"/>
      <c r="AW105" s="144"/>
      <c r="AX105" s="148" t="s">
        <v>80</v>
      </c>
      <c r="AY105" s="144" t="s">
        <v>80</v>
      </c>
      <c r="AZ105" s="144" t="s">
        <v>80</v>
      </c>
      <c r="BA105" s="144" t="s">
        <v>389</v>
      </c>
      <c r="BB105" s="144" t="s">
        <v>6265</v>
      </c>
      <c r="BC105" s="144" t="s">
        <v>80</v>
      </c>
      <c r="BD105" s="144"/>
      <c r="BE105" s="144"/>
      <c r="BF105" s="2"/>
      <c r="BG105" s="2"/>
      <c r="BH105" s="6"/>
      <c r="BI105" s="145"/>
      <c r="BJ105" s="7" t="s">
        <v>6272</v>
      </c>
      <c r="BK105" s="78" t="s">
        <v>48</v>
      </c>
      <c r="BL105" s="34" t="s">
        <v>6429</v>
      </c>
      <c r="BM105" s="281"/>
      <c r="BN105" s="189"/>
    </row>
    <row r="106" spans="1:66" ht="12.75" customHeight="1">
      <c r="A106" s="242" t="s">
        <v>2456</v>
      </c>
      <c r="B106" s="229" t="s">
        <v>4871</v>
      </c>
      <c r="C106" s="230" t="s">
        <v>4872</v>
      </c>
      <c r="D106" s="136" t="s">
        <v>4873</v>
      </c>
      <c r="E106" s="231" t="s">
        <v>4874</v>
      </c>
      <c r="F106" s="232" t="s">
        <v>2810</v>
      </c>
      <c r="G106" s="233" t="s">
        <v>4875</v>
      </c>
      <c r="H106" s="234" t="s">
        <v>2894</v>
      </c>
      <c r="I106" s="234" t="s">
        <v>2894</v>
      </c>
      <c r="J106" s="235" t="s">
        <v>2894</v>
      </c>
      <c r="K106" s="236" t="s">
        <v>2791</v>
      </c>
      <c r="L106" s="234" t="s">
        <v>2791</v>
      </c>
      <c r="M106" s="234" t="s">
        <v>2894</v>
      </c>
      <c r="N106" s="234" t="s">
        <v>2894</v>
      </c>
      <c r="O106" s="235" t="s">
        <v>2894</v>
      </c>
      <c r="P106" s="139" t="s">
        <v>4875</v>
      </c>
      <c r="Q106" s="139" t="s">
        <v>78</v>
      </c>
      <c r="R106" s="139" t="s">
        <v>75</v>
      </c>
      <c r="S106" s="139" t="s">
        <v>76</v>
      </c>
      <c r="T106" s="139" t="s">
        <v>78</v>
      </c>
      <c r="U106" s="142" t="s">
        <v>4876</v>
      </c>
      <c r="V106" s="137" t="s">
        <v>4837</v>
      </c>
      <c r="W106" s="138" t="s">
        <v>2894</v>
      </c>
      <c r="X106" s="138" t="s">
        <v>2894</v>
      </c>
      <c r="Y106" s="138" t="s">
        <v>2894</v>
      </c>
      <c r="Z106" s="138" t="s">
        <v>4877</v>
      </c>
      <c r="AA106" s="138" t="s">
        <v>4838</v>
      </c>
      <c r="AB106" s="139" t="str">
        <f t="shared" si="39"/>
        <v>ST/DD</v>
      </c>
      <c r="AC106" s="137" t="s">
        <v>4568</v>
      </c>
      <c r="AD106" s="137" t="s">
        <v>4566</v>
      </c>
      <c r="AE106" s="137" t="s">
        <v>3021</v>
      </c>
      <c r="AF106" s="137" t="str">
        <f t="shared" si="33"/>
        <v>RSVD1</v>
      </c>
      <c r="AG106" s="140"/>
      <c r="AH106" s="139" t="str">
        <f t="shared" si="34"/>
        <v>PULL_DOWN</v>
      </c>
      <c r="AI106" s="139" t="str">
        <f t="shared" si="35"/>
        <v>TRISTATE</v>
      </c>
      <c r="AJ106" s="139" t="str">
        <f t="shared" si="36"/>
        <v>DISABLE</v>
      </c>
      <c r="AK106" s="149" t="str">
        <f t="shared" si="37"/>
        <v>N/A</v>
      </c>
      <c r="AL106" s="141" t="b">
        <v>1</v>
      </c>
      <c r="AM106" s="141" t="b">
        <v>1</v>
      </c>
      <c r="AN106" s="141" t="b">
        <v>1</v>
      </c>
      <c r="AO106" s="141" t="b">
        <v>1</v>
      </c>
      <c r="AP106" s="141" t="b">
        <v>1</v>
      </c>
      <c r="AQ106" s="141" t="b">
        <v>1</v>
      </c>
      <c r="AR106" s="142" t="str">
        <f t="shared" si="31"/>
        <v>VALID</v>
      </c>
      <c r="AS106" s="53" t="s">
        <v>4874</v>
      </c>
      <c r="AT106" s="4" t="s">
        <v>44</v>
      </c>
      <c r="AU106" s="2"/>
      <c r="AV106" s="144"/>
      <c r="AW106" s="144"/>
      <c r="AX106" s="148" t="s">
        <v>80</v>
      </c>
      <c r="AY106" s="144" t="s">
        <v>80</v>
      </c>
      <c r="AZ106" s="144" t="s">
        <v>80</v>
      </c>
      <c r="BA106" s="144" t="s">
        <v>389</v>
      </c>
      <c r="BB106" s="144" t="s">
        <v>6265</v>
      </c>
      <c r="BC106" s="144" t="s">
        <v>80</v>
      </c>
      <c r="BD106" s="144"/>
      <c r="BE106" s="144"/>
      <c r="BF106" s="2"/>
      <c r="BG106" s="2"/>
      <c r="BH106" s="6"/>
      <c r="BI106" s="145"/>
      <c r="BJ106" s="7" t="s">
        <v>6272</v>
      </c>
      <c r="BK106" s="78" t="s">
        <v>48</v>
      </c>
      <c r="BL106" s="34" t="s">
        <v>667</v>
      </c>
      <c r="BM106" s="281"/>
      <c r="BN106" s="189"/>
    </row>
    <row r="107" spans="1:66" ht="13" customHeight="1">
      <c r="A107" s="242" t="s">
        <v>2483</v>
      </c>
      <c r="B107" s="229" t="s">
        <v>4878</v>
      </c>
      <c r="C107" s="230" t="s">
        <v>4879</v>
      </c>
      <c r="D107" s="136" t="s">
        <v>4880</v>
      </c>
      <c r="E107" s="231" t="s">
        <v>4881</v>
      </c>
      <c r="F107" s="232" t="s">
        <v>2811</v>
      </c>
      <c r="G107" s="233" t="s">
        <v>2894</v>
      </c>
      <c r="H107" s="234" t="s">
        <v>2894</v>
      </c>
      <c r="I107" s="234" t="s">
        <v>2894</v>
      </c>
      <c r="J107" s="235" t="s">
        <v>2894</v>
      </c>
      <c r="K107" s="236" t="s">
        <v>2791</v>
      </c>
      <c r="L107" s="234" t="s">
        <v>2894</v>
      </c>
      <c r="M107" s="234" t="s">
        <v>2894</v>
      </c>
      <c r="N107" s="234" t="s">
        <v>2894</v>
      </c>
      <c r="O107" s="235" t="s">
        <v>2894</v>
      </c>
      <c r="P107" s="139" t="s">
        <v>255</v>
      </c>
      <c r="Q107" s="139" t="s">
        <v>78</v>
      </c>
      <c r="R107" s="139" t="s">
        <v>75</v>
      </c>
      <c r="S107" s="139" t="s">
        <v>76</v>
      </c>
      <c r="T107" s="139" t="s">
        <v>255</v>
      </c>
      <c r="U107" s="142" t="s">
        <v>4882</v>
      </c>
      <c r="V107" s="137" t="s">
        <v>4837</v>
      </c>
      <c r="W107" s="138" t="s">
        <v>2894</v>
      </c>
      <c r="X107" s="138" t="s">
        <v>2894</v>
      </c>
      <c r="Y107" s="138" t="s">
        <v>2894</v>
      </c>
      <c r="Z107" s="138" t="s">
        <v>4880</v>
      </c>
      <c r="AA107" s="138" t="s">
        <v>4838</v>
      </c>
      <c r="AB107" s="139" t="str">
        <f t="shared" si="39"/>
        <v>ST/DD</v>
      </c>
      <c r="AC107" s="142" t="s">
        <v>4568</v>
      </c>
      <c r="AD107" s="137" t="s">
        <v>4566</v>
      </c>
      <c r="AE107" s="137" t="s">
        <v>4319</v>
      </c>
      <c r="AF107" s="137" t="str">
        <f t="shared" si="33"/>
        <v>RSVD0</v>
      </c>
      <c r="AG107" s="140"/>
      <c r="AH107" s="139" t="str">
        <f t="shared" si="34"/>
        <v>PULL_DOWN</v>
      </c>
      <c r="AI107" s="139" t="str">
        <f t="shared" si="35"/>
        <v>TRISTATE</v>
      </c>
      <c r="AJ107" s="139" t="str">
        <f t="shared" si="36"/>
        <v>DISABLE</v>
      </c>
      <c r="AK107" s="149" t="str">
        <f t="shared" si="37"/>
        <v>N/A</v>
      </c>
      <c r="AL107" s="141" t="b">
        <v>1</v>
      </c>
      <c r="AM107" s="141" t="b">
        <v>1</v>
      </c>
      <c r="AN107" s="141" t="b">
        <v>1</v>
      </c>
      <c r="AO107" s="141" t="b">
        <v>1</v>
      </c>
      <c r="AP107" s="141" t="b">
        <v>1</v>
      </c>
      <c r="AQ107" s="141" t="b">
        <v>1</v>
      </c>
      <c r="AR107" s="142" t="str">
        <f t="shared" si="31"/>
        <v>VALID</v>
      </c>
      <c r="AS107" s="53" t="s">
        <v>4881</v>
      </c>
      <c r="AT107" s="4" t="s">
        <v>44</v>
      </c>
      <c r="AU107" s="2"/>
      <c r="AV107" s="144"/>
      <c r="AW107" s="144"/>
      <c r="AX107" s="148" t="s">
        <v>80</v>
      </c>
      <c r="AY107" s="144" t="s">
        <v>80</v>
      </c>
      <c r="AZ107" s="144" t="s">
        <v>80</v>
      </c>
      <c r="BA107" s="144" t="s">
        <v>389</v>
      </c>
      <c r="BB107" s="144" t="s">
        <v>6265</v>
      </c>
      <c r="BC107" s="144" t="s">
        <v>80</v>
      </c>
      <c r="BD107" s="144"/>
      <c r="BE107" s="144"/>
      <c r="BF107" s="2"/>
      <c r="BG107" s="2"/>
      <c r="BH107" s="6"/>
      <c r="BI107" s="145"/>
      <c r="BJ107" s="7" t="s">
        <v>6272</v>
      </c>
      <c r="BK107" s="78" t="s">
        <v>48</v>
      </c>
      <c r="BL107" s="34" t="s">
        <v>2418</v>
      </c>
      <c r="BM107" s="281"/>
      <c r="BN107" s="189"/>
    </row>
    <row r="108" spans="1:66" ht="13" customHeight="1">
      <c r="A108" s="242" t="s">
        <v>2484</v>
      </c>
      <c r="B108" s="229" t="s">
        <v>4883</v>
      </c>
      <c r="C108" s="230" t="s">
        <v>4884</v>
      </c>
      <c r="D108" s="136" t="s">
        <v>4885</v>
      </c>
      <c r="E108" s="231" t="s">
        <v>4886</v>
      </c>
      <c r="F108" s="232" t="s">
        <v>3011</v>
      </c>
      <c r="G108" s="233" t="s">
        <v>2894</v>
      </c>
      <c r="H108" s="234" t="s">
        <v>2894</v>
      </c>
      <c r="I108" s="234" t="s">
        <v>4887</v>
      </c>
      <c r="J108" s="235" t="s">
        <v>2894</v>
      </c>
      <c r="K108" s="236" t="s">
        <v>2791</v>
      </c>
      <c r="L108" s="234" t="s">
        <v>2894</v>
      </c>
      <c r="M108" s="234" t="s">
        <v>2894</v>
      </c>
      <c r="N108" s="234" t="s">
        <v>2791</v>
      </c>
      <c r="O108" s="235" t="s">
        <v>2894</v>
      </c>
      <c r="P108" s="139" t="s">
        <v>255</v>
      </c>
      <c r="Q108" s="139" t="s">
        <v>78</v>
      </c>
      <c r="R108" s="139" t="s">
        <v>4887</v>
      </c>
      <c r="S108" s="139" t="s">
        <v>76</v>
      </c>
      <c r="T108" s="139" t="s">
        <v>255</v>
      </c>
      <c r="U108" s="142" t="s">
        <v>4888</v>
      </c>
      <c r="V108" s="137" t="s">
        <v>4837</v>
      </c>
      <c r="W108" s="138" t="s">
        <v>2894</v>
      </c>
      <c r="X108" s="138" t="s">
        <v>2894</v>
      </c>
      <c r="Y108" s="138" t="s">
        <v>2894</v>
      </c>
      <c r="Z108" s="138" t="s">
        <v>4885</v>
      </c>
      <c r="AA108" s="138" t="s">
        <v>4838</v>
      </c>
      <c r="AB108" s="139" t="str">
        <f t="shared" si="39"/>
        <v>ST/DD</v>
      </c>
      <c r="AC108" s="137" t="s">
        <v>4568</v>
      </c>
      <c r="AD108" s="137" t="s">
        <v>4566</v>
      </c>
      <c r="AE108" s="137" t="s">
        <v>4319</v>
      </c>
      <c r="AF108" s="137" t="str">
        <f t="shared" si="33"/>
        <v>RSVD0</v>
      </c>
      <c r="AG108" s="140"/>
      <c r="AH108" s="139" t="str">
        <f t="shared" si="34"/>
        <v>PULL_DOWN</v>
      </c>
      <c r="AI108" s="139" t="str">
        <f t="shared" si="35"/>
        <v>TRISTATE</v>
      </c>
      <c r="AJ108" s="139" t="str">
        <f t="shared" si="36"/>
        <v>DISABLE</v>
      </c>
      <c r="AK108" s="149" t="str">
        <f t="shared" si="37"/>
        <v>N/A</v>
      </c>
      <c r="AL108" s="141" t="b">
        <v>1</v>
      </c>
      <c r="AM108" s="141" t="b">
        <v>1</v>
      </c>
      <c r="AN108" s="141" t="b">
        <v>1</v>
      </c>
      <c r="AO108" s="141" t="b">
        <v>1</v>
      </c>
      <c r="AP108" s="141" t="b">
        <v>1</v>
      </c>
      <c r="AQ108" s="141" t="b">
        <v>1</v>
      </c>
      <c r="AR108" s="142" t="str">
        <f t="shared" si="31"/>
        <v>VALID</v>
      </c>
      <c r="AS108" s="53" t="s">
        <v>4886</v>
      </c>
      <c r="AT108" s="4" t="s">
        <v>44</v>
      </c>
      <c r="AU108" s="2"/>
      <c r="AV108" s="144"/>
      <c r="AW108" s="144"/>
      <c r="AX108" s="148" t="s">
        <v>80</v>
      </c>
      <c r="AY108" s="144" t="s">
        <v>80</v>
      </c>
      <c r="AZ108" s="144" t="s">
        <v>80</v>
      </c>
      <c r="BA108" s="144" t="s">
        <v>389</v>
      </c>
      <c r="BB108" s="144" t="s">
        <v>6265</v>
      </c>
      <c r="BC108" s="144" t="s">
        <v>80</v>
      </c>
      <c r="BD108" s="144"/>
      <c r="BE108" s="144"/>
      <c r="BF108" s="2"/>
      <c r="BG108" s="2"/>
      <c r="BH108" s="6"/>
      <c r="BI108" s="145"/>
      <c r="BJ108" s="7" t="s">
        <v>6272</v>
      </c>
      <c r="BK108" s="78" t="s">
        <v>48</v>
      </c>
      <c r="BL108" s="34" t="s">
        <v>6430</v>
      </c>
      <c r="BM108" s="281"/>
      <c r="BN108" s="189"/>
    </row>
    <row r="109" spans="1:66" ht="13" customHeight="1">
      <c r="A109" s="228"/>
      <c r="B109" s="228"/>
      <c r="C109" s="230" t="s">
        <v>4889</v>
      </c>
      <c r="D109" s="136" t="s">
        <v>4890</v>
      </c>
      <c r="E109" s="231" t="s">
        <v>4891</v>
      </c>
      <c r="F109" s="232" t="s">
        <v>3012</v>
      </c>
      <c r="G109" s="233" t="s">
        <v>2894</v>
      </c>
      <c r="H109" s="234" t="s">
        <v>2894</v>
      </c>
      <c r="I109" s="234" t="s">
        <v>2894</v>
      </c>
      <c r="J109" s="235" t="s">
        <v>2894</v>
      </c>
      <c r="K109" s="236" t="s">
        <v>2791</v>
      </c>
      <c r="L109" s="234" t="s">
        <v>2894</v>
      </c>
      <c r="M109" s="234" t="s">
        <v>2894</v>
      </c>
      <c r="N109" s="234" t="s">
        <v>2894</v>
      </c>
      <c r="O109" s="235" t="s">
        <v>2894</v>
      </c>
      <c r="P109" s="139" t="s">
        <v>255</v>
      </c>
      <c r="Q109" s="139" t="s">
        <v>78</v>
      </c>
      <c r="R109" s="139" t="s">
        <v>75</v>
      </c>
      <c r="S109" s="139" t="s">
        <v>76</v>
      </c>
      <c r="T109" s="139" t="s">
        <v>255</v>
      </c>
      <c r="U109" s="142" t="s">
        <v>4892</v>
      </c>
      <c r="V109" s="137" t="s">
        <v>4837</v>
      </c>
      <c r="W109" s="138" t="s">
        <v>2894</v>
      </c>
      <c r="X109" s="138" t="s">
        <v>2894</v>
      </c>
      <c r="Y109" s="138" t="s">
        <v>2894</v>
      </c>
      <c r="Z109" s="138" t="s">
        <v>4885</v>
      </c>
      <c r="AA109" s="138" t="s">
        <v>4838</v>
      </c>
      <c r="AB109" s="139" t="str">
        <f t="shared" si="39"/>
        <v>ST/DD</v>
      </c>
      <c r="AC109" s="137" t="s">
        <v>4568</v>
      </c>
      <c r="AD109" s="137" t="s">
        <v>4566</v>
      </c>
      <c r="AE109" s="137" t="s">
        <v>4319</v>
      </c>
      <c r="AF109" s="137" t="str">
        <f t="shared" si="33"/>
        <v>RSVD0</v>
      </c>
      <c r="AG109" s="140"/>
      <c r="AH109" s="139" t="str">
        <f t="shared" si="34"/>
        <v>PULL_DOWN</v>
      </c>
      <c r="AI109" s="139" t="str">
        <f t="shared" si="35"/>
        <v>TRISTATE</v>
      </c>
      <c r="AJ109" s="139" t="str">
        <f t="shared" si="36"/>
        <v>DISABLE</v>
      </c>
      <c r="AK109" s="149" t="str">
        <f t="shared" si="37"/>
        <v>N/A</v>
      </c>
      <c r="AL109" s="141" t="b">
        <v>1</v>
      </c>
      <c r="AM109" s="141" t="b">
        <v>1</v>
      </c>
      <c r="AN109" s="141" t="b">
        <v>1</v>
      </c>
      <c r="AO109" s="141" t="b">
        <v>1</v>
      </c>
      <c r="AP109" s="141" t="b">
        <v>1</v>
      </c>
      <c r="AQ109" s="141" t="b">
        <v>1</v>
      </c>
      <c r="AR109" s="142" t="str">
        <f t="shared" si="31"/>
        <v>VALID</v>
      </c>
      <c r="AS109" s="58" t="s">
        <v>4891</v>
      </c>
      <c r="AT109" s="144" t="s">
        <v>6269</v>
      </c>
      <c r="AU109" s="144"/>
      <c r="AV109" s="144"/>
      <c r="AW109" s="144"/>
      <c r="AX109" s="148" t="s">
        <v>80</v>
      </c>
      <c r="AY109" s="144" t="s">
        <v>80</v>
      </c>
      <c r="AZ109" s="144" t="s">
        <v>80</v>
      </c>
      <c r="BA109" s="144" t="s">
        <v>389</v>
      </c>
      <c r="BB109" s="144" t="s">
        <v>6265</v>
      </c>
      <c r="BC109" s="144" t="s">
        <v>80</v>
      </c>
      <c r="BD109" s="144"/>
      <c r="BE109" s="144"/>
      <c r="BF109" s="2"/>
      <c r="BG109" s="2"/>
      <c r="BH109" s="6"/>
      <c r="BI109" s="145"/>
      <c r="BJ109" s="7"/>
      <c r="BK109" s="146" t="s">
        <v>6294</v>
      </c>
      <c r="BL109" s="34" t="s">
        <v>2408</v>
      </c>
      <c r="BM109" s="281"/>
      <c r="BN109" s="189"/>
    </row>
    <row r="110" spans="1:66" ht="13" customHeight="1">
      <c r="A110" s="229" t="s">
        <v>2665</v>
      </c>
      <c r="B110" s="229" t="s">
        <v>4893</v>
      </c>
      <c r="C110" s="230" t="s">
        <v>4894</v>
      </c>
      <c r="D110" s="136" t="s">
        <v>4895</v>
      </c>
      <c r="E110" s="231" t="s">
        <v>4896</v>
      </c>
      <c r="F110" s="232" t="s">
        <v>4897</v>
      </c>
      <c r="G110" s="233" t="s">
        <v>2894</v>
      </c>
      <c r="H110" s="234" t="s">
        <v>2894</v>
      </c>
      <c r="I110" s="234" t="s">
        <v>2894</v>
      </c>
      <c r="J110" s="235" t="s">
        <v>2894</v>
      </c>
      <c r="K110" s="236" t="s">
        <v>2791</v>
      </c>
      <c r="L110" s="234" t="s">
        <v>2894</v>
      </c>
      <c r="M110" s="234" t="s">
        <v>2894</v>
      </c>
      <c r="N110" s="234" t="s">
        <v>2894</v>
      </c>
      <c r="O110" s="235" t="s">
        <v>2894</v>
      </c>
      <c r="P110" s="139" t="s">
        <v>255</v>
      </c>
      <c r="Q110" s="139" t="s">
        <v>78</v>
      </c>
      <c r="R110" s="139" t="s">
        <v>75</v>
      </c>
      <c r="S110" s="139" t="s">
        <v>76</v>
      </c>
      <c r="T110" s="139" t="s">
        <v>255</v>
      </c>
      <c r="U110" s="142" t="s">
        <v>4898</v>
      </c>
      <c r="V110" s="137" t="s">
        <v>4899</v>
      </c>
      <c r="W110" s="138" t="s">
        <v>2894</v>
      </c>
      <c r="X110" s="138" t="s">
        <v>2894</v>
      </c>
      <c r="Y110" s="138" t="s">
        <v>2894</v>
      </c>
      <c r="Z110" s="138" t="s">
        <v>4895</v>
      </c>
      <c r="AA110" s="138" t="s">
        <v>4900</v>
      </c>
      <c r="AB110" s="139" t="str">
        <f t="shared" si="39"/>
        <v>ST/DD</v>
      </c>
      <c r="AC110" s="137" t="s">
        <v>4568</v>
      </c>
      <c r="AD110" s="137" t="s">
        <v>4566</v>
      </c>
      <c r="AE110" s="137" t="s">
        <v>4319</v>
      </c>
      <c r="AF110" s="137" t="str">
        <f t="shared" si="33"/>
        <v>RSVD0</v>
      </c>
      <c r="AG110" s="140"/>
      <c r="AH110" s="139" t="str">
        <f t="shared" si="34"/>
        <v>PULL_DOWN</v>
      </c>
      <c r="AI110" s="139" t="str">
        <f t="shared" si="35"/>
        <v>TRISTATE</v>
      </c>
      <c r="AJ110" s="139" t="str">
        <f t="shared" si="36"/>
        <v>DISABLE</v>
      </c>
      <c r="AK110" s="149" t="str">
        <f t="shared" si="37"/>
        <v>N/A</v>
      </c>
      <c r="AL110" s="141" t="b">
        <v>1</v>
      </c>
      <c r="AM110" s="141" t="b">
        <v>1</v>
      </c>
      <c r="AN110" s="141" t="b">
        <v>1</v>
      </c>
      <c r="AO110" s="141" t="b">
        <v>1</v>
      </c>
      <c r="AP110" s="141" t="b">
        <v>1</v>
      </c>
      <c r="AQ110" s="141" t="b">
        <v>1</v>
      </c>
      <c r="AR110" s="142" t="str">
        <f t="shared" si="31"/>
        <v>VALID</v>
      </c>
      <c r="AS110" s="56" t="s">
        <v>4896</v>
      </c>
      <c r="AT110" s="4" t="s">
        <v>44</v>
      </c>
      <c r="AU110" s="2"/>
      <c r="AV110" s="144"/>
      <c r="AW110" s="144"/>
      <c r="AX110" s="148" t="s">
        <v>80</v>
      </c>
      <c r="AY110" s="144" t="s">
        <v>80</v>
      </c>
      <c r="AZ110" s="144" t="s">
        <v>80</v>
      </c>
      <c r="BA110" s="144" t="s">
        <v>389</v>
      </c>
      <c r="BB110" s="144" t="s">
        <v>6265</v>
      </c>
      <c r="BC110" s="144" t="s">
        <v>80</v>
      </c>
      <c r="BD110" s="144"/>
      <c r="BE110" s="144"/>
      <c r="BF110" s="2"/>
      <c r="BG110" s="2"/>
      <c r="BH110" s="6"/>
      <c r="BI110" s="145"/>
      <c r="BJ110" s="7" t="s">
        <v>6272</v>
      </c>
      <c r="BK110" s="78" t="s">
        <v>48</v>
      </c>
      <c r="BL110" s="34" t="s">
        <v>2407</v>
      </c>
      <c r="BM110" s="281"/>
      <c r="BN110" s="189"/>
    </row>
    <row r="111" spans="1:66" ht="13" customHeight="1">
      <c r="A111" s="229" t="s">
        <v>2290</v>
      </c>
      <c r="B111" s="229" t="s">
        <v>4901</v>
      </c>
      <c r="C111" s="230" t="s">
        <v>4902</v>
      </c>
      <c r="D111" s="136" t="s">
        <v>4903</v>
      </c>
      <c r="E111" s="231" t="s">
        <v>4904</v>
      </c>
      <c r="F111" s="232" t="s">
        <v>4905</v>
      </c>
      <c r="G111" s="233" t="s">
        <v>2894</v>
      </c>
      <c r="H111" s="234" t="s">
        <v>2894</v>
      </c>
      <c r="I111" s="234" t="s">
        <v>2894</v>
      </c>
      <c r="J111" s="235" t="s">
        <v>2894</v>
      </c>
      <c r="K111" s="236" t="s">
        <v>2791</v>
      </c>
      <c r="L111" s="234" t="s">
        <v>2894</v>
      </c>
      <c r="M111" s="234" t="s">
        <v>2894</v>
      </c>
      <c r="N111" s="234" t="s">
        <v>2894</v>
      </c>
      <c r="O111" s="235" t="s">
        <v>2894</v>
      </c>
      <c r="P111" s="139" t="s">
        <v>255</v>
      </c>
      <c r="Q111" s="139" t="s">
        <v>78</v>
      </c>
      <c r="R111" s="139" t="s">
        <v>75</v>
      </c>
      <c r="S111" s="139" t="s">
        <v>76</v>
      </c>
      <c r="T111" s="139" t="s">
        <v>255</v>
      </c>
      <c r="U111" s="142" t="s">
        <v>4906</v>
      </c>
      <c r="V111" s="137" t="s">
        <v>4899</v>
      </c>
      <c r="W111" s="138" t="s">
        <v>2894</v>
      </c>
      <c r="X111" s="138" t="s">
        <v>2894</v>
      </c>
      <c r="Y111" s="138" t="s">
        <v>2894</v>
      </c>
      <c r="Z111" s="138" t="s">
        <v>4903</v>
      </c>
      <c r="AA111" s="138" t="s">
        <v>4900</v>
      </c>
      <c r="AB111" s="139" t="str">
        <f t="shared" si="39"/>
        <v>ST/DD</v>
      </c>
      <c r="AC111" s="137" t="s">
        <v>4568</v>
      </c>
      <c r="AD111" s="137" t="s">
        <v>4566</v>
      </c>
      <c r="AE111" s="137" t="s">
        <v>4319</v>
      </c>
      <c r="AF111" s="137" t="str">
        <f t="shared" si="33"/>
        <v>RSVD0</v>
      </c>
      <c r="AG111" s="140"/>
      <c r="AH111" s="139" t="str">
        <f t="shared" si="34"/>
        <v>PULL_DOWN</v>
      </c>
      <c r="AI111" s="139" t="str">
        <f t="shared" si="35"/>
        <v>TRISTATE</v>
      </c>
      <c r="AJ111" s="139" t="str">
        <f t="shared" si="36"/>
        <v>DISABLE</v>
      </c>
      <c r="AK111" s="149" t="str">
        <f t="shared" si="37"/>
        <v>N/A</v>
      </c>
      <c r="AL111" s="141" t="b">
        <v>1</v>
      </c>
      <c r="AM111" s="141" t="b">
        <v>1</v>
      </c>
      <c r="AN111" s="141" t="b">
        <v>1</v>
      </c>
      <c r="AO111" s="141" t="b">
        <v>1</v>
      </c>
      <c r="AP111" s="141" t="b">
        <v>1</v>
      </c>
      <c r="AQ111" s="141" t="b">
        <v>1</v>
      </c>
      <c r="AR111" s="142" t="str">
        <f t="shared" si="31"/>
        <v>VALID</v>
      </c>
      <c r="AS111" s="57" t="s">
        <v>4904</v>
      </c>
      <c r="AT111" s="4" t="s">
        <v>44</v>
      </c>
      <c r="AU111" s="2"/>
      <c r="AV111" s="144"/>
      <c r="AW111" s="144"/>
      <c r="AX111" s="148" t="s">
        <v>80</v>
      </c>
      <c r="AY111" s="144" t="s">
        <v>80</v>
      </c>
      <c r="AZ111" s="144" t="s">
        <v>80</v>
      </c>
      <c r="BA111" s="144" t="s">
        <v>389</v>
      </c>
      <c r="BB111" s="144" t="s">
        <v>6265</v>
      </c>
      <c r="BC111" s="144" t="s">
        <v>80</v>
      </c>
      <c r="BD111" s="144"/>
      <c r="BE111" s="144"/>
      <c r="BF111" s="2"/>
      <c r="BG111" s="2"/>
      <c r="BH111" s="8"/>
      <c r="BI111" s="145"/>
      <c r="BJ111" s="7" t="s">
        <v>6272</v>
      </c>
      <c r="BK111" s="78" t="s">
        <v>48</v>
      </c>
      <c r="BL111" s="34" t="s">
        <v>680</v>
      </c>
      <c r="BM111" s="281"/>
      <c r="BN111" s="189"/>
    </row>
    <row r="112" spans="1:66" ht="12.75" customHeight="1">
      <c r="A112" s="229" t="s">
        <v>2406</v>
      </c>
      <c r="B112" s="229" t="s">
        <v>4907</v>
      </c>
      <c r="C112" s="230" t="s">
        <v>4908</v>
      </c>
      <c r="D112" s="136" t="s">
        <v>4909</v>
      </c>
      <c r="E112" s="231" t="s">
        <v>4910</v>
      </c>
      <c r="F112" s="232" t="s">
        <v>4911</v>
      </c>
      <c r="G112" s="233" t="s">
        <v>2894</v>
      </c>
      <c r="H112" s="234" t="s">
        <v>2894</v>
      </c>
      <c r="I112" s="234" t="s">
        <v>4912</v>
      </c>
      <c r="J112" s="235" t="s">
        <v>2894</v>
      </c>
      <c r="K112" s="236" t="s">
        <v>2791</v>
      </c>
      <c r="L112" s="234" t="s">
        <v>2894</v>
      </c>
      <c r="M112" s="234" t="s">
        <v>2894</v>
      </c>
      <c r="N112" s="234" t="s">
        <v>2791</v>
      </c>
      <c r="O112" s="235" t="s">
        <v>2894</v>
      </c>
      <c r="P112" s="139" t="s">
        <v>255</v>
      </c>
      <c r="Q112" s="139" t="s">
        <v>78</v>
      </c>
      <c r="R112" s="139" t="s">
        <v>4912</v>
      </c>
      <c r="S112" s="139" t="s">
        <v>76</v>
      </c>
      <c r="T112" s="139" t="s">
        <v>255</v>
      </c>
      <c r="U112" s="142" t="s">
        <v>4913</v>
      </c>
      <c r="V112" s="137" t="s">
        <v>4899</v>
      </c>
      <c r="W112" s="138" t="s">
        <v>2894</v>
      </c>
      <c r="X112" s="138" t="s">
        <v>2894</v>
      </c>
      <c r="Y112" s="138" t="s">
        <v>2894</v>
      </c>
      <c r="Z112" s="138" t="s">
        <v>4909</v>
      </c>
      <c r="AA112" s="138" t="s">
        <v>4900</v>
      </c>
      <c r="AB112" s="139" t="str">
        <f t="shared" si="39"/>
        <v>ST/DD</v>
      </c>
      <c r="AC112" s="137" t="s">
        <v>4568</v>
      </c>
      <c r="AD112" s="137" t="s">
        <v>4566</v>
      </c>
      <c r="AE112" s="137" t="s">
        <v>4319</v>
      </c>
      <c r="AF112" s="137" t="str">
        <f t="shared" si="33"/>
        <v>RSVD0</v>
      </c>
      <c r="AG112" s="140"/>
      <c r="AH112" s="139" t="str">
        <f t="shared" si="34"/>
        <v>PULL_DOWN</v>
      </c>
      <c r="AI112" s="139" t="str">
        <f t="shared" si="35"/>
        <v>TRISTATE</v>
      </c>
      <c r="AJ112" s="139" t="str">
        <f t="shared" si="36"/>
        <v>DISABLE</v>
      </c>
      <c r="AK112" s="149" t="str">
        <f t="shared" si="37"/>
        <v>N/A</v>
      </c>
      <c r="AL112" s="141" t="b">
        <v>1</v>
      </c>
      <c r="AM112" s="141" t="b">
        <v>1</v>
      </c>
      <c r="AN112" s="141" t="b">
        <v>1</v>
      </c>
      <c r="AO112" s="141" t="b">
        <v>1</v>
      </c>
      <c r="AP112" s="141" t="b">
        <v>1</v>
      </c>
      <c r="AQ112" s="141" t="b">
        <v>1</v>
      </c>
      <c r="AR112" s="142" t="str">
        <f t="shared" si="31"/>
        <v>VALID</v>
      </c>
      <c r="AS112" s="56" t="s">
        <v>4910</v>
      </c>
      <c r="AT112" s="36" t="s">
        <v>44</v>
      </c>
      <c r="AU112" s="2"/>
      <c r="AV112" s="144"/>
      <c r="AW112" s="144"/>
      <c r="AX112" s="148" t="s">
        <v>80</v>
      </c>
      <c r="AY112" s="144" t="s">
        <v>80</v>
      </c>
      <c r="AZ112" s="144" t="s">
        <v>80</v>
      </c>
      <c r="BA112" s="144" t="s">
        <v>389</v>
      </c>
      <c r="BB112" s="144" t="s">
        <v>6265</v>
      </c>
      <c r="BC112" s="144" t="s">
        <v>80</v>
      </c>
      <c r="BD112" s="144"/>
      <c r="BE112" s="144"/>
      <c r="BF112" s="2"/>
      <c r="BG112" s="2"/>
      <c r="BH112" s="6"/>
      <c r="BI112" s="145"/>
      <c r="BJ112" s="7" t="s">
        <v>6272</v>
      </c>
      <c r="BK112" s="78" t="s">
        <v>48</v>
      </c>
      <c r="BL112" s="34" t="s">
        <v>2390</v>
      </c>
      <c r="BM112" s="281"/>
      <c r="BN112" s="189"/>
    </row>
    <row r="113" spans="1:66" ht="13" customHeight="1">
      <c r="A113" s="229" t="s">
        <v>2410</v>
      </c>
      <c r="B113" s="229" t="s">
        <v>4914</v>
      </c>
      <c r="C113" s="230" t="s">
        <v>4915</v>
      </c>
      <c r="D113" s="136" t="s">
        <v>4916</v>
      </c>
      <c r="E113" s="231" t="s">
        <v>4917</v>
      </c>
      <c r="F113" s="232" t="s">
        <v>4918</v>
      </c>
      <c r="G113" s="233" t="s">
        <v>2894</v>
      </c>
      <c r="H113" s="234" t="s">
        <v>2894</v>
      </c>
      <c r="I113" s="234" t="s">
        <v>2894</v>
      </c>
      <c r="J113" s="235" t="s">
        <v>2894</v>
      </c>
      <c r="K113" s="236" t="s">
        <v>2791</v>
      </c>
      <c r="L113" s="234" t="s">
        <v>2894</v>
      </c>
      <c r="M113" s="234" t="s">
        <v>2894</v>
      </c>
      <c r="N113" s="234" t="s">
        <v>2894</v>
      </c>
      <c r="O113" s="235" t="s">
        <v>2894</v>
      </c>
      <c r="P113" s="139" t="s">
        <v>255</v>
      </c>
      <c r="Q113" s="139" t="s">
        <v>78</v>
      </c>
      <c r="R113" s="139" t="s">
        <v>75</v>
      </c>
      <c r="S113" s="139" t="s">
        <v>76</v>
      </c>
      <c r="T113" s="139" t="s">
        <v>255</v>
      </c>
      <c r="U113" s="142" t="s">
        <v>4919</v>
      </c>
      <c r="V113" s="137" t="s">
        <v>4899</v>
      </c>
      <c r="W113" s="138" t="s">
        <v>2894</v>
      </c>
      <c r="X113" s="138" t="s">
        <v>2894</v>
      </c>
      <c r="Y113" s="138" t="s">
        <v>2894</v>
      </c>
      <c r="Z113" s="138" t="s">
        <v>4916</v>
      </c>
      <c r="AA113" s="138" t="s">
        <v>4900</v>
      </c>
      <c r="AB113" s="139" t="str">
        <f t="shared" si="39"/>
        <v>ST/DD</v>
      </c>
      <c r="AC113" s="137" t="s">
        <v>4568</v>
      </c>
      <c r="AD113" s="137" t="s">
        <v>4566</v>
      </c>
      <c r="AE113" s="137" t="s">
        <v>4319</v>
      </c>
      <c r="AF113" s="137" t="str">
        <f t="shared" si="33"/>
        <v>RSVD0</v>
      </c>
      <c r="AG113" s="140"/>
      <c r="AH113" s="139" t="str">
        <f t="shared" si="34"/>
        <v>PULL_DOWN</v>
      </c>
      <c r="AI113" s="139" t="str">
        <f t="shared" si="35"/>
        <v>TRISTATE</v>
      </c>
      <c r="AJ113" s="139" t="str">
        <f t="shared" si="36"/>
        <v>DISABLE</v>
      </c>
      <c r="AK113" s="149" t="str">
        <f t="shared" si="37"/>
        <v>N/A</v>
      </c>
      <c r="AL113" s="141" t="b">
        <v>1</v>
      </c>
      <c r="AM113" s="141" t="b">
        <v>1</v>
      </c>
      <c r="AN113" s="141" t="b">
        <v>1</v>
      </c>
      <c r="AO113" s="141" t="b">
        <v>1</v>
      </c>
      <c r="AP113" s="141" t="b">
        <v>1</v>
      </c>
      <c r="AQ113" s="141" t="b">
        <v>1</v>
      </c>
      <c r="AR113" s="142" t="str">
        <f t="shared" si="31"/>
        <v>VALID</v>
      </c>
      <c r="AS113" s="57" t="s">
        <v>4917</v>
      </c>
      <c r="AT113" s="23" t="s">
        <v>44</v>
      </c>
      <c r="AU113" s="2"/>
      <c r="AV113" s="144"/>
      <c r="AW113" s="144"/>
      <c r="AX113" s="148" t="s">
        <v>80</v>
      </c>
      <c r="AY113" s="144" t="s">
        <v>80</v>
      </c>
      <c r="AZ113" s="144" t="s">
        <v>80</v>
      </c>
      <c r="BA113" s="144" t="s">
        <v>389</v>
      </c>
      <c r="BB113" s="144" t="s">
        <v>6265</v>
      </c>
      <c r="BC113" s="144" t="s">
        <v>80</v>
      </c>
      <c r="BD113" s="144"/>
      <c r="BE113" s="144"/>
      <c r="BF113" s="2"/>
      <c r="BG113" s="2"/>
      <c r="BH113" s="8"/>
      <c r="BI113" s="145"/>
      <c r="BJ113" s="7" t="s">
        <v>6272</v>
      </c>
      <c r="BK113" s="78" t="s">
        <v>48</v>
      </c>
      <c r="BL113" s="34" t="s">
        <v>1188</v>
      </c>
      <c r="BM113" s="281"/>
      <c r="BN113" s="189"/>
    </row>
    <row r="114" spans="1:66" ht="13" customHeight="1">
      <c r="A114" s="229" t="s">
        <v>2400</v>
      </c>
      <c r="B114" s="229" t="s">
        <v>4920</v>
      </c>
      <c r="C114" s="230" t="s">
        <v>4921</v>
      </c>
      <c r="D114" s="136" t="s">
        <v>4922</v>
      </c>
      <c r="E114" s="231" t="s">
        <v>4923</v>
      </c>
      <c r="F114" s="232" t="s">
        <v>4924</v>
      </c>
      <c r="G114" s="233" t="s">
        <v>4922</v>
      </c>
      <c r="H114" s="234" t="s">
        <v>2894</v>
      </c>
      <c r="I114" s="234" t="s">
        <v>2894</v>
      </c>
      <c r="J114" s="235" t="s">
        <v>2894</v>
      </c>
      <c r="K114" s="236" t="s">
        <v>2791</v>
      </c>
      <c r="L114" s="234" t="s">
        <v>2791</v>
      </c>
      <c r="M114" s="234" t="s">
        <v>2894</v>
      </c>
      <c r="N114" s="234" t="s">
        <v>2894</v>
      </c>
      <c r="O114" s="235" t="s">
        <v>2894</v>
      </c>
      <c r="P114" s="139" t="s">
        <v>4922</v>
      </c>
      <c r="Q114" s="139" t="s">
        <v>78</v>
      </c>
      <c r="R114" s="139" t="s">
        <v>75</v>
      </c>
      <c r="S114" s="139" t="s">
        <v>76</v>
      </c>
      <c r="T114" s="139" t="s">
        <v>78</v>
      </c>
      <c r="U114" s="142" t="s">
        <v>4925</v>
      </c>
      <c r="V114" s="137" t="s">
        <v>4899</v>
      </c>
      <c r="W114" s="138" t="s">
        <v>2894</v>
      </c>
      <c r="X114" s="138" t="s">
        <v>2894</v>
      </c>
      <c r="Y114" s="138" t="s">
        <v>2894</v>
      </c>
      <c r="Z114" s="138" t="s">
        <v>4922</v>
      </c>
      <c r="AA114" s="138" t="s">
        <v>4900</v>
      </c>
      <c r="AB114" s="139" t="str">
        <f t="shared" si="39"/>
        <v>ST/DD</v>
      </c>
      <c r="AC114" s="137" t="s">
        <v>4568</v>
      </c>
      <c r="AD114" s="137" t="s">
        <v>4566</v>
      </c>
      <c r="AE114" s="137" t="s">
        <v>4319</v>
      </c>
      <c r="AF114" s="137" t="str">
        <f t="shared" si="33"/>
        <v>RSVD1</v>
      </c>
      <c r="AG114" s="140"/>
      <c r="AH114" s="139" t="str">
        <f t="shared" si="34"/>
        <v>PULL_DOWN</v>
      </c>
      <c r="AI114" s="139" t="str">
        <f t="shared" si="35"/>
        <v>TRISTATE</v>
      </c>
      <c r="AJ114" s="139" t="str">
        <f t="shared" si="36"/>
        <v>DISABLE</v>
      </c>
      <c r="AK114" s="149" t="str">
        <f t="shared" si="37"/>
        <v>N/A</v>
      </c>
      <c r="AL114" s="141" t="b">
        <v>1</v>
      </c>
      <c r="AM114" s="141" t="b">
        <v>1</v>
      </c>
      <c r="AN114" s="141" t="b">
        <v>1</v>
      </c>
      <c r="AO114" s="141" t="b">
        <v>1</v>
      </c>
      <c r="AP114" s="141" t="b">
        <v>1</v>
      </c>
      <c r="AQ114" s="141" t="b">
        <v>1</v>
      </c>
      <c r="AR114" s="142" t="str">
        <f t="shared" si="31"/>
        <v>VALID</v>
      </c>
      <c r="AS114" s="53" t="s">
        <v>4923</v>
      </c>
      <c r="AT114" s="4" t="s">
        <v>44</v>
      </c>
      <c r="AU114" s="2"/>
      <c r="AV114" s="144"/>
      <c r="AW114" s="144"/>
      <c r="AX114" s="148" t="s">
        <v>80</v>
      </c>
      <c r="AY114" s="144" t="s">
        <v>80</v>
      </c>
      <c r="AZ114" s="144" t="s">
        <v>80</v>
      </c>
      <c r="BA114" s="144" t="s">
        <v>389</v>
      </c>
      <c r="BB114" s="144" t="s">
        <v>6265</v>
      </c>
      <c r="BC114" s="144" t="s">
        <v>80</v>
      </c>
      <c r="BD114" s="144"/>
      <c r="BE114" s="144"/>
      <c r="BF114" s="2"/>
      <c r="BG114" s="2"/>
      <c r="BH114" s="6"/>
      <c r="BI114" s="145"/>
      <c r="BJ114" s="7" t="s">
        <v>6272</v>
      </c>
      <c r="BK114" s="78" t="s">
        <v>48</v>
      </c>
      <c r="BL114" s="34" t="s">
        <v>58</v>
      </c>
      <c r="BM114" s="281"/>
      <c r="BN114" s="189"/>
    </row>
    <row r="115" spans="1:66" ht="13" customHeight="1">
      <c r="A115" s="229" t="s">
        <v>2401</v>
      </c>
      <c r="B115" s="229" t="s">
        <v>4926</v>
      </c>
      <c r="C115" s="230" t="s">
        <v>4927</v>
      </c>
      <c r="D115" s="136" t="s">
        <v>4928</v>
      </c>
      <c r="E115" s="231" t="s">
        <v>4929</v>
      </c>
      <c r="F115" s="232" t="s">
        <v>4930</v>
      </c>
      <c r="G115" s="233" t="s">
        <v>4931</v>
      </c>
      <c r="H115" s="234" t="s">
        <v>2894</v>
      </c>
      <c r="I115" s="234" t="s">
        <v>2894</v>
      </c>
      <c r="J115" s="235" t="s">
        <v>2894</v>
      </c>
      <c r="K115" s="236" t="s">
        <v>2791</v>
      </c>
      <c r="L115" s="234" t="s">
        <v>2791</v>
      </c>
      <c r="M115" s="234" t="s">
        <v>2894</v>
      </c>
      <c r="N115" s="234" t="s">
        <v>2894</v>
      </c>
      <c r="O115" s="235" t="s">
        <v>2894</v>
      </c>
      <c r="P115" s="139" t="s">
        <v>4931</v>
      </c>
      <c r="Q115" s="139" t="s">
        <v>78</v>
      </c>
      <c r="R115" s="139" t="s">
        <v>75</v>
      </c>
      <c r="S115" s="139" t="s">
        <v>76</v>
      </c>
      <c r="T115" s="139" t="s">
        <v>78</v>
      </c>
      <c r="U115" s="142" t="s">
        <v>4932</v>
      </c>
      <c r="V115" s="137" t="s">
        <v>4899</v>
      </c>
      <c r="W115" s="138" t="s">
        <v>2894</v>
      </c>
      <c r="X115" s="138" t="s">
        <v>2894</v>
      </c>
      <c r="Y115" s="138" t="s">
        <v>2894</v>
      </c>
      <c r="Z115" s="138" t="s">
        <v>4928</v>
      </c>
      <c r="AA115" s="138" t="s">
        <v>4900</v>
      </c>
      <c r="AB115" s="139" t="str">
        <f t="shared" si="39"/>
        <v>ST/DD</v>
      </c>
      <c r="AC115" s="137" t="s">
        <v>4568</v>
      </c>
      <c r="AD115" s="137" t="s">
        <v>4566</v>
      </c>
      <c r="AE115" s="137" t="s">
        <v>4319</v>
      </c>
      <c r="AF115" s="137" t="str">
        <f t="shared" si="33"/>
        <v>RSVD1</v>
      </c>
      <c r="AG115" s="140"/>
      <c r="AH115" s="139" t="str">
        <f t="shared" si="34"/>
        <v>PULL_DOWN</v>
      </c>
      <c r="AI115" s="139" t="str">
        <f t="shared" si="35"/>
        <v>TRISTATE</v>
      </c>
      <c r="AJ115" s="139" t="str">
        <f t="shared" si="36"/>
        <v>DISABLE</v>
      </c>
      <c r="AK115" s="149" t="str">
        <f t="shared" si="37"/>
        <v>N/A</v>
      </c>
      <c r="AL115" s="141" t="b">
        <v>1</v>
      </c>
      <c r="AM115" s="141" t="b">
        <v>1</v>
      </c>
      <c r="AN115" s="141" t="b">
        <v>1</v>
      </c>
      <c r="AO115" s="141" t="b">
        <v>1</v>
      </c>
      <c r="AP115" s="141" t="b">
        <v>1</v>
      </c>
      <c r="AQ115" s="141" t="b">
        <v>1</v>
      </c>
      <c r="AR115" s="142" t="str">
        <f t="shared" si="31"/>
        <v>VALID</v>
      </c>
      <c r="AS115" s="53" t="s">
        <v>4929</v>
      </c>
      <c r="AT115" s="4" t="s">
        <v>44</v>
      </c>
      <c r="AU115" s="2"/>
      <c r="AV115" s="144"/>
      <c r="AW115" s="144"/>
      <c r="AX115" s="148" t="s">
        <v>80</v>
      </c>
      <c r="AY115" s="144" t="s">
        <v>80</v>
      </c>
      <c r="AZ115" s="144" t="s">
        <v>80</v>
      </c>
      <c r="BA115" s="144" t="s">
        <v>389</v>
      </c>
      <c r="BB115" s="144" t="s">
        <v>6265</v>
      </c>
      <c r="BC115" s="144" t="s">
        <v>80</v>
      </c>
      <c r="BD115" s="144"/>
      <c r="BE115" s="144"/>
      <c r="BF115" s="2"/>
      <c r="BG115" s="2"/>
      <c r="BH115" s="6"/>
      <c r="BI115" s="145"/>
      <c r="BJ115" s="7" t="s">
        <v>6272</v>
      </c>
      <c r="BK115" s="78" t="s">
        <v>48</v>
      </c>
      <c r="BL115" s="34" t="s">
        <v>6431</v>
      </c>
      <c r="BM115" s="281"/>
      <c r="BN115" s="189"/>
    </row>
    <row r="116" spans="1:66" ht="13" customHeight="1">
      <c r="A116" s="229" t="s">
        <v>2402</v>
      </c>
      <c r="B116" s="229" t="s">
        <v>4933</v>
      </c>
      <c r="C116" s="230" t="s">
        <v>4934</v>
      </c>
      <c r="D116" s="136" t="s">
        <v>4935</v>
      </c>
      <c r="E116" s="231" t="s">
        <v>4936</v>
      </c>
      <c r="F116" s="232" t="s">
        <v>4937</v>
      </c>
      <c r="G116" s="233" t="s">
        <v>4938</v>
      </c>
      <c r="H116" s="234" t="s">
        <v>2894</v>
      </c>
      <c r="I116" s="234" t="s">
        <v>2894</v>
      </c>
      <c r="J116" s="235" t="s">
        <v>2894</v>
      </c>
      <c r="K116" s="236" t="s">
        <v>2791</v>
      </c>
      <c r="L116" s="234" t="s">
        <v>2791</v>
      </c>
      <c r="M116" s="234" t="s">
        <v>2894</v>
      </c>
      <c r="N116" s="234" t="s">
        <v>2894</v>
      </c>
      <c r="O116" s="235" t="s">
        <v>2894</v>
      </c>
      <c r="P116" s="139" t="s">
        <v>4938</v>
      </c>
      <c r="Q116" s="139" t="s">
        <v>78</v>
      </c>
      <c r="R116" s="139" t="s">
        <v>75</v>
      </c>
      <c r="S116" s="139" t="s">
        <v>76</v>
      </c>
      <c r="T116" s="139" t="s">
        <v>78</v>
      </c>
      <c r="U116" s="142" t="s">
        <v>4939</v>
      </c>
      <c r="V116" s="137" t="s">
        <v>4899</v>
      </c>
      <c r="W116" s="138" t="s">
        <v>2894</v>
      </c>
      <c r="X116" s="138" t="s">
        <v>2894</v>
      </c>
      <c r="Y116" s="138" t="s">
        <v>2894</v>
      </c>
      <c r="Z116" s="138" t="s">
        <v>4935</v>
      </c>
      <c r="AA116" s="138" t="s">
        <v>4900</v>
      </c>
      <c r="AB116" s="139" t="str">
        <f t="shared" si="39"/>
        <v>ST/DD</v>
      </c>
      <c r="AC116" s="137" t="s">
        <v>4568</v>
      </c>
      <c r="AD116" s="137" t="s">
        <v>4566</v>
      </c>
      <c r="AE116" s="137" t="s">
        <v>4319</v>
      </c>
      <c r="AF116" s="137" t="str">
        <f t="shared" si="33"/>
        <v>RSVD1</v>
      </c>
      <c r="AG116" s="140"/>
      <c r="AH116" s="139" t="str">
        <f t="shared" si="34"/>
        <v>PULL_DOWN</v>
      </c>
      <c r="AI116" s="139" t="str">
        <f t="shared" si="35"/>
        <v>TRISTATE</v>
      </c>
      <c r="AJ116" s="139" t="str">
        <f t="shared" si="36"/>
        <v>DISABLE</v>
      </c>
      <c r="AK116" s="149" t="str">
        <f t="shared" si="37"/>
        <v>N/A</v>
      </c>
      <c r="AL116" s="141" t="b">
        <v>1</v>
      </c>
      <c r="AM116" s="141" t="b">
        <v>1</v>
      </c>
      <c r="AN116" s="141" t="b">
        <v>1</v>
      </c>
      <c r="AO116" s="141" t="b">
        <v>1</v>
      </c>
      <c r="AP116" s="141" t="b">
        <v>1</v>
      </c>
      <c r="AQ116" s="141" t="b">
        <v>1</v>
      </c>
      <c r="AR116" s="142" t="str">
        <f t="shared" si="31"/>
        <v>VALID</v>
      </c>
      <c r="AS116" s="53" t="s">
        <v>4936</v>
      </c>
      <c r="AT116" s="4" t="s">
        <v>44</v>
      </c>
      <c r="AU116" s="2"/>
      <c r="AV116" s="144"/>
      <c r="AW116" s="144"/>
      <c r="AX116" s="148" t="s">
        <v>80</v>
      </c>
      <c r="AY116" s="144" t="s">
        <v>80</v>
      </c>
      <c r="AZ116" s="144" t="s">
        <v>80</v>
      </c>
      <c r="BA116" s="144" t="s">
        <v>389</v>
      </c>
      <c r="BB116" s="144" t="s">
        <v>6265</v>
      </c>
      <c r="BC116" s="144" t="s">
        <v>80</v>
      </c>
      <c r="BD116" s="144"/>
      <c r="BE116" s="144"/>
      <c r="BF116" s="2"/>
      <c r="BG116" s="2"/>
      <c r="BH116" s="6"/>
      <c r="BI116" s="145"/>
      <c r="BJ116" s="7" t="s">
        <v>6272</v>
      </c>
      <c r="BK116" s="78" t="s">
        <v>48</v>
      </c>
      <c r="BL116" s="34" t="s">
        <v>6432</v>
      </c>
      <c r="BM116" s="281"/>
      <c r="BN116" s="189"/>
    </row>
    <row r="117" spans="1:66" ht="13" customHeight="1">
      <c r="A117" s="229" t="s">
        <v>2403</v>
      </c>
      <c r="B117" s="229" t="s">
        <v>4940</v>
      </c>
      <c r="C117" s="230" t="s">
        <v>4941</v>
      </c>
      <c r="D117" s="136" t="s">
        <v>4942</v>
      </c>
      <c r="E117" s="231" t="s">
        <v>4943</v>
      </c>
      <c r="F117" s="232" t="s">
        <v>4944</v>
      </c>
      <c r="G117" s="233" t="s">
        <v>4945</v>
      </c>
      <c r="H117" s="234" t="s">
        <v>2894</v>
      </c>
      <c r="I117" s="234" t="s">
        <v>2894</v>
      </c>
      <c r="J117" s="235" t="s">
        <v>2894</v>
      </c>
      <c r="K117" s="236" t="s">
        <v>2791</v>
      </c>
      <c r="L117" s="234" t="s">
        <v>2791</v>
      </c>
      <c r="M117" s="234" t="s">
        <v>2894</v>
      </c>
      <c r="N117" s="234" t="s">
        <v>2894</v>
      </c>
      <c r="O117" s="235" t="s">
        <v>2894</v>
      </c>
      <c r="P117" s="139" t="s">
        <v>4945</v>
      </c>
      <c r="Q117" s="139" t="s">
        <v>78</v>
      </c>
      <c r="R117" s="139" t="s">
        <v>75</v>
      </c>
      <c r="S117" s="139" t="s">
        <v>76</v>
      </c>
      <c r="T117" s="139" t="s">
        <v>78</v>
      </c>
      <c r="U117" s="142" t="s">
        <v>4946</v>
      </c>
      <c r="V117" s="137" t="s">
        <v>4899</v>
      </c>
      <c r="W117" s="138" t="s">
        <v>2894</v>
      </c>
      <c r="X117" s="138" t="s">
        <v>2894</v>
      </c>
      <c r="Y117" s="138" t="s">
        <v>2894</v>
      </c>
      <c r="Z117" s="138" t="s">
        <v>4942</v>
      </c>
      <c r="AA117" s="138" t="s">
        <v>4900</v>
      </c>
      <c r="AB117" s="139" t="str">
        <f t="shared" si="39"/>
        <v>ST/DD</v>
      </c>
      <c r="AC117" s="137" t="s">
        <v>4568</v>
      </c>
      <c r="AD117" s="137" t="s">
        <v>4566</v>
      </c>
      <c r="AE117" s="137" t="s">
        <v>4320</v>
      </c>
      <c r="AF117" s="137" t="str">
        <f t="shared" si="33"/>
        <v>RSVD1</v>
      </c>
      <c r="AG117" s="140"/>
      <c r="AH117" s="139" t="str">
        <f t="shared" si="34"/>
        <v>PULL_DOWN</v>
      </c>
      <c r="AI117" s="139" t="str">
        <f t="shared" si="35"/>
        <v>TRISTATE</v>
      </c>
      <c r="AJ117" s="139" t="str">
        <f t="shared" si="36"/>
        <v>DISABLE</v>
      </c>
      <c r="AK117" s="149" t="str">
        <f t="shared" si="37"/>
        <v>N/A</v>
      </c>
      <c r="AL117" s="141" t="b">
        <v>1</v>
      </c>
      <c r="AM117" s="141" t="b">
        <v>1</v>
      </c>
      <c r="AN117" s="141" t="b">
        <v>1</v>
      </c>
      <c r="AO117" s="141" t="b">
        <v>1</v>
      </c>
      <c r="AP117" s="141" t="b">
        <v>1</v>
      </c>
      <c r="AQ117" s="141" t="b">
        <v>1</v>
      </c>
      <c r="AR117" s="142" t="str">
        <f t="shared" si="31"/>
        <v>VALID</v>
      </c>
      <c r="AS117" s="53" t="s">
        <v>4943</v>
      </c>
      <c r="AT117" s="4" t="s">
        <v>44</v>
      </c>
      <c r="AU117" s="2"/>
      <c r="AV117" s="144"/>
      <c r="AW117" s="144"/>
      <c r="AX117" s="148" t="s">
        <v>80</v>
      </c>
      <c r="AY117" s="144" t="s">
        <v>80</v>
      </c>
      <c r="AZ117" s="144" t="s">
        <v>80</v>
      </c>
      <c r="BA117" s="144" t="s">
        <v>389</v>
      </c>
      <c r="BB117" s="144" t="s">
        <v>6265</v>
      </c>
      <c r="BC117" s="144" t="s">
        <v>80</v>
      </c>
      <c r="BD117" s="144"/>
      <c r="BE117" s="144"/>
      <c r="BF117" s="2"/>
      <c r="BG117" s="2"/>
      <c r="BH117" s="6"/>
      <c r="BI117" s="145"/>
      <c r="BJ117" s="7" t="s">
        <v>6272</v>
      </c>
      <c r="BK117" s="78" t="s">
        <v>48</v>
      </c>
      <c r="BL117" s="34" t="s">
        <v>59</v>
      </c>
      <c r="BM117" s="281"/>
      <c r="BN117" s="189"/>
    </row>
    <row r="118" spans="1:66" ht="12.75" customHeight="1">
      <c r="A118" s="229" t="s">
        <v>2404</v>
      </c>
      <c r="B118" s="229" t="s">
        <v>4947</v>
      </c>
      <c r="C118" s="230" t="s">
        <v>4948</v>
      </c>
      <c r="D118" s="136" t="s">
        <v>4949</v>
      </c>
      <c r="E118" s="231" t="s">
        <v>4950</v>
      </c>
      <c r="F118" s="232" t="s">
        <v>4951</v>
      </c>
      <c r="G118" s="233" t="s">
        <v>4952</v>
      </c>
      <c r="H118" s="234" t="s">
        <v>2894</v>
      </c>
      <c r="I118" s="234" t="s">
        <v>4953</v>
      </c>
      <c r="J118" s="235" t="s">
        <v>2894</v>
      </c>
      <c r="K118" s="236" t="s">
        <v>2791</v>
      </c>
      <c r="L118" s="234" t="s">
        <v>2791</v>
      </c>
      <c r="M118" s="234" t="s">
        <v>2894</v>
      </c>
      <c r="N118" s="234" t="s">
        <v>2791</v>
      </c>
      <c r="O118" s="235" t="s">
        <v>2894</v>
      </c>
      <c r="P118" s="139" t="s">
        <v>4952</v>
      </c>
      <c r="Q118" s="139" t="s">
        <v>78</v>
      </c>
      <c r="R118" s="139" t="s">
        <v>4953</v>
      </c>
      <c r="S118" s="139" t="s">
        <v>76</v>
      </c>
      <c r="T118" s="139" t="s">
        <v>78</v>
      </c>
      <c r="U118" s="142" t="s">
        <v>4954</v>
      </c>
      <c r="V118" s="137" t="s">
        <v>4899</v>
      </c>
      <c r="W118" s="138" t="s">
        <v>2894</v>
      </c>
      <c r="X118" s="138" t="s">
        <v>2894</v>
      </c>
      <c r="Y118" s="138" t="s">
        <v>2894</v>
      </c>
      <c r="Z118" s="138" t="s">
        <v>4949</v>
      </c>
      <c r="AA118" s="138" t="s">
        <v>4900</v>
      </c>
      <c r="AB118" s="139" t="str">
        <f t="shared" si="39"/>
        <v>ST/DD</v>
      </c>
      <c r="AC118" s="137" t="s">
        <v>4568</v>
      </c>
      <c r="AD118" s="137" t="s">
        <v>4566</v>
      </c>
      <c r="AE118" s="137" t="s">
        <v>4320</v>
      </c>
      <c r="AF118" s="137" t="str">
        <f t="shared" si="33"/>
        <v>RSVD1</v>
      </c>
      <c r="AG118" s="140"/>
      <c r="AH118" s="139" t="str">
        <f t="shared" si="34"/>
        <v>PULL_DOWN</v>
      </c>
      <c r="AI118" s="139" t="str">
        <f t="shared" si="35"/>
        <v>TRISTATE</v>
      </c>
      <c r="AJ118" s="139" t="str">
        <f t="shared" si="36"/>
        <v>DISABLE</v>
      </c>
      <c r="AK118" s="149" t="str">
        <f t="shared" si="37"/>
        <v>N/A</v>
      </c>
      <c r="AL118" s="141" t="b">
        <v>1</v>
      </c>
      <c r="AM118" s="141" t="b">
        <v>1</v>
      </c>
      <c r="AN118" s="141" t="b">
        <v>1</v>
      </c>
      <c r="AO118" s="141" t="b">
        <v>1</v>
      </c>
      <c r="AP118" s="141" t="b">
        <v>1</v>
      </c>
      <c r="AQ118" s="141" t="b">
        <v>1</v>
      </c>
      <c r="AR118" s="142" t="str">
        <f t="shared" si="31"/>
        <v>VALID</v>
      </c>
      <c r="AS118" s="53" t="s">
        <v>4950</v>
      </c>
      <c r="AT118" s="4" t="s">
        <v>44</v>
      </c>
      <c r="AU118" s="2"/>
      <c r="AV118" s="144"/>
      <c r="AW118" s="144"/>
      <c r="AX118" s="148" t="s">
        <v>80</v>
      </c>
      <c r="AY118" s="144" t="s">
        <v>80</v>
      </c>
      <c r="AZ118" s="144" t="s">
        <v>80</v>
      </c>
      <c r="BA118" s="144" t="s">
        <v>389</v>
      </c>
      <c r="BB118" s="144" t="s">
        <v>6265</v>
      </c>
      <c r="BC118" s="144" t="s">
        <v>80</v>
      </c>
      <c r="BD118" s="144"/>
      <c r="BE118" s="144"/>
      <c r="BF118" s="2"/>
      <c r="BG118" s="2"/>
      <c r="BH118" s="6"/>
      <c r="BI118" s="145"/>
      <c r="BJ118" s="7" t="s">
        <v>6272</v>
      </c>
      <c r="BK118" s="78" t="s">
        <v>48</v>
      </c>
      <c r="BL118" s="34" t="s">
        <v>1185</v>
      </c>
      <c r="BM118" s="281"/>
      <c r="BN118" s="189"/>
    </row>
    <row r="119" spans="1:66" ht="13" customHeight="1">
      <c r="A119" s="229" t="s">
        <v>2405</v>
      </c>
      <c r="B119" s="229" t="s">
        <v>4955</v>
      </c>
      <c r="C119" s="230" t="s">
        <v>4956</v>
      </c>
      <c r="D119" s="136" t="s">
        <v>4957</v>
      </c>
      <c r="E119" s="231" t="s">
        <v>4958</v>
      </c>
      <c r="F119" s="232" t="s">
        <v>4959</v>
      </c>
      <c r="G119" s="233" t="s">
        <v>4960</v>
      </c>
      <c r="H119" s="234" t="s">
        <v>2894</v>
      </c>
      <c r="I119" s="234" t="s">
        <v>4961</v>
      </c>
      <c r="J119" s="235" t="s">
        <v>2894</v>
      </c>
      <c r="K119" s="236" t="s">
        <v>2791</v>
      </c>
      <c r="L119" s="234" t="s">
        <v>2791</v>
      </c>
      <c r="M119" s="234" t="s">
        <v>2894</v>
      </c>
      <c r="N119" s="234" t="s">
        <v>2791</v>
      </c>
      <c r="O119" s="235" t="s">
        <v>2894</v>
      </c>
      <c r="P119" s="139" t="s">
        <v>4960</v>
      </c>
      <c r="Q119" s="139" t="s">
        <v>78</v>
      </c>
      <c r="R119" s="139" t="s">
        <v>4961</v>
      </c>
      <c r="S119" s="139" t="s">
        <v>76</v>
      </c>
      <c r="T119" s="139" t="s">
        <v>78</v>
      </c>
      <c r="U119" s="142" t="s">
        <v>4962</v>
      </c>
      <c r="V119" s="137" t="s">
        <v>4899</v>
      </c>
      <c r="W119" s="138" t="s">
        <v>2894</v>
      </c>
      <c r="X119" s="138" t="s">
        <v>2894</v>
      </c>
      <c r="Y119" s="138" t="s">
        <v>2894</v>
      </c>
      <c r="Z119" s="138" t="s">
        <v>4957</v>
      </c>
      <c r="AA119" s="138" t="s">
        <v>4900</v>
      </c>
      <c r="AB119" s="139" t="str">
        <f t="shared" si="39"/>
        <v>ST/DD</v>
      </c>
      <c r="AC119" s="137" t="s">
        <v>4568</v>
      </c>
      <c r="AD119" s="137" t="s">
        <v>4566</v>
      </c>
      <c r="AE119" s="137" t="s">
        <v>4320</v>
      </c>
      <c r="AF119" s="137" t="str">
        <f t="shared" si="33"/>
        <v>RSVD1</v>
      </c>
      <c r="AG119" s="140"/>
      <c r="AH119" s="139" t="str">
        <f t="shared" si="34"/>
        <v>PULL_DOWN</v>
      </c>
      <c r="AI119" s="139" t="str">
        <f t="shared" si="35"/>
        <v>TRISTATE</v>
      </c>
      <c r="AJ119" s="139" t="str">
        <f t="shared" si="36"/>
        <v>DISABLE</v>
      </c>
      <c r="AK119" s="149" t="str">
        <f t="shared" si="37"/>
        <v>N/A</v>
      </c>
      <c r="AL119" s="141" t="b">
        <v>1</v>
      </c>
      <c r="AM119" s="141" t="b">
        <v>1</v>
      </c>
      <c r="AN119" s="141" t="b">
        <v>1</v>
      </c>
      <c r="AO119" s="141" t="b">
        <v>1</v>
      </c>
      <c r="AP119" s="141" t="b">
        <v>1</v>
      </c>
      <c r="AQ119" s="141" t="b">
        <v>1</v>
      </c>
      <c r="AR119" s="142" t="str">
        <f t="shared" si="31"/>
        <v>VALID</v>
      </c>
      <c r="AS119" s="53" t="s">
        <v>4958</v>
      </c>
      <c r="AT119" s="4" t="s">
        <v>44</v>
      </c>
      <c r="AU119" s="2"/>
      <c r="AV119" s="144"/>
      <c r="AW119" s="144"/>
      <c r="AX119" s="148" t="s">
        <v>80</v>
      </c>
      <c r="AY119" s="144" t="s">
        <v>80</v>
      </c>
      <c r="AZ119" s="144" t="s">
        <v>80</v>
      </c>
      <c r="BA119" s="144" t="s">
        <v>389</v>
      </c>
      <c r="BB119" s="144" t="s">
        <v>6265</v>
      </c>
      <c r="BC119" s="144" t="s">
        <v>80</v>
      </c>
      <c r="BD119" s="144"/>
      <c r="BE119" s="144"/>
      <c r="BF119" s="2"/>
      <c r="BG119" s="2"/>
      <c r="BH119" s="6"/>
      <c r="BI119" s="145"/>
      <c r="BJ119" s="7" t="s">
        <v>6272</v>
      </c>
      <c r="BK119" s="78" t="s">
        <v>48</v>
      </c>
      <c r="BL119" s="34" t="s">
        <v>6433</v>
      </c>
      <c r="BM119" s="281"/>
      <c r="BN119" s="189"/>
    </row>
    <row r="120" spans="1:66" ht="12.75" customHeight="1">
      <c r="A120" s="229" t="s">
        <v>2488</v>
      </c>
      <c r="B120" s="229" t="s">
        <v>4963</v>
      </c>
      <c r="C120" s="230" t="s">
        <v>4964</v>
      </c>
      <c r="D120" s="136" t="s">
        <v>4965</v>
      </c>
      <c r="E120" s="231" t="s">
        <v>4966</v>
      </c>
      <c r="F120" s="232" t="s">
        <v>4967</v>
      </c>
      <c r="G120" s="233" t="s">
        <v>4965</v>
      </c>
      <c r="H120" s="234"/>
      <c r="I120" s="234" t="s">
        <v>2894</v>
      </c>
      <c r="J120" s="235" t="s">
        <v>2894</v>
      </c>
      <c r="K120" s="236" t="s">
        <v>2791</v>
      </c>
      <c r="L120" s="234" t="s">
        <v>2791</v>
      </c>
      <c r="M120" s="234" t="s">
        <v>642</v>
      </c>
      <c r="N120" s="234" t="s">
        <v>2894</v>
      </c>
      <c r="O120" s="235" t="s">
        <v>2894</v>
      </c>
      <c r="P120" s="139" t="s">
        <v>4965</v>
      </c>
      <c r="Q120" s="139" t="s">
        <v>7239</v>
      </c>
      <c r="R120" s="139" t="s">
        <v>75</v>
      </c>
      <c r="S120" s="139" t="s">
        <v>76</v>
      </c>
      <c r="T120" s="139" t="s">
        <v>75</v>
      </c>
      <c r="U120" s="142" t="s">
        <v>4968</v>
      </c>
      <c r="V120" s="137" t="s">
        <v>4899</v>
      </c>
      <c r="W120" s="138" t="s">
        <v>2894</v>
      </c>
      <c r="X120" s="138" t="s">
        <v>2894</v>
      </c>
      <c r="Y120" s="138" t="s">
        <v>2894</v>
      </c>
      <c r="Z120" s="138" t="s">
        <v>4965</v>
      </c>
      <c r="AA120" s="138" t="s">
        <v>4900</v>
      </c>
      <c r="AB120" s="139" t="str">
        <f t="shared" si="39"/>
        <v>ST/DD</v>
      </c>
      <c r="AC120" s="137" t="s">
        <v>4568</v>
      </c>
      <c r="AD120" s="137" t="s">
        <v>4566</v>
      </c>
      <c r="AE120" s="137" t="s">
        <v>3021</v>
      </c>
      <c r="AF120" s="137" t="str">
        <f t="shared" si="33"/>
        <v>RSVD2</v>
      </c>
      <c r="AG120" s="140"/>
      <c r="AH120" s="139" t="str">
        <f t="shared" si="34"/>
        <v>PULL_DOWN</v>
      </c>
      <c r="AI120" s="139" t="str">
        <f t="shared" si="35"/>
        <v>TRISTATE</v>
      </c>
      <c r="AJ120" s="139" t="str">
        <f t="shared" si="36"/>
        <v>DISABLE</v>
      </c>
      <c r="AK120" s="149" t="str">
        <f t="shared" si="37"/>
        <v>N/A</v>
      </c>
      <c r="AL120" s="141" t="b">
        <v>1</v>
      </c>
      <c r="AM120" s="141" t="b">
        <v>1</v>
      </c>
      <c r="AN120" s="141" t="b">
        <v>1</v>
      </c>
      <c r="AO120" s="141" t="b">
        <v>1</v>
      </c>
      <c r="AP120" s="141" t="b">
        <v>1</v>
      </c>
      <c r="AQ120" s="141" t="b">
        <v>1</v>
      </c>
      <c r="AR120" s="142" t="str">
        <f t="shared" si="31"/>
        <v>VALID</v>
      </c>
      <c r="AS120" s="53" t="s">
        <v>4966</v>
      </c>
      <c r="AT120" s="4" t="s">
        <v>44</v>
      </c>
      <c r="AU120" s="2"/>
      <c r="AV120" s="144"/>
      <c r="AW120" s="144"/>
      <c r="AX120" s="148" t="s">
        <v>80</v>
      </c>
      <c r="AY120" s="144" t="s">
        <v>80</v>
      </c>
      <c r="AZ120" s="144" t="s">
        <v>80</v>
      </c>
      <c r="BA120" s="144" t="s">
        <v>389</v>
      </c>
      <c r="BB120" s="144" t="s">
        <v>6265</v>
      </c>
      <c r="BC120" s="144" t="s">
        <v>80</v>
      </c>
      <c r="BD120" s="144"/>
      <c r="BE120" s="144"/>
      <c r="BF120" s="2"/>
      <c r="BG120" s="2"/>
      <c r="BH120" s="6"/>
      <c r="BI120" s="145"/>
      <c r="BJ120" s="7" t="s">
        <v>6272</v>
      </c>
      <c r="BK120" s="78" t="s">
        <v>48</v>
      </c>
      <c r="BL120" s="34" t="s">
        <v>2393</v>
      </c>
      <c r="BM120" s="281"/>
      <c r="BN120" s="189"/>
    </row>
    <row r="121" spans="1:66" ht="13" customHeight="1">
      <c r="A121" s="229" t="s">
        <v>2487</v>
      </c>
      <c r="B121" s="229" t="s">
        <v>4969</v>
      </c>
      <c r="C121" s="230" t="s">
        <v>4970</v>
      </c>
      <c r="D121" s="136" t="s">
        <v>4971</v>
      </c>
      <c r="E121" s="231" t="s">
        <v>4972</v>
      </c>
      <c r="F121" s="232" t="s">
        <v>4973</v>
      </c>
      <c r="G121" s="233" t="s">
        <v>4971</v>
      </c>
      <c r="H121" s="234"/>
      <c r="I121" s="234" t="s">
        <v>2894</v>
      </c>
      <c r="J121" s="235" t="s">
        <v>2894</v>
      </c>
      <c r="K121" s="236" t="s">
        <v>2791</v>
      </c>
      <c r="L121" s="234" t="s">
        <v>642</v>
      </c>
      <c r="M121" s="234" t="s">
        <v>2790</v>
      </c>
      <c r="N121" s="234" t="s">
        <v>2894</v>
      </c>
      <c r="O121" s="235" t="s">
        <v>2894</v>
      </c>
      <c r="P121" s="139" t="s">
        <v>4971</v>
      </c>
      <c r="Q121" s="139" t="s">
        <v>7240</v>
      </c>
      <c r="R121" s="139" t="s">
        <v>75</v>
      </c>
      <c r="S121" s="139" t="s">
        <v>76</v>
      </c>
      <c r="T121" s="139" t="s">
        <v>75</v>
      </c>
      <c r="U121" s="142" t="s">
        <v>4974</v>
      </c>
      <c r="V121" s="137" t="s">
        <v>4899</v>
      </c>
      <c r="W121" s="138" t="s">
        <v>2894</v>
      </c>
      <c r="X121" s="138" t="s">
        <v>2894</v>
      </c>
      <c r="Y121" s="138" t="s">
        <v>2894</v>
      </c>
      <c r="Z121" s="138" t="s">
        <v>4971</v>
      </c>
      <c r="AA121" s="138" t="s">
        <v>4900</v>
      </c>
      <c r="AB121" s="139" t="str">
        <f t="shared" si="39"/>
        <v>ST/DD</v>
      </c>
      <c r="AC121" s="137" t="s">
        <v>4568</v>
      </c>
      <c r="AD121" s="137" t="s">
        <v>4566</v>
      </c>
      <c r="AE121" s="137" t="s">
        <v>4319</v>
      </c>
      <c r="AF121" s="137" t="str">
        <f t="shared" si="33"/>
        <v>RSVD2</v>
      </c>
      <c r="AG121" s="140"/>
      <c r="AH121" s="139" t="str">
        <f t="shared" si="34"/>
        <v>PULL_DOWN</v>
      </c>
      <c r="AI121" s="139" t="str">
        <f t="shared" si="35"/>
        <v>TRISTATE</v>
      </c>
      <c r="AJ121" s="139" t="str">
        <f t="shared" si="36"/>
        <v>DISABLE</v>
      </c>
      <c r="AK121" s="149" t="str">
        <f t="shared" si="37"/>
        <v>N/A</v>
      </c>
      <c r="AL121" s="141" t="b">
        <v>1</v>
      </c>
      <c r="AM121" s="141" t="b">
        <v>1</v>
      </c>
      <c r="AN121" s="141" t="b">
        <v>1</v>
      </c>
      <c r="AO121" s="141" t="b">
        <v>1</v>
      </c>
      <c r="AP121" s="141" t="b">
        <v>1</v>
      </c>
      <c r="AQ121" s="141" t="b">
        <v>1</v>
      </c>
      <c r="AR121" s="142" t="str">
        <f t="shared" si="31"/>
        <v>VALID</v>
      </c>
      <c r="AS121" s="53" t="s">
        <v>4972</v>
      </c>
      <c r="AT121" s="4" t="s">
        <v>44</v>
      </c>
      <c r="AU121" s="2"/>
      <c r="AV121" s="144"/>
      <c r="AW121" s="144"/>
      <c r="AX121" s="148" t="s">
        <v>80</v>
      </c>
      <c r="AY121" s="144" t="s">
        <v>80</v>
      </c>
      <c r="AZ121" s="144" t="s">
        <v>80</v>
      </c>
      <c r="BA121" s="144" t="s">
        <v>389</v>
      </c>
      <c r="BB121" s="144" t="s">
        <v>6265</v>
      </c>
      <c r="BC121" s="144" t="s">
        <v>80</v>
      </c>
      <c r="BD121" s="144"/>
      <c r="BE121" s="144"/>
      <c r="BF121" s="2"/>
      <c r="BG121" s="2"/>
      <c r="BH121" s="6"/>
      <c r="BI121" s="145"/>
      <c r="BJ121" s="7" t="s">
        <v>6272</v>
      </c>
      <c r="BK121" s="78" t="s">
        <v>48</v>
      </c>
      <c r="BL121" s="34" t="s">
        <v>2413</v>
      </c>
      <c r="BM121" s="281"/>
      <c r="BN121" s="189"/>
    </row>
    <row r="122" spans="1:66" ht="13" customHeight="1">
      <c r="A122" s="228"/>
      <c r="B122" s="228"/>
      <c r="C122" s="230" t="s">
        <v>4975</v>
      </c>
      <c r="D122" s="136" t="s">
        <v>4976</v>
      </c>
      <c r="E122" s="231" t="s">
        <v>4977</v>
      </c>
      <c r="F122" s="232" t="s">
        <v>4978</v>
      </c>
      <c r="G122" s="233" t="s">
        <v>4976</v>
      </c>
      <c r="H122" s="234" t="s">
        <v>2894</v>
      </c>
      <c r="I122" s="234" t="s">
        <v>2894</v>
      </c>
      <c r="J122" s="235" t="s">
        <v>2894</v>
      </c>
      <c r="K122" s="236" t="s">
        <v>2791</v>
      </c>
      <c r="L122" s="234" t="s">
        <v>2791</v>
      </c>
      <c r="M122" s="234" t="s">
        <v>2894</v>
      </c>
      <c r="N122" s="234" t="s">
        <v>2894</v>
      </c>
      <c r="O122" s="235" t="s">
        <v>2894</v>
      </c>
      <c r="P122" s="139" t="s">
        <v>4976</v>
      </c>
      <c r="Q122" s="139" t="s">
        <v>78</v>
      </c>
      <c r="R122" s="139" t="s">
        <v>75</v>
      </c>
      <c r="S122" s="139" t="s">
        <v>76</v>
      </c>
      <c r="T122" s="139" t="s">
        <v>78</v>
      </c>
      <c r="U122" s="142" t="s">
        <v>4979</v>
      </c>
      <c r="V122" s="137" t="s">
        <v>4899</v>
      </c>
      <c r="W122" s="138" t="s">
        <v>2894</v>
      </c>
      <c r="X122" s="138" t="s">
        <v>2894</v>
      </c>
      <c r="Y122" s="138" t="s">
        <v>2894</v>
      </c>
      <c r="Z122" s="138" t="s">
        <v>4976</v>
      </c>
      <c r="AA122" s="138" t="s">
        <v>4900</v>
      </c>
      <c r="AB122" s="139" t="str">
        <f t="shared" si="39"/>
        <v>ST/DD</v>
      </c>
      <c r="AC122" s="137" t="s">
        <v>4568</v>
      </c>
      <c r="AD122" s="137" t="s">
        <v>4566</v>
      </c>
      <c r="AE122" s="137" t="s">
        <v>4319</v>
      </c>
      <c r="AF122" s="137" t="str">
        <f t="shared" si="33"/>
        <v>RSVD1</v>
      </c>
      <c r="AG122" s="140"/>
      <c r="AH122" s="139" t="str">
        <f t="shared" si="34"/>
        <v>PULL_DOWN</v>
      </c>
      <c r="AI122" s="139" t="str">
        <f t="shared" si="35"/>
        <v>TRISTATE</v>
      </c>
      <c r="AJ122" s="139" t="str">
        <f t="shared" si="36"/>
        <v>DISABLE</v>
      </c>
      <c r="AK122" s="149" t="str">
        <f t="shared" si="37"/>
        <v>N/A</v>
      </c>
      <c r="AL122" s="141" t="b">
        <v>1</v>
      </c>
      <c r="AM122" s="141" t="b">
        <v>1</v>
      </c>
      <c r="AN122" s="141" t="b">
        <v>1</v>
      </c>
      <c r="AO122" s="141" t="b">
        <v>1</v>
      </c>
      <c r="AP122" s="141" t="b">
        <v>1</v>
      </c>
      <c r="AQ122" s="141" t="b">
        <v>1</v>
      </c>
      <c r="AR122" s="142" t="str">
        <f t="shared" si="31"/>
        <v>VALID</v>
      </c>
      <c r="AS122" s="158" t="s">
        <v>4977</v>
      </c>
      <c r="AT122" s="144" t="s">
        <v>6269</v>
      </c>
      <c r="AU122" s="144"/>
      <c r="AV122" s="144"/>
      <c r="AW122" s="144"/>
      <c r="AX122" s="144" t="s">
        <v>80</v>
      </c>
      <c r="AY122" s="144" t="s">
        <v>80</v>
      </c>
      <c r="AZ122" s="144" t="s">
        <v>80</v>
      </c>
      <c r="BA122" s="144" t="s">
        <v>389</v>
      </c>
      <c r="BB122" s="144" t="s">
        <v>6265</v>
      </c>
      <c r="BC122" s="144" t="s">
        <v>80</v>
      </c>
      <c r="BD122" s="144"/>
      <c r="BE122" s="144"/>
      <c r="BF122" s="2"/>
      <c r="BG122" s="2"/>
      <c r="BH122" s="6"/>
      <c r="BI122" s="145"/>
      <c r="BJ122" s="7"/>
      <c r="BK122" s="146"/>
      <c r="BL122" s="34" t="s">
        <v>2414</v>
      </c>
      <c r="BM122" s="281"/>
      <c r="BN122" s="189"/>
    </row>
    <row r="123" spans="1:66" ht="12.75" customHeight="1">
      <c r="A123" s="228"/>
      <c r="B123" s="228"/>
      <c r="C123" s="230" t="s">
        <v>4980</v>
      </c>
      <c r="D123" s="136" t="s">
        <v>4981</v>
      </c>
      <c r="E123" s="231" t="s">
        <v>4982</v>
      </c>
      <c r="F123" s="232" t="s">
        <v>4983</v>
      </c>
      <c r="G123" s="233" t="s">
        <v>4981</v>
      </c>
      <c r="H123" s="234" t="s">
        <v>2894</v>
      </c>
      <c r="I123" s="234" t="s">
        <v>2894</v>
      </c>
      <c r="J123" s="235" t="s">
        <v>2894</v>
      </c>
      <c r="K123" s="236" t="s">
        <v>2791</v>
      </c>
      <c r="L123" s="234" t="s">
        <v>2791</v>
      </c>
      <c r="M123" s="234" t="s">
        <v>2894</v>
      </c>
      <c r="N123" s="234" t="s">
        <v>2894</v>
      </c>
      <c r="O123" s="235" t="s">
        <v>2894</v>
      </c>
      <c r="P123" s="139" t="s">
        <v>4981</v>
      </c>
      <c r="Q123" s="139" t="s">
        <v>78</v>
      </c>
      <c r="R123" s="139" t="s">
        <v>75</v>
      </c>
      <c r="S123" s="139" t="s">
        <v>76</v>
      </c>
      <c r="T123" s="139" t="s">
        <v>78</v>
      </c>
      <c r="U123" s="142" t="s">
        <v>4984</v>
      </c>
      <c r="V123" s="137" t="s">
        <v>4899</v>
      </c>
      <c r="W123" s="138" t="s">
        <v>2894</v>
      </c>
      <c r="X123" s="138" t="s">
        <v>2894</v>
      </c>
      <c r="Y123" s="138" t="s">
        <v>2894</v>
      </c>
      <c r="Z123" s="138" t="s">
        <v>4981</v>
      </c>
      <c r="AA123" s="138" t="s">
        <v>4900</v>
      </c>
      <c r="AB123" s="139" t="str">
        <f t="shared" si="39"/>
        <v>ST/DD</v>
      </c>
      <c r="AC123" s="142" t="s">
        <v>4568</v>
      </c>
      <c r="AD123" s="137" t="s">
        <v>4566</v>
      </c>
      <c r="AE123" s="137" t="s">
        <v>4319</v>
      </c>
      <c r="AF123" s="137" t="str">
        <f t="shared" si="33"/>
        <v>RSVD1</v>
      </c>
      <c r="AG123" s="140"/>
      <c r="AH123" s="139" t="str">
        <f t="shared" si="34"/>
        <v>PULL_DOWN</v>
      </c>
      <c r="AI123" s="139" t="str">
        <f t="shared" si="35"/>
        <v>TRISTATE</v>
      </c>
      <c r="AJ123" s="139" t="str">
        <f t="shared" si="36"/>
        <v>DISABLE</v>
      </c>
      <c r="AK123" s="149" t="str">
        <f t="shared" si="37"/>
        <v>N/A</v>
      </c>
      <c r="AL123" s="141" t="b">
        <v>1</v>
      </c>
      <c r="AM123" s="141" t="b">
        <v>1</v>
      </c>
      <c r="AN123" s="141" t="b">
        <v>1</v>
      </c>
      <c r="AO123" s="141" t="b">
        <v>1</v>
      </c>
      <c r="AP123" s="141" t="b">
        <v>1</v>
      </c>
      <c r="AQ123" s="141" t="b">
        <v>1</v>
      </c>
      <c r="AR123" s="142" t="str">
        <f t="shared" si="31"/>
        <v>VALID</v>
      </c>
      <c r="AS123" s="158" t="s">
        <v>4982</v>
      </c>
      <c r="AT123" s="144" t="s">
        <v>6269</v>
      </c>
      <c r="AU123" s="144"/>
      <c r="AV123" s="144"/>
      <c r="AW123" s="144"/>
      <c r="AX123" s="144" t="s">
        <v>80</v>
      </c>
      <c r="AY123" s="144" t="s">
        <v>80</v>
      </c>
      <c r="AZ123" s="144" t="s">
        <v>80</v>
      </c>
      <c r="BA123" s="144" t="s">
        <v>389</v>
      </c>
      <c r="BB123" s="144" t="s">
        <v>6265</v>
      </c>
      <c r="BC123" s="144" t="s">
        <v>80</v>
      </c>
      <c r="BD123" s="144"/>
      <c r="BE123" s="144"/>
      <c r="BF123" s="2"/>
      <c r="BG123" s="2"/>
      <c r="BH123" s="6"/>
      <c r="BI123" s="145"/>
      <c r="BJ123" s="7"/>
      <c r="BK123" s="146"/>
      <c r="BL123" s="34" t="s">
        <v>2242</v>
      </c>
      <c r="BM123" s="281"/>
      <c r="BN123" s="189"/>
    </row>
    <row r="124" spans="1:66" ht="13" customHeight="1">
      <c r="A124" s="228"/>
      <c r="B124" s="228"/>
      <c r="C124" s="230" t="s">
        <v>4985</v>
      </c>
      <c r="D124" s="136" t="s">
        <v>4986</v>
      </c>
      <c r="E124" s="231" t="s">
        <v>4987</v>
      </c>
      <c r="F124" s="232" t="s">
        <v>4988</v>
      </c>
      <c r="G124" s="233" t="s">
        <v>4989</v>
      </c>
      <c r="H124" s="234" t="s">
        <v>2894</v>
      </c>
      <c r="I124" s="234" t="s">
        <v>2894</v>
      </c>
      <c r="J124" s="235" t="s">
        <v>2894</v>
      </c>
      <c r="K124" s="236" t="s">
        <v>2791</v>
      </c>
      <c r="L124" s="234" t="s">
        <v>2790</v>
      </c>
      <c r="M124" s="234" t="s">
        <v>2894</v>
      </c>
      <c r="N124" s="234" t="s">
        <v>2894</v>
      </c>
      <c r="O124" s="235" t="s">
        <v>2894</v>
      </c>
      <c r="P124" s="139" t="s">
        <v>4989</v>
      </c>
      <c r="Q124" s="139" t="s">
        <v>78</v>
      </c>
      <c r="R124" s="139" t="s">
        <v>75</v>
      </c>
      <c r="S124" s="139" t="s">
        <v>76</v>
      </c>
      <c r="T124" s="139" t="s">
        <v>78</v>
      </c>
      <c r="U124" s="142" t="s">
        <v>4990</v>
      </c>
      <c r="V124" s="137" t="s">
        <v>4899</v>
      </c>
      <c r="W124" s="138" t="s">
        <v>2894</v>
      </c>
      <c r="X124" s="138" t="s">
        <v>2894</v>
      </c>
      <c r="Y124" s="138" t="s">
        <v>2894</v>
      </c>
      <c r="Z124" s="138" t="s">
        <v>4986</v>
      </c>
      <c r="AA124" s="138" t="s">
        <v>4900</v>
      </c>
      <c r="AB124" s="139" t="str">
        <f t="shared" si="39"/>
        <v>ST/DD</v>
      </c>
      <c r="AC124" s="137" t="s">
        <v>4568</v>
      </c>
      <c r="AD124" s="137" t="s">
        <v>4566</v>
      </c>
      <c r="AE124" s="137" t="s">
        <v>4319</v>
      </c>
      <c r="AF124" s="137" t="str">
        <f t="shared" si="33"/>
        <v>RSVD1</v>
      </c>
      <c r="AG124" s="140"/>
      <c r="AH124" s="139" t="str">
        <f t="shared" si="34"/>
        <v>PULL_DOWN</v>
      </c>
      <c r="AI124" s="139" t="str">
        <f t="shared" si="35"/>
        <v>TRISTATE</v>
      </c>
      <c r="AJ124" s="139" t="str">
        <f t="shared" si="36"/>
        <v>DISABLE</v>
      </c>
      <c r="AK124" s="149" t="str">
        <f t="shared" si="37"/>
        <v>N/A</v>
      </c>
      <c r="AL124" s="141" t="b">
        <v>1</v>
      </c>
      <c r="AM124" s="141" t="b">
        <v>1</v>
      </c>
      <c r="AN124" s="141" t="b">
        <v>1</v>
      </c>
      <c r="AO124" s="141" t="b">
        <v>1</v>
      </c>
      <c r="AP124" s="141" t="b">
        <v>1</v>
      </c>
      <c r="AQ124" s="141" t="b">
        <v>1</v>
      </c>
      <c r="AR124" s="142" t="str">
        <f t="shared" si="31"/>
        <v>VALID</v>
      </c>
      <c r="AS124" s="158" t="s">
        <v>4987</v>
      </c>
      <c r="AT124" s="144" t="s">
        <v>6269</v>
      </c>
      <c r="AU124" s="144"/>
      <c r="AV124" s="144"/>
      <c r="AW124" s="144"/>
      <c r="AX124" s="144" t="s">
        <v>80</v>
      </c>
      <c r="AY124" s="144" t="s">
        <v>80</v>
      </c>
      <c r="AZ124" s="144" t="s">
        <v>80</v>
      </c>
      <c r="BA124" s="144" t="s">
        <v>389</v>
      </c>
      <c r="BB124" s="144" t="s">
        <v>6265</v>
      </c>
      <c r="BC124" s="144" t="s">
        <v>80</v>
      </c>
      <c r="BD124" s="144"/>
      <c r="BE124" s="144"/>
      <c r="BF124" s="2"/>
      <c r="BG124" s="2"/>
      <c r="BH124" s="6"/>
      <c r="BI124" s="145"/>
      <c r="BJ124" s="7"/>
      <c r="BK124" s="146"/>
      <c r="BL124" s="34" t="s">
        <v>6434</v>
      </c>
      <c r="BM124" s="281"/>
      <c r="BN124" s="189"/>
    </row>
    <row r="125" spans="1:66" s="10" customFormat="1" ht="18" customHeight="1">
      <c r="A125" s="228"/>
      <c r="B125" s="228"/>
      <c r="C125" s="241" t="s">
        <v>663</v>
      </c>
      <c r="D125" s="123" t="s">
        <v>4991</v>
      </c>
      <c r="E125" s="125"/>
      <c r="F125" s="135"/>
      <c r="G125" s="126"/>
      <c r="H125" s="126"/>
      <c r="I125" s="126"/>
      <c r="J125" s="126"/>
      <c r="K125" s="125"/>
      <c r="L125" s="125"/>
      <c r="M125" s="125"/>
      <c r="N125" s="125"/>
      <c r="O125" s="125"/>
      <c r="P125" s="125"/>
      <c r="Q125" s="125"/>
      <c r="R125" s="125"/>
      <c r="S125" s="125"/>
      <c r="T125" s="125"/>
      <c r="U125" s="125"/>
      <c r="V125" s="125"/>
      <c r="W125" s="128"/>
      <c r="X125" s="128"/>
      <c r="Y125" s="128"/>
      <c r="Z125" s="128"/>
      <c r="AA125" s="128"/>
      <c r="AB125" s="129"/>
      <c r="AC125" s="129"/>
      <c r="AD125" s="129"/>
      <c r="AE125" s="129"/>
      <c r="AF125" s="129"/>
      <c r="AG125" s="129"/>
      <c r="AH125" s="129"/>
      <c r="AI125" s="129"/>
      <c r="AJ125" s="129"/>
      <c r="AK125" s="129"/>
      <c r="AL125" s="129"/>
      <c r="AM125" s="129"/>
      <c r="AN125" s="129"/>
      <c r="AO125" s="129"/>
      <c r="AP125" s="129"/>
      <c r="AQ125" s="129"/>
      <c r="AR125" s="129"/>
      <c r="AS125" s="130"/>
      <c r="AT125" s="130"/>
      <c r="AU125" s="131"/>
      <c r="AV125" s="131"/>
      <c r="AW125" s="131"/>
      <c r="AX125" s="131"/>
      <c r="AY125" s="131"/>
      <c r="AZ125" s="131"/>
      <c r="BA125" s="131"/>
      <c r="BB125" s="131"/>
      <c r="BC125" s="131"/>
      <c r="BD125" s="131"/>
      <c r="BE125" s="131"/>
      <c r="BF125" s="131"/>
      <c r="BG125" s="131"/>
      <c r="BH125" s="131"/>
      <c r="BI125" s="24" t="s">
        <v>32</v>
      </c>
      <c r="BJ125" s="133"/>
      <c r="BK125" s="153"/>
      <c r="BL125" s="135"/>
      <c r="BM125" s="280"/>
      <c r="BN125" s="290"/>
    </row>
    <row r="126" spans="1:66" ht="13" customHeight="1">
      <c r="A126" s="229" t="s">
        <v>2229</v>
      </c>
      <c r="B126" s="229" t="s">
        <v>7405</v>
      </c>
      <c r="C126" s="230" t="s">
        <v>7406</v>
      </c>
      <c r="D126" s="136" t="s">
        <v>7405</v>
      </c>
      <c r="E126" s="231" t="s">
        <v>7407</v>
      </c>
      <c r="F126" s="232"/>
      <c r="G126" s="233" t="s">
        <v>7405</v>
      </c>
      <c r="H126" s="234" t="s">
        <v>2894</v>
      </c>
      <c r="I126" s="234" t="s">
        <v>2894</v>
      </c>
      <c r="J126" s="235" t="s">
        <v>2894</v>
      </c>
      <c r="K126" s="236" t="s">
        <v>2791</v>
      </c>
      <c r="L126" s="234" t="s">
        <v>642</v>
      </c>
      <c r="M126" s="234" t="s">
        <v>2894</v>
      </c>
      <c r="N126" s="234" t="s">
        <v>2894</v>
      </c>
      <c r="O126" s="235" t="s">
        <v>2894</v>
      </c>
      <c r="P126" s="139" t="s">
        <v>7405</v>
      </c>
      <c r="Q126" s="139" t="s">
        <v>78</v>
      </c>
      <c r="R126" s="139" t="s">
        <v>75</v>
      </c>
      <c r="S126" s="139" t="s">
        <v>76</v>
      </c>
      <c r="T126" s="139" t="s">
        <v>78</v>
      </c>
      <c r="U126" s="142" t="s">
        <v>7408</v>
      </c>
      <c r="V126" s="137" t="s">
        <v>4992</v>
      </c>
      <c r="W126" s="138" t="s">
        <v>2894</v>
      </c>
      <c r="X126" s="138" t="s">
        <v>2894</v>
      </c>
      <c r="Y126" s="138" t="s">
        <v>2894</v>
      </c>
      <c r="Z126" s="138" t="s">
        <v>7405</v>
      </c>
      <c r="AA126" s="138" t="s">
        <v>4993</v>
      </c>
      <c r="AB126" s="139" t="str">
        <f>IF(LEFT(AC126,9)="BDGPIOLTL","ST/DD",IF(LEFT(AC126,7)="BDSDMEM","CZ",IF(LEFT(AC126,14)="BDPGLPHVIN_HFC","DD",IF(LEFT(AC126,5)="BICLK","CLK",IF(LEFT(AC126,6)="BDEMMC","ST_MEM",IF(LEFT(AC126,7)="BDDPAUX","DP_AUX",IF(LEFT(AC126,11)="BDSDMEMCOMP","MEM_COMP",IF(LEFT(AC126,5)="BIRST","JT_RST",IF(LEFT(AC126,13)="BDSDMEMLVCOMP","LVMEM_COMP","")))))))))</f>
        <v>CZ</v>
      </c>
      <c r="AC126" s="137" t="s">
        <v>4810</v>
      </c>
      <c r="AD126" s="137" t="s">
        <v>4566</v>
      </c>
      <c r="AE126" s="137" t="s">
        <v>3021</v>
      </c>
      <c r="AF126" s="137" t="str">
        <f t="shared" ref="AF126:AF135" si="40">IF(OR($AS126="",$AS126=$E126),$T126,IF($AS126=$F126,SUBSTITUTE(SUBSTITUTE($AS126,"GPIO3_","GPIO_"),".0",""),IF($AS126=$G126,$P126,IF($AS126=$H126,$Q126,IF($AS126=$I126,$R126,IF($AS126=$J126,$S126,"INVALID"))))))</f>
        <v>RSVD1</v>
      </c>
      <c r="AG126" s="140"/>
      <c r="AH126" s="139" t="str">
        <f t="shared" ref="AH126:AH135" si="41">IF(AND(OR($AU126="Int PU",$AU126="Int PD"),OR(AND($BH126&lt;&gt;"",$BH126&lt;&gt;"0"),AND($BI126&lt;&gt;"",$BI126&lt;&gt;"0"))),"INVALID",IF(OR($AS126=$E126,$AU126="Int PD"),"PULL_DOWN",IF(OR($AU126="Int PU",AND($AG126="YES",OR($BH126="",$BH126="0"),OR($BI126="",$BI126="0"),OR($AT126="Input",$AT126="Bidirectional"))),"PULL_UP","NORMAL")))</f>
        <v>PULL_DOWN</v>
      </c>
      <c r="AI126" s="139" t="str">
        <f t="shared" ref="AI126:AI135" si="42">IF($AT126="Input", "TRISTATE", IF($AU126="Z","TRISTATE",IF($AS126=$E126,"TRISTATE","NORMAL")))</f>
        <v>TRISTATE</v>
      </c>
      <c r="AJ126" s="139" t="str">
        <f t="shared" ref="AJ126:AJ135" si="43">IF(OR($AS126=$E126,$AT126="Output"),"DISABLE","ENABLE")</f>
        <v>DISABLE</v>
      </c>
      <c r="AK126" s="149" t="str">
        <f t="shared" ref="AK126:AK135" si="44">IF($AS126&lt;&gt;$F126,"N/A",IF($AU126="Drive 1", "1", IF($AU126="Drive 0", "0", "")))</f>
        <v>N/A</v>
      </c>
      <c r="AL126" s="141" t="b">
        <v>1</v>
      </c>
      <c r="AM126" s="141" t="b">
        <v>1</v>
      </c>
      <c r="AN126" s="141" t="b">
        <v>1</v>
      </c>
      <c r="AO126" s="141" t="b">
        <v>1</v>
      </c>
      <c r="AP126" s="141" t="b">
        <v>1</v>
      </c>
      <c r="AQ126" s="141" t="b">
        <v>1</v>
      </c>
      <c r="AR126" s="142" t="str">
        <f>IF(AND($AL126:$AQ126), "VALID", "INVALID")</f>
        <v>VALID</v>
      </c>
      <c r="AS126" s="53" t="s">
        <v>7407</v>
      </c>
      <c r="AT126" s="4" t="s">
        <v>44</v>
      </c>
      <c r="AU126" s="2"/>
      <c r="AV126" s="144"/>
      <c r="AW126" s="144"/>
      <c r="AX126" s="144"/>
      <c r="AY126" s="144" t="s">
        <v>7261</v>
      </c>
      <c r="AZ126" s="144" t="s">
        <v>80</v>
      </c>
      <c r="BA126" s="144"/>
      <c r="BB126" s="144" t="s">
        <v>6266</v>
      </c>
      <c r="BC126" s="145"/>
      <c r="BD126" s="145"/>
      <c r="BE126" s="145"/>
      <c r="BF126" s="2"/>
      <c r="BG126" s="2"/>
      <c r="BH126" s="6"/>
      <c r="BI126" s="145"/>
      <c r="BJ126" s="7"/>
      <c r="BK126" s="78" t="s">
        <v>48</v>
      </c>
      <c r="BL126" s="34" t="s">
        <v>7409</v>
      </c>
      <c r="BM126" s="281"/>
      <c r="BN126" s="189"/>
    </row>
    <row r="127" spans="1:66" ht="13" customHeight="1">
      <c r="A127" s="229" t="s">
        <v>7410</v>
      </c>
      <c r="B127" s="229" t="s">
        <v>7411</v>
      </c>
      <c r="C127" s="230" t="s">
        <v>7412</v>
      </c>
      <c r="D127" s="136" t="s">
        <v>7411</v>
      </c>
      <c r="E127" s="231" t="s">
        <v>7413</v>
      </c>
      <c r="F127" s="232"/>
      <c r="G127" s="233" t="s">
        <v>7411</v>
      </c>
      <c r="H127" s="234" t="s">
        <v>2894</v>
      </c>
      <c r="I127" s="234" t="s">
        <v>2894</v>
      </c>
      <c r="J127" s="235" t="s">
        <v>2894</v>
      </c>
      <c r="K127" s="236" t="s">
        <v>2791</v>
      </c>
      <c r="L127" s="234" t="s">
        <v>2790</v>
      </c>
      <c r="M127" s="234" t="s">
        <v>2894</v>
      </c>
      <c r="N127" s="234" t="s">
        <v>2894</v>
      </c>
      <c r="O127" s="235" t="s">
        <v>2894</v>
      </c>
      <c r="P127" s="139" t="s">
        <v>7411</v>
      </c>
      <c r="Q127" s="139" t="s">
        <v>78</v>
      </c>
      <c r="R127" s="139" t="s">
        <v>75</v>
      </c>
      <c r="S127" s="139" t="s">
        <v>76</v>
      </c>
      <c r="T127" s="139" t="s">
        <v>78</v>
      </c>
      <c r="U127" s="142" t="s">
        <v>7414</v>
      </c>
      <c r="V127" s="137" t="s">
        <v>4992</v>
      </c>
      <c r="W127" s="138" t="s">
        <v>2894</v>
      </c>
      <c r="X127" s="138" t="s">
        <v>2894</v>
      </c>
      <c r="Y127" s="138" t="s">
        <v>2894</v>
      </c>
      <c r="Z127" s="138" t="s">
        <v>7411</v>
      </c>
      <c r="AA127" s="138" t="s">
        <v>4993</v>
      </c>
      <c r="AB127" s="139" t="str">
        <f>IF(LEFT(AC127,9)="BDGPIOLTL","ST/DD",IF(LEFT(AC127,7)="BDSDMEM","CZ",IF(LEFT(AC127,14)="BDPGLPHVIN_HFC","DD",IF(LEFT(AC127,5)="BICLK","CLK",IF(LEFT(AC127,6)="BDEMMC","ST_MEM",IF(LEFT(AC127,7)="BDDPAUX","DP_AUX",IF(LEFT(AC127,11)="BDSDMEMCOMP","MEM_COMP",IF(LEFT(AC127,5)="BIRST","JT_RST",IF(LEFT(AC127,13)="BDSDMEMLVCOMP","LVMEM_COMP","")))))))))</f>
        <v>CZ</v>
      </c>
      <c r="AC127" s="137" t="s">
        <v>4810</v>
      </c>
      <c r="AD127" s="137" t="s">
        <v>4566</v>
      </c>
      <c r="AE127" s="137" t="s">
        <v>3021</v>
      </c>
      <c r="AF127" s="137" t="str">
        <f t="shared" si="40"/>
        <v>RSVD1</v>
      </c>
      <c r="AG127" s="140"/>
      <c r="AH127" s="139" t="str">
        <f t="shared" si="41"/>
        <v>PULL_DOWN</v>
      </c>
      <c r="AI127" s="139" t="str">
        <f t="shared" si="42"/>
        <v>TRISTATE</v>
      </c>
      <c r="AJ127" s="139" t="str">
        <f t="shared" si="43"/>
        <v>DISABLE</v>
      </c>
      <c r="AK127" s="149" t="str">
        <f t="shared" si="44"/>
        <v>N/A</v>
      </c>
      <c r="AL127" s="141" t="b">
        <v>1</v>
      </c>
      <c r="AM127" s="141" t="b">
        <v>1</v>
      </c>
      <c r="AN127" s="141" t="b">
        <v>1</v>
      </c>
      <c r="AO127" s="141" t="b">
        <v>1</v>
      </c>
      <c r="AP127" s="141" t="b">
        <v>1</v>
      </c>
      <c r="AQ127" s="141" t="b">
        <v>1</v>
      </c>
      <c r="AR127" s="142" t="str">
        <f>IF(AND($AL127:$AQ127), "VALID", "INVALID")</f>
        <v>VALID</v>
      </c>
      <c r="AS127" s="53" t="s">
        <v>7413</v>
      </c>
      <c r="AT127" s="4" t="s">
        <v>44</v>
      </c>
      <c r="AU127" s="2"/>
      <c r="AV127" s="144"/>
      <c r="AW127" s="144"/>
      <c r="AX127" s="144"/>
      <c r="AY127" s="144" t="s">
        <v>7261</v>
      </c>
      <c r="AZ127" s="144" t="s">
        <v>80</v>
      </c>
      <c r="BA127" s="144"/>
      <c r="BB127" s="144" t="s">
        <v>6266</v>
      </c>
      <c r="BC127" s="145"/>
      <c r="BD127" s="145"/>
      <c r="BE127" s="145"/>
      <c r="BF127" s="2"/>
      <c r="BG127" s="2"/>
      <c r="BH127" s="6"/>
      <c r="BI127" s="145"/>
      <c r="BJ127" s="7"/>
      <c r="BK127" s="78" t="s">
        <v>48</v>
      </c>
      <c r="BL127" s="34" t="s">
        <v>2426</v>
      </c>
      <c r="BM127" s="281"/>
      <c r="BN127" s="189"/>
    </row>
    <row r="128" spans="1:66" ht="13" customHeight="1">
      <c r="A128" s="229" t="s">
        <v>7415</v>
      </c>
      <c r="B128" s="229" t="s">
        <v>7416</v>
      </c>
      <c r="C128" s="230" t="s">
        <v>7417</v>
      </c>
      <c r="D128" s="136" t="s">
        <v>7418</v>
      </c>
      <c r="E128" s="231" t="s">
        <v>7419</v>
      </c>
      <c r="F128" s="232"/>
      <c r="G128" s="233" t="s">
        <v>2894</v>
      </c>
      <c r="H128" s="234" t="s">
        <v>2894</v>
      </c>
      <c r="I128" s="234" t="s">
        <v>2894</v>
      </c>
      <c r="J128" s="235" t="s">
        <v>2894</v>
      </c>
      <c r="K128" s="236" t="s">
        <v>2791</v>
      </c>
      <c r="L128" s="234" t="s">
        <v>2894</v>
      </c>
      <c r="M128" s="234" t="s">
        <v>2894</v>
      </c>
      <c r="N128" s="234" t="s">
        <v>2894</v>
      </c>
      <c r="O128" s="235" t="s">
        <v>2894</v>
      </c>
      <c r="P128" s="139" t="s">
        <v>255</v>
      </c>
      <c r="Q128" s="139" t="s">
        <v>78</v>
      </c>
      <c r="R128" s="139" t="s">
        <v>75</v>
      </c>
      <c r="S128" s="139" t="s">
        <v>76</v>
      </c>
      <c r="T128" s="139" t="s">
        <v>255</v>
      </c>
      <c r="U128" s="142" t="s">
        <v>7420</v>
      </c>
      <c r="V128" s="137" t="s">
        <v>4992</v>
      </c>
      <c r="W128" s="138" t="s">
        <v>2894</v>
      </c>
      <c r="X128" s="138" t="s">
        <v>2894</v>
      </c>
      <c r="Y128" s="138" t="s">
        <v>2894</v>
      </c>
      <c r="Z128" s="138" t="s">
        <v>7418</v>
      </c>
      <c r="AA128" s="138" t="s">
        <v>4993</v>
      </c>
      <c r="AB128" s="139" t="str">
        <f>IF(LEFT(AC128,9)="BDGPIOLTL","ST/DD",IF(LEFT(AC128,7)="BDSDMEM","CZ",IF(LEFT(AC128,14)="BDPGLPHVIN_HFC","DD",IF(LEFT(AC128,5)="BICLK","CLK",IF(LEFT(AC128,6)="BDEMMC","ST_MEM",IF(LEFT(AC128,7)="BDDPAUX","DP_AUX",IF(LEFT(AC128,11)="BDSDMEMCOMP","MEM_COMP",IF(LEFT(AC128,5)="BIRST","JT_RST",IF(LEFT(AC128,13)="BDSDMEMLVCOMP","LVMEM_COMP","")))))))))</f>
        <v>CZ</v>
      </c>
      <c r="AC128" s="137" t="s">
        <v>4810</v>
      </c>
      <c r="AD128" s="137" t="s">
        <v>4566</v>
      </c>
      <c r="AE128" s="137" t="s">
        <v>4319</v>
      </c>
      <c r="AF128" s="137" t="str">
        <f t="shared" si="40"/>
        <v>RSVD0</v>
      </c>
      <c r="AG128" s="140"/>
      <c r="AH128" s="139" t="str">
        <f t="shared" si="41"/>
        <v>PULL_DOWN</v>
      </c>
      <c r="AI128" s="139" t="str">
        <f t="shared" si="42"/>
        <v>TRISTATE</v>
      </c>
      <c r="AJ128" s="139" t="str">
        <f t="shared" si="43"/>
        <v>DISABLE</v>
      </c>
      <c r="AK128" s="149" t="str">
        <f t="shared" si="44"/>
        <v>N/A</v>
      </c>
      <c r="AL128" s="141" t="b">
        <v>1</v>
      </c>
      <c r="AM128" s="141" t="b">
        <v>1</v>
      </c>
      <c r="AN128" s="141" t="b">
        <v>1</v>
      </c>
      <c r="AO128" s="141" t="b">
        <v>1</v>
      </c>
      <c r="AP128" s="141" t="b">
        <v>1</v>
      </c>
      <c r="AQ128" s="141" t="b">
        <v>1</v>
      </c>
      <c r="AR128" s="142" t="str">
        <f>IF(AND($AL128:$AQ128), "VALID", "INVALID")</f>
        <v>VALID</v>
      </c>
      <c r="AS128" s="53" t="s">
        <v>7419</v>
      </c>
      <c r="AT128" s="4" t="s">
        <v>44</v>
      </c>
      <c r="AU128" s="2"/>
      <c r="AV128" s="144"/>
      <c r="AW128" s="144"/>
      <c r="AX128" s="144"/>
      <c r="AY128" s="144" t="s">
        <v>7261</v>
      </c>
      <c r="AZ128" s="144" t="s">
        <v>80</v>
      </c>
      <c r="BA128" s="144"/>
      <c r="BB128" s="144" t="s">
        <v>6266</v>
      </c>
      <c r="BC128" s="145"/>
      <c r="BD128" s="145"/>
      <c r="BE128" s="145"/>
      <c r="BF128" s="2"/>
      <c r="BG128" s="2"/>
      <c r="BH128" s="6"/>
      <c r="BI128" s="145"/>
      <c r="BJ128" s="7"/>
      <c r="BK128" s="78" t="s">
        <v>48</v>
      </c>
      <c r="BL128" s="34" t="s">
        <v>2424</v>
      </c>
      <c r="BM128" s="281"/>
      <c r="BN128" s="189"/>
    </row>
    <row r="129" spans="1:66" ht="13" customHeight="1">
      <c r="A129" s="229"/>
      <c r="B129" s="228"/>
      <c r="C129" s="230" t="s">
        <v>4994</v>
      </c>
      <c r="D129" s="136" t="s">
        <v>677</v>
      </c>
      <c r="E129" s="231" t="s">
        <v>1794</v>
      </c>
      <c r="F129" s="232"/>
      <c r="G129" s="233" t="s">
        <v>2894</v>
      </c>
      <c r="H129" s="234" t="s">
        <v>2894</v>
      </c>
      <c r="I129" s="234" t="s">
        <v>2894</v>
      </c>
      <c r="J129" s="235" t="s">
        <v>2894</v>
      </c>
      <c r="K129" s="236" t="s">
        <v>2791</v>
      </c>
      <c r="L129" s="234" t="s">
        <v>2894</v>
      </c>
      <c r="M129" s="234" t="s">
        <v>2894</v>
      </c>
      <c r="N129" s="234" t="s">
        <v>2894</v>
      </c>
      <c r="O129" s="235" t="s">
        <v>2894</v>
      </c>
      <c r="P129" s="139" t="s">
        <v>255</v>
      </c>
      <c r="Q129" s="139" t="s">
        <v>78</v>
      </c>
      <c r="R129" s="139" t="s">
        <v>75</v>
      </c>
      <c r="S129" s="139" t="s">
        <v>76</v>
      </c>
      <c r="T129" s="139" t="s">
        <v>255</v>
      </c>
      <c r="U129" s="142" t="s">
        <v>4995</v>
      </c>
      <c r="V129" s="137" t="s">
        <v>4992</v>
      </c>
      <c r="W129" s="138" t="s">
        <v>2894</v>
      </c>
      <c r="X129" s="138" t="s">
        <v>2894</v>
      </c>
      <c r="Y129" s="138" t="s">
        <v>2894</v>
      </c>
      <c r="Z129" s="138" t="s">
        <v>677</v>
      </c>
      <c r="AA129" s="138" t="s">
        <v>4993</v>
      </c>
      <c r="AB129" s="139" t="str">
        <f t="shared" ref="AB129:AB135" si="45">IF(LEFT(AC129,9)="BDGPIOLTL","ST/DD",IF(LEFT(AC129,7)="BDSDMEM","CZ",IF(LEFT(AC129,14)="BDPGLPHVIN_HFC","DD",IF(LEFT(AC129,5)="BICLK","CLK",IF(LEFT(AC129,6)="BDEMMC","ST_MEM",IF(LEFT(AC129,7)="BDDPAUX","DP_AUX",IF(LEFT(AC129,11)="BDSDMEMCOMP","MEM_COMP",IF(LEFT(AC129,5)="BIRST","JT_RST",IF(LEFT(AC129,13)="BDSDMEMLVCOMP","LVMEM_COMP","")))))))))</f>
        <v>CZ</v>
      </c>
      <c r="AC129" s="137" t="s">
        <v>4810</v>
      </c>
      <c r="AD129" s="137" t="s">
        <v>4566</v>
      </c>
      <c r="AE129" s="137" t="s">
        <v>4319</v>
      </c>
      <c r="AF129" s="137" t="str">
        <f t="shared" si="40"/>
        <v>RSVD0</v>
      </c>
      <c r="AG129" s="140"/>
      <c r="AH129" s="139" t="str">
        <f t="shared" si="41"/>
        <v>PULL_DOWN</v>
      </c>
      <c r="AI129" s="139" t="str">
        <f t="shared" si="42"/>
        <v>TRISTATE</v>
      </c>
      <c r="AJ129" s="139" t="str">
        <f t="shared" si="43"/>
        <v>DISABLE</v>
      </c>
      <c r="AK129" s="149" t="str">
        <f t="shared" si="44"/>
        <v>N/A</v>
      </c>
      <c r="AL129" s="141" t="b">
        <v>1</v>
      </c>
      <c r="AM129" s="141" t="b">
        <v>1</v>
      </c>
      <c r="AN129" s="141" t="b">
        <v>1</v>
      </c>
      <c r="AO129" s="141" t="b">
        <v>1</v>
      </c>
      <c r="AP129" s="141" t="b">
        <v>1</v>
      </c>
      <c r="AQ129" s="141" t="b">
        <v>1</v>
      </c>
      <c r="AR129" s="142" t="str">
        <f t="shared" ref="AR129:AR157" si="46">IF(AND($AL129:$AQ129), "VALID", "INVALID")</f>
        <v>VALID</v>
      </c>
      <c r="AS129" s="58" t="s">
        <v>1794</v>
      </c>
      <c r="AT129" s="144" t="s">
        <v>6269</v>
      </c>
      <c r="AU129" s="144"/>
      <c r="AV129" s="144"/>
      <c r="AW129" s="144"/>
      <c r="AX129" s="144"/>
      <c r="AY129" s="144" t="s">
        <v>7261</v>
      </c>
      <c r="AZ129" s="144" t="s">
        <v>80</v>
      </c>
      <c r="BA129" s="144"/>
      <c r="BB129" s="144" t="s">
        <v>6266</v>
      </c>
      <c r="BC129" s="145"/>
      <c r="BD129" s="145"/>
      <c r="BE129" s="145"/>
      <c r="BF129" s="2"/>
      <c r="BG129" s="2"/>
      <c r="BH129" s="6"/>
      <c r="BI129" s="145"/>
      <c r="BJ129" s="7"/>
      <c r="BK129" s="146"/>
      <c r="BL129" s="34" t="s">
        <v>6435</v>
      </c>
      <c r="BM129" s="281"/>
      <c r="BN129" s="189"/>
    </row>
    <row r="130" spans="1:66" ht="13" customHeight="1">
      <c r="A130" s="229"/>
      <c r="B130" s="228"/>
      <c r="C130" s="230" t="s">
        <v>679</v>
      </c>
      <c r="D130" s="136" t="s">
        <v>678</v>
      </c>
      <c r="E130" s="231" t="s">
        <v>1795</v>
      </c>
      <c r="F130" s="232"/>
      <c r="G130" s="233" t="s">
        <v>2894</v>
      </c>
      <c r="H130" s="234" t="s">
        <v>2894</v>
      </c>
      <c r="I130" s="234" t="s">
        <v>2894</v>
      </c>
      <c r="J130" s="235" t="s">
        <v>2894</v>
      </c>
      <c r="K130" s="236" t="s">
        <v>2791</v>
      </c>
      <c r="L130" s="234" t="s">
        <v>2894</v>
      </c>
      <c r="M130" s="234" t="s">
        <v>2894</v>
      </c>
      <c r="N130" s="234" t="s">
        <v>2894</v>
      </c>
      <c r="O130" s="235" t="s">
        <v>2894</v>
      </c>
      <c r="P130" s="139" t="s">
        <v>255</v>
      </c>
      <c r="Q130" s="139" t="s">
        <v>78</v>
      </c>
      <c r="R130" s="139" t="s">
        <v>75</v>
      </c>
      <c r="S130" s="139" t="s">
        <v>76</v>
      </c>
      <c r="T130" s="139" t="s">
        <v>255</v>
      </c>
      <c r="U130" s="142" t="s">
        <v>4996</v>
      </c>
      <c r="V130" s="137" t="s">
        <v>4992</v>
      </c>
      <c r="W130" s="138" t="s">
        <v>2894</v>
      </c>
      <c r="X130" s="138" t="s">
        <v>2894</v>
      </c>
      <c r="Y130" s="138" t="s">
        <v>2894</v>
      </c>
      <c r="Z130" s="138" t="s">
        <v>678</v>
      </c>
      <c r="AA130" s="138" t="s">
        <v>4993</v>
      </c>
      <c r="AB130" s="139" t="str">
        <f t="shared" si="45"/>
        <v>CZ</v>
      </c>
      <c r="AC130" s="137" t="s">
        <v>4810</v>
      </c>
      <c r="AD130" s="137" t="s">
        <v>4566</v>
      </c>
      <c r="AE130" s="137" t="s">
        <v>4319</v>
      </c>
      <c r="AF130" s="137" t="str">
        <f t="shared" si="40"/>
        <v>RSVD0</v>
      </c>
      <c r="AG130" s="140"/>
      <c r="AH130" s="139" t="str">
        <f t="shared" si="41"/>
        <v>PULL_DOWN</v>
      </c>
      <c r="AI130" s="139" t="str">
        <f t="shared" si="42"/>
        <v>TRISTATE</v>
      </c>
      <c r="AJ130" s="139" t="str">
        <f t="shared" si="43"/>
        <v>DISABLE</v>
      </c>
      <c r="AK130" s="149" t="str">
        <f t="shared" si="44"/>
        <v>N/A</v>
      </c>
      <c r="AL130" s="141" t="b">
        <v>1</v>
      </c>
      <c r="AM130" s="141" t="b">
        <v>1</v>
      </c>
      <c r="AN130" s="141" t="b">
        <v>1</v>
      </c>
      <c r="AO130" s="141" t="b">
        <v>1</v>
      </c>
      <c r="AP130" s="141" t="b">
        <v>1</v>
      </c>
      <c r="AQ130" s="141" t="b">
        <v>1</v>
      </c>
      <c r="AR130" s="142" t="str">
        <f t="shared" si="46"/>
        <v>VALID</v>
      </c>
      <c r="AS130" s="58" t="s">
        <v>1795</v>
      </c>
      <c r="AT130" s="144" t="s">
        <v>6269</v>
      </c>
      <c r="AU130" s="144"/>
      <c r="AV130" s="144"/>
      <c r="AW130" s="144"/>
      <c r="AX130" s="144"/>
      <c r="AY130" s="144" t="s">
        <v>7261</v>
      </c>
      <c r="AZ130" s="144" t="s">
        <v>80</v>
      </c>
      <c r="BA130" s="144"/>
      <c r="BB130" s="144" t="s">
        <v>6266</v>
      </c>
      <c r="BC130" s="145"/>
      <c r="BD130" s="145"/>
      <c r="BE130" s="145"/>
      <c r="BF130" s="2"/>
      <c r="BG130" s="2"/>
      <c r="BH130" s="6"/>
      <c r="BI130" s="145"/>
      <c r="BJ130" s="7"/>
      <c r="BK130" s="146"/>
      <c r="BL130" s="34" t="s">
        <v>6436</v>
      </c>
      <c r="BM130" s="281"/>
      <c r="BN130" s="189"/>
    </row>
    <row r="131" spans="1:66" ht="13" customHeight="1">
      <c r="A131" s="229" t="s">
        <v>2343</v>
      </c>
      <c r="B131" s="229" t="s">
        <v>7421</v>
      </c>
      <c r="C131" s="230" t="s">
        <v>7422</v>
      </c>
      <c r="D131" s="136" t="s">
        <v>7421</v>
      </c>
      <c r="E131" s="231" t="s">
        <v>7423</v>
      </c>
      <c r="F131" s="232"/>
      <c r="G131" s="233" t="s">
        <v>7421</v>
      </c>
      <c r="H131" s="234" t="s">
        <v>2894</v>
      </c>
      <c r="I131" s="234" t="s">
        <v>2894</v>
      </c>
      <c r="J131" s="235" t="s">
        <v>2894</v>
      </c>
      <c r="K131" s="236" t="s">
        <v>2791</v>
      </c>
      <c r="L131" s="234" t="s">
        <v>642</v>
      </c>
      <c r="M131" s="234" t="s">
        <v>2894</v>
      </c>
      <c r="N131" s="234" t="s">
        <v>2894</v>
      </c>
      <c r="O131" s="235" t="s">
        <v>2894</v>
      </c>
      <c r="P131" s="139" t="s">
        <v>7421</v>
      </c>
      <c r="Q131" s="139" t="s">
        <v>78</v>
      </c>
      <c r="R131" s="139" t="s">
        <v>75</v>
      </c>
      <c r="S131" s="139" t="s">
        <v>76</v>
      </c>
      <c r="T131" s="139" t="s">
        <v>78</v>
      </c>
      <c r="U131" s="142" t="s">
        <v>7424</v>
      </c>
      <c r="V131" s="137" t="s">
        <v>4992</v>
      </c>
      <c r="W131" s="138" t="s">
        <v>2894</v>
      </c>
      <c r="X131" s="138" t="s">
        <v>2894</v>
      </c>
      <c r="Y131" s="138" t="s">
        <v>2894</v>
      </c>
      <c r="Z131" s="138" t="s">
        <v>7421</v>
      </c>
      <c r="AA131" s="138" t="s">
        <v>7425</v>
      </c>
      <c r="AB131" s="139" t="str">
        <f t="shared" si="45"/>
        <v>CZ</v>
      </c>
      <c r="AC131" s="137" t="s">
        <v>4810</v>
      </c>
      <c r="AD131" s="137" t="s">
        <v>4566</v>
      </c>
      <c r="AE131" s="137" t="s">
        <v>3021</v>
      </c>
      <c r="AF131" s="137" t="str">
        <f t="shared" si="40"/>
        <v>RSVD1</v>
      </c>
      <c r="AG131" s="140"/>
      <c r="AH131" s="139" t="str">
        <f t="shared" si="41"/>
        <v>PULL_DOWN</v>
      </c>
      <c r="AI131" s="139" t="str">
        <f t="shared" si="42"/>
        <v>TRISTATE</v>
      </c>
      <c r="AJ131" s="139" t="str">
        <f t="shared" si="43"/>
        <v>DISABLE</v>
      </c>
      <c r="AK131" s="149" t="str">
        <f t="shared" si="44"/>
        <v>N/A</v>
      </c>
      <c r="AL131" s="141" t="b">
        <v>1</v>
      </c>
      <c r="AM131" s="141" t="b">
        <v>1</v>
      </c>
      <c r="AN131" s="141" t="b">
        <v>1</v>
      </c>
      <c r="AO131" s="141" t="b">
        <v>1</v>
      </c>
      <c r="AP131" s="141" t="b">
        <v>1</v>
      </c>
      <c r="AQ131" s="141" t="b">
        <v>1</v>
      </c>
      <c r="AR131" s="142" t="str">
        <f t="shared" si="46"/>
        <v>VALID</v>
      </c>
      <c r="AS131" s="53" t="s">
        <v>7423</v>
      </c>
      <c r="AT131" s="4" t="s">
        <v>44</v>
      </c>
      <c r="AU131" s="2"/>
      <c r="AV131" s="144"/>
      <c r="AW131" s="144"/>
      <c r="AX131" s="144"/>
      <c r="AY131" s="144" t="s">
        <v>7261</v>
      </c>
      <c r="AZ131" s="144" t="s">
        <v>80</v>
      </c>
      <c r="BA131" s="144"/>
      <c r="BB131" s="144" t="s">
        <v>6266</v>
      </c>
      <c r="BC131" s="145"/>
      <c r="BD131" s="145"/>
      <c r="BE131" s="145"/>
      <c r="BF131" s="2"/>
      <c r="BG131" s="2"/>
      <c r="BH131" s="6"/>
      <c r="BI131" s="145"/>
      <c r="BJ131" s="7"/>
      <c r="BK131" s="78" t="s">
        <v>48</v>
      </c>
      <c r="BL131" s="34" t="s">
        <v>681</v>
      </c>
      <c r="BM131" s="281"/>
      <c r="BN131" s="189"/>
    </row>
    <row r="132" spans="1:66" ht="13" customHeight="1">
      <c r="A132" s="229" t="s">
        <v>7426</v>
      </c>
      <c r="B132" s="229" t="s">
        <v>7427</v>
      </c>
      <c r="C132" s="230" t="s">
        <v>7428</v>
      </c>
      <c r="D132" s="136" t="s">
        <v>7427</v>
      </c>
      <c r="E132" s="231" t="s">
        <v>7429</v>
      </c>
      <c r="F132" s="232"/>
      <c r="G132" s="233" t="s">
        <v>7427</v>
      </c>
      <c r="H132" s="234" t="s">
        <v>2894</v>
      </c>
      <c r="I132" s="234" t="s">
        <v>2894</v>
      </c>
      <c r="J132" s="235" t="s">
        <v>2894</v>
      </c>
      <c r="K132" s="236" t="s">
        <v>2791</v>
      </c>
      <c r="L132" s="234" t="s">
        <v>2790</v>
      </c>
      <c r="M132" s="234" t="s">
        <v>2894</v>
      </c>
      <c r="N132" s="234" t="s">
        <v>2894</v>
      </c>
      <c r="O132" s="235" t="s">
        <v>2894</v>
      </c>
      <c r="P132" s="139" t="s">
        <v>7427</v>
      </c>
      <c r="Q132" s="139" t="s">
        <v>78</v>
      </c>
      <c r="R132" s="139" t="s">
        <v>75</v>
      </c>
      <c r="S132" s="139" t="s">
        <v>76</v>
      </c>
      <c r="T132" s="139" t="s">
        <v>78</v>
      </c>
      <c r="U132" s="142" t="s">
        <v>7430</v>
      </c>
      <c r="V132" s="137" t="s">
        <v>4992</v>
      </c>
      <c r="W132" s="138" t="s">
        <v>2894</v>
      </c>
      <c r="X132" s="138" t="s">
        <v>2894</v>
      </c>
      <c r="Y132" s="138" t="s">
        <v>2894</v>
      </c>
      <c r="Z132" s="138" t="s">
        <v>7427</v>
      </c>
      <c r="AA132" s="138" t="s">
        <v>7425</v>
      </c>
      <c r="AB132" s="139" t="str">
        <f t="shared" si="45"/>
        <v>CZ</v>
      </c>
      <c r="AC132" s="137" t="s">
        <v>4810</v>
      </c>
      <c r="AD132" s="137" t="s">
        <v>4566</v>
      </c>
      <c r="AE132" s="137" t="s">
        <v>3021</v>
      </c>
      <c r="AF132" s="137" t="str">
        <f t="shared" si="40"/>
        <v>RSVD1</v>
      </c>
      <c r="AG132" s="140"/>
      <c r="AH132" s="139" t="str">
        <f t="shared" si="41"/>
        <v>PULL_DOWN</v>
      </c>
      <c r="AI132" s="139" t="str">
        <f t="shared" si="42"/>
        <v>TRISTATE</v>
      </c>
      <c r="AJ132" s="139" t="str">
        <f t="shared" si="43"/>
        <v>DISABLE</v>
      </c>
      <c r="AK132" s="149" t="str">
        <f t="shared" si="44"/>
        <v>N/A</v>
      </c>
      <c r="AL132" s="141" t="b">
        <v>1</v>
      </c>
      <c r="AM132" s="141" t="b">
        <v>1</v>
      </c>
      <c r="AN132" s="141" t="b">
        <v>1</v>
      </c>
      <c r="AO132" s="141" t="b">
        <v>1</v>
      </c>
      <c r="AP132" s="141" t="b">
        <v>1</v>
      </c>
      <c r="AQ132" s="141" t="b">
        <v>1</v>
      </c>
      <c r="AR132" s="142" t="str">
        <f t="shared" si="46"/>
        <v>VALID</v>
      </c>
      <c r="AS132" s="53" t="s">
        <v>7429</v>
      </c>
      <c r="AT132" s="4" t="s">
        <v>44</v>
      </c>
      <c r="AU132" s="2"/>
      <c r="AV132" s="144"/>
      <c r="AW132" s="144"/>
      <c r="AX132" s="144"/>
      <c r="AY132" s="144" t="s">
        <v>7261</v>
      </c>
      <c r="AZ132" s="144" t="s">
        <v>80</v>
      </c>
      <c r="BA132" s="144"/>
      <c r="BB132" s="144" t="s">
        <v>6266</v>
      </c>
      <c r="BC132" s="145"/>
      <c r="BD132" s="145"/>
      <c r="BE132" s="145"/>
      <c r="BF132" s="2"/>
      <c r="BG132" s="2"/>
      <c r="BH132" s="6"/>
      <c r="BI132" s="145"/>
      <c r="BJ132" s="7"/>
      <c r="BK132" s="78" t="s">
        <v>48</v>
      </c>
      <c r="BL132" s="34" t="s">
        <v>2240</v>
      </c>
      <c r="BM132" s="281"/>
      <c r="BN132" s="189"/>
    </row>
    <row r="133" spans="1:66" ht="13" customHeight="1">
      <c r="A133" s="229" t="s">
        <v>7431</v>
      </c>
      <c r="B133" s="229" t="s">
        <v>7432</v>
      </c>
      <c r="C133" s="230" t="s">
        <v>7433</v>
      </c>
      <c r="D133" s="136" t="s">
        <v>7434</v>
      </c>
      <c r="E133" s="231" t="s">
        <v>7435</v>
      </c>
      <c r="F133" s="232" t="s">
        <v>7436</v>
      </c>
      <c r="G133" s="233" t="s">
        <v>2894</v>
      </c>
      <c r="H133" s="234" t="s">
        <v>2894</v>
      </c>
      <c r="I133" s="234" t="s">
        <v>2894</v>
      </c>
      <c r="J133" s="235" t="s">
        <v>2894</v>
      </c>
      <c r="K133" s="236" t="s">
        <v>2791</v>
      </c>
      <c r="L133" s="234" t="s">
        <v>2894</v>
      </c>
      <c r="M133" s="234" t="s">
        <v>2894</v>
      </c>
      <c r="N133" s="234" t="s">
        <v>2894</v>
      </c>
      <c r="O133" s="235" t="s">
        <v>2894</v>
      </c>
      <c r="P133" s="139" t="s">
        <v>255</v>
      </c>
      <c r="Q133" s="139" t="s">
        <v>78</v>
      </c>
      <c r="R133" s="139" t="s">
        <v>75</v>
      </c>
      <c r="S133" s="139" t="s">
        <v>76</v>
      </c>
      <c r="T133" s="139" t="s">
        <v>255</v>
      </c>
      <c r="U133" s="142" t="s">
        <v>7437</v>
      </c>
      <c r="V133" s="137" t="s">
        <v>4992</v>
      </c>
      <c r="W133" s="138" t="s">
        <v>2894</v>
      </c>
      <c r="X133" s="138" t="s">
        <v>2894</v>
      </c>
      <c r="Y133" s="138" t="s">
        <v>2894</v>
      </c>
      <c r="Z133" s="138" t="s">
        <v>7434</v>
      </c>
      <c r="AA133" s="138" t="s">
        <v>7425</v>
      </c>
      <c r="AB133" s="139" t="str">
        <f t="shared" si="45"/>
        <v>CZ</v>
      </c>
      <c r="AC133" s="142" t="s">
        <v>4810</v>
      </c>
      <c r="AD133" s="137" t="s">
        <v>4566</v>
      </c>
      <c r="AE133" s="137" t="s">
        <v>4319</v>
      </c>
      <c r="AF133" s="137" t="str">
        <f t="shared" si="40"/>
        <v>RSVD0</v>
      </c>
      <c r="AG133" s="140"/>
      <c r="AH133" s="139" t="str">
        <f t="shared" si="41"/>
        <v>PULL_DOWN</v>
      </c>
      <c r="AI133" s="139" t="str">
        <f t="shared" si="42"/>
        <v>TRISTATE</v>
      </c>
      <c r="AJ133" s="139" t="str">
        <f t="shared" si="43"/>
        <v>DISABLE</v>
      </c>
      <c r="AK133" s="149" t="str">
        <f t="shared" si="44"/>
        <v>N/A</v>
      </c>
      <c r="AL133" s="141" t="b">
        <v>1</v>
      </c>
      <c r="AM133" s="141" t="b">
        <v>1</v>
      </c>
      <c r="AN133" s="141" t="b">
        <v>1</v>
      </c>
      <c r="AO133" s="141" t="b">
        <v>1</v>
      </c>
      <c r="AP133" s="141" t="b">
        <v>1</v>
      </c>
      <c r="AQ133" s="141" t="b">
        <v>1</v>
      </c>
      <c r="AR133" s="142" t="str">
        <f t="shared" si="46"/>
        <v>VALID</v>
      </c>
      <c r="AS133" s="53" t="s">
        <v>7435</v>
      </c>
      <c r="AT133" s="4" t="s">
        <v>44</v>
      </c>
      <c r="AU133" s="2"/>
      <c r="AV133" s="144"/>
      <c r="AW133" s="144"/>
      <c r="AX133" s="144"/>
      <c r="AY133" s="144" t="s">
        <v>7261</v>
      </c>
      <c r="AZ133" s="144" t="s">
        <v>80</v>
      </c>
      <c r="BA133" s="144"/>
      <c r="BB133" s="144" t="s">
        <v>6266</v>
      </c>
      <c r="BC133" s="145"/>
      <c r="BD133" s="145"/>
      <c r="BE133" s="145"/>
      <c r="BF133" s="2"/>
      <c r="BG133" s="2"/>
      <c r="BH133" s="6"/>
      <c r="BI133" s="145"/>
      <c r="BJ133" s="7" t="s">
        <v>6272</v>
      </c>
      <c r="BK133" s="78" t="s">
        <v>48</v>
      </c>
      <c r="BL133" s="34" t="s">
        <v>2431</v>
      </c>
      <c r="BM133" s="281"/>
      <c r="BN133" s="189"/>
    </row>
    <row r="134" spans="1:66" ht="13" customHeight="1">
      <c r="A134" s="229" t="s">
        <v>7438</v>
      </c>
      <c r="B134" s="229" t="s">
        <v>7439</v>
      </c>
      <c r="C134" s="230" t="s">
        <v>7440</v>
      </c>
      <c r="D134" s="136" t="s">
        <v>7441</v>
      </c>
      <c r="E134" s="231" t="s">
        <v>7442</v>
      </c>
      <c r="F134" s="232" t="s">
        <v>7443</v>
      </c>
      <c r="G134" s="233" t="s">
        <v>2894</v>
      </c>
      <c r="H134" s="234" t="s">
        <v>2894</v>
      </c>
      <c r="I134" s="234" t="s">
        <v>2894</v>
      </c>
      <c r="J134" s="235" t="s">
        <v>2894</v>
      </c>
      <c r="K134" s="236" t="s">
        <v>2791</v>
      </c>
      <c r="L134" s="234" t="s">
        <v>2894</v>
      </c>
      <c r="M134" s="234" t="s">
        <v>2894</v>
      </c>
      <c r="N134" s="234" t="s">
        <v>2894</v>
      </c>
      <c r="O134" s="235" t="s">
        <v>2894</v>
      </c>
      <c r="P134" s="139" t="s">
        <v>255</v>
      </c>
      <c r="Q134" s="139" t="s">
        <v>78</v>
      </c>
      <c r="R134" s="139" t="s">
        <v>75</v>
      </c>
      <c r="S134" s="139" t="s">
        <v>76</v>
      </c>
      <c r="T134" s="139" t="s">
        <v>255</v>
      </c>
      <c r="U134" s="142" t="s">
        <v>7444</v>
      </c>
      <c r="V134" s="137" t="s">
        <v>4992</v>
      </c>
      <c r="W134" s="138" t="s">
        <v>2894</v>
      </c>
      <c r="X134" s="138" t="s">
        <v>2894</v>
      </c>
      <c r="Y134" s="138" t="s">
        <v>2894</v>
      </c>
      <c r="Z134" s="138" t="s">
        <v>7441</v>
      </c>
      <c r="AA134" s="138" t="s">
        <v>7425</v>
      </c>
      <c r="AB134" s="139" t="str">
        <f t="shared" si="45"/>
        <v>CZ</v>
      </c>
      <c r="AC134" s="137" t="s">
        <v>4810</v>
      </c>
      <c r="AD134" s="137" t="s">
        <v>4566</v>
      </c>
      <c r="AE134" s="137" t="s">
        <v>4319</v>
      </c>
      <c r="AF134" s="137" t="str">
        <f t="shared" si="40"/>
        <v>RSVD0</v>
      </c>
      <c r="AG134" s="140"/>
      <c r="AH134" s="139" t="str">
        <f t="shared" si="41"/>
        <v>PULL_DOWN</v>
      </c>
      <c r="AI134" s="139" t="str">
        <f t="shared" si="42"/>
        <v>TRISTATE</v>
      </c>
      <c r="AJ134" s="139" t="str">
        <f t="shared" si="43"/>
        <v>DISABLE</v>
      </c>
      <c r="AK134" s="149" t="str">
        <f t="shared" si="44"/>
        <v>N/A</v>
      </c>
      <c r="AL134" s="141" t="b">
        <v>1</v>
      </c>
      <c r="AM134" s="141" t="b">
        <v>1</v>
      </c>
      <c r="AN134" s="141" t="b">
        <v>1</v>
      </c>
      <c r="AO134" s="141" t="b">
        <v>1</v>
      </c>
      <c r="AP134" s="141" t="b">
        <v>1</v>
      </c>
      <c r="AQ134" s="141" t="b">
        <v>1</v>
      </c>
      <c r="AR134" s="142" t="str">
        <f t="shared" si="46"/>
        <v>VALID</v>
      </c>
      <c r="AS134" s="53" t="s">
        <v>7442</v>
      </c>
      <c r="AT134" s="4" t="s">
        <v>44</v>
      </c>
      <c r="AU134" s="2"/>
      <c r="AV134" s="144"/>
      <c r="AW134" s="144"/>
      <c r="AX134" s="144"/>
      <c r="AY134" s="144" t="s">
        <v>7261</v>
      </c>
      <c r="AZ134" s="144" t="s">
        <v>80</v>
      </c>
      <c r="BA134" s="144"/>
      <c r="BB134" s="144" t="s">
        <v>6266</v>
      </c>
      <c r="BC134" s="145"/>
      <c r="BD134" s="145"/>
      <c r="BE134" s="145"/>
      <c r="BF134" s="2"/>
      <c r="BG134" s="2"/>
      <c r="BH134" s="6"/>
      <c r="BI134" s="145"/>
      <c r="BJ134" s="7" t="s">
        <v>6272</v>
      </c>
      <c r="BK134" s="78" t="s">
        <v>48</v>
      </c>
      <c r="BL134" s="34" t="s">
        <v>7431</v>
      </c>
      <c r="BM134" s="281"/>
      <c r="BN134" s="189"/>
    </row>
    <row r="135" spans="1:66" ht="13" customHeight="1">
      <c r="A135" s="229" t="s">
        <v>7445</v>
      </c>
      <c r="B135" s="229" t="s">
        <v>7446</v>
      </c>
      <c r="C135" s="230" t="s">
        <v>7447</v>
      </c>
      <c r="D135" s="136" t="s">
        <v>7448</v>
      </c>
      <c r="E135" s="231" t="s">
        <v>7449</v>
      </c>
      <c r="F135" s="232" t="s">
        <v>7450</v>
      </c>
      <c r="G135" s="233" t="s">
        <v>2894</v>
      </c>
      <c r="H135" s="234" t="s">
        <v>2894</v>
      </c>
      <c r="I135" s="234" t="s">
        <v>2894</v>
      </c>
      <c r="J135" s="235" t="s">
        <v>2894</v>
      </c>
      <c r="K135" s="236" t="s">
        <v>2791</v>
      </c>
      <c r="L135" s="234" t="s">
        <v>2894</v>
      </c>
      <c r="M135" s="234" t="s">
        <v>2894</v>
      </c>
      <c r="N135" s="234" t="s">
        <v>2894</v>
      </c>
      <c r="O135" s="235" t="s">
        <v>2894</v>
      </c>
      <c r="P135" s="139" t="s">
        <v>255</v>
      </c>
      <c r="Q135" s="139" t="s">
        <v>78</v>
      </c>
      <c r="R135" s="139" t="s">
        <v>75</v>
      </c>
      <c r="S135" s="139" t="s">
        <v>76</v>
      </c>
      <c r="T135" s="139" t="s">
        <v>255</v>
      </c>
      <c r="U135" s="142" t="s">
        <v>7451</v>
      </c>
      <c r="V135" s="137" t="s">
        <v>4992</v>
      </c>
      <c r="W135" s="138" t="s">
        <v>2894</v>
      </c>
      <c r="X135" s="138" t="s">
        <v>2894</v>
      </c>
      <c r="Y135" s="138" t="s">
        <v>2894</v>
      </c>
      <c r="Z135" s="138" t="s">
        <v>7448</v>
      </c>
      <c r="AA135" s="138" t="s">
        <v>7425</v>
      </c>
      <c r="AB135" s="139" t="str">
        <f t="shared" si="45"/>
        <v>CZ</v>
      </c>
      <c r="AC135" s="137" t="s">
        <v>4810</v>
      </c>
      <c r="AD135" s="137" t="s">
        <v>4566</v>
      </c>
      <c r="AE135" s="137" t="s">
        <v>4319</v>
      </c>
      <c r="AF135" s="137" t="str">
        <f t="shared" si="40"/>
        <v>RSVD0</v>
      </c>
      <c r="AG135" s="140"/>
      <c r="AH135" s="139" t="str">
        <f t="shared" si="41"/>
        <v>PULL_DOWN</v>
      </c>
      <c r="AI135" s="139" t="str">
        <f t="shared" si="42"/>
        <v>TRISTATE</v>
      </c>
      <c r="AJ135" s="139" t="str">
        <f t="shared" si="43"/>
        <v>DISABLE</v>
      </c>
      <c r="AK135" s="149" t="str">
        <f t="shared" si="44"/>
        <v>N/A</v>
      </c>
      <c r="AL135" s="141" t="b">
        <v>1</v>
      </c>
      <c r="AM135" s="141" t="b">
        <v>1</v>
      </c>
      <c r="AN135" s="141" t="b">
        <v>1</v>
      </c>
      <c r="AO135" s="141" t="b">
        <v>1</v>
      </c>
      <c r="AP135" s="141" t="b">
        <v>1</v>
      </c>
      <c r="AQ135" s="141" t="b">
        <v>1</v>
      </c>
      <c r="AR135" s="142" t="str">
        <f t="shared" si="46"/>
        <v>VALID</v>
      </c>
      <c r="AS135" s="53" t="s">
        <v>7449</v>
      </c>
      <c r="AT135" s="4" t="s">
        <v>44</v>
      </c>
      <c r="AU135" s="2"/>
      <c r="AV135" s="144"/>
      <c r="AW135" s="144"/>
      <c r="AX135" s="144"/>
      <c r="AY135" s="144" t="s">
        <v>7261</v>
      </c>
      <c r="AZ135" s="144" t="s">
        <v>80</v>
      </c>
      <c r="BA135" s="144"/>
      <c r="BB135" s="144" t="s">
        <v>6266</v>
      </c>
      <c r="BC135" s="145"/>
      <c r="BD135" s="145"/>
      <c r="BE135" s="145"/>
      <c r="BF135" s="2"/>
      <c r="BG135" s="2"/>
      <c r="BH135" s="6"/>
      <c r="BI135" s="145"/>
      <c r="BJ135" s="7" t="s">
        <v>6272</v>
      </c>
      <c r="BK135" s="78" t="s">
        <v>48</v>
      </c>
      <c r="BL135" s="34" t="s">
        <v>2458</v>
      </c>
      <c r="BM135" s="281"/>
      <c r="BN135" s="189"/>
    </row>
    <row r="136" spans="1:66" s="10" customFormat="1" ht="18" customHeight="1">
      <c r="A136" s="228"/>
      <c r="B136" s="228"/>
      <c r="C136" s="241" t="s">
        <v>1189</v>
      </c>
      <c r="D136" s="123" t="s">
        <v>262</v>
      </c>
      <c r="E136" s="125"/>
      <c r="F136" s="126"/>
      <c r="G136" s="126"/>
      <c r="H136" s="126"/>
      <c r="I136" s="126"/>
      <c r="J136" s="126"/>
      <c r="K136" s="125"/>
      <c r="L136" s="125"/>
      <c r="M136" s="125"/>
      <c r="N136" s="125"/>
      <c r="O136" s="125"/>
      <c r="P136" s="125"/>
      <c r="Q136" s="125"/>
      <c r="R136" s="125"/>
      <c r="S136" s="125"/>
      <c r="T136" s="125"/>
      <c r="U136" s="125"/>
      <c r="V136" s="125"/>
      <c r="W136" s="128"/>
      <c r="X136" s="128"/>
      <c r="Y136" s="128"/>
      <c r="Z136" s="128"/>
      <c r="AA136" s="128"/>
      <c r="AB136" s="129"/>
      <c r="AC136" s="129"/>
      <c r="AD136" s="129"/>
      <c r="AE136" s="129"/>
      <c r="AF136" s="129"/>
      <c r="AG136" s="129"/>
      <c r="AH136" s="129"/>
      <c r="AI136" s="129"/>
      <c r="AJ136" s="129"/>
      <c r="AK136" s="129"/>
      <c r="AL136" s="129" t="b">
        <v>0</v>
      </c>
      <c r="AM136" s="129"/>
      <c r="AN136" s="129"/>
      <c r="AO136" s="129"/>
      <c r="AP136" s="129"/>
      <c r="AQ136" s="129"/>
      <c r="AR136" s="129"/>
      <c r="AS136" s="130"/>
      <c r="AT136" s="130"/>
      <c r="AU136" s="131"/>
      <c r="AV136" s="131"/>
      <c r="AW136" s="131"/>
      <c r="AX136" s="131"/>
      <c r="AY136" s="131"/>
      <c r="AZ136" s="131"/>
      <c r="BA136" s="131"/>
      <c r="BB136" s="131"/>
      <c r="BC136" s="131"/>
      <c r="BD136" s="131"/>
      <c r="BE136" s="131"/>
      <c r="BF136" s="131"/>
      <c r="BG136" s="131"/>
      <c r="BH136" s="131"/>
      <c r="BI136" s="24" t="s">
        <v>31</v>
      </c>
      <c r="BJ136" s="131"/>
      <c r="BK136" s="159" t="s">
        <v>6295</v>
      </c>
      <c r="BL136" s="135"/>
      <c r="BM136" s="280"/>
      <c r="BN136" s="290"/>
    </row>
    <row r="137" spans="1:66" ht="13" customHeight="1">
      <c r="A137" s="228"/>
      <c r="B137" s="228"/>
      <c r="C137" s="230" t="s">
        <v>4997</v>
      </c>
      <c r="D137" s="136" t="s">
        <v>4998</v>
      </c>
      <c r="E137" s="231" t="s">
        <v>4999</v>
      </c>
      <c r="F137" s="232" t="s">
        <v>4361</v>
      </c>
      <c r="G137" s="233"/>
      <c r="H137" s="234"/>
      <c r="I137" s="234"/>
      <c r="J137" s="235"/>
      <c r="K137" s="236" t="s">
        <v>2791</v>
      </c>
      <c r="L137" s="234" t="s">
        <v>642</v>
      </c>
      <c r="M137" s="234" t="s">
        <v>642</v>
      </c>
      <c r="N137" s="234" t="s">
        <v>642</v>
      </c>
      <c r="O137" s="235" t="s">
        <v>642</v>
      </c>
      <c r="P137" s="139" t="s">
        <v>5000</v>
      </c>
      <c r="Q137" s="139" t="s">
        <v>5001</v>
      </c>
      <c r="R137" s="139" t="s">
        <v>5002</v>
      </c>
      <c r="S137" s="139" t="s">
        <v>5003</v>
      </c>
      <c r="T137" s="243" t="s">
        <v>5000</v>
      </c>
      <c r="U137" s="238" t="s">
        <v>5004</v>
      </c>
      <c r="V137" s="137" t="s">
        <v>4412</v>
      </c>
      <c r="W137" s="138" t="s">
        <v>2894</v>
      </c>
      <c r="X137" s="138" t="s">
        <v>2894</v>
      </c>
      <c r="Y137" s="138" t="s">
        <v>2894</v>
      </c>
      <c r="Z137" s="138" t="s">
        <v>262</v>
      </c>
      <c r="AA137" s="138" t="s">
        <v>262</v>
      </c>
      <c r="AB137" s="139" t="str">
        <f t="shared" ref="AB137:AB157" si="47">IF(LEFT(AC137,9)="BDGPIOLTL","ST/DD",IF(LEFT(AC137,7)="BDSDMEM","CZ",IF(LEFT(AC137,14)="BDPGLPHVIN_HFC","DD",IF(LEFT(AC137,5)="BICLK","CLK",IF(LEFT(AC137,6)="BDEMMC","ST_MEM",IF(LEFT(AC137,7)="BDDPAUX","DP_AUX",IF(LEFT(AC137,11)="BDSDMEMCOMP","MEM_COMP",IF(LEFT(AC137,5)="BIRST","JT_RST",IF(LEFT(AC137,13)="BDSDMEMLVCOMP","LVMEM_COMP","")))))))))</f>
        <v>ST/DD</v>
      </c>
      <c r="AC137" s="137" t="s">
        <v>4570</v>
      </c>
      <c r="AD137" s="137" t="s">
        <v>4566</v>
      </c>
      <c r="AE137" s="137" t="s">
        <v>4319</v>
      </c>
      <c r="AF137" s="137" t="str">
        <f t="shared" ref="AF137:AF157" si="48">IF(OR($AS137="",$AS137=$E137),$T137,IF($AS137=$F137,SUBSTITUTE(SUBSTITUTE($AS137,"GPIO3_","GPIO_"),".0",""),IF($AS137=$G137,$P137,IF($AS137=$H137,$Q137,IF($AS137=$I137,$R137,IF($AS137=$J137,$S137,"INVALID"))))))</f>
        <v>GPIO_PF0</v>
      </c>
      <c r="AG137" s="160"/>
      <c r="AH137" s="139" t="str">
        <f t="shared" ref="AH137:AH157" si="49">IF(AND(OR($AU137="Int PU",$AU137="Int PD"),OR(AND($BH137&lt;&gt;"",$BH137&lt;&gt;"0"),AND($BI137&lt;&gt;"",$BI137&lt;&gt;"0"))),"INVALID",IF(OR($AS137=$E137,$AU137="Int PD"),"PULL_DOWN",IF(OR($AU137="Int PU",AND($AG137="YES",OR($BH137="",$BH137="0"),OR($BI137="",$BI137="0"),OR($AT137="Input",$AT137="Bidirectional"))),"PULL_UP","NORMAL")))</f>
        <v>NORMAL</v>
      </c>
      <c r="AI137" s="139" t="str">
        <f t="shared" ref="AI137:AI157" si="50">IF($AT137="Input", "TRISTATE", IF($AU137="Z","TRISTATE",IF($AS137=$E137,"TRISTATE","NORMAL")))</f>
        <v>NORMAL</v>
      </c>
      <c r="AJ137" s="139" t="str">
        <f t="shared" ref="AJ137:AJ157" si="51">IF(OR($AS137=$E137,$AT137="Output"),"DISABLE","ENABLE")</f>
        <v>DISABLE</v>
      </c>
      <c r="AK137" s="149" t="str">
        <f t="shared" ref="AK137:AK157" si="52">IF($AS137&lt;&gt;$F137,"N/A",IF($AU137="Drive 1", "1", IF($AU137="Drive 0", "0", "")))</f>
        <v>1</v>
      </c>
      <c r="AL137" s="141" t="b">
        <v>1</v>
      </c>
      <c r="AM137" s="141" t="b">
        <v>1</v>
      </c>
      <c r="AN137" s="141" t="b">
        <v>1</v>
      </c>
      <c r="AO137" s="141" t="b">
        <v>1</v>
      </c>
      <c r="AP137" s="141" t="b">
        <v>1</v>
      </c>
      <c r="AQ137" s="141" t="b">
        <v>1</v>
      </c>
      <c r="AR137" s="142" t="str">
        <f t="shared" si="46"/>
        <v>VALID</v>
      </c>
      <c r="AS137" s="143" t="s">
        <v>4361</v>
      </c>
      <c r="AT137" s="144" t="s">
        <v>2793</v>
      </c>
      <c r="AU137" s="2" t="s">
        <v>2797</v>
      </c>
      <c r="AV137" s="144"/>
      <c r="AW137" s="144"/>
      <c r="AX137" s="148" t="s">
        <v>80</v>
      </c>
      <c r="AY137" s="144" t="s">
        <v>80</v>
      </c>
      <c r="AZ137" s="144" t="s">
        <v>80</v>
      </c>
      <c r="BA137" s="144" t="s">
        <v>389</v>
      </c>
      <c r="BB137" s="144" t="s">
        <v>6265</v>
      </c>
      <c r="BC137" s="144" t="s">
        <v>80</v>
      </c>
      <c r="BD137" s="219"/>
      <c r="BE137" s="219"/>
      <c r="BF137" s="3"/>
      <c r="BG137" s="3"/>
      <c r="BH137" s="8"/>
      <c r="BI137" s="145"/>
      <c r="BJ137" s="9"/>
      <c r="BK137" s="150" t="s">
        <v>6296</v>
      </c>
      <c r="BL137" s="34" t="s">
        <v>2286</v>
      </c>
      <c r="BM137" s="281"/>
      <c r="BN137" s="189"/>
    </row>
    <row r="138" spans="1:66" ht="13" customHeight="1">
      <c r="A138" s="228"/>
      <c r="B138" s="228"/>
      <c r="C138" s="230" t="s">
        <v>5005</v>
      </c>
      <c r="D138" s="136" t="s">
        <v>5006</v>
      </c>
      <c r="E138" s="231" t="s">
        <v>5007</v>
      </c>
      <c r="F138" s="232" t="s">
        <v>4360</v>
      </c>
      <c r="G138" s="233"/>
      <c r="H138" s="234"/>
      <c r="I138" s="234"/>
      <c r="J138" s="235"/>
      <c r="K138" s="236" t="s">
        <v>2791</v>
      </c>
      <c r="L138" s="234" t="s">
        <v>642</v>
      </c>
      <c r="M138" s="234" t="s">
        <v>642</v>
      </c>
      <c r="N138" s="234" t="s">
        <v>642</v>
      </c>
      <c r="O138" s="235" t="s">
        <v>642</v>
      </c>
      <c r="P138" s="139" t="s">
        <v>5008</v>
      </c>
      <c r="Q138" s="139" t="s">
        <v>5009</v>
      </c>
      <c r="R138" s="139" t="s">
        <v>5010</v>
      </c>
      <c r="S138" s="139" t="s">
        <v>5011</v>
      </c>
      <c r="T138" s="149" t="s">
        <v>5008</v>
      </c>
      <c r="U138" s="142" t="s">
        <v>5012</v>
      </c>
      <c r="V138" s="137" t="s">
        <v>4412</v>
      </c>
      <c r="W138" s="138" t="s">
        <v>2894</v>
      </c>
      <c r="X138" s="138" t="s">
        <v>2894</v>
      </c>
      <c r="Y138" s="138" t="s">
        <v>2894</v>
      </c>
      <c r="Z138" s="138" t="s">
        <v>262</v>
      </c>
      <c r="AA138" s="138" t="s">
        <v>262</v>
      </c>
      <c r="AB138" s="139" t="str">
        <f t="shared" si="47"/>
        <v>ST/DD</v>
      </c>
      <c r="AC138" s="137" t="s">
        <v>4570</v>
      </c>
      <c r="AD138" s="137" t="s">
        <v>4566</v>
      </c>
      <c r="AE138" s="137" t="s">
        <v>4319</v>
      </c>
      <c r="AF138" s="137" t="str">
        <f t="shared" si="48"/>
        <v>GPIO_PF1</v>
      </c>
      <c r="AG138" s="140"/>
      <c r="AH138" s="139" t="str">
        <f t="shared" si="49"/>
        <v>NORMAL</v>
      </c>
      <c r="AI138" s="139" t="str">
        <f t="shared" si="50"/>
        <v>NORMAL</v>
      </c>
      <c r="AJ138" s="139" t="str">
        <f t="shared" si="51"/>
        <v>DISABLE</v>
      </c>
      <c r="AK138" s="149" t="str">
        <f t="shared" si="52"/>
        <v>1</v>
      </c>
      <c r="AL138" s="141" t="b">
        <v>1</v>
      </c>
      <c r="AM138" s="141" t="b">
        <v>1</v>
      </c>
      <c r="AN138" s="141" t="b">
        <v>1</v>
      </c>
      <c r="AO138" s="141" t="b">
        <v>1</v>
      </c>
      <c r="AP138" s="141" t="b">
        <v>1</v>
      </c>
      <c r="AQ138" s="141" t="b">
        <v>1</v>
      </c>
      <c r="AR138" s="142" t="str">
        <f t="shared" si="46"/>
        <v>VALID</v>
      </c>
      <c r="AS138" s="143" t="s">
        <v>4360</v>
      </c>
      <c r="AT138" s="144" t="s">
        <v>2793</v>
      </c>
      <c r="AU138" s="2" t="s">
        <v>2797</v>
      </c>
      <c r="AV138" s="144"/>
      <c r="AW138" s="144"/>
      <c r="AX138" s="148" t="s">
        <v>80</v>
      </c>
      <c r="AY138" s="144" t="s">
        <v>80</v>
      </c>
      <c r="AZ138" s="144" t="s">
        <v>80</v>
      </c>
      <c r="BA138" s="144" t="s">
        <v>389</v>
      </c>
      <c r="BB138" s="144" t="s">
        <v>6265</v>
      </c>
      <c r="BC138" s="144" t="s">
        <v>80</v>
      </c>
      <c r="BD138" s="144"/>
      <c r="BE138" s="144"/>
      <c r="BF138" s="2"/>
      <c r="BG138" s="2"/>
      <c r="BH138" s="6"/>
      <c r="BI138" s="145"/>
      <c r="BJ138" s="7"/>
      <c r="BK138" s="150" t="s">
        <v>6297</v>
      </c>
      <c r="BL138" s="34" t="s">
        <v>2358</v>
      </c>
      <c r="BM138" s="281"/>
      <c r="BN138" s="189"/>
    </row>
    <row r="139" spans="1:66" ht="13" customHeight="1">
      <c r="A139" s="228"/>
      <c r="B139" s="228"/>
      <c r="C139" s="230" t="s">
        <v>5013</v>
      </c>
      <c r="D139" s="136" t="s">
        <v>5014</v>
      </c>
      <c r="E139" s="231" t="s">
        <v>5015</v>
      </c>
      <c r="F139" s="232" t="s">
        <v>4359</v>
      </c>
      <c r="G139" s="233" t="s">
        <v>2894</v>
      </c>
      <c r="H139" s="234"/>
      <c r="I139" s="234"/>
      <c r="J139" s="235"/>
      <c r="K139" s="236" t="s">
        <v>2791</v>
      </c>
      <c r="L139" s="234" t="s">
        <v>2894</v>
      </c>
      <c r="M139" s="234" t="s">
        <v>2790</v>
      </c>
      <c r="N139" s="234" t="s">
        <v>2894</v>
      </c>
      <c r="O139" s="235" t="s">
        <v>2894</v>
      </c>
      <c r="P139" s="139" t="s">
        <v>255</v>
      </c>
      <c r="Q139" s="139" t="s">
        <v>5016</v>
      </c>
      <c r="R139" s="139" t="s">
        <v>75</v>
      </c>
      <c r="S139" s="139" t="s">
        <v>76</v>
      </c>
      <c r="T139" s="149" t="s">
        <v>255</v>
      </c>
      <c r="U139" s="142" t="s">
        <v>5017</v>
      </c>
      <c r="V139" s="137" t="s">
        <v>4412</v>
      </c>
      <c r="W139" s="138" t="s">
        <v>4332</v>
      </c>
      <c r="X139" s="138" t="s">
        <v>2894</v>
      </c>
      <c r="Y139" s="138" t="s">
        <v>2894</v>
      </c>
      <c r="Z139" s="138" t="s">
        <v>262</v>
      </c>
      <c r="AA139" s="138" t="s">
        <v>262</v>
      </c>
      <c r="AB139" s="139" t="str">
        <f t="shared" si="47"/>
        <v>ST/DD</v>
      </c>
      <c r="AC139" s="137" t="s">
        <v>4570</v>
      </c>
      <c r="AD139" s="137" t="s">
        <v>4566</v>
      </c>
      <c r="AE139" s="137" t="s">
        <v>4319</v>
      </c>
      <c r="AF139" s="137" t="str">
        <f t="shared" si="48"/>
        <v>GPIO_PF2</v>
      </c>
      <c r="AG139" s="140"/>
      <c r="AH139" s="139" t="str">
        <f t="shared" si="49"/>
        <v>NORMAL</v>
      </c>
      <c r="AI139" s="139" t="str">
        <f t="shared" si="50"/>
        <v>NORMAL</v>
      </c>
      <c r="AJ139" s="139" t="str">
        <f t="shared" si="51"/>
        <v>DISABLE</v>
      </c>
      <c r="AK139" s="149" t="str">
        <f t="shared" si="52"/>
        <v>1</v>
      </c>
      <c r="AL139" s="141" t="b">
        <v>1</v>
      </c>
      <c r="AM139" s="141" t="b">
        <v>1</v>
      </c>
      <c r="AN139" s="141" t="b">
        <v>1</v>
      </c>
      <c r="AO139" s="141" t="b">
        <v>1</v>
      </c>
      <c r="AP139" s="141" t="b">
        <v>1</v>
      </c>
      <c r="AQ139" s="141" t="b">
        <v>1</v>
      </c>
      <c r="AR139" s="142" t="str">
        <f t="shared" si="46"/>
        <v>VALID</v>
      </c>
      <c r="AS139" s="143" t="s">
        <v>4359</v>
      </c>
      <c r="AT139" s="144" t="s">
        <v>2793</v>
      </c>
      <c r="AU139" s="2" t="s">
        <v>2797</v>
      </c>
      <c r="AV139" s="2" t="s">
        <v>77</v>
      </c>
      <c r="AW139" s="144"/>
      <c r="AX139" s="148" t="s">
        <v>80</v>
      </c>
      <c r="AY139" s="144" t="s">
        <v>80</v>
      </c>
      <c r="AZ139" s="144" t="s">
        <v>80</v>
      </c>
      <c r="BA139" s="144" t="s">
        <v>389</v>
      </c>
      <c r="BB139" s="144" t="s">
        <v>6265</v>
      </c>
      <c r="BC139" s="144" t="s">
        <v>80</v>
      </c>
      <c r="BD139" s="144"/>
      <c r="BE139" s="144"/>
      <c r="BF139" s="2"/>
      <c r="BG139" s="2"/>
      <c r="BH139" s="6"/>
      <c r="BI139" s="145"/>
      <c r="BJ139" s="7"/>
      <c r="BK139" s="150" t="s">
        <v>6298</v>
      </c>
      <c r="BL139" s="34" t="s">
        <v>2300</v>
      </c>
      <c r="BM139" s="281"/>
      <c r="BN139" s="189"/>
    </row>
    <row r="140" spans="1:66" ht="13" customHeight="1">
      <c r="A140" s="229" t="s">
        <v>2382</v>
      </c>
      <c r="B140" s="229" t="s">
        <v>5018</v>
      </c>
      <c r="C140" s="230" t="s">
        <v>5019</v>
      </c>
      <c r="D140" s="136" t="s">
        <v>345</v>
      </c>
      <c r="E140" s="231" t="s">
        <v>374</v>
      </c>
      <c r="F140" s="232" t="s">
        <v>4357</v>
      </c>
      <c r="G140" s="233" t="s">
        <v>345</v>
      </c>
      <c r="H140" s="234"/>
      <c r="I140" s="234"/>
      <c r="J140" s="235"/>
      <c r="K140" s="236" t="s">
        <v>2791</v>
      </c>
      <c r="L140" s="234" t="s">
        <v>2790</v>
      </c>
      <c r="M140" s="234" t="s">
        <v>642</v>
      </c>
      <c r="N140" s="234" t="s">
        <v>642</v>
      </c>
      <c r="O140" s="235" t="s">
        <v>642</v>
      </c>
      <c r="P140" s="139" t="s">
        <v>345</v>
      </c>
      <c r="Q140" s="139" t="s">
        <v>5020</v>
      </c>
      <c r="R140" s="139" t="s">
        <v>5021</v>
      </c>
      <c r="S140" s="139" t="s">
        <v>5022</v>
      </c>
      <c r="T140" s="149" t="s">
        <v>345</v>
      </c>
      <c r="U140" s="142" t="s">
        <v>5023</v>
      </c>
      <c r="V140" s="137" t="s">
        <v>4412</v>
      </c>
      <c r="W140" s="138" t="s">
        <v>4355</v>
      </c>
      <c r="X140" s="138" t="s">
        <v>2894</v>
      </c>
      <c r="Y140" s="138" t="s">
        <v>2894</v>
      </c>
      <c r="Z140" s="138" t="s">
        <v>262</v>
      </c>
      <c r="AA140" s="138" t="s">
        <v>262</v>
      </c>
      <c r="AB140" s="139" t="str">
        <f t="shared" si="47"/>
        <v>ST/DD</v>
      </c>
      <c r="AC140" s="137" t="s">
        <v>4570</v>
      </c>
      <c r="AD140" s="137" t="s">
        <v>4566</v>
      </c>
      <c r="AE140" s="137" t="s">
        <v>3021</v>
      </c>
      <c r="AF140" s="137" t="str">
        <f t="shared" si="48"/>
        <v>DP_AUX_CH0_HPD</v>
      </c>
      <c r="AG140" s="140"/>
      <c r="AH140" s="139" t="str">
        <f t="shared" si="49"/>
        <v>NORMAL</v>
      </c>
      <c r="AI140" s="139" t="str">
        <f t="shared" si="50"/>
        <v>TRISTATE</v>
      </c>
      <c r="AJ140" s="139" t="str">
        <f t="shared" si="51"/>
        <v>ENABLE</v>
      </c>
      <c r="AK140" s="149" t="str">
        <f t="shared" si="52"/>
        <v>N/A</v>
      </c>
      <c r="AL140" s="141" t="b">
        <v>1</v>
      </c>
      <c r="AM140" s="141" t="b">
        <v>1</v>
      </c>
      <c r="AN140" s="141" t="b">
        <v>1</v>
      </c>
      <c r="AO140" s="141" t="b">
        <v>1</v>
      </c>
      <c r="AP140" s="141" t="b">
        <v>1</v>
      </c>
      <c r="AQ140" s="141" t="b">
        <v>1</v>
      </c>
      <c r="AR140" s="142" t="str">
        <f t="shared" si="46"/>
        <v>VALID</v>
      </c>
      <c r="AS140" s="53" t="s">
        <v>345</v>
      </c>
      <c r="AT140" s="4" t="s">
        <v>2792</v>
      </c>
      <c r="AU140" s="2" t="s">
        <v>2802</v>
      </c>
      <c r="AV140" s="2" t="s">
        <v>77</v>
      </c>
      <c r="AW140" s="144"/>
      <c r="AX140" s="2" t="s">
        <v>80</v>
      </c>
      <c r="AY140" s="144" t="s">
        <v>80</v>
      </c>
      <c r="AZ140" s="144" t="s">
        <v>80</v>
      </c>
      <c r="BA140" s="144" t="s">
        <v>389</v>
      </c>
      <c r="BB140" s="144" t="s">
        <v>6265</v>
      </c>
      <c r="BC140" s="144" t="s">
        <v>80</v>
      </c>
      <c r="BD140" s="144"/>
      <c r="BE140" s="144"/>
      <c r="BF140" s="2"/>
      <c r="BG140" s="2"/>
      <c r="BH140" s="6"/>
      <c r="BI140" s="145"/>
      <c r="BJ140" s="7"/>
      <c r="BK140" s="150" t="s">
        <v>6299</v>
      </c>
      <c r="BL140" s="34" t="s">
        <v>2366</v>
      </c>
      <c r="BM140" s="281"/>
      <c r="BN140" s="189"/>
    </row>
    <row r="141" spans="1:66" ht="12.75" customHeight="1">
      <c r="A141" s="229" t="s">
        <v>2750</v>
      </c>
      <c r="B141" s="229" t="s">
        <v>5024</v>
      </c>
      <c r="C141" s="230" t="s">
        <v>5025</v>
      </c>
      <c r="D141" s="136" t="s">
        <v>346</v>
      </c>
      <c r="E141" s="231" t="s">
        <v>375</v>
      </c>
      <c r="F141" s="232" t="s">
        <v>4356</v>
      </c>
      <c r="G141" s="233" t="s">
        <v>346</v>
      </c>
      <c r="H141" s="234"/>
      <c r="I141" s="234"/>
      <c r="J141" s="235"/>
      <c r="K141" s="236" t="s">
        <v>2791</v>
      </c>
      <c r="L141" s="234" t="s">
        <v>2790</v>
      </c>
      <c r="M141" s="234" t="s">
        <v>642</v>
      </c>
      <c r="N141" s="234" t="s">
        <v>642</v>
      </c>
      <c r="O141" s="235" t="s">
        <v>642</v>
      </c>
      <c r="P141" s="139" t="s">
        <v>346</v>
      </c>
      <c r="Q141" s="139" t="s">
        <v>5026</v>
      </c>
      <c r="R141" s="139" t="s">
        <v>5027</v>
      </c>
      <c r="S141" s="139" t="s">
        <v>5028</v>
      </c>
      <c r="T141" s="149" t="s">
        <v>346</v>
      </c>
      <c r="U141" s="142" t="s">
        <v>5029</v>
      </c>
      <c r="V141" s="137" t="s">
        <v>4412</v>
      </c>
      <c r="W141" s="138" t="s">
        <v>4331</v>
      </c>
      <c r="X141" s="138" t="s">
        <v>2894</v>
      </c>
      <c r="Y141" s="138" t="s">
        <v>2894</v>
      </c>
      <c r="Z141" s="138" t="s">
        <v>262</v>
      </c>
      <c r="AA141" s="138" t="s">
        <v>262</v>
      </c>
      <c r="AB141" s="139" t="str">
        <f t="shared" si="47"/>
        <v>ST/DD</v>
      </c>
      <c r="AC141" s="137" t="s">
        <v>4570</v>
      </c>
      <c r="AD141" s="137" t="s">
        <v>4566</v>
      </c>
      <c r="AE141" s="137" t="s">
        <v>3021</v>
      </c>
      <c r="AF141" s="137" t="str">
        <f t="shared" si="48"/>
        <v>GPIO_PF4</v>
      </c>
      <c r="AG141" s="140"/>
      <c r="AH141" s="139" t="str">
        <f t="shared" si="49"/>
        <v>NORMAL</v>
      </c>
      <c r="AI141" s="139" t="str">
        <f t="shared" si="50"/>
        <v>TRISTATE</v>
      </c>
      <c r="AJ141" s="139" t="str">
        <f t="shared" si="51"/>
        <v>ENABLE</v>
      </c>
      <c r="AK141" s="149" t="str">
        <f t="shared" si="52"/>
        <v/>
      </c>
      <c r="AL141" s="141" t="b">
        <v>1</v>
      </c>
      <c r="AM141" s="141" t="b">
        <v>1</v>
      </c>
      <c r="AN141" s="141" t="b">
        <v>1</v>
      </c>
      <c r="AO141" s="141" t="b">
        <v>1</v>
      </c>
      <c r="AP141" s="141" t="b">
        <v>1</v>
      </c>
      <c r="AQ141" s="141" t="b">
        <v>1</v>
      </c>
      <c r="AR141" s="142" t="str">
        <f t="shared" si="46"/>
        <v>VALID</v>
      </c>
      <c r="AS141" s="53" t="s">
        <v>4356</v>
      </c>
      <c r="AT141" s="4" t="s">
        <v>2792</v>
      </c>
      <c r="AU141" s="2" t="s">
        <v>2802</v>
      </c>
      <c r="AV141" s="2" t="s">
        <v>77</v>
      </c>
      <c r="AW141" s="144"/>
      <c r="AX141" s="2" t="s">
        <v>80</v>
      </c>
      <c r="AY141" s="144" t="s">
        <v>80</v>
      </c>
      <c r="AZ141" s="144" t="s">
        <v>80</v>
      </c>
      <c r="BA141" s="144" t="s">
        <v>389</v>
      </c>
      <c r="BB141" s="144" t="s">
        <v>6265</v>
      </c>
      <c r="BC141" s="144" t="s">
        <v>80</v>
      </c>
      <c r="BD141" s="144"/>
      <c r="BE141" s="144"/>
      <c r="BF141" s="2" t="s">
        <v>7358</v>
      </c>
      <c r="BG141" s="2"/>
      <c r="BH141" s="6"/>
      <c r="BI141" s="145"/>
      <c r="BJ141" s="7"/>
      <c r="BK141" s="150" t="s">
        <v>6300</v>
      </c>
      <c r="BL141" s="34" t="s">
        <v>2334</v>
      </c>
      <c r="BM141" s="281"/>
      <c r="BN141" s="189"/>
    </row>
    <row r="142" spans="1:66" ht="13" customHeight="1">
      <c r="A142" s="229" t="s">
        <v>2742</v>
      </c>
      <c r="B142" s="229" t="s">
        <v>5030</v>
      </c>
      <c r="C142" s="230" t="s">
        <v>5031</v>
      </c>
      <c r="D142" s="136" t="s">
        <v>445</v>
      </c>
      <c r="E142" s="231" t="s">
        <v>480</v>
      </c>
      <c r="F142" s="232" t="s">
        <v>4354</v>
      </c>
      <c r="G142" s="233" t="s">
        <v>445</v>
      </c>
      <c r="H142" s="234"/>
      <c r="I142" s="234"/>
      <c r="J142" s="235"/>
      <c r="K142" s="236" t="s">
        <v>2791</v>
      </c>
      <c r="L142" s="234" t="s">
        <v>2790</v>
      </c>
      <c r="M142" s="234" t="s">
        <v>642</v>
      </c>
      <c r="N142" s="234" t="s">
        <v>2894</v>
      </c>
      <c r="O142" s="235" t="s">
        <v>2894</v>
      </c>
      <c r="P142" s="139" t="s">
        <v>445</v>
      </c>
      <c r="Q142" s="139" t="s">
        <v>5032</v>
      </c>
      <c r="R142" s="139" t="s">
        <v>75</v>
      </c>
      <c r="S142" s="139" t="s">
        <v>76</v>
      </c>
      <c r="T142" s="244" t="s">
        <v>75</v>
      </c>
      <c r="U142" s="245" t="s">
        <v>5033</v>
      </c>
      <c r="V142" s="246" t="s">
        <v>4412</v>
      </c>
      <c r="W142" s="138" t="s">
        <v>4330</v>
      </c>
      <c r="X142" s="138" t="s">
        <v>2894</v>
      </c>
      <c r="Y142" s="138" t="s">
        <v>2894</v>
      </c>
      <c r="Z142" s="138" t="s">
        <v>262</v>
      </c>
      <c r="AA142" s="138" t="s">
        <v>262</v>
      </c>
      <c r="AB142" s="139" t="str">
        <f t="shared" si="47"/>
        <v>ST/DD</v>
      </c>
      <c r="AC142" s="137" t="s">
        <v>4570</v>
      </c>
      <c r="AD142" s="137" t="s">
        <v>4566</v>
      </c>
      <c r="AE142" s="137" t="s">
        <v>3021</v>
      </c>
      <c r="AF142" s="137" t="str">
        <f t="shared" si="48"/>
        <v>DP_AUX_CH2_HPD</v>
      </c>
      <c r="AG142" s="140"/>
      <c r="AH142" s="139" t="str">
        <f t="shared" si="49"/>
        <v>NORMAL</v>
      </c>
      <c r="AI142" s="139" t="str">
        <f t="shared" si="50"/>
        <v>TRISTATE</v>
      </c>
      <c r="AJ142" s="139" t="str">
        <f t="shared" si="51"/>
        <v>ENABLE</v>
      </c>
      <c r="AK142" s="149" t="str">
        <f t="shared" si="52"/>
        <v>N/A</v>
      </c>
      <c r="AL142" s="141" t="b">
        <v>1</v>
      </c>
      <c r="AM142" s="141" t="b">
        <v>1</v>
      </c>
      <c r="AN142" s="141" t="b">
        <v>1</v>
      </c>
      <c r="AO142" s="141" t="b">
        <v>1</v>
      </c>
      <c r="AP142" s="141" t="b">
        <v>1</v>
      </c>
      <c r="AQ142" s="141" t="b">
        <v>1</v>
      </c>
      <c r="AR142" s="142" t="str">
        <f t="shared" si="46"/>
        <v>VALID</v>
      </c>
      <c r="AS142" s="53" t="s">
        <v>445</v>
      </c>
      <c r="AT142" s="4" t="s">
        <v>2792</v>
      </c>
      <c r="AU142" s="2" t="s">
        <v>2802</v>
      </c>
      <c r="AV142" s="2" t="s">
        <v>77</v>
      </c>
      <c r="AW142" s="144"/>
      <c r="AX142" s="2" t="s">
        <v>80</v>
      </c>
      <c r="AY142" s="144" t="s">
        <v>80</v>
      </c>
      <c r="AZ142" s="144" t="s">
        <v>80</v>
      </c>
      <c r="BA142" s="144" t="s">
        <v>389</v>
      </c>
      <c r="BB142" s="144" t="s">
        <v>6265</v>
      </c>
      <c r="BC142" s="144" t="s">
        <v>80</v>
      </c>
      <c r="BD142" s="144"/>
      <c r="BE142" s="144"/>
      <c r="BF142" s="2" t="s">
        <v>7358</v>
      </c>
      <c r="BG142" s="2"/>
      <c r="BH142" s="6"/>
      <c r="BI142" s="145"/>
      <c r="BJ142" s="7"/>
      <c r="BK142" s="150" t="s">
        <v>6301</v>
      </c>
      <c r="BL142" s="34" t="s">
        <v>2380</v>
      </c>
      <c r="BM142" s="281"/>
      <c r="BN142" s="189"/>
    </row>
    <row r="143" spans="1:66" ht="13" customHeight="1">
      <c r="A143" s="229" t="s">
        <v>2748</v>
      </c>
      <c r="B143" s="229" t="s">
        <v>5034</v>
      </c>
      <c r="C143" s="230" t="s">
        <v>5035</v>
      </c>
      <c r="D143" s="136" t="s">
        <v>448</v>
      </c>
      <c r="E143" s="231" t="s">
        <v>477</v>
      </c>
      <c r="F143" s="232" t="s">
        <v>5036</v>
      </c>
      <c r="G143" s="233" t="s">
        <v>448</v>
      </c>
      <c r="H143" s="234"/>
      <c r="I143" s="234"/>
      <c r="J143" s="235"/>
      <c r="K143" s="236" t="s">
        <v>2791</v>
      </c>
      <c r="L143" s="234" t="s">
        <v>2790</v>
      </c>
      <c r="M143" s="234" t="s">
        <v>642</v>
      </c>
      <c r="N143" s="234" t="s">
        <v>2894</v>
      </c>
      <c r="O143" s="235" t="s">
        <v>2894</v>
      </c>
      <c r="P143" s="139" t="s">
        <v>448</v>
      </c>
      <c r="Q143" s="139" t="s">
        <v>5037</v>
      </c>
      <c r="R143" s="139" t="s">
        <v>75</v>
      </c>
      <c r="S143" s="139" t="s">
        <v>76</v>
      </c>
      <c r="T143" s="149" t="s">
        <v>75</v>
      </c>
      <c r="U143" s="142" t="s">
        <v>5038</v>
      </c>
      <c r="V143" s="137" t="s">
        <v>4412</v>
      </c>
      <c r="W143" s="138" t="s">
        <v>4405</v>
      </c>
      <c r="X143" s="138" t="s">
        <v>2894</v>
      </c>
      <c r="Y143" s="138" t="s">
        <v>2894</v>
      </c>
      <c r="Z143" s="138" t="s">
        <v>262</v>
      </c>
      <c r="AA143" s="138" t="s">
        <v>262</v>
      </c>
      <c r="AB143" s="139" t="str">
        <f t="shared" si="47"/>
        <v>ST/DD</v>
      </c>
      <c r="AC143" s="137" t="s">
        <v>4570</v>
      </c>
      <c r="AD143" s="137" t="s">
        <v>4566</v>
      </c>
      <c r="AE143" s="137" t="s">
        <v>3021</v>
      </c>
      <c r="AF143" s="137" t="str">
        <f t="shared" si="48"/>
        <v>DP_AUX_CH3_HPD</v>
      </c>
      <c r="AG143" s="140"/>
      <c r="AH143" s="139" t="str">
        <f t="shared" si="49"/>
        <v>NORMAL</v>
      </c>
      <c r="AI143" s="139" t="str">
        <f t="shared" si="50"/>
        <v>TRISTATE</v>
      </c>
      <c r="AJ143" s="139" t="str">
        <f t="shared" si="51"/>
        <v>ENABLE</v>
      </c>
      <c r="AK143" s="149" t="str">
        <f t="shared" si="52"/>
        <v>N/A</v>
      </c>
      <c r="AL143" s="141" t="b">
        <v>1</v>
      </c>
      <c r="AM143" s="141" t="b">
        <v>1</v>
      </c>
      <c r="AN143" s="141" t="b">
        <v>1</v>
      </c>
      <c r="AO143" s="141" t="b">
        <v>1</v>
      </c>
      <c r="AP143" s="141" t="b">
        <v>1</v>
      </c>
      <c r="AQ143" s="141" t="b">
        <v>1</v>
      </c>
      <c r="AR143" s="142" t="str">
        <f t="shared" si="46"/>
        <v>VALID</v>
      </c>
      <c r="AS143" s="53" t="s">
        <v>448</v>
      </c>
      <c r="AT143" s="4" t="s">
        <v>2792</v>
      </c>
      <c r="AU143" s="2" t="s">
        <v>2802</v>
      </c>
      <c r="AV143" s="2" t="s">
        <v>77</v>
      </c>
      <c r="AW143" s="144"/>
      <c r="AX143" s="2" t="s">
        <v>80</v>
      </c>
      <c r="AY143" s="144" t="s">
        <v>80</v>
      </c>
      <c r="AZ143" s="144" t="s">
        <v>80</v>
      </c>
      <c r="BA143" s="144" t="s">
        <v>389</v>
      </c>
      <c r="BB143" s="144" t="s">
        <v>6265</v>
      </c>
      <c r="BC143" s="144" t="s">
        <v>80</v>
      </c>
      <c r="BD143" s="144"/>
      <c r="BE143" s="144"/>
      <c r="BF143" s="2" t="s">
        <v>7358</v>
      </c>
      <c r="BG143" s="2"/>
      <c r="BH143" s="6"/>
      <c r="BI143" s="145"/>
      <c r="BJ143" s="7"/>
      <c r="BK143" s="150" t="s">
        <v>6302</v>
      </c>
      <c r="BL143" s="34" t="s">
        <v>2374</v>
      </c>
      <c r="BM143" s="281"/>
      <c r="BN143" s="189"/>
    </row>
    <row r="144" spans="1:66" ht="13" customHeight="1">
      <c r="A144" s="229" t="s">
        <v>2384</v>
      </c>
      <c r="B144" s="229" t="s">
        <v>2385</v>
      </c>
      <c r="C144" s="230" t="s">
        <v>5039</v>
      </c>
      <c r="D144" s="136" t="s">
        <v>5040</v>
      </c>
      <c r="E144" s="231" t="s">
        <v>5041</v>
      </c>
      <c r="F144" s="232" t="s">
        <v>5042</v>
      </c>
      <c r="G144" s="233" t="s">
        <v>405</v>
      </c>
      <c r="H144" s="234" t="s">
        <v>7511</v>
      </c>
      <c r="I144" s="234" t="s">
        <v>2894</v>
      </c>
      <c r="J144" s="235" t="s">
        <v>2894</v>
      </c>
      <c r="K144" s="236" t="s">
        <v>2791</v>
      </c>
      <c r="L144" s="234" t="s">
        <v>642</v>
      </c>
      <c r="M144" s="234" t="s">
        <v>642</v>
      </c>
      <c r="N144" s="234" t="s">
        <v>2894</v>
      </c>
      <c r="O144" s="235" t="s">
        <v>2894</v>
      </c>
      <c r="P144" s="139" t="s">
        <v>405</v>
      </c>
      <c r="Q144" s="139" t="s">
        <v>5043</v>
      </c>
      <c r="R144" s="139" t="s">
        <v>75</v>
      </c>
      <c r="S144" s="139" t="s">
        <v>76</v>
      </c>
      <c r="T144" s="139" t="s">
        <v>75</v>
      </c>
      <c r="U144" s="142" t="s">
        <v>5044</v>
      </c>
      <c r="V144" s="137" t="s">
        <v>4412</v>
      </c>
      <c r="W144" s="138" t="s">
        <v>2894</v>
      </c>
      <c r="X144" s="138" t="s">
        <v>2894</v>
      </c>
      <c r="Y144" s="138" t="s">
        <v>2894</v>
      </c>
      <c r="Z144" s="138" t="s">
        <v>5040</v>
      </c>
      <c r="AA144" s="138" t="s">
        <v>262</v>
      </c>
      <c r="AB144" s="139" t="str">
        <f t="shared" si="47"/>
        <v>ST/DD</v>
      </c>
      <c r="AC144" s="137" t="s">
        <v>4570</v>
      </c>
      <c r="AD144" s="137" t="s">
        <v>4566</v>
      </c>
      <c r="AE144" s="137" t="s">
        <v>4319</v>
      </c>
      <c r="AF144" s="137" t="str">
        <f t="shared" si="48"/>
        <v>RSVD2</v>
      </c>
      <c r="AG144" s="140"/>
      <c r="AH144" s="139" t="str">
        <f t="shared" si="49"/>
        <v>PULL_DOWN</v>
      </c>
      <c r="AI144" s="139" t="str">
        <f t="shared" si="50"/>
        <v>TRISTATE</v>
      </c>
      <c r="AJ144" s="139" t="str">
        <f t="shared" si="51"/>
        <v>DISABLE</v>
      </c>
      <c r="AK144" s="149" t="str">
        <f t="shared" si="52"/>
        <v>N/A</v>
      </c>
      <c r="AL144" s="141" t="b">
        <v>1</v>
      </c>
      <c r="AM144" s="141" t="b">
        <v>1</v>
      </c>
      <c r="AN144" s="141" t="b">
        <v>1</v>
      </c>
      <c r="AO144" s="141" t="b">
        <v>1</v>
      </c>
      <c r="AP144" s="141" t="b">
        <v>1</v>
      </c>
      <c r="AQ144" s="141" t="b">
        <v>1</v>
      </c>
      <c r="AR144" s="142" t="str">
        <f t="shared" si="46"/>
        <v>VALID</v>
      </c>
      <c r="AS144" s="53" t="s">
        <v>5041</v>
      </c>
      <c r="AT144" s="4" t="s">
        <v>44</v>
      </c>
      <c r="AU144" s="2"/>
      <c r="AV144" s="144"/>
      <c r="AW144" s="144"/>
      <c r="AX144" s="2" t="s">
        <v>80</v>
      </c>
      <c r="AY144" s="144" t="s">
        <v>80</v>
      </c>
      <c r="AZ144" s="144" t="s">
        <v>80</v>
      </c>
      <c r="BA144" s="144" t="s">
        <v>389</v>
      </c>
      <c r="BB144" s="144" t="s">
        <v>6265</v>
      </c>
      <c r="BC144" s="144" t="s">
        <v>80</v>
      </c>
      <c r="BD144" s="144"/>
      <c r="BE144" s="144"/>
      <c r="BF144" s="2"/>
      <c r="BG144" s="2"/>
      <c r="BH144" s="6"/>
      <c r="BI144" s="145"/>
      <c r="BJ144" s="7"/>
      <c r="BK144" s="78" t="s">
        <v>48</v>
      </c>
      <c r="BL144" s="34" t="s">
        <v>2361</v>
      </c>
      <c r="BM144" s="281"/>
      <c r="BN144" s="189"/>
    </row>
    <row r="145" spans="1:66" ht="13" customHeight="1">
      <c r="A145" s="229" t="s">
        <v>2370</v>
      </c>
      <c r="B145" s="229" t="s">
        <v>2371</v>
      </c>
      <c r="C145" s="230" t="s">
        <v>5045</v>
      </c>
      <c r="D145" s="136" t="s">
        <v>5046</v>
      </c>
      <c r="E145" s="231" t="s">
        <v>5047</v>
      </c>
      <c r="F145" s="232" t="s">
        <v>2837</v>
      </c>
      <c r="G145" s="233" t="s">
        <v>415</v>
      </c>
      <c r="H145" s="234" t="s">
        <v>7511</v>
      </c>
      <c r="I145" s="234" t="s">
        <v>2894</v>
      </c>
      <c r="J145" s="235" t="s">
        <v>2894</v>
      </c>
      <c r="K145" s="236" t="s">
        <v>2791</v>
      </c>
      <c r="L145" s="234" t="s">
        <v>642</v>
      </c>
      <c r="M145" s="234" t="s">
        <v>642</v>
      </c>
      <c r="N145" s="234" t="s">
        <v>2894</v>
      </c>
      <c r="O145" s="235" t="s">
        <v>2894</v>
      </c>
      <c r="P145" s="139" t="s">
        <v>415</v>
      </c>
      <c r="Q145" s="139" t="s">
        <v>5048</v>
      </c>
      <c r="R145" s="139" t="s">
        <v>75</v>
      </c>
      <c r="S145" s="139" t="s">
        <v>76</v>
      </c>
      <c r="T145" s="139" t="s">
        <v>75</v>
      </c>
      <c r="U145" s="142" t="s">
        <v>5049</v>
      </c>
      <c r="V145" s="137" t="s">
        <v>4412</v>
      </c>
      <c r="W145" s="138" t="s">
        <v>2894</v>
      </c>
      <c r="X145" s="138" t="s">
        <v>2894</v>
      </c>
      <c r="Y145" s="138" t="s">
        <v>2894</v>
      </c>
      <c r="Z145" s="138" t="s">
        <v>5046</v>
      </c>
      <c r="AA145" s="138" t="s">
        <v>262</v>
      </c>
      <c r="AB145" s="139" t="str">
        <f t="shared" si="47"/>
        <v>ST/DD</v>
      </c>
      <c r="AC145" s="137" t="s">
        <v>4570</v>
      </c>
      <c r="AD145" s="137" t="s">
        <v>4566</v>
      </c>
      <c r="AE145" s="137" t="s">
        <v>4319</v>
      </c>
      <c r="AF145" s="137" t="str">
        <f t="shared" si="48"/>
        <v>RSVD2</v>
      </c>
      <c r="AG145" s="140"/>
      <c r="AH145" s="139" t="str">
        <f t="shared" si="49"/>
        <v>PULL_DOWN</v>
      </c>
      <c r="AI145" s="139" t="str">
        <f t="shared" si="50"/>
        <v>TRISTATE</v>
      </c>
      <c r="AJ145" s="139" t="str">
        <f t="shared" si="51"/>
        <v>DISABLE</v>
      </c>
      <c r="AK145" s="149" t="str">
        <f t="shared" si="52"/>
        <v>N/A</v>
      </c>
      <c r="AL145" s="141" t="b">
        <v>1</v>
      </c>
      <c r="AM145" s="141" t="b">
        <v>1</v>
      </c>
      <c r="AN145" s="141" t="b">
        <v>1</v>
      </c>
      <c r="AO145" s="141" t="b">
        <v>1</v>
      </c>
      <c r="AP145" s="141" t="b">
        <v>1</v>
      </c>
      <c r="AQ145" s="141" t="b">
        <v>1</v>
      </c>
      <c r="AR145" s="142" t="str">
        <f t="shared" si="46"/>
        <v>VALID</v>
      </c>
      <c r="AS145" s="53" t="s">
        <v>5047</v>
      </c>
      <c r="AT145" s="4" t="s">
        <v>44</v>
      </c>
      <c r="AU145" s="2"/>
      <c r="AV145" s="144"/>
      <c r="AW145" s="144"/>
      <c r="AX145" s="2" t="s">
        <v>80</v>
      </c>
      <c r="AY145" s="144" t="s">
        <v>80</v>
      </c>
      <c r="AZ145" s="144" t="s">
        <v>80</v>
      </c>
      <c r="BA145" s="144" t="s">
        <v>389</v>
      </c>
      <c r="BB145" s="144" t="s">
        <v>6265</v>
      </c>
      <c r="BC145" s="144" t="s">
        <v>80</v>
      </c>
      <c r="BD145" s="144"/>
      <c r="BE145" s="144"/>
      <c r="BF145" s="2"/>
      <c r="BG145" s="2"/>
      <c r="BH145" s="6"/>
      <c r="BI145" s="145"/>
      <c r="BJ145" s="7"/>
      <c r="BK145" s="78" t="s">
        <v>48</v>
      </c>
      <c r="BL145" s="34" t="s">
        <v>6437</v>
      </c>
      <c r="BM145" s="281"/>
      <c r="BN145" s="189"/>
    </row>
    <row r="146" spans="1:66" ht="13" customHeight="1">
      <c r="A146" s="229" t="s">
        <v>2275</v>
      </c>
      <c r="B146" s="229" t="s">
        <v>2936</v>
      </c>
      <c r="C146" s="230" t="s">
        <v>5050</v>
      </c>
      <c r="D146" s="136" t="s">
        <v>5051</v>
      </c>
      <c r="E146" s="231" t="s">
        <v>5052</v>
      </c>
      <c r="F146" s="232" t="s">
        <v>2838</v>
      </c>
      <c r="G146" s="233" t="s">
        <v>2902</v>
      </c>
      <c r="H146" s="234" t="s">
        <v>2894</v>
      </c>
      <c r="I146" s="234"/>
      <c r="J146" s="235" t="s">
        <v>2894</v>
      </c>
      <c r="K146" s="236" t="s">
        <v>2791</v>
      </c>
      <c r="L146" s="234" t="s">
        <v>2791</v>
      </c>
      <c r="M146" s="234" t="s">
        <v>2894</v>
      </c>
      <c r="N146" s="234" t="s">
        <v>642</v>
      </c>
      <c r="O146" s="235" t="s">
        <v>2894</v>
      </c>
      <c r="P146" s="139" t="s">
        <v>2902</v>
      </c>
      <c r="Q146" s="139" t="s">
        <v>78</v>
      </c>
      <c r="R146" s="139" t="s">
        <v>5053</v>
      </c>
      <c r="S146" s="139" t="s">
        <v>76</v>
      </c>
      <c r="T146" s="139" t="s">
        <v>78</v>
      </c>
      <c r="U146" s="142" t="s">
        <v>5054</v>
      </c>
      <c r="V146" s="137" t="s">
        <v>4412</v>
      </c>
      <c r="W146" s="138" t="s">
        <v>2894</v>
      </c>
      <c r="X146" s="138" t="s">
        <v>2894</v>
      </c>
      <c r="Y146" s="138" t="s">
        <v>2894</v>
      </c>
      <c r="Z146" s="138" t="s">
        <v>1804</v>
      </c>
      <c r="AA146" s="138" t="s">
        <v>262</v>
      </c>
      <c r="AB146" s="139" t="str">
        <f t="shared" si="47"/>
        <v>ST/DD</v>
      </c>
      <c r="AC146" s="137" t="s">
        <v>4570</v>
      </c>
      <c r="AD146" s="137" t="s">
        <v>4566</v>
      </c>
      <c r="AE146" s="137" t="s">
        <v>3021</v>
      </c>
      <c r="AF146" s="137" t="str">
        <f t="shared" si="48"/>
        <v>I2C7_CLK</v>
      </c>
      <c r="AG146" s="140"/>
      <c r="AH146" s="139" t="str">
        <f t="shared" si="49"/>
        <v>NORMAL</v>
      </c>
      <c r="AI146" s="139" t="str">
        <f t="shared" si="50"/>
        <v>NORMAL</v>
      </c>
      <c r="AJ146" s="139" t="str">
        <f t="shared" si="51"/>
        <v>ENABLE</v>
      </c>
      <c r="AK146" s="149" t="str">
        <f t="shared" si="52"/>
        <v>N/A</v>
      </c>
      <c r="AL146" s="141" t="b">
        <v>1</v>
      </c>
      <c r="AM146" s="141" t="b">
        <v>1</v>
      </c>
      <c r="AN146" s="141" t="b">
        <v>1</v>
      </c>
      <c r="AO146" s="141" t="b">
        <v>1</v>
      </c>
      <c r="AP146" s="141" t="b">
        <v>1</v>
      </c>
      <c r="AQ146" s="141" t="b">
        <v>1</v>
      </c>
      <c r="AR146" s="142" t="str">
        <f t="shared" si="46"/>
        <v>VALID</v>
      </c>
      <c r="AS146" s="53" t="s">
        <v>2902</v>
      </c>
      <c r="AT146" s="4" t="s">
        <v>2800</v>
      </c>
      <c r="AU146" s="2"/>
      <c r="AV146" s="144"/>
      <c r="AW146" s="144"/>
      <c r="AX146" s="2" t="s">
        <v>389</v>
      </c>
      <c r="AY146" s="144" t="s">
        <v>80</v>
      </c>
      <c r="AZ146" s="144" t="s">
        <v>80</v>
      </c>
      <c r="BA146" s="144" t="s">
        <v>389</v>
      </c>
      <c r="BB146" s="144" t="s">
        <v>6265</v>
      </c>
      <c r="BC146" s="144" t="s">
        <v>80</v>
      </c>
      <c r="BD146" s="144" t="s">
        <v>7360</v>
      </c>
      <c r="BE146" s="144"/>
      <c r="BF146" s="2"/>
      <c r="BG146" s="2"/>
      <c r="BH146" s="6"/>
      <c r="BI146" s="145"/>
      <c r="BJ146" s="7"/>
      <c r="BK146" s="150" t="s">
        <v>2902</v>
      </c>
      <c r="BL146" s="34" t="s">
        <v>2305</v>
      </c>
      <c r="BM146" s="281"/>
      <c r="BN146" s="189"/>
    </row>
    <row r="147" spans="1:66" ht="12.75" customHeight="1">
      <c r="A147" s="229" t="s">
        <v>2276</v>
      </c>
      <c r="B147" s="229" t="s">
        <v>2937</v>
      </c>
      <c r="C147" s="230" t="s">
        <v>5055</v>
      </c>
      <c r="D147" s="136" t="s">
        <v>5056</v>
      </c>
      <c r="E147" s="231" t="s">
        <v>5057</v>
      </c>
      <c r="F147" s="232" t="s">
        <v>4408</v>
      </c>
      <c r="G147" s="233" t="s">
        <v>2903</v>
      </c>
      <c r="H147" s="234" t="s">
        <v>2894</v>
      </c>
      <c r="I147" s="234"/>
      <c r="J147" s="235" t="s">
        <v>2894</v>
      </c>
      <c r="K147" s="236" t="s">
        <v>2791</v>
      </c>
      <c r="L147" s="234" t="s">
        <v>2791</v>
      </c>
      <c r="M147" s="234" t="s">
        <v>2894</v>
      </c>
      <c r="N147" s="234" t="s">
        <v>2791</v>
      </c>
      <c r="O147" s="235" t="s">
        <v>2894</v>
      </c>
      <c r="P147" s="139" t="s">
        <v>2903</v>
      </c>
      <c r="Q147" s="139" t="s">
        <v>78</v>
      </c>
      <c r="R147" s="139" t="s">
        <v>5058</v>
      </c>
      <c r="S147" s="139" t="s">
        <v>76</v>
      </c>
      <c r="T147" s="139" t="s">
        <v>78</v>
      </c>
      <c r="U147" s="142" t="s">
        <v>5059</v>
      </c>
      <c r="V147" s="137" t="s">
        <v>4412</v>
      </c>
      <c r="W147" s="138" t="s">
        <v>2894</v>
      </c>
      <c r="X147" s="138" t="s">
        <v>2894</v>
      </c>
      <c r="Y147" s="138" t="s">
        <v>2894</v>
      </c>
      <c r="Z147" s="138" t="s">
        <v>1804</v>
      </c>
      <c r="AA147" s="138" t="s">
        <v>262</v>
      </c>
      <c r="AB147" s="139" t="str">
        <f t="shared" si="47"/>
        <v>ST/DD</v>
      </c>
      <c r="AC147" s="137" t="s">
        <v>5060</v>
      </c>
      <c r="AD147" s="137" t="s">
        <v>4566</v>
      </c>
      <c r="AE147" s="137" t="s">
        <v>3021</v>
      </c>
      <c r="AF147" s="137" t="str">
        <f t="shared" si="48"/>
        <v>I2C7_DAT</v>
      </c>
      <c r="AG147" s="140"/>
      <c r="AH147" s="139" t="str">
        <f t="shared" si="49"/>
        <v>NORMAL</v>
      </c>
      <c r="AI147" s="139" t="str">
        <f t="shared" si="50"/>
        <v>NORMAL</v>
      </c>
      <c r="AJ147" s="139" t="str">
        <f t="shared" si="51"/>
        <v>ENABLE</v>
      </c>
      <c r="AK147" s="149" t="str">
        <f t="shared" si="52"/>
        <v>N/A</v>
      </c>
      <c r="AL147" s="141" t="b">
        <v>1</v>
      </c>
      <c r="AM147" s="141" t="b">
        <v>1</v>
      </c>
      <c r="AN147" s="141" t="b">
        <v>1</v>
      </c>
      <c r="AO147" s="141" t="b">
        <v>1</v>
      </c>
      <c r="AP147" s="141" t="b">
        <v>1</v>
      </c>
      <c r="AQ147" s="141" t="b">
        <v>1</v>
      </c>
      <c r="AR147" s="142" t="str">
        <f t="shared" si="46"/>
        <v>VALID</v>
      </c>
      <c r="AS147" s="53" t="s">
        <v>2903</v>
      </c>
      <c r="AT147" s="4" t="s">
        <v>2800</v>
      </c>
      <c r="AU147" s="2"/>
      <c r="AV147" s="144"/>
      <c r="AW147" s="144"/>
      <c r="AX147" s="2" t="s">
        <v>389</v>
      </c>
      <c r="AY147" s="144" t="s">
        <v>80</v>
      </c>
      <c r="AZ147" s="144" t="s">
        <v>80</v>
      </c>
      <c r="BA147" s="144" t="s">
        <v>389</v>
      </c>
      <c r="BB147" s="144" t="s">
        <v>6265</v>
      </c>
      <c r="BC147" s="144" t="s">
        <v>80</v>
      </c>
      <c r="BD147" s="144" t="s">
        <v>7360</v>
      </c>
      <c r="BE147" s="144"/>
      <c r="BF147" s="2"/>
      <c r="BG147" s="2"/>
      <c r="BH147" s="6"/>
      <c r="BI147" s="145"/>
      <c r="BJ147" s="7"/>
      <c r="BK147" s="150" t="s">
        <v>2903</v>
      </c>
      <c r="BL147" s="34" t="s">
        <v>2314</v>
      </c>
      <c r="BM147" s="281"/>
      <c r="BN147" s="189"/>
    </row>
    <row r="148" spans="1:66" ht="13" customHeight="1">
      <c r="A148" s="229" t="s">
        <v>2269</v>
      </c>
      <c r="B148" s="229" t="s">
        <v>2267</v>
      </c>
      <c r="C148" s="230" t="s">
        <v>5061</v>
      </c>
      <c r="D148" s="136" t="s">
        <v>5062</v>
      </c>
      <c r="E148" s="231" t="s">
        <v>5063</v>
      </c>
      <c r="F148" s="232" t="s">
        <v>2839</v>
      </c>
      <c r="G148" s="233" t="s">
        <v>2833</v>
      </c>
      <c r="H148" s="234" t="s">
        <v>2894</v>
      </c>
      <c r="I148" s="234"/>
      <c r="J148" s="235" t="s">
        <v>2894</v>
      </c>
      <c r="K148" s="236" t="s">
        <v>2791</v>
      </c>
      <c r="L148" s="234" t="s">
        <v>2791</v>
      </c>
      <c r="M148" s="234" t="s">
        <v>2894</v>
      </c>
      <c r="N148" s="234" t="s">
        <v>2791</v>
      </c>
      <c r="O148" s="235" t="s">
        <v>2894</v>
      </c>
      <c r="P148" s="139" t="s">
        <v>2833</v>
      </c>
      <c r="Q148" s="139" t="s">
        <v>78</v>
      </c>
      <c r="R148" s="139" t="s">
        <v>5064</v>
      </c>
      <c r="S148" s="139" t="s">
        <v>76</v>
      </c>
      <c r="T148" s="139" t="s">
        <v>78</v>
      </c>
      <c r="U148" s="142" t="s">
        <v>5065</v>
      </c>
      <c r="V148" s="137" t="s">
        <v>4412</v>
      </c>
      <c r="W148" s="138" t="s">
        <v>2894</v>
      </c>
      <c r="X148" s="138" t="s">
        <v>2894</v>
      </c>
      <c r="Y148" s="138" t="s">
        <v>2894</v>
      </c>
      <c r="Z148" s="138" t="s">
        <v>1805</v>
      </c>
      <c r="AA148" s="138" t="s">
        <v>262</v>
      </c>
      <c r="AB148" s="139" t="str">
        <f t="shared" si="47"/>
        <v>ST/DD</v>
      </c>
      <c r="AC148" s="137" t="s">
        <v>5060</v>
      </c>
      <c r="AD148" s="137" t="s">
        <v>4566</v>
      </c>
      <c r="AE148" s="137" t="s">
        <v>3021</v>
      </c>
      <c r="AF148" s="137" t="str">
        <f t="shared" si="48"/>
        <v>RSVD1</v>
      </c>
      <c r="AG148" s="140"/>
      <c r="AH148" s="139" t="str">
        <f t="shared" si="49"/>
        <v>PULL_DOWN</v>
      </c>
      <c r="AI148" s="139" t="str">
        <f t="shared" si="50"/>
        <v>TRISTATE</v>
      </c>
      <c r="AJ148" s="139" t="str">
        <f t="shared" si="51"/>
        <v>DISABLE</v>
      </c>
      <c r="AK148" s="149" t="str">
        <f t="shared" si="52"/>
        <v>N/A</v>
      </c>
      <c r="AL148" s="141" t="b">
        <v>1</v>
      </c>
      <c r="AM148" s="141" t="b">
        <v>1</v>
      </c>
      <c r="AN148" s="141" t="b">
        <v>1</v>
      </c>
      <c r="AO148" s="141" t="b">
        <v>1</v>
      </c>
      <c r="AP148" s="141" t="b">
        <v>1</v>
      </c>
      <c r="AQ148" s="141" t="b">
        <v>1</v>
      </c>
      <c r="AR148" s="142" t="str">
        <f t="shared" si="46"/>
        <v>VALID</v>
      </c>
      <c r="AS148" s="53" t="s">
        <v>5063</v>
      </c>
      <c r="AT148" s="4" t="s">
        <v>44</v>
      </c>
      <c r="AU148" s="2"/>
      <c r="AV148" s="144"/>
      <c r="AW148" s="144"/>
      <c r="AX148" s="2" t="s">
        <v>80</v>
      </c>
      <c r="AY148" s="144" t="s">
        <v>80</v>
      </c>
      <c r="AZ148" s="144" t="s">
        <v>80</v>
      </c>
      <c r="BA148" s="144" t="s">
        <v>389</v>
      </c>
      <c r="BB148" s="144" t="s">
        <v>6265</v>
      </c>
      <c r="BC148" s="144" t="s">
        <v>80</v>
      </c>
      <c r="BD148" s="144" t="s">
        <v>7360</v>
      </c>
      <c r="BE148" s="144"/>
      <c r="BF148" s="2"/>
      <c r="BG148" s="2"/>
      <c r="BH148" s="6"/>
      <c r="BI148" s="145"/>
      <c r="BJ148" s="7"/>
      <c r="BK148" s="78" t="s">
        <v>48</v>
      </c>
      <c r="BL148" s="34" t="s">
        <v>2352</v>
      </c>
      <c r="BM148" s="281"/>
      <c r="BN148" s="189"/>
    </row>
    <row r="149" spans="1:66" ht="13" customHeight="1">
      <c r="A149" s="229" t="s">
        <v>2270</v>
      </c>
      <c r="B149" s="229" t="s">
        <v>2268</v>
      </c>
      <c r="C149" s="230" t="s">
        <v>5066</v>
      </c>
      <c r="D149" s="136" t="s">
        <v>5067</v>
      </c>
      <c r="E149" s="231" t="s">
        <v>5068</v>
      </c>
      <c r="F149" s="232" t="s">
        <v>3001</v>
      </c>
      <c r="G149" s="233" t="s">
        <v>2834</v>
      </c>
      <c r="H149" s="234" t="s">
        <v>2894</v>
      </c>
      <c r="I149" s="234"/>
      <c r="J149" s="235" t="s">
        <v>2894</v>
      </c>
      <c r="K149" s="236" t="s">
        <v>2791</v>
      </c>
      <c r="L149" s="234" t="s">
        <v>2791</v>
      </c>
      <c r="M149" s="234" t="s">
        <v>2894</v>
      </c>
      <c r="N149" s="234" t="s">
        <v>2791</v>
      </c>
      <c r="O149" s="235" t="s">
        <v>2894</v>
      </c>
      <c r="P149" s="139" t="s">
        <v>2834</v>
      </c>
      <c r="Q149" s="139" t="s">
        <v>78</v>
      </c>
      <c r="R149" s="139" t="s">
        <v>5069</v>
      </c>
      <c r="S149" s="139" t="s">
        <v>76</v>
      </c>
      <c r="T149" s="139" t="s">
        <v>78</v>
      </c>
      <c r="U149" s="142" t="s">
        <v>5070</v>
      </c>
      <c r="V149" s="137" t="s">
        <v>4412</v>
      </c>
      <c r="W149" s="138" t="s">
        <v>2894</v>
      </c>
      <c r="X149" s="138" t="s">
        <v>2894</v>
      </c>
      <c r="Y149" s="138" t="s">
        <v>2894</v>
      </c>
      <c r="Z149" s="138" t="s">
        <v>1805</v>
      </c>
      <c r="AA149" s="138" t="s">
        <v>262</v>
      </c>
      <c r="AB149" s="139" t="str">
        <f t="shared" si="47"/>
        <v>ST/DD</v>
      </c>
      <c r="AC149" s="137" t="s">
        <v>5060</v>
      </c>
      <c r="AD149" s="137" t="s">
        <v>4566</v>
      </c>
      <c r="AE149" s="137" t="s">
        <v>3021</v>
      </c>
      <c r="AF149" s="137" t="str">
        <f t="shared" si="48"/>
        <v>RSVD1</v>
      </c>
      <c r="AG149" s="140"/>
      <c r="AH149" s="139" t="str">
        <f t="shared" si="49"/>
        <v>PULL_DOWN</v>
      </c>
      <c r="AI149" s="139" t="str">
        <f t="shared" si="50"/>
        <v>TRISTATE</v>
      </c>
      <c r="AJ149" s="139" t="str">
        <f t="shared" si="51"/>
        <v>DISABLE</v>
      </c>
      <c r="AK149" s="149" t="str">
        <f t="shared" si="52"/>
        <v>N/A</v>
      </c>
      <c r="AL149" s="141" t="b">
        <v>1</v>
      </c>
      <c r="AM149" s="141" t="b">
        <v>1</v>
      </c>
      <c r="AN149" s="141" t="b">
        <v>1</v>
      </c>
      <c r="AO149" s="141" t="b">
        <v>1</v>
      </c>
      <c r="AP149" s="141" t="b">
        <v>1</v>
      </c>
      <c r="AQ149" s="141" t="b">
        <v>1</v>
      </c>
      <c r="AR149" s="142" t="str">
        <f t="shared" si="46"/>
        <v>VALID</v>
      </c>
      <c r="AS149" s="53" t="s">
        <v>5068</v>
      </c>
      <c r="AT149" s="4" t="s">
        <v>44</v>
      </c>
      <c r="AU149" s="2"/>
      <c r="AV149" s="144"/>
      <c r="AW149" s="144"/>
      <c r="AX149" s="2" t="s">
        <v>80</v>
      </c>
      <c r="AY149" s="144" t="s">
        <v>80</v>
      </c>
      <c r="AZ149" s="144" t="s">
        <v>80</v>
      </c>
      <c r="BA149" s="144" t="s">
        <v>389</v>
      </c>
      <c r="BB149" s="144" t="s">
        <v>6265</v>
      </c>
      <c r="BC149" s="144" t="s">
        <v>80</v>
      </c>
      <c r="BD149" s="144" t="s">
        <v>7360</v>
      </c>
      <c r="BE149" s="144"/>
      <c r="BF149" s="2"/>
      <c r="BG149" s="2"/>
      <c r="BH149" s="6"/>
      <c r="BI149" s="145"/>
      <c r="BJ149" s="7"/>
      <c r="BK149" s="78" t="s">
        <v>48</v>
      </c>
      <c r="BL149" s="34" t="s">
        <v>2353</v>
      </c>
      <c r="BM149" s="281"/>
      <c r="BN149" s="189"/>
    </row>
    <row r="150" spans="1:66" ht="13" customHeight="1">
      <c r="A150" s="229" t="s">
        <v>2277</v>
      </c>
      <c r="B150" s="229" t="s">
        <v>40</v>
      </c>
      <c r="C150" s="230" t="s">
        <v>5071</v>
      </c>
      <c r="D150" s="136" t="s">
        <v>40</v>
      </c>
      <c r="E150" s="231" t="s">
        <v>119</v>
      </c>
      <c r="F150" s="232" t="s">
        <v>2894</v>
      </c>
      <c r="G150" s="233" t="s">
        <v>40</v>
      </c>
      <c r="H150" s="234" t="s">
        <v>2271</v>
      </c>
      <c r="I150" s="234" t="s">
        <v>2894</v>
      </c>
      <c r="J150" s="235" t="s">
        <v>2894</v>
      </c>
      <c r="K150" s="236" t="s">
        <v>2894</v>
      </c>
      <c r="L150" s="234" t="s">
        <v>2791</v>
      </c>
      <c r="M150" s="234" t="s">
        <v>2791</v>
      </c>
      <c r="N150" s="234" t="s">
        <v>2894</v>
      </c>
      <c r="O150" s="235" t="s">
        <v>2894</v>
      </c>
      <c r="P150" s="139" t="s">
        <v>40</v>
      </c>
      <c r="Q150" s="139" t="s">
        <v>2271</v>
      </c>
      <c r="R150" s="139" t="s">
        <v>75</v>
      </c>
      <c r="S150" s="139" t="s">
        <v>76</v>
      </c>
      <c r="T150" s="139" t="s">
        <v>75</v>
      </c>
      <c r="U150" s="142" t="s">
        <v>4428</v>
      </c>
      <c r="V150" s="137" t="s">
        <v>5072</v>
      </c>
      <c r="W150" s="138" t="s">
        <v>2894</v>
      </c>
      <c r="X150" s="138" t="s">
        <v>2894</v>
      </c>
      <c r="Y150" s="138" t="s">
        <v>2894</v>
      </c>
      <c r="Z150" s="138" t="s">
        <v>2894</v>
      </c>
      <c r="AA150" s="138" t="s">
        <v>2894</v>
      </c>
      <c r="AB150" s="139" t="str">
        <f t="shared" si="47"/>
        <v>DP_AUX</v>
      </c>
      <c r="AC150" s="137" t="s">
        <v>5073</v>
      </c>
      <c r="AD150" s="137" t="s">
        <v>2820</v>
      </c>
      <c r="AE150" s="137" t="s">
        <v>3021</v>
      </c>
      <c r="AF150" s="137" t="str">
        <f t="shared" si="48"/>
        <v>DP_AUX_CH0_P</v>
      </c>
      <c r="AG150" s="140"/>
      <c r="AH150" s="139" t="str">
        <f t="shared" si="49"/>
        <v>NORMAL</v>
      </c>
      <c r="AI150" s="139" t="str">
        <f t="shared" si="50"/>
        <v>NORMAL</v>
      </c>
      <c r="AJ150" s="139" t="str">
        <f t="shared" si="51"/>
        <v>ENABLE</v>
      </c>
      <c r="AK150" s="149" t="str">
        <f t="shared" si="52"/>
        <v>N/A</v>
      </c>
      <c r="AL150" s="141" t="b">
        <v>1</v>
      </c>
      <c r="AM150" s="141" t="b">
        <v>1</v>
      </c>
      <c r="AN150" s="141" t="b">
        <v>1</v>
      </c>
      <c r="AO150" s="141" t="b">
        <v>1</v>
      </c>
      <c r="AP150" s="141" t="b">
        <v>1</v>
      </c>
      <c r="AQ150" s="141" t="b">
        <v>1</v>
      </c>
      <c r="AR150" s="142" t="str">
        <f t="shared" si="46"/>
        <v>VALID</v>
      </c>
      <c r="AS150" s="53" t="s">
        <v>40</v>
      </c>
      <c r="AT150" s="4" t="s">
        <v>2800</v>
      </c>
      <c r="AU150" s="2"/>
      <c r="AV150" s="144"/>
      <c r="AW150" s="144"/>
      <c r="AX150" s="2" t="s">
        <v>80</v>
      </c>
      <c r="AY150" s="144" t="s">
        <v>80</v>
      </c>
      <c r="AZ150" s="144" t="s">
        <v>80</v>
      </c>
      <c r="BA150" s="144" t="s">
        <v>389</v>
      </c>
      <c r="BB150" s="144" t="s">
        <v>6267</v>
      </c>
      <c r="BC150" s="144" t="s">
        <v>80</v>
      </c>
      <c r="BD150" s="144"/>
      <c r="BE150" s="144"/>
      <c r="BF150" s="2"/>
      <c r="BG150" s="2"/>
      <c r="BH150" s="6"/>
      <c r="BI150" s="145"/>
      <c r="BJ150" s="7"/>
      <c r="BK150" s="150" t="s">
        <v>6303</v>
      </c>
      <c r="BL150" s="34" t="s">
        <v>6438</v>
      </c>
      <c r="BM150" s="281"/>
      <c r="BN150" s="189"/>
    </row>
    <row r="151" spans="1:66" ht="13" customHeight="1">
      <c r="A151" s="229" t="s">
        <v>2278</v>
      </c>
      <c r="B151" s="229" t="s">
        <v>41</v>
      </c>
      <c r="C151" s="230" t="s">
        <v>5074</v>
      </c>
      <c r="D151" s="136" t="s">
        <v>41</v>
      </c>
      <c r="E151" s="231" t="s">
        <v>120</v>
      </c>
      <c r="F151" s="232" t="s">
        <v>2894</v>
      </c>
      <c r="G151" s="233" t="s">
        <v>41</v>
      </c>
      <c r="H151" s="234" t="s">
        <v>2272</v>
      </c>
      <c r="I151" s="234" t="s">
        <v>2894</v>
      </c>
      <c r="J151" s="235" t="s">
        <v>2894</v>
      </c>
      <c r="K151" s="236" t="s">
        <v>2894</v>
      </c>
      <c r="L151" s="234" t="s">
        <v>2791</v>
      </c>
      <c r="M151" s="234" t="s">
        <v>2791</v>
      </c>
      <c r="N151" s="234" t="s">
        <v>2894</v>
      </c>
      <c r="O151" s="235" t="s">
        <v>2894</v>
      </c>
      <c r="P151" s="139" t="s">
        <v>41</v>
      </c>
      <c r="Q151" s="139" t="s">
        <v>2272</v>
      </c>
      <c r="R151" s="139" t="s">
        <v>75</v>
      </c>
      <c r="S151" s="139" t="s">
        <v>76</v>
      </c>
      <c r="T151" s="139" t="s">
        <v>75</v>
      </c>
      <c r="U151" s="142" t="s">
        <v>4427</v>
      </c>
      <c r="V151" s="137" t="s">
        <v>5072</v>
      </c>
      <c r="W151" s="138" t="s">
        <v>2894</v>
      </c>
      <c r="X151" s="138" t="s">
        <v>2894</v>
      </c>
      <c r="Y151" s="138" t="s">
        <v>2894</v>
      </c>
      <c r="Z151" s="138" t="s">
        <v>2894</v>
      </c>
      <c r="AA151" s="138" t="s">
        <v>2894</v>
      </c>
      <c r="AB151" s="139" t="str">
        <f t="shared" si="47"/>
        <v>DP_AUX</v>
      </c>
      <c r="AC151" s="142" t="s">
        <v>5073</v>
      </c>
      <c r="AD151" s="137" t="s">
        <v>2820</v>
      </c>
      <c r="AE151" s="137" t="s">
        <v>3021</v>
      </c>
      <c r="AF151" s="137" t="str">
        <f t="shared" si="48"/>
        <v>DP_AUX_CH0_N</v>
      </c>
      <c r="AG151" s="140"/>
      <c r="AH151" s="139" t="str">
        <f t="shared" si="49"/>
        <v>NORMAL</v>
      </c>
      <c r="AI151" s="139" t="str">
        <f t="shared" si="50"/>
        <v>NORMAL</v>
      </c>
      <c r="AJ151" s="139" t="str">
        <f t="shared" si="51"/>
        <v>ENABLE</v>
      </c>
      <c r="AK151" s="149" t="str">
        <f t="shared" si="52"/>
        <v>N/A</v>
      </c>
      <c r="AL151" s="141" t="b">
        <v>1</v>
      </c>
      <c r="AM151" s="141" t="b">
        <v>1</v>
      </c>
      <c r="AN151" s="141" t="b">
        <v>1</v>
      </c>
      <c r="AO151" s="141" t="b">
        <v>1</v>
      </c>
      <c r="AP151" s="141" t="b">
        <v>1</v>
      </c>
      <c r="AQ151" s="141" t="b">
        <v>1</v>
      </c>
      <c r="AR151" s="142" t="str">
        <f t="shared" si="46"/>
        <v>VALID</v>
      </c>
      <c r="AS151" s="53" t="s">
        <v>41</v>
      </c>
      <c r="AT151" s="4" t="s">
        <v>2800</v>
      </c>
      <c r="AU151" s="2"/>
      <c r="AV151" s="144"/>
      <c r="AW151" s="144"/>
      <c r="AX151" s="2" t="s">
        <v>80</v>
      </c>
      <c r="AY151" s="144" t="s">
        <v>80</v>
      </c>
      <c r="AZ151" s="144" t="s">
        <v>80</v>
      </c>
      <c r="BA151" s="144" t="s">
        <v>389</v>
      </c>
      <c r="BB151" s="144" t="s">
        <v>6267</v>
      </c>
      <c r="BC151" s="144" t="s">
        <v>80</v>
      </c>
      <c r="BD151" s="144"/>
      <c r="BE151" s="144"/>
      <c r="BF151" s="2"/>
      <c r="BG151" s="2"/>
      <c r="BH151" s="6"/>
      <c r="BI151" s="145"/>
      <c r="BJ151" s="7"/>
      <c r="BK151" s="150" t="s">
        <v>6304</v>
      </c>
      <c r="BL151" s="34" t="s">
        <v>6439</v>
      </c>
      <c r="BM151" s="281"/>
      <c r="BN151" s="189"/>
    </row>
    <row r="152" spans="1:66" ht="13" customHeight="1">
      <c r="A152" s="229" t="s">
        <v>2764</v>
      </c>
      <c r="B152" s="229" t="s">
        <v>149</v>
      </c>
      <c r="C152" s="230" t="s">
        <v>5075</v>
      </c>
      <c r="D152" s="136" t="s">
        <v>149</v>
      </c>
      <c r="E152" s="231" t="s">
        <v>252</v>
      </c>
      <c r="F152" s="232" t="s">
        <v>2894</v>
      </c>
      <c r="G152" s="233" t="s">
        <v>149</v>
      </c>
      <c r="H152" s="234" t="s">
        <v>5076</v>
      </c>
      <c r="I152" s="234" t="s">
        <v>2894</v>
      </c>
      <c r="J152" s="235" t="s">
        <v>2894</v>
      </c>
      <c r="K152" s="236" t="s">
        <v>2894</v>
      </c>
      <c r="L152" s="234" t="s">
        <v>2791</v>
      </c>
      <c r="M152" s="234" t="s">
        <v>2791</v>
      </c>
      <c r="N152" s="234" t="s">
        <v>2894</v>
      </c>
      <c r="O152" s="235" t="s">
        <v>2894</v>
      </c>
      <c r="P152" s="139" t="s">
        <v>149</v>
      </c>
      <c r="Q152" s="139" t="s">
        <v>5076</v>
      </c>
      <c r="R152" s="139" t="s">
        <v>75</v>
      </c>
      <c r="S152" s="139" t="s">
        <v>76</v>
      </c>
      <c r="T152" s="139" t="s">
        <v>75</v>
      </c>
      <c r="U152" s="142" t="s">
        <v>5077</v>
      </c>
      <c r="V152" s="137" t="s">
        <v>5072</v>
      </c>
      <c r="W152" s="138" t="s">
        <v>2894</v>
      </c>
      <c r="X152" s="138" t="s">
        <v>2894</v>
      </c>
      <c r="Y152" s="138" t="s">
        <v>2894</v>
      </c>
      <c r="Z152" s="138" t="s">
        <v>2894</v>
      </c>
      <c r="AA152" s="138" t="s">
        <v>2894</v>
      </c>
      <c r="AB152" s="139" t="str">
        <f t="shared" si="47"/>
        <v>DP_AUX</v>
      </c>
      <c r="AC152" s="137" t="s">
        <v>5073</v>
      </c>
      <c r="AD152" s="137" t="s">
        <v>2820</v>
      </c>
      <c r="AE152" s="137" t="s">
        <v>3021</v>
      </c>
      <c r="AF152" s="137" t="str">
        <f t="shared" si="48"/>
        <v>I2C10_CLK</v>
      </c>
      <c r="AG152" s="140"/>
      <c r="AH152" s="139" t="str">
        <f t="shared" si="49"/>
        <v>NORMAL</v>
      </c>
      <c r="AI152" s="139" t="str">
        <f t="shared" si="50"/>
        <v>NORMAL</v>
      </c>
      <c r="AJ152" s="139" t="str">
        <f t="shared" si="51"/>
        <v>ENABLE</v>
      </c>
      <c r="AK152" s="149" t="str">
        <f t="shared" si="52"/>
        <v>N/A</v>
      </c>
      <c r="AL152" s="141" t="b">
        <v>1</v>
      </c>
      <c r="AM152" s="141" t="b">
        <v>1</v>
      </c>
      <c r="AN152" s="141" t="b">
        <v>1</v>
      </c>
      <c r="AO152" s="141" t="b">
        <v>1</v>
      </c>
      <c r="AP152" s="141" t="b">
        <v>1</v>
      </c>
      <c r="AQ152" s="141" t="b">
        <v>1</v>
      </c>
      <c r="AR152" s="142" t="str">
        <f t="shared" si="46"/>
        <v>VALID</v>
      </c>
      <c r="AS152" s="53" t="s">
        <v>5076</v>
      </c>
      <c r="AT152" s="4" t="s">
        <v>2800</v>
      </c>
      <c r="AU152" s="2"/>
      <c r="AV152" s="144"/>
      <c r="AW152" s="144"/>
      <c r="AX152" s="2" t="s">
        <v>389</v>
      </c>
      <c r="AY152" s="144" t="s">
        <v>80</v>
      </c>
      <c r="AZ152" s="144" t="s">
        <v>80</v>
      </c>
      <c r="BA152" s="144" t="s">
        <v>389</v>
      </c>
      <c r="BB152" s="144" t="s">
        <v>6267</v>
      </c>
      <c r="BC152" s="144" t="s">
        <v>80</v>
      </c>
      <c r="BD152" s="144"/>
      <c r="BE152" s="144"/>
      <c r="BF152" s="2" t="s">
        <v>7358</v>
      </c>
      <c r="BG152" s="2"/>
      <c r="BH152" s="6"/>
      <c r="BI152" s="145"/>
      <c r="BJ152" s="7"/>
      <c r="BK152" s="150" t="s">
        <v>6305</v>
      </c>
      <c r="BL152" s="34" t="s">
        <v>2274</v>
      </c>
      <c r="BM152" s="281"/>
      <c r="BN152" s="189"/>
    </row>
    <row r="153" spans="1:66" ht="12.75" customHeight="1">
      <c r="A153" s="229" t="s">
        <v>2766</v>
      </c>
      <c r="B153" s="229" t="s">
        <v>150</v>
      </c>
      <c r="C153" s="230" t="s">
        <v>5078</v>
      </c>
      <c r="D153" s="136" t="s">
        <v>150</v>
      </c>
      <c r="E153" s="231" t="s">
        <v>253</v>
      </c>
      <c r="F153" s="232" t="s">
        <v>2894</v>
      </c>
      <c r="G153" s="233" t="s">
        <v>150</v>
      </c>
      <c r="H153" s="234" t="s">
        <v>5079</v>
      </c>
      <c r="I153" s="234" t="s">
        <v>2894</v>
      </c>
      <c r="J153" s="235" t="s">
        <v>2894</v>
      </c>
      <c r="K153" s="236" t="s">
        <v>2894</v>
      </c>
      <c r="L153" s="234" t="s">
        <v>2791</v>
      </c>
      <c r="M153" s="234" t="s">
        <v>2791</v>
      </c>
      <c r="N153" s="234" t="s">
        <v>2894</v>
      </c>
      <c r="O153" s="235" t="s">
        <v>2894</v>
      </c>
      <c r="P153" s="139" t="s">
        <v>150</v>
      </c>
      <c r="Q153" s="139" t="s">
        <v>5079</v>
      </c>
      <c r="R153" s="139" t="s">
        <v>75</v>
      </c>
      <c r="S153" s="139" t="s">
        <v>76</v>
      </c>
      <c r="T153" s="139" t="s">
        <v>75</v>
      </c>
      <c r="U153" s="142" t="s">
        <v>5080</v>
      </c>
      <c r="V153" s="137" t="s">
        <v>5072</v>
      </c>
      <c r="W153" s="138" t="s">
        <v>2894</v>
      </c>
      <c r="X153" s="138" t="s">
        <v>2894</v>
      </c>
      <c r="Y153" s="138" t="s">
        <v>2894</v>
      </c>
      <c r="Z153" s="138" t="s">
        <v>2894</v>
      </c>
      <c r="AA153" s="138" t="s">
        <v>2894</v>
      </c>
      <c r="AB153" s="139" t="str">
        <f t="shared" si="47"/>
        <v>DP_AUX</v>
      </c>
      <c r="AC153" s="137" t="s">
        <v>5073</v>
      </c>
      <c r="AD153" s="137" t="s">
        <v>2820</v>
      </c>
      <c r="AE153" s="137" t="s">
        <v>3021</v>
      </c>
      <c r="AF153" s="137" t="str">
        <f t="shared" si="48"/>
        <v>I2C10_DAT</v>
      </c>
      <c r="AG153" s="140"/>
      <c r="AH153" s="139" t="str">
        <f t="shared" si="49"/>
        <v>NORMAL</v>
      </c>
      <c r="AI153" s="139" t="str">
        <f t="shared" si="50"/>
        <v>NORMAL</v>
      </c>
      <c r="AJ153" s="139" t="str">
        <f t="shared" si="51"/>
        <v>ENABLE</v>
      </c>
      <c r="AK153" s="149" t="str">
        <f t="shared" si="52"/>
        <v>N/A</v>
      </c>
      <c r="AL153" s="141" t="b">
        <v>1</v>
      </c>
      <c r="AM153" s="141" t="b">
        <v>1</v>
      </c>
      <c r="AN153" s="141" t="b">
        <v>1</v>
      </c>
      <c r="AO153" s="141" t="b">
        <v>1</v>
      </c>
      <c r="AP153" s="141" t="b">
        <v>1</v>
      </c>
      <c r="AQ153" s="141" t="b">
        <v>1</v>
      </c>
      <c r="AR153" s="142" t="str">
        <f t="shared" si="46"/>
        <v>VALID</v>
      </c>
      <c r="AS153" s="53" t="s">
        <v>5079</v>
      </c>
      <c r="AT153" s="4" t="s">
        <v>2800</v>
      </c>
      <c r="AU153" s="2"/>
      <c r="AV153" s="144"/>
      <c r="AW153" s="144"/>
      <c r="AX153" s="2" t="s">
        <v>389</v>
      </c>
      <c r="AY153" s="144" t="s">
        <v>80</v>
      </c>
      <c r="AZ153" s="144" t="s">
        <v>80</v>
      </c>
      <c r="BA153" s="144" t="s">
        <v>389</v>
      </c>
      <c r="BB153" s="144" t="s">
        <v>6267</v>
      </c>
      <c r="BC153" s="144" t="s">
        <v>80</v>
      </c>
      <c r="BD153" s="144"/>
      <c r="BE153" s="144"/>
      <c r="BF153" s="2" t="s">
        <v>7358</v>
      </c>
      <c r="BG153" s="2"/>
      <c r="BH153" s="6"/>
      <c r="BI153" s="145"/>
      <c r="BJ153" s="7"/>
      <c r="BK153" s="150" t="s">
        <v>6306</v>
      </c>
      <c r="BL153" s="34" t="s">
        <v>2302</v>
      </c>
      <c r="BM153" s="281"/>
      <c r="BN153" s="189"/>
    </row>
    <row r="154" spans="1:66" ht="13" customHeight="1">
      <c r="A154" s="229" t="s">
        <v>2466</v>
      </c>
      <c r="B154" s="229" t="s">
        <v>443</v>
      </c>
      <c r="C154" s="230" t="s">
        <v>5081</v>
      </c>
      <c r="D154" s="136" t="s">
        <v>443</v>
      </c>
      <c r="E154" s="231" t="s">
        <v>482</v>
      </c>
      <c r="F154" s="232" t="s">
        <v>2894</v>
      </c>
      <c r="G154" s="233" t="s">
        <v>443</v>
      </c>
      <c r="H154" s="234" t="s">
        <v>2263</v>
      </c>
      <c r="I154" s="234" t="s">
        <v>2894</v>
      </c>
      <c r="J154" s="235" t="s">
        <v>2894</v>
      </c>
      <c r="K154" s="236" t="s">
        <v>2894</v>
      </c>
      <c r="L154" s="234" t="s">
        <v>2791</v>
      </c>
      <c r="M154" s="234" t="s">
        <v>2791</v>
      </c>
      <c r="N154" s="234" t="s">
        <v>2894</v>
      </c>
      <c r="O154" s="235" t="s">
        <v>2894</v>
      </c>
      <c r="P154" s="139" t="s">
        <v>443</v>
      </c>
      <c r="Q154" s="139" t="s">
        <v>2263</v>
      </c>
      <c r="R154" s="139" t="s">
        <v>75</v>
      </c>
      <c r="S154" s="139" t="s">
        <v>76</v>
      </c>
      <c r="T154" s="139" t="s">
        <v>75</v>
      </c>
      <c r="U154" s="142" t="s">
        <v>5082</v>
      </c>
      <c r="V154" s="137" t="s">
        <v>5072</v>
      </c>
      <c r="W154" s="138" t="s">
        <v>2894</v>
      </c>
      <c r="X154" s="138" t="s">
        <v>2894</v>
      </c>
      <c r="Y154" s="138" t="s">
        <v>2894</v>
      </c>
      <c r="Z154" s="138" t="s">
        <v>2894</v>
      </c>
      <c r="AA154" s="138" t="s">
        <v>2894</v>
      </c>
      <c r="AB154" s="139" t="str">
        <f t="shared" si="47"/>
        <v>DP_AUX</v>
      </c>
      <c r="AC154" s="137" t="s">
        <v>5073</v>
      </c>
      <c r="AD154" s="137" t="s">
        <v>2820</v>
      </c>
      <c r="AE154" s="137" t="s">
        <v>3021</v>
      </c>
      <c r="AF154" s="137" t="str">
        <f t="shared" si="48"/>
        <v>DP_AUX_CH2_P</v>
      </c>
      <c r="AG154" s="140"/>
      <c r="AH154" s="139" t="str">
        <f t="shared" si="49"/>
        <v>NORMAL</v>
      </c>
      <c r="AI154" s="139" t="str">
        <f t="shared" si="50"/>
        <v>NORMAL</v>
      </c>
      <c r="AJ154" s="139" t="str">
        <f t="shared" si="51"/>
        <v>ENABLE</v>
      </c>
      <c r="AK154" s="149" t="str">
        <f t="shared" si="52"/>
        <v>N/A</v>
      </c>
      <c r="AL154" s="141" t="b">
        <v>1</v>
      </c>
      <c r="AM154" s="141" t="b">
        <v>1</v>
      </c>
      <c r="AN154" s="141" t="b">
        <v>1</v>
      </c>
      <c r="AO154" s="141" t="b">
        <v>1</v>
      </c>
      <c r="AP154" s="141" t="b">
        <v>1</v>
      </c>
      <c r="AQ154" s="141" t="b">
        <v>1</v>
      </c>
      <c r="AR154" s="142" t="str">
        <f t="shared" si="46"/>
        <v>VALID</v>
      </c>
      <c r="AS154" s="53" t="s">
        <v>443</v>
      </c>
      <c r="AT154" s="4" t="s">
        <v>2800</v>
      </c>
      <c r="AU154" s="2"/>
      <c r="AV154" s="144"/>
      <c r="AW154" s="144"/>
      <c r="AX154" s="2" t="s">
        <v>80</v>
      </c>
      <c r="AY154" s="144" t="s">
        <v>80</v>
      </c>
      <c r="AZ154" s="144" t="s">
        <v>80</v>
      </c>
      <c r="BA154" s="144" t="s">
        <v>389</v>
      </c>
      <c r="BB154" s="144" t="s">
        <v>6267</v>
      </c>
      <c r="BC154" s="144" t="s">
        <v>80</v>
      </c>
      <c r="BD154" s="144"/>
      <c r="BE154" s="144"/>
      <c r="BF154" s="2"/>
      <c r="BG154" s="2"/>
      <c r="BH154" s="6"/>
      <c r="BI154" s="145"/>
      <c r="BJ154" s="7"/>
      <c r="BK154" s="150" t="s">
        <v>6307</v>
      </c>
      <c r="BL154" s="34" t="s">
        <v>2364</v>
      </c>
      <c r="BM154" s="281"/>
      <c r="BN154" s="189"/>
    </row>
    <row r="155" spans="1:66" ht="13" customHeight="1">
      <c r="A155" s="229" t="s">
        <v>2468</v>
      </c>
      <c r="B155" s="229" t="s">
        <v>444</v>
      </c>
      <c r="C155" s="230" t="s">
        <v>5083</v>
      </c>
      <c r="D155" s="136" t="s">
        <v>444</v>
      </c>
      <c r="E155" s="231" t="s">
        <v>481</v>
      </c>
      <c r="F155" s="232" t="s">
        <v>2894</v>
      </c>
      <c r="G155" s="233" t="s">
        <v>444</v>
      </c>
      <c r="H155" s="234" t="s">
        <v>2342</v>
      </c>
      <c r="I155" s="234" t="s">
        <v>2894</v>
      </c>
      <c r="J155" s="235" t="s">
        <v>2894</v>
      </c>
      <c r="K155" s="236" t="s">
        <v>2894</v>
      </c>
      <c r="L155" s="234" t="s">
        <v>2791</v>
      </c>
      <c r="M155" s="234" t="s">
        <v>2791</v>
      </c>
      <c r="N155" s="234" t="s">
        <v>2894</v>
      </c>
      <c r="O155" s="235" t="s">
        <v>2894</v>
      </c>
      <c r="P155" s="139" t="s">
        <v>444</v>
      </c>
      <c r="Q155" s="139" t="s">
        <v>2342</v>
      </c>
      <c r="R155" s="139" t="s">
        <v>75</v>
      </c>
      <c r="S155" s="139" t="s">
        <v>76</v>
      </c>
      <c r="T155" s="139" t="s">
        <v>75</v>
      </c>
      <c r="U155" s="142" t="s">
        <v>5084</v>
      </c>
      <c r="V155" s="137" t="s">
        <v>5072</v>
      </c>
      <c r="W155" s="138" t="s">
        <v>2894</v>
      </c>
      <c r="X155" s="138" t="s">
        <v>2894</v>
      </c>
      <c r="Y155" s="138" t="s">
        <v>2894</v>
      </c>
      <c r="Z155" s="138" t="s">
        <v>2894</v>
      </c>
      <c r="AA155" s="138" t="s">
        <v>2894</v>
      </c>
      <c r="AB155" s="139" t="str">
        <f t="shared" si="47"/>
        <v>DP_AUX</v>
      </c>
      <c r="AC155" s="137" t="s">
        <v>5073</v>
      </c>
      <c r="AD155" s="137" t="s">
        <v>2820</v>
      </c>
      <c r="AE155" s="137" t="s">
        <v>3021</v>
      </c>
      <c r="AF155" s="137" t="str">
        <f t="shared" si="48"/>
        <v>DP_AUX_CH2_N</v>
      </c>
      <c r="AG155" s="140"/>
      <c r="AH155" s="139" t="str">
        <f t="shared" si="49"/>
        <v>NORMAL</v>
      </c>
      <c r="AI155" s="139" t="str">
        <f t="shared" si="50"/>
        <v>NORMAL</v>
      </c>
      <c r="AJ155" s="139" t="str">
        <f t="shared" si="51"/>
        <v>ENABLE</v>
      </c>
      <c r="AK155" s="149" t="str">
        <f t="shared" si="52"/>
        <v>N/A</v>
      </c>
      <c r="AL155" s="141" t="b">
        <v>1</v>
      </c>
      <c r="AM155" s="141" t="b">
        <v>1</v>
      </c>
      <c r="AN155" s="141" t="b">
        <v>1</v>
      </c>
      <c r="AO155" s="141" t="b">
        <v>1</v>
      </c>
      <c r="AP155" s="141" t="b">
        <v>1</v>
      </c>
      <c r="AQ155" s="141" t="b">
        <v>1</v>
      </c>
      <c r="AR155" s="142" t="str">
        <f t="shared" si="46"/>
        <v>VALID</v>
      </c>
      <c r="AS155" s="53" t="s">
        <v>444</v>
      </c>
      <c r="AT155" s="4" t="s">
        <v>2800</v>
      </c>
      <c r="AU155" s="2"/>
      <c r="AV155" s="144"/>
      <c r="AW155" s="144"/>
      <c r="AX155" s="2" t="s">
        <v>80</v>
      </c>
      <c r="AY155" s="144" t="s">
        <v>80</v>
      </c>
      <c r="AZ155" s="144" t="s">
        <v>80</v>
      </c>
      <c r="BA155" s="144" t="s">
        <v>389</v>
      </c>
      <c r="BB155" s="144" t="s">
        <v>6267</v>
      </c>
      <c r="BC155" s="144" t="s">
        <v>80</v>
      </c>
      <c r="BD155" s="144"/>
      <c r="BE155" s="144"/>
      <c r="BF155" s="2"/>
      <c r="BG155" s="2"/>
      <c r="BH155" s="6"/>
      <c r="BI155" s="145"/>
      <c r="BJ155" s="7"/>
      <c r="BK155" s="150" t="s">
        <v>6308</v>
      </c>
      <c r="BL155" s="34" t="s">
        <v>2319</v>
      </c>
      <c r="BM155" s="281"/>
      <c r="BN155" s="189"/>
    </row>
    <row r="156" spans="1:66" ht="13" customHeight="1">
      <c r="A156" s="229" t="s">
        <v>2470</v>
      </c>
      <c r="B156" s="229" t="s">
        <v>446</v>
      </c>
      <c r="C156" s="230" t="s">
        <v>5085</v>
      </c>
      <c r="D156" s="136" t="s">
        <v>446</v>
      </c>
      <c r="E156" s="231" t="s">
        <v>479</v>
      </c>
      <c r="F156" s="232" t="s">
        <v>2894</v>
      </c>
      <c r="G156" s="233" t="s">
        <v>446</v>
      </c>
      <c r="H156" s="234" t="s">
        <v>2936</v>
      </c>
      <c r="I156" s="234" t="s">
        <v>2894</v>
      </c>
      <c r="J156" s="235" t="s">
        <v>2894</v>
      </c>
      <c r="K156" s="236" t="s">
        <v>2894</v>
      </c>
      <c r="L156" s="234" t="s">
        <v>2791</v>
      </c>
      <c r="M156" s="234" t="s">
        <v>2791</v>
      </c>
      <c r="N156" s="234" t="s">
        <v>2894</v>
      </c>
      <c r="O156" s="235" t="s">
        <v>2894</v>
      </c>
      <c r="P156" s="139" t="s">
        <v>446</v>
      </c>
      <c r="Q156" s="139" t="s">
        <v>2936</v>
      </c>
      <c r="R156" s="139" t="s">
        <v>75</v>
      </c>
      <c r="S156" s="139" t="s">
        <v>76</v>
      </c>
      <c r="T156" s="139" t="s">
        <v>75</v>
      </c>
      <c r="U156" s="142" t="s">
        <v>5086</v>
      </c>
      <c r="V156" s="137" t="s">
        <v>5072</v>
      </c>
      <c r="W156" s="138" t="s">
        <v>2894</v>
      </c>
      <c r="X156" s="138" t="s">
        <v>2894</v>
      </c>
      <c r="Y156" s="138" t="s">
        <v>2894</v>
      </c>
      <c r="Z156" s="138" t="s">
        <v>2894</v>
      </c>
      <c r="AA156" s="138" t="s">
        <v>2894</v>
      </c>
      <c r="AB156" s="139" t="str">
        <f t="shared" si="47"/>
        <v>DP_AUX</v>
      </c>
      <c r="AC156" s="137" t="s">
        <v>5073</v>
      </c>
      <c r="AD156" s="137" t="s">
        <v>2820</v>
      </c>
      <c r="AE156" s="137" t="s">
        <v>3021</v>
      </c>
      <c r="AF156" s="137" t="str">
        <f t="shared" si="48"/>
        <v>DP_AUX_CH3_P</v>
      </c>
      <c r="AG156" s="140"/>
      <c r="AH156" s="139" t="str">
        <f t="shared" si="49"/>
        <v>NORMAL</v>
      </c>
      <c r="AI156" s="139" t="str">
        <f t="shared" si="50"/>
        <v>NORMAL</v>
      </c>
      <c r="AJ156" s="139" t="str">
        <f t="shared" si="51"/>
        <v>ENABLE</v>
      </c>
      <c r="AK156" s="149" t="str">
        <f t="shared" si="52"/>
        <v>N/A</v>
      </c>
      <c r="AL156" s="141" t="b">
        <v>1</v>
      </c>
      <c r="AM156" s="141" t="b">
        <v>1</v>
      </c>
      <c r="AN156" s="141" t="b">
        <v>1</v>
      </c>
      <c r="AO156" s="141" t="b">
        <v>1</v>
      </c>
      <c r="AP156" s="141" t="b">
        <v>1</v>
      </c>
      <c r="AQ156" s="141" t="b">
        <v>1</v>
      </c>
      <c r="AR156" s="142" t="str">
        <f t="shared" si="46"/>
        <v>VALID</v>
      </c>
      <c r="AS156" s="53" t="s">
        <v>446</v>
      </c>
      <c r="AT156" s="4" t="s">
        <v>2800</v>
      </c>
      <c r="AU156" s="2"/>
      <c r="AV156" s="144"/>
      <c r="AW156" s="144"/>
      <c r="AX156" s="2" t="s">
        <v>80</v>
      </c>
      <c r="AY156" s="144" t="s">
        <v>80</v>
      </c>
      <c r="AZ156" s="144" t="s">
        <v>80</v>
      </c>
      <c r="BA156" s="144" t="s">
        <v>389</v>
      </c>
      <c r="BB156" s="144" t="s">
        <v>6267</v>
      </c>
      <c r="BC156" s="144" t="s">
        <v>80</v>
      </c>
      <c r="BD156" s="144"/>
      <c r="BE156" s="144"/>
      <c r="BF156" s="2"/>
      <c r="BG156" s="2"/>
      <c r="BH156" s="6"/>
      <c r="BI156" s="145"/>
      <c r="BJ156" s="7"/>
      <c r="BK156" s="150" t="s">
        <v>6309</v>
      </c>
      <c r="BL156" s="34" t="s">
        <v>2299</v>
      </c>
      <c r="BM156" s="281"/>
      <c r="BN156" s="189"/>
    </row>
    <row r="157" spans="1:66" ht="13" customHeight="1">
      <c r="A157" s="229" t="s">
        <v>2472</v>
      </c>
      <c r="B157" s="229" t="s">
        <v>447</v>
      </c>
      <c r="C157" s="230" t="s">
        <v>5087</v>
      </c>
      <c r="D157" s="136" t="s">
        <v>447</v>
      </c>
      <c r="E157" s="231" t="s">
        <v>478</v>
      </c>
      <c r="F157" s="232" t="s">
        <v>2894</v>
      </c>
      <c r="G157" s="233" t="s">
        <v>447</v>
      </c>
      <c r="H157" s="234" t="s">
        <v>2937</v>
      </c>
      <c r="I157" s="234" t="s">
        <v>2894</v>
      </c>
      <c r="J157" s="235" t="s">
        <v>2894</v>
      </c>
      <c r="K157" s="236" t="s">
        <v>2894</v>
      </c>
      <c r="L157" s="234" t="s">
        <v>2791</v>
      </c>
      <c r="M157" s="234" t="s">
        <v>2791</v>
      </c>
      <c r="N157" s="234" t="s">
        <v>2894</v>
      </c>
      <c r="O157" s="235" t="s">
        <v>2894</v>
      </c>
      <c r="P157" s="139" t="s">
        <v>447</v>
      </c>
      <c r="Q157" s="139" t="s">
        <v>2937</v>
      </c>
      <c r="R157" s="139" t="s">
        <v>75</v>
      </c>
      <c r="S157" s="139" t="s">
        <v>76</v>
      </c>
      <c r="T157" s="139" t="s">
        <v>75</v>
      </c>
      <c r="U157" s="245" t="s">
        <v>5088</v>
      </c>
      <c r="V157" s="246" t="s">
        <v>5072</v>
      </c>
      <c r="W157" s="138" t="s">
        <v>2894</v>
      </c>
      <c r="X157" s="138" t="s">
        <v>2894</v>
      </c>
      <c r="Y157" s="138" t="s">
        <v>2894</v>
      </c>
      <c r="Z157" s="138" t="s">
        <v>2894</v>
      </c>
      <c r="AA157" s="138" t="s">
        <v>2894</v>
      </c>
      <c r="AB157" s="139" t="str">
        <f t="shared" si="47"/>
        <v>DP_AUX</v>
      </c>
      <c r="AC157" s="137" t="s">
        <v>5073</v>
      </c>
      <c r="AD157" s="137" t="s">
        <v>2820</v>
      </c>
      <c r="AE157" s="137" t="s">
        <v>3021</v>
      </c>
      <c r="AF157" s="137" t="str">
        <f t="shared" si="48"/>
        <v>DP_AUX_CH3_N</v>
      </c>
      <c r="AG157" s="140"/>
      <c r="AH157" s="139" t="str">
        <f t="shared" si="49"/>
        <v>NORMAL</v>
      </c>
      <c r="AI157" s="139" t="str">
        <f t="shared" si="50"/>
        <v>NORMAL</v>
      </c>
      <c r="AJ157" s="139" t="str">
        <f t="shared" si="51"/>
        <v>ENABLE</v>
      </c>
      <c r="AK157" s="149" t="str">
        <f t="shared" si="52"/>
        <v>N/A</v>
      </c>
      <c r="AL157" s="141" t="b">
        <v>1</v>
      </c>
      <c r="AM157" s="141" t="b">
        <v>1</v>
      </c>
      <c r="AN157" s="141" t="b">
        <v>1</v>
      </c>
      <c r="AO157" s="141" t="b">
        <v>1</v>
      </c>
      <c r="AP157" s="141" t="b">
        <v>1</v>
      </c>
      <c r="AQ157" s="141" t="b">
        <v>1</v>
      </c>
      <c r="AR157" s="142" t="str">
        <f t="shared" si="46"/>
        <v>VALID</v>
      </c>
      <c r="AS157" s="53" t="s">
        <v>447</v>
      </c>
      <c r="AT157" s="4" t="s">
        <v>2800</v>
      </c>
      <c r="AU157" s="2"/>
      <c r="AV157" s="144"/>
      <c r="AW157" s="144"/>
      <c r="AX157" s="2" t="s">
        <v>80</v>
      </c>
      <c r="AY157" s="144" t="s">
        <v>80</v>
      </c>
      <c r="AZ157" s="144" t="s">
        <v>80</v>
      </c>
      <c r="BA157" s="144" t="s">
        <v>389</v>
      </c>
      <c r="BB157" s="144" t="s">
        <v>6267</v>
      </c>
      <c r="BC157" s="144" t="s">
        <v>80</v>
      </c>
      <c r="BD157" s="144"/>
      <c r="BE157" s="144"/>
      <c r="BF157" s="2"/>
      <c r="BG157" s="2"/>
      <c r="BH157" s="6"/>
      <c r="BI157" s="145"/>
      <c r="BJ157" s="7"/>
      <c r="BK157" s="150" t="s">
        <v>6310</v>
      </c>
      <c r="BL157" s="34" t="s">
        <v>2301</v>
      </c>
      <c r="BM157" s="281"/>
      <c r="BN157" s="189"/>
    </row>
    <row r="158" spans="1:66" s="10" customFormat="1" ht="18" customHeight="1">
      <c r="A158" s="228"/>
      <c r="B158" s="228"/>
      <c r="C158" s="241" t="s">
        <v>664</v>
      </c>
      <c r="D158" s="123" t="s">
        <v>5089</v>
      </c>
      <c r="E158" s="125"/>
      <c r="F158" s="126"/>
      <c r="G158" s="126"/>
      <c r="H158" s="126"/>
      <c r="I158" s="126"/>
      <c r="J158" s="126"/>
      <c r="K158" s="125"/>
      <c r="L158" s="247"/>
      <c r="M158" s="125"/>
      <c r="N158" s="125"/>
      <c r="O158" s="125"/>
      <c r="P158" s="125"/>
      <c r="Q158" s="125"/>
      <c r="R158" s="125"/>
      <c r="S158" s="125"/>
      <c r="T158" s="125"/>
      <c r="U158" s="125"/>
      <c r="V158" s="125"/>
      <c r="W158" s="128"/>
      <c r="X158" s="128"/>
      <c r="Y158" s="128"/>
      <c r="Z158" s="128"/>
      <c r="AA158" s="128"/>
      <c r="AB158" s="129"/>
      <c r="AC158" s="129"/>
      <c r="AD158" s="129"/>
      <c r="AE158" s="129"/>
      <c r="AF158" s="129"/>
      <c r="AG158" s="129"/>
      <c r="AH158" s="129"/>
      <c r="AI158" s="129"/>
      <c r="AJ158" s="129"/>
      <c r="AK158" s="129"/>
      <c r="AL158" s="129"/>
      <c r="AM158" s="129"/>
      <c r="AN158" s="129"/>
      <c r="AO158" s="129"/>
      <c r="AP158" s="129"/>
      <c r="AQ158" s="129"/>
      <c r="AR158" s="129"/>
      <c r="AS158" s="130"/>
      <c r="AT158" s="130"/>
      <c r="AU158" s="131"/>
      <c r="AV158" s="131"/>
      <c r="AW158" s="131"/>
      <c r="AX158" s="131"/>
      <c r="AY158" s="131"/>
      <c r="AZ158" s="131"/>
      <c r="BA158" s="131"/>
      <c r="BB158" s="131"/>
      <c r="BC158" s="131"/>
      <c r="BD158" s="131"/>
      <c r="BE158" s="131"/>
      <c r="BF158" s="131"/>
      <c r="BG158" s="131"/>
      <c r="BH158" s="131"/>
      <c r="BI158" s="24" t="s">
        <v>31</v>
      </c>
      <c r="BJ158" s="131"/>
      <c r="BK158" s="159" t="s">
        <v>6295</v>
      </c>
      <c r="BL158" s="135"/>
      <c r="BM158" s="280"/>
      <c r="BN158" s="290"/>
    </row>
    <row r="159" spans="1:66" ht="13" customHeight="1">
      <c r="A159" s="228"/>
      <c r="B159" s="228"/>
      <c r="C159" s="230" t="s">
        <v>695</v>
      </c>
      <c r="D159" s="136" t="s">
        <v>644</v>
      </c>
      <c r="E159" s="231" t="s">
        <v>1792</v>
      </c>
      <c r="F159" s="232" t="s">
        <v>4399</v>
      </c>
      <c r="G159" s="233" t="s">
        <v>2894</v>
      </c>
      <c r="H159" s="234" t="s">
        <v>2894</v>
      </c>
      <c r="I159" s="234" t="s">
        <v>2894</v>
      </c>
      <c r="J159" s="235" t="s">
        <v>2894</v>
      </c>
      <c r="K159" s="236" t="s">
        <v>2791</v>
      </c>
      <c r="L159" s="234" t="s">
        <v>2894</v>
      </c>
      <c r="M159" s="234" t="s">
        <v>2894</v>
      </c>
      <c r="N159" s="234" t="s">
        <v>2894</v>
      </c>
      <c r="O159" s="235" t="s">
        <v>2894</v>
      </c>
      <c r="P159" s="139" t="s">
        <v>255</v>
      </c>
      <c r="Q159" s="139" t="s">
        <v>78</v>
      </c>
      <c r="R159" s="139" t="s">
        <v>75</v>
      </c>
      <c r="S159" s="139" t="s">
        <v>76</v>
      </c>
      <c r="T159" s="139" t="s">
        <v>255</v>
      </c>
      <c r="U159" s="142" t="s">
        <v>5090</v>
      </c>
      <c r="V159" s="137" t="s">
        <v>5091</v>
      </c>
      <c r="W159" s="138" t="s">
        <v>2894</v>
      </c>
      <c r="X159" s="138" t="s">
        <v>2894</v>
      </c>
      <c r="Y159" s="138" t="s">
        <v>2894</v>
      </c>
      <c r="Z159" s="138" t="s">
        <v>644</v>
      </c>
      <c r="AA159" s="138" t="s">
        <v>5092</v>
      </c>
      <c r="AB159" s="139" t="str">
        <f t="shared" ref="AB159:AB222" si="53">IF(LEFT(AC159,9)="BDGPIOLTL","ST/DD",IF(LEFT(AC159,7)="BDSDMEM","CZ",IF(LEFT(AC159,14)="BDPGLPHVIN_HFC","DD",IF(LEFT(AC159,5)="BICLK","CLK",IF(LEFT(AC159,6)="BDEMMC","ST_MEM",IF(LEFT(AC159,7)="BDDPAUX","DP_AUX",IF(LEFT(AC159,11)="BDSDMEMCOMP","MEM_COMP",IF(LEFT(AC159,5)="BIRST","JT_RST",IF(LEFT(AC159,13)="BDSDMEMLVCOMP","LVMEM_COMP","")))))))))</f>
        <v>ST/DD</v>
      </c>
      <c r="AC159" s="137" t="s">
        <v>4570</v>
      </c>
      <c r="AD159" s="137" t="s">
        <v>4566</v>
      </c>
      <c r="AE159" s="137">
        <v>0</v>
      </c>
      <c r="AF159" s="137" t="str">
        <f t="shared" ref="AF159:AF190" si="54">IF(OR($AS159="",$AS159=$E159),$T159,IF($AS159=$F159,SUBSTITUTE(SUBSTITUTE($AS159,"GPIO3_","GPIO_"),".0",""),IF($AS159=$G159,$P159,IF($AS159=$H159,$Q159,IF($AS159=$I159,$R159,IF($AS159=$J159,$S159,"INVALID"))))))</f>
        <v>GPIO_PH0</v>
      </c>
      <c r="AG159" s="140"/>
      <c r="AH159" s="139" t="str">
        <f t="shared" ref="AH159:AH190" si="55">IF(AND(OR($AU159="Int PU",$AU159="Int PD"),OR(AND($BH159&lt;&gt;"",$BH159&lt;&gt;"0"),AND($BI159&lt;&gt;"",$BI159&lt;&gt;"0"))),"INVALID",IF(OR($AS159=$E159,$AU159="Int PD"),"PULL_DOWN",IF(OR($AU159="Int PU",AND($AG159="YES",OR($BH159="",$BH159="0"),OR($BI159="",$BI159="0"),OR($AT159="Input",$AT159="Bidirectional"))),"PULL_UP","NORMAL")))</f>
        <v>NORMAL</v>
      </c>
      <c r="AI159" s="139" t="str">
        <f t="shared" ref="AI159:AI190" si="56">IF($AT159="Input", "TRISTATE", IF($AU159="Z","TRISTATE",IF($AS159=$E159,"TRISTATE","NORMAL")))</f>
        <v>NORMAL</v>
      </c>
      <c r="AJ159" s="139" t="str">
        <f t="shared" ref="AJ159:AJ190" si="57">IF(OR($AS159=$E159,$AT159="Output"),"DISABLE","ENABLE")</f>
        <v>DISABLE</v>
      </c>
      <c r="AK159" s="149" t="str">
        <f t="shared" ref="AK159:AK190" si="58">IF($AS159&lt;&gt;$F159,"N/A",IF($AU159="Drive 1", "1", IF($AU159="Drive 0", "0", "")))</f>
        <v>0</v>
      </c>
      <c r="AL159" s="141" t="b">
        <v>1</v>
      </c>
      <c r="AM159" s="141" t="b">
        <v>1</v>
      </c>
      <c r="AN159" s="141" t="b">
        <v>1</v>
      </c>
      <c r="AO159" s="141" t="b">
        <v>1</v>
      </c>
      <c r="AP159" s="141" t="b">
        <v>1</v>
      </c>
      <c r="AQ159" s="141" t="b">
        <v>1</v>
      </c>
      <c r="AR159" s="142" t="str">
        <f t="shared" ref="AR159:AR222" si="59">IF(AND($AL159:$AQ159), "VALID", "INVALID")</f>
        <v>VALID</v>
      </c>
      <c r="AS159" s="143" t="s">
        <v>4399</v>
      </c>
      <c r="AT159" s="144" t="s">
        <v>2793</v>
      </c>
      <c r="AU159" s="2" t="s">
        <v>2806</v>
      </c>
      <c r="AV159" s="144"/>
      <c r="AW159" s="144"/>
      <c r="AX159" s="144" t="s">
        <v>80</v>
      </c>
      <c r="AY159" s="144" t="s">
        <v>80</v>
      </c>
      <c r="AZ159" s="144" t="s">
        <v>80</v>
      </c>
      <c r="BA159" s="144" t="s">
        <v>389</v>
      </c>
      <c r="BB159" s="144" t="s">
        <v>6265</v>
      </c>
      <c r="BC159" s="144" t="s">
        <v>80</v>
      </c>
      <c r="BD159" s="144"/>
      <c r="BE159" s="144"/>
      <c r="BF159" s="2"/>
      <c r="BG159" s="2"/>
      <c r="BH159" s="6"/>
      <c r="BI159" s="145"/>
      <c r="BJ159" s="7"/>
      <c r="BK159" s="150"/>
      <c r="BL159" s="34" t="s">
        <v>6440</v>
      </c>
      <c r="BM159" s="281"/>
      <c r="BN159" s="189"/>
    </row>
    <row r="160" spans="1:66" ht="13" customHeight="1">
      <c r="A160" s="228"/>
      <c r="B160" s="228"/>
      <c r="C160" s="230" t="s">
        <v>690</v>
      </c>
      <c r="D160" s="136" t="s">
        <v>341</v>
      </c>
      <c r="E160" s="231" t="s">
        <v>2186</v>
      </c>
      <c r="F160" s="232" t="s">
        <v>4397</v>
      </c>
      <c r="G160" s="233" t="s">
        <v>2894</v>
      </c>
      <c r="H160" s="234" t="s">
        <v>2894</v>
      </c>
      <c r="I160" s="234" t="s">
        <v>2894</v>
      </c>
      <c r="J160" s="235" t="s">
        <v>2894</v>
      </c>
      <c r="K160" s="236" t="s">
        <v>2791</v>
      </c>
      <c r="L160" s="234" t="s">
        <v>2894</v>
      </c>
      <c r="M160" s="234" t="s">
        <v>2894</v>
      </c>
      <c r="N160" s="234" t="s">
        <v>2894</v>
      </c>
      <c r="O160" s="235" t="s">
        <v>2894</v>
      </c>
      <c r="P160" s="139" t="s">
        <v>255</v>
      </c>
      <c r="Q160" s="139" t="s">
        <v>78</v>
      </c>
      <c r="R160" s="139" t="s">
        <v>75</v>
      </c>
      <c r="S160" s="139" t="s">
        <v>76</v>
      </c>
      <c r="T160" s="139" t="s">
        <v>255</v>
      </c>
      <c r="U160" s="142" t="s">
        <v>5093</v>
      </c>
      <c r="V160" s="137" t="s">
        <v>5091</v>
      </c>
      <c r="W160" s="138" t="s">
        <v>2894</v>
      </c>
      <c r="X160" s="138" t="s">
        <v>2894</v>
      </c>
      <c r="Y160" s="138" t="s">
        <v>2894</v>
      </c>
      <c r="Z160" s="138" t="s">
        <v>341</v>
      </c>
      <c r="AA160" s="138" t="s">
        <v>5092</v>
      </c>
      <c r="AB160" s="139" t="str">
        <f t="shared" si="53"/>
        <v>ST/DD</v>
      </c>
      <c r="AC160" s="137" t="s">
        <v>4570</v>
      </c>
      <c r="AD160" s="137" t="s">
        <v>4566</v>
      </c>
      <c r="AE160" s="137">
        <v>0</v>
      </c>
      <c r="AF160" s="137" t="str">
        <f t="shared" si="54"/>
        <v>GPIO_PH1</v>
      </c>
      <c r="AG160" s="140"/>
      <c r="AH160" s="139" t="str">
        <f t="shared" si="55"/>
        <v>NORMAL</v>
      </c>
      <c r="AI160" s="139" t="str">
        <f t="shared" si="56"/>
        <v>NORMAL</v>
      </c>
      <c r="AJ160" s="139" t="str">
        <f t="shared" si="57"/>
        <v>DISABLE</v>
      </c>
      <c r="AK160" s="149" t="str">
        <f t="shared" si="58"/>
        <v>0</v>
      </c>
      <c r="AL160" s="141" t="b">
        <v>1</v>
      </c>
      <c r="AM160" s="141" t="b">
        <v>1</v>
      </c>
      <c r="AN160" s="141" t="b">
        <v>1</v>
      </c>
      <c r="AO160" s="141" t="b">
        <v>1</v>
      </c>
      <c r="AP160" s="141" t="b">
        <v>1</v>
      </c>
      <c r="AQ160" s="141" t="b">
        <v>1</v>
      </c>
      <c r="AR160" s="142" t="str">
        <f t="shared" si="59"/>
        <v>VALID</v>
      </c>
      <c r="AS160" s="143" t="s">
        <v>4397</v>
      </c>
      <c r="AT160" s="144" t="s">
        <v>2793</v>
      </c>
      <c r="AU160" s="2" t="s">
        <v>2806</v>
      </c>
      <c r="AV160" s="144"/>
      <c r="AW160" s="144"/>
      <c r="AX160" s="144" t="s">
        <v>80</v>
      </c>
      <c r="AY160" s="144" t="s">
        <v>80</v>
      </c>
      <c r="AZ160" s="144" t="s">
        <v>80</v>
      </c>
      <c r="BA160" s="144" t="s">
        <v>389</v>
      </c>
      <c r="BB160" s="144" t="s">
        <v>6265</v>
      </c>
      <c r="BC160" s="144" t="s">
        <v>80</v>
      </c>
      <c r="BD160" s="144"/>
      <c r="BE160" s="144"/>
      <c r="BF160" s="2"/>
      <c r="BG160" s="2"/>
      <c r="BH160" s="6"/>
      <c r="BI160" s="145"/>
      <c r="BJ160" s="7"/>
      <c r="BK160" s="150"/>
      <c r="BL160" s="34" t="s">
        <v>6441</v>
      </c>
      <c r="BM160" s="281"/>
      <c r="BN160" s="189"/>
    </row>
    <row r="161" spans="1:66" ht="13" customHeight="1">
      <c r="A161" s="229" t="s">
        <v>2358</v>
      </c>
      <c r="B161" s="229" t="s">
        <v>142</v>
      </c>
      <c r="C161" s="230" t="s">
        <v>5094</v>
      </c>
      <c r="D161" s="136" t="s">
        <v>5095</v>
      </c>
      <c r="E161" s="231" t="s">
        <v>5096</v>
      </c>
      <c r="F161" s="232" t="s">
        <v>2840</v>
      </c>
      <c r="G161" s="233" t="s">
        <v>5097</v>
      </c>
      <c r="H161" s="234" t="s">
        <v>2894</v>
      </c>
      <c r="I161" s="234" t="s">
        <v>2894</v>
      </c>
      <c r="J161" s="235" t="s">
        <v>2894</v>
      </c>
      <c r="K161" s="236" t="s">
        <v>2791</v>
      </c>
      <c r="L161" s="234" t="s">
        <v>642</v>
      </c>
      <c r="M161" s="234" t="s">
        <v>2894</v>
      </c>
      <c r="N161" s="234" t="s">
        <v>2894</v>
      </c>
      <c r="O161" s="235" t="s">
        <v>2894</v>
      </c>
      <c r="P161" s="139" t="s">
        <v>7241</v>
      </c>
      <c r="Q161" s="139" t="s">
        <v>78</v>
      </c>
      <c r="R161" s="139" t="s">
        <v>75</v>
      </c>
      <c r="S161" s="139" t="s">
        <v>76</v>
      </c>
      <c r="T161" s="139" t="s">
        <v>78</v>
      </c>
      <c r="U161" s="142" t="s">
        <v>5098</v>
      </c>
      <c r="V161" s="137" t="s">
        <v>5091</v>
      </c>
      <c r="W161" s="138" t="s">
        <v>2894</v>
      </c>
      <c r="X161" s="138" t="s">
        <v>2894</v>
      </c>
      <c r="Y161" s="138" t="s">
        <v>2894</v>
      </c>
      <c r="Z161" s="138" t="s">
        <v>5099</v>
      </c>
      <c r="AA161" s="138" t="s">
        <v>5092</v>
      </c>
      <c r="AB161" s="139" t="str">
        <f t="shared" si="53"/>
        <v>ST/DD</v>
      </c>
      <c r="AC161" s="137" t="s">
        <v>4570</v>
      </c>
      <c r="AD161" s="137" t="s">
        <v>4566</v>
      </c>
      <c r="AE161" s="137" t="s">
        <v>4319</v>
      </c>
      <c r="AF161" s="137" t="str">
        <f t="shared" si="54"/>
        <v>UARTK_TXD</v>
      </c>
      <c r="AG161" s="140"/>
      <c r="AH161" s="139" t="str">
        <f t="shared" si="55"/>
        <v>NORMAL</v>
      </c>
      <c r="AI161" s="139" t="str">
        <f t="shared" si="56"/>
        <v>NORMAL</v>
      </c>
      <c r="AJ161" s="139" t="str">
        <f t="shared" si="57"/>
        <v>DISABLE</v>
      </c>
      <c r="AK161" s="149" t="str">
        <f t="shared" si="58"/>
        <v>N/A</v>
      </c>
      <c r="AL161" s="141" t="b">
        <v>1</v>
      </c>
      <c r="AM161" s="141" t="b">
        <v>1</v>
      </c>
      <c r="AN161" s="141" t="b">
        <v>1</v>
      </c>
      <c r="AO161" s="141" t="b">
        <v>1</v>
      </c>
      <c r="AP161" s="141" t="b">
        <v>1</v>
      </c>
      <c r="AQ161" s="141" t="b">
        <v>1</v>
      </c>
      <c r="AR161" s="142" t="str">
        <f t="shared" si="59"/>
        <v>VALID</v>
      </c>
      <c r="AS161" s="53" t="s">
        <v>5097</v>
      </c>
      <c r="AT161" s="4" t="s">
        <v>2793</v>
      </c>
      <c r="AU161" s="2"/>
      <c r="AV161" s="144"/>
      <c r="AW161" s="144"/>
      <c r="AX161" s="2" t="s">
        <v>80</v>
      </c>
      <c r="AY161" s="144" t="s">
        <v>80</v>
      </c>
      <c r="AZ161" s="144" t="s">
        <v>80</v>
      </c>
      <c r="BA161" s="144" t="s">
        <v>389</v>
      </c>
      <c r="BB161" s="144" t="s">
        <v>6265</v>
      </c>
      <c r="BC161" s="144" t="s">
        <v>80</v>
      </c>
      <c r="BD161" s="144"/>
      <c r="BE161" s="144"/>
      <c r="BF161" s="2"/>
      <c r="BG161" s="2"/>
      <c r="BH161" s="6"/>
      <c r="BI161" s="145"/>
      <c r="BJ161" s="7"/>
      <c r="BK161" s="150" t="s">
        <v>6311</v>
      </c>
      <c r="BL161" s="34" t="s">
        <v>6442</v>
      </c>
      <c r="BM161" s="281"/>
      <c r="BN161" s="189"/>
    </row>
    <row r="162" spans="1:66" ht="13" customHeight="1">
      <c r="A162" s="229" t="s">
        <v>2359</v>
      </c>
      <c r="B162" s="229" t="s">
        <v>143</v>
      </c>
      <c r="C162" s="230" t="s">
        <v>5100</v>
      </c>
      <c r="D162" s="136" t="s">
        <v>5101</v>
      </c>
      <c r="E162" s="231" t="s">
        <v>5102</v>
      </c>
      <c r="F162" s="232" t="s">
        <v>4395</v>
      </c>
      <c r="G162" s="233" t="s">
        <v>5103</v>
      </c>
      <c r="H162" s="234" t="s">
        <v>2894</v>
      </c>
      <c r="I162" s="234" t="s">
        <v>2894</v>
      </c>
      <c r="J162" s="235" t="s">
        <v>2894</v>
      </c>
      <c r="K162" s="236" t="s">
        <v>2791</v>
      </c>
      <c r="L162" s="234" t="s">
        <v>2790</v>
      </c>
      <c r="M162" s="234" t="s">
        <v>2894</v>
      </c>
      <c r="N162" s="234" t="s">
        <v>2894</v>
      </c>
      <c r="O162" s="235" t="s">
        <v>2894</v>
      </c>
      <c r="P162" s="139" t="s">
        <v>7242</v>
      </c>
      <c r="Q162" s="139" t="s">
        <v>78</v>
      </c>
      <c r="R162" s="139" t="s">
        <v>75</v>
      </c>
      <c r="S162" s="139" t="s">
        <v>76</v>
      </c>
      <c r="T162" s="139" t="s">
        <v>78</v>
      </c>
      <c r="U162" s="142" t="s">
        <v>5104</v>
      </c>
      <c r="V162" s="137" t="s">
        <v>5091</v>
      </c>
      <c r="W162" s="138" t="s">
        <v>2894</v>
      </c>
      <c r="X162" s="138" t="s">
        <v>2894</v>
      </c>
      <c r="Y162" s="138" t="s">
        <v>2894</v>
      </c>
      <c r="Z162" s="138" t="s">
        <v>5099</v>
      </c>
      <c r="AA162" s="138" t="s">
        <v>5092</v>
      </c>
      <c r="AB162" s="139" t="str">
        <f t="shared" si="53"/>
        <v>ST/DD</v>
      </c>
      <c r="AC162" s="137" t="s">
        <v>4570</v>
      </c>
      <c r="AD162" s="137" t="s">
        <v>4566</v>
      </c>
      <c r="AE162" s="137" t="s">
        <v>4319</v>
      </c>
      <c r="AF162" s="137" t="str">
        <f t="shared" si="54"/>
        <v>UARTK_RXD</v>
      </c>
      <c r="AG162" s="140"/>
      <c r="AH162" s="139" t="str">
        <f t="shared" si="55"/>
        <v>NORMAL</v>
      </c>
      <c r="AI162" s="139" t="str">
        <f t="shared" si="56"/>
        <v>TRISTATE</v>
      </c>
      <c r="AJ162" s="139" t="str">
        <f t="shared" si="57"/>
        <v>ENABLE</v>
      </c>
      <c r="AK162" s="149" t="str">
        <f t="shared" si="58"/>
        <v>N/A</v>
      </c>
      <c r="AL162" s="141" t="b">
        <v>1</v>
      </c>
      <c r="AM162" s="141" t="b">
        <v>1</v>
      </c>
      <c r="AN162" s="141" t="b">
        <v>1</v>
      </c>
      <c r="AO162" s="141" t="b">
        <v>1</v>
      </c>
      <c r="AP162" s="141" t="b">
        <v>1</v>
      </c>
      <c r="AQ162" s="141" t="b">
        <v>1</v>
      </c>
      <c r="AR162" s="142" t="str">
        <f t="shared" si="59"/>
        <v>VALID</v>
      </c>
      <c r="AS162" s="53" t="s">
        <v>5103</v>
      </c>
      <c r="AT162" s="4" t="s">
        <v>2792</v>
      </c>
      <c r="AU162" s="2"/>
      <c r="AV162" s="144"/>
      <c r="AW162" s="144"/>
      <c r="AX162" s="2" t="s">
        <v>80</v>
      </c>
      <c r="AY162" s="144" t="s">
        <v>80</v>
      </c>
      <c r="AZ162" s="144" t="s">
        <v>80</v>
      </c>
      <c r="BA162" s="144" t="s">
        <v>389</v>
      </c>
      <c r="BB162" s="144" t="s">
        <v>6265</v>
      </c>
      <c r="BC162" s="144" t="s">
        <v>80</v>
      </c>
      <c r="BD162" s="144"/>
      <c r="BE162" s="144"/>
      <c r="BF162" s="2"/>
      <c r="BG162" s="2"/>
      <c r="BH162" s="6"/>
      <c r="BI162" s="145"/>
      <c r="BJ162" s="7"/>
      <c r="BK162" s="150" t="s">
        <v>6312</v>
      </c>
      <c r="BL162" s="34" t="s">
        <v>6443</v>
      </c>
      <c r="BM162" s="281"/>
      <c r="BN162" s="189"/>
    </row>
    <row r="163" spans="1:66" ht="13" customHeight="1">
      <c r="A163" s="229" t="s">
        <v>2360</v>
      </c>
      <c r="B163" s="229" t="s">
        <v>127</v>
      </c>
      <c r="C163" s="230" t="s">
        <v>5105</v>
      </c>
      <c r="D163" s="136" t="s">
        <v>5106</v>
      </c>
      <c r="E163" s="231" t="s">
        <v>5107</v>
      </c>
      <c r="F163" s="232" t="s">
        <v>4394</v>
      </c>
      <c r="G163" s="233" t="s">
        <v>5108</v>
      </c>
      <c r="H163" s="234" t="s">
        <v>2894</v>
      </c>
      <c r="I163" s="234" t="s">
        <v>2894</v>
      </c>
      <c r="J163" s="235" t="s">
        <v>2894</v>
      </c>
      <c r="K163" s="236" t="s">
        <v>2791</v>
      </c>
      <c r="L163" s="234" t="s">
        <v>642</v>
      </c>
      <c r="M163" s="234" t="s">
        <v>2894</v>
      </c>
      <c r="N163" s="234" t="s">
        <v>2894</v>
      </c>
      <c r="O163" s="235" t="s">
        <v>2894</v>
      </c>
      <c r="P163" s="139" t="s">
        <v>7243</v>
      </c>
      <c r="Q163" s="139" t="s">
        <v>78</v>
      </c>
      <c r="R163" s="139" t="s">
        <v>75</v>
      </c>
      <c r="S163" s="139" t="s">
        <v>76</v>
      </c>
      <c r="T163" s="139" t="s">
        <v>78</v>
      </c>
      <c r="U163" s="142" t="s">
        <v>5109</v>
      </c>
      <c r="V163" s="137" t="s">
        <v>5091</v>
      </c>
      <c r="W163" s="138" t="s">
        <v>2894</v>
      </c>
      <c r="X163" s="138" t="s">
        <v>2894</v>
      </c>
      <c r="Y163" s="138" t="s">
        <v>2894</v>
      </c>
      <c r="Z163" s="138" t="s">
        <v>5099</v>
      </c>
      <c r="AA163" s="138" t="s">
        <v>5092</v>
      </c>
      <c r="AB163" s="139" t="str">
        <f t="shared" si="53"/>
        <v>ST/DD</v>
      </c>
      <c r="AC163" s="137" t="s">
        <v>4570</v>
      </c>
      <c r="AD163" s="137" t="s">
        <v>4566</v>
      </c>
      <c r="AE163" s="137" t="s">
        <v>4319</v>
      </c>
      <c r="AF163" s="137" t="str">
        <f t="shared" si="54"/>
        <v>RSVD1</v>
      </c>
      <c r="AG163" s="140"/>
      <c r="AH163" s="139" t="str">
        <f t="shared" si="55"/>
        <v>PULL_DOWN</v>
      </c>
      <c r="AI163" s="139" t="str">
        <f t="shared" si="56"/>
        <v>TRISTATE</v>
      </c>
      <c r="AJ163" s="139" t="str">
        <f t="shared" si="57"/>
        <v>DISABLE</v>
      </c>
      <c r="AK163" s="149" t="str">
        <f t="shared" si="58"/>
        <v>N/A</v>
      </c>
      <c r="AL163" s="141" t="b">
        <v>1</v>
      </c>
      <c r="AM163" s="141" t="b">
        <v>1</v>
      </c>
      <c r="AN163" s="141" t="b">
        <v>1</v>
      </c>
      <c r="AO163" s="141" t="b">
        <v>1</v>
      </c>
      <c r="AP163" s="141" t="b">
        <v>1</v>
      </c>
      <c r="AQ163" s="141" t="b">
        <v>1</v>
      </c>
      <c r="AR163" s="142" t="str">
        <f t="shared" si="59"/>
        <v>VALID</v>
      </c>
      <c r="AS163" s="53" t="s">
        <v>5107</v>
      </c>
      <c r="AT163" s="4" t="s">
        <v>44</v>
      </c>
      <c r="AU163" s="2"/>
      <c r="AV163" s="144"/>
      <c r="AW163" s="144"/>
      <c r="AX163" s="2" t="s">
        <v>80</v>
      </c>
      <c r="AY163" s="144" t="s">
        <v>80</v>
      </c>
      <c r="AZ163" s="144" t="s">
        <v>80</v>
      </c>
      <c r="BA163" s="144" t="s">
        <v>389</v>
      </c>
      <c r="BB163" s="144" t="s">
        <v>6265</v>
      </c>
      <c r="BC163" s="144" t="s">
        <v>80</v>
      </c>
      <c r="BD163" s="144"/>
      <c r="BE163" s="144"/>
      <c r="BF163" s="2"/>
      <c r="BG163" s="2"/>
      <c r="BH163" s="6"/>
      <c r="BI163" s="145"/>
      <c r="BJ163" s="7"/>
      <c r="BK163" s="78" t="s">
        <v>48</v>
      </c>
      <c r="BL163" s="34" t="s">
        <v>6444</v>
      </c>
      <c r="BM163" s="281"/>
      <c r="BN163" s="189"/>
    </row>
    <row r="164" spans="1:66" ht="13" customHeight="1">
      <c r="A164" s="229" t="s">
        <v>2361</v>
      </c>
      <c r="B164" s="229" t="s">
        <v>126</v>
      </c>
      <c r="C164" s="230" t="s">
        <v>5110</v>
      </c>
      <c r="D164" s="136" t="s">
        <v>5111</v>
      </c>
      <c r="E164" s="231" t="s">
        <v>5112</v>
      </c>
      <c r="F164" s="232" t="s">
        <v>4391</v>
      </c>
      <c r="G164" s="233" t="s">
        <v>5113</v>
      </c>
      <c r="H164" s="234" t="s">
        <v>2894</v>
      </c>
      <c r="I164" s="234" t="s">
        <v>2894</v>
      </c>
      <c r="J164" s="235" t="s">
        <v>2894</v>
      </c>
      <c r="K164" s="236" t="s">
        <v>2791</v>
      </c>
      <c r="L164" s="234" t="s">
        <v>2790</v>
      </c>
      <c r="M164" s="234" t="s">
        <v>2894</v>
      </c>
      <c r="N164" s="234" t="s">
        <v>2894</v>
      </c>
      <c r="O164" s="235" t="s">
        <v>2894</v>
      </c>
      <c r="P164" s="139" t="s">
        <v>7244</v>
      </c>
      <c r="Q164" s="139" t="s">
        <v>78</v>
      </c>
      <c r="R164" s="139" t="s">
        <v>75</v>
      </c>
      <c r="S164" s="139" t="s">
        <v>76</v>
      </c>
      <c r="T164" s="244" t="s">
        <v>78</v>
      </c>
      <c r="U164" s="139" t="s">
        <v>5114</v>
      </c>
      <c r="V164" s="246" t="s">
        <v>5091</v>
      </c>
      <c r="W164" s="138" t="s">
        <v>2894</v>
      </c>
      <c r="X164" s="138" t="s">
        <v>2894</v>
      </c>
      <c r="Y164" s="138" t="s">
        <v>2894</v>
      </c>
      <c r="Z164" s="138" t="s">
        <v>5099</v>
      </c>
      <c r="AA164" s="138" t="s">
        <v>5092</v>
      </c>
      <c r="AB164" s="139" t="str">
        <f t="shared" si="53"/>
        <v>ST/DD</v>
      </c>
      <c r="AC164" s="137" t="s">
        <v>4570</v>
      </c>
      <c r="AD164" s="137" t="s">
        <v>4566</v>
      </c>
      <c r="AE164" s="137" t="s">
        <v>4319</v>
      </c>
      <c r="AF164" s="137" t="str">
        <f t="shared" si="54"/>
        <v>GPIO_PH5</v>
      </c>
      <c r="AG164" s="140"/>
      <c r="AH164" s="139" t="str">
        <f t="shared" si="55"/>
        <v>NORMAL</v>
      </c>
      <c r="AI164" s="139" t="str">
        <f t="shared" si="56"/>
        <v>TRISTATE</v>
      </c>
      <c r="AJ164" s="139" t="str">
        <f t="shared" si="57"/>
        <v>ENABLE</v>
      </c>
      <c r="AK164" s="149" t="str">
        <f t="shared" si="58"/>
        <v/>
      </c>
      <c r="AL164" s="141" t="b">
        <v>1</v>
      </c>
      <c r="AM164" s="141" t="b">
        <v>1</v>
      </c>
      <c r="AN164" s="141" t="b">
        <v>1</v>
      </c>
      <c r="AO164" s="141" t="b">
        <v>1</v>
      </c>
      <c r="AP164" s="141" t="b">
        <v>1</v>
      </c>
      <c r="AQ164" s="141" t="b">
        <v>1</v>
      </c>
      <c r="AR164" s="142" t="str">
        <f t="shared" si="59"/>
        <v>VALID</v>
      </c>
      <c r="AS164" s="53" t="s">
        <v>4391</v>
      </c>
      <c r="AT164" s="4" t="s">
        <v>2792</v>
      </c>
      <c r="AU164" s="2"/>
      <c r="AV164" s="144"/>
      <c r="AW164" s="144"/>
      <c r="AX164" s="2" t="s">
        <v>80</v>
      </c>
      <c r="AY164" s="144" t="s">
        <v>80</v>
      </c>
      <c r="AZ164" s="144" t="s">
        <v>80</v>
      </c>
      <c r="BA164" s="144" t="s">
        <v>389</v>
      </c>
      <c r="BB164" s="144" t="s">
        <v>6265</v>
      </c>
      <c r="BC164" s="144" t="s">
        <v>80</v>
      </c>
      <c r="BD164" s="144"/>
      <c r="BE164" s="144"/>
      <c r="BF164" s="2" t="s">
        <v>7357</v>
      </c>
      <c r="BG164" s="2"/>
      <c r="BH164" s="6"/>
      <c r="BI164" s="145"/>
      <c r="BJ164" s="7"/>
      <c r="BK164" s="150" t="s">
        <v>6313</v>
      </c>
      <c r="BL164" s="34" t="s">
        <v>6445</v>
      </c>
      <c r="BM164" s="281"/>
      <c r="BN164" s="189"/>
    </row>
    <row r="165" spans="1:66" ht="13" customHeight="1">
      <c r="A165" s="229" t="s">
        <v>2297</v>
      </c>
      <c r="B165" s="229" t="s">
        <v>2294</v>
      </c>
      <c r="C165" s="230" t="s">
        <v>5115</v>
      </c>
      <c r="D165" s="136" t="s">
        <v>398</v>
      </c>
      <c r="E165" s="231" t="s">
        <v>2187</v>
      </c>
      <c r="F165" s="232" t="s">
        <v>4389</v>
      </c>
      <c r="G165" s="233" t="s">
        <v>398</v>
      </c>
      <c r="H165" s="234" t="s">
        <v>2894</v>
      </c>
      <c r="I165" s="234" t="s">
        <v>2894</v>
      </c>
      <c r="J165" s="235" t="s">
        <v>2894</v>
      </c>
      <c r="K165" s="236" t="s">
        <v>2791</v>
      </c>
      <c r="L165" s="234" t="s">
        <v>2791</v>
      </c>
      <c r="M165" s="234" t="s">
        <v>2894</v>
      </c>
      <c r="N165" s="234" t="s">
        <v>2894</v>
      </c>
      <c r="O165" s="235" t="s">
        <v>2894</v>
      </c>
      <c r="P165" s="139" t="s">
        <v>398</v>
      </c>
      <c r="Q165" s="139" t="s">
        <v>78</v>
      </c>
      <c r="R165" s="139" t="s">
        <v>75</v>
      </c>
      <c r="S165" s="139" t="s">
        <v>76</v>
      </c>
      <c r="T165" s="139" t="s">
        <v>78</v>
      </c>
      <c r="U165" s="142" t="s">
        <v>5116</v>
      </c>
      <c r="V165" s="137" t="s">
        <v>5091</v>
      </c>
      <c r="W165" s="138" t="s">
        <v>2894</v>
      </c>
      <c r="X165" s="138" t="s">
        <v>2894</v>
      </c>
      <c r="Y165" s="138" t="s">
        <v>2894</v>
      </c>
      <c r="Z165" s="138" t="s">
        <v>2184</v>
      </c>
      <c r="AA165" s="138" t="s">
        <v>5092</v>
      </c>
      <c r="AB165" s="139" t="str">
        <f t="shared" si="53"/>
        <v>ST/DD</v>
      </c>
      <c r="AC165" s="137" t="s">
        <v>4570</v>
      </c>
      <c r="AD165" s="137" t="s">
        <v>4566</v>
      </c>
      <c r="AE165" s="137" t="s">
        <v>4319</v>
      </c>
      <c r="AF165" s="137" t="str">
        <f t="shared" si="54"/>
        <v>RSVD1</v>
      </c>
      <c r="AG165" s="140"/>
      <c r="AH165" s="139" t="str">
        <f t="shared" si="55"/>
        <v>PULL_DOWN</v>
      </c>
      <c r="AI165" s="139" t="str">
        <f t="shared" si="56"/>
        <v>TRISTATE</v>
      </c>
      <c r="AJ165" s="139" t="str">
        <f t="shared" si="57"/>
        <v>DISABLE</v>
      </c>
      <c r="AK165" s="149" t="str">
        <f t="shared" si="58"/>
        <v>N/A</v>
      </c>
      <c r="AL165" s="141" t="b">
        <v>1</v>
      </c>
      <c r="AM165" s="141" t="b">
        <v>1</v>
      </c>
      <c r="AN165" s="141" t="b">
        <v>1</v>
      </c>
      <c r="AO165" s="141" t="b">
        <v>1</v>
      </c>
      <c r="AP165" s="141" t="b">
        <v>1</v>
      </c>
      <c r="AQ165" s="141" t="b">
        <v>1</v>
      </c>
      <c r="AR165" s="142" t="str">
        <f t="shared" si="59"/>
        <v>VALID</v>
      </c>
      <c r="AS165" s="53" t="s">
        <v>2187</v>
      </c>
      <c r="AT165" s="4" t="s">
        <v>44</v>
      </c>
      <c r="AU165" s="2"/>
      <c r="AV165" s="144"/>
      <c r="AW165" s="144"/>
      <c r="AX165" s="2" t="s">
        <v>80</v>
      </c>
      <c r="AY165" s="2" t="s">
        <v>80</v>
      </c>
      <c r="AZ165" s="144" t="s">
        <v>80</v>
      </c>
      <c r="BA165" s="144" t="s">
        <v>389</v>
      </c>
      <c r="BB165" s="144" t="s">
        <v>6265</v>
      </c>
      <c r="BC165" s="144" t="s">
        <v>80</v>
      </c>
      <c r="BD165" s="144"/>
      <c r="BE165" s="144"/>
      <c r="BF165" s="2"/>
      <c r="BG165" s="2"/>
      <c r="BH165" s="6"/>
      <c r="BI165" s="145"/>
      <c r="BJ165" s="7"/>
      <c r="BK165" s="78" t="s">
        <v>48</v>
      </c>
      <c r="BL165" s="34" t="s">
        <v>6446</v>
      </c>
      <c r="BM165" s="281"/>
      <c r="BN165" s="189"/>
    </row>
    <row r="166" spans="1:66" ht="13" customHeight="1">
      <c r="A166" s="229" t="s">
        <v>2299</v>
      </c>
      <c r="B166" s="229" t="s">
        <v>416</v>
      </c>
      <c r="C166" s="230" t="s">
        <v>5117</v>
      </c>
      <c r="D166" s="136" t="s">
        <v>416</v>
      </c>
      <c r="E166" s="231" t="s">
        <v>2188</v>
      </c>
      <c r="F166" s="232" t="s">
        <v>2893</v>
      </c>
      <c r="G166" s="233" t="s">
        <v>2827</v>
      </c>
      <c r="H166" s="234" t="s">
        <v>2894</v>
      </c>
      <c r="I166" s="234" t="s">
        <v>2894</v>
      </c>
      <c r="J166" s="235" t="s">
        <v>2894</v>
      </c>
      <c r="K166" s="236" t="s">
        <v>2791</v>
      </c>
      <c r="L166" s="234" t="s">
        <v>2791</v>
      </c>
      <c r="M166" s="234" t="s">
        <v>2894</v>
      </c>
      <c r="N166" s="234" t="s">
        <v>2894</v>
      </c>
      <c r="O166" s="235" t="s">
        <v>2894</v>
      </c>
      <c r="P166" s="139" t="s">
        <v>2827</v>
      </c>
      <c r="Q166" s="139" t="s">
        <v>78</v>
      </c>
      <c r="R166" s="139" t="s">
        <v>75</v>
      </c>
      <c r="S166" s="139" t="s">
        <v>76</v>
      </c>
      <c r="T166" s="139" t="s">
        <v>78</v>
      </c>
      <c r="U166" s="142" t="s">
        <v>5118</v>
      </c>
      <c r="V166" s="137" t="s">
        <v>5091</v>
      </c>
      <c r="W166" s="138" t="s">
        <v>2894</v>
      </c>
      <c r="X166" s="138" t="s">
        <v>2894</v>
      </c>
      <c r="Y166" s="138" t="s">
        <v>2894</v>
      </c>
      <c r="Z166" s="138" t="s">
        <v>2184</v>
      </c>
      <c r="AA166" s="138" t="s">
        <v>5092</v>
      </c>
      <c r="AB166" s="139" t="str">
        <f t="shared" si="53"/>
        <v>ST/DD</v>
      </c>
      <c r="AC166" s="137" t="s">
        <v>4570</v>
      </c>
      <c r="AD166" s="137" t="s">
        <v>4566</v>
      </c>
      <c r="AE166" s="137" t="s">
        <v>4320</v>
      </c>
      <c r="AF166" s="137" t="str">
        <f t="shared" si="54"/>
        <v>RSVD1</v>
      </c>
      <c r="AG166" s="140"/>
      <c r="AH166" s="139" t="str">
        <f t="shared" si="55"/>
        <v>PULL_DOWN</v>
      </c>
      <c r="AI166" s="139" t="str">
        <f t="shared" si="56"/>
        <v>TRISTATE</v>
      </c>
      <c r="AJ166" s="139" t="str">
        <f t="shared" si="57"/>
        <v>DISABLE</v>
      </c>
      <c r="AK166" s="149" t="str">
        <f t="shared" si="58"/>
        <v>N/A</v>
      </c>
      <c r="AL166" s="141" t="b">
        <v>1</v>
      </c>
      <c r="AM166" s="141" t="b">
        <v>1</v>
      </c>
      <c r="AN166" s="141" t="b">
        <v>1</v>
      </c>
      <c r="AO166" s="141" t="b">
        <v>1</v>
      </c>
      <c r="AP166" s="141" t="b">
        <v>1</v>
      </c>
      <c r="AQ166" s="141" t="b">
        <v>1</v>
      </c>
      <c r="AR166" s="142" t="str">
        <f t="shared" si="59"/>
        <v>VALID</v>
      </c>
      <c r="AS166" s="53" t="s">
        <v>2188</v>
      </c>
      <c r="AT166" s="4" t="s">
        <v>44</v>
      </c>
      <c r="AU166" s="2"/>
      <c r="AV166" s="144"/>
      <c r="AW166" s="144"/>
      <c r="AX166" s="2" t="s">
        <v>80</v>
      </c>
      <c r="AY166" s="2" t="s">
        <v>80</v>
      </c>
      <c r="AZ166" s="144" t="s">
        <v>80</v>
      </c>
      <c r="BA166" s="144" t="s">
        <v>389</v>
      </c>
      <c r="BB166" s="144" t="s">
        <v>6265</v>
      </c>
      <c r="BC166" s="144" t="s">
        <v>80</v>
      </c>
      <c r="BD166" s="144"/>
      <c r="BE166" s="144"/>
      <c r="BF166" s="2"/>
      <c r="BG166" s="2"/>
      <c r="BH166" s="6"/>
      <c r="BI166" s="145"/>
      <c r="BJ166" s="7"/>
      <c r="BK166" s="78" t="s">
        <v>48</v>
      </c>
      <c r="BL166" s="34" t="s">
        <v>6447</v>
      </c>
      <c r="BM166" s="281"/>
      <c r="BN166" s="189"/>
    </row>
    <row r="167" spans="1:66" ht="13" customHeight="1">
      <c r="A167" s="229" t="s">
        <v>2298</v>
      </c>
      <c r="B167" s="229" t="s">
        <v>417</v>
      </c>
      <c r="C167" s="230" t="s">
        <v>5119</v>
      </c>
      <c r="D167" s="136" t="s">
        <v>417</v>
      </c>
      <c r="E167" s="231" t="s">
        <v>2189</v>
      </c>
      <c r="F167" s="232" t="s">
        <v>3002</v>
      </c>
      <c r="G167" s="233" t="s">
        <v>2828</v>
      </c>
      <c r="H167" s="234" t="s">
        <v>2894</v>
      </c>
      <c r="I167" s="234" t="s">
        <v>2894</v>
      </c>
      <c r="J167" s="235" t="s">
        <v>2894</v>
      </c>
      <c r="K167" s="236" t="s">
        <v>2791</v>
      </c>
      <c r="L167" s="234" t="s">
        <v>2791</v>
      </c>
      <c r="M167" s="234" t="s">
        <v>2894</v>
      </c>
      <c r="N167" s="234" t="s">
        <v>2894</v>
      </c>
      <c r="O167" s="235" t="s">
        <v>2894</v>
      </c>
      <c r="P167" s="139" t="s">
        <v>2828</v>
      </c>
      <c r="Q167" s="139" t="s">
        <v>78</v>
      </c>
      <c r="R167" s="139" t="s">
        <v>75</v>
      </c>
      <c r="S167" s="139" t="s">
        <v>76</v>
      </c>
      <c r="T167" s="139" t="s">
        <v>78</v>
      </c>
      <c r="U167" s="142" t="s">
        <v>5120</v>
      </c>
      <c r="V167" s="137" t="s">
        <v>5091</v>
      </c>
      <c r="W167" s="138" t="s">
        <v>2894</v>
      </c>
      <c r="X167" s="138" t="s">
        <v>2894</v>
      </c>
      <c r="Y167" s="138" t="s">
        <v>2894</v>
      </c>
      <c r="Z167" s="138" t="s">
        <v>2184</v>
      </c>
      <c r="AA167" s="138" t="s">
        <v>5092</v>
      </c>
      <c r="AB167" s="139" t="str">
        <f t="shared" si="53"/>
        <v>ST/DD</v>
      </c>
      <c r="AC167" s="137" t="s">
        <v>4570</v>
      </c>
      <c r="AD167" s="137" t="s">
        <v>4566</v>
      </c>
      <c r="AE167" s="137" t="s">
        <v>4320</v>
      </c>
      <c r="AF167" s="137" t="str">
        <f t="shared" si="54"/>
        <v>RSVD1</v>
      </c>
      <c r="AG167" s="140"/>
      <c r="AH167" s="139" t="str">
        <f t="shared" si="55"/>
        <v>PULL_DOWN</v>
      </c>
      <c r="AI167" s="139" t="str">
        <f t="shared" si="56"/>
        <v>TRISTATE</v>
      </c>
      <c r="AJ167" s="139" t="str">
        <f t="shared" si="57"/>
        <v>DISABLE</v>
      </c>
      <c r="AK167" s="149" t="str">
        <f t="shared" si="58"/>
        <v>N/A</v>
      </c>
      <c r="AL167" s="141" t="b">
        <v>1</v>
      </c>
      <c r="AM167" s="141" t="b">
        <v>1</v>
      </c>
      <c r="AN167" s="141" t="b">
        <v>1</v>
      </c>
      <c r="AO167" s="141" t="b">
        <v>1</v>
      </c>
      <c r="AP167" s="141" t="b">
        <v>1</v>
      </c>
      <c r="AQ167" s="141" t="b">
        <v>1</v>
      </c>
      <c r="AR167" s="142" t="str">
        <f t="shared" si="59"/>
        <v>VALID</v>
      </c>
      <c r="AS167" s="53" t="s">
        <v>2189</v>
      </c>
      <c r="AT167" s="4" t="s">
        <v>44</v>
      </c>
      <c r="AU167" s="2"/>
      <c r="AV167" s="144"/>
      <c r="AW167" s="144"/>
      <c r="AX167" s="2" t="s">
        <v>80</v>
      </c>
      <c r="AY167" s="2" t="s">
        <v>80</v>
      </c>
      <c r="AZ167" s="144" t="s">
        <v>80</v>
      </c>
      <c r="BA167" s="144" t="s">
        <v>389</v>
      </c>
      <c r="BB167" s="144" t="s">
        <v>6265</v>
      </c>
      <c r="BC167" s="144" t="s">
        <v>80</v>
      </c>
      <c r="BD167" s="144"/>
      <c r="BE167" s="144"/>
      <c r="BF167" s="2"/>
      <c r="BG167" s="2"/>
      <c r="BH167" s="6"/>
      <c r="BI167" s="145"/>
      <c r="BJ167" s="7"/>
      <c r="BK167" s="78" t="s">
        <v>48</v>
      </c>
      <c r="BL167" s="34" t="s">
        <v>6448</v>
      </c>
      <c r="BM167" s="281"/>
      <c r="BN167" s="189"/>
    </row>
    <row r="168" spans="1:66" ht="13" customHeight="1">
      <c r="A168" s="229" t="s">
        <v>2300</v>
      </c>
      <c r="B168" s="229" t="s">
        <v>2295</v>
      </c>
      <c r="C168" s="230" t="s">
        <v>5121</v>
      </c>
      <c r="D168" s="136" t="s">
        <v>399</v>
      </c>
      <c r="E168" s="231" t="s">
        <v>2190</v>
      </c>
      <c r="F168" s="232" t="s">
        <v>3003</v>
      </c>
      <c r="G168" s="233" t="s">
        <v>399</v>
      </c>
      <c r="H168" s="234" t="s">
        <v>2894</v>
      </c>
      <c r="I168" s="234" t="s">
        <v>2894</v>
      </c>
      <c r="J168" s="235" t="s">
        <v>2894</v>
      </c>
      <c r="K168" s="236" t="s">
        <v>2791</v>
      </c>
      <c r="L168" s="234" t="s">
        <v>2791</v>
      </c>
      <c r="M168" s="234" t="s">
        <v>2894</v>
      </c>
      <c r="N168" s="234" t="s">
        <v>2894</v>
      </c>
      <c r="O168" s="235" t="s">
        <v>2894</v>
      </c>
      <c r="P168" s="139" t="s">
        <v>399</v>
      </c>
      <c r="Q168" s="139" t="s">
        <v>78</v>
      </c>
      <c r="R168" s="139" t="s">
        <v>75</v>
      </c>
      <c r="S168" s="139" t="s">
        <v>76</v>
      </c>
      <c r="T168" s="139" t="s">
        <v>78</v>
      </c>
      <c r="U168" s="142" t="s">
        <v>5122</v>
      </c>
      <c r="V168" s="137" t="s">
        <v>5091</v>
      </c>
      <c r="W168" s="138" t="s">
        <v>2894</v>
      </c>
      <c r="X168" s="138" t="s">
        <v>2894</v>
      </c>
      <c r="Y168" s="138" t="s">
        <v>2894</v>
      </c>
      <c r="Z168" s="138" t="s">
        <v>2184</v>
      </c>
      <c r="AA168" s="138" t="s">
        <v>5092</v>
      </c>
      <c r="AB168" s="139" t="str">
        <f t="shared" si="53"/>
        <v>ST/DD</v>
      </c>
      <c r="AC168" s="137" t="s">
        <v>4570</v>
      </c>
      <c r="AD168" s="137" t="s">
        <v>4566</v>
      </c>
      <c r="AE168" s="137" t="s">
        <v>4320</v>
      </c>
      <c r="AF168" s="137" t="str">
        <f t="shared" si="54"/>
        <v>RSVD1</v>
      </c>
      <c r="AG168" s="140"/>
      <c r="AH168" s="139" t="str">
        <f t="shared" si="55"/>
        <v>PULL_DOWN</v>
      </c>
      <c r="AI168" s="139" t="str">
        <f t="shared" si="56"/>
        <v>TRISTATE</v>
      </c>
      <c r="AJ168" s="139" t="str">
        <f t="shared" si="57"/>
        <v>DISABLE</v>
      </c>
      <c r="AK168" s="149" t="str">
        <f t="shared" si="58"/>
        <v>N/A</v>
      </c>
      <c r="AL168" s="141" t="b">
        <v>1</v>
      </c>
      <c r="AM168" s="141" t="b">
        <v>1</v>
      </c>
      <c r="AN168" s="141" t="b">
        <v>1</v>
      </c>
      <c r="AO168" s="141" t="b">
        <v>1</v>
      </c>
      <c r="AP168" s="141" t="b">
        <v>1</v>
      </c>
      <c r="AQ168" s="141" t="b">
        <v>1</v>
      </c>
      <c r="AR168" s="142" t="str">
        <f t="shared" si="59"/>
        <v>VALID</v>
      </c>
      <c r="AS168" s="53" t="s">
        <v>2190</v>
      </c>
      <c r="AT168" s="4" t="s">
        <v>44</v>
      </c>
      <c r="AU168" s="2"/>
      <c r="AV168" s="144"/>
      <c r="AW168" s="144"/>
      <c r="AX168" s="2" t="s">
        <v>80</v>
      </c>
      <c r="AY168" s="2" t="s">
        <v>80</v>
      </c>
      <c r="AZ168" s="144" t="s">
        <v>80</v>
      </c>
      <c r="BA168" s="144" t="s">
        <v>389</v>
      </c>
      <c r="BB168" s="144" t="s">
        <v>6265</v>
      </c>
      <c r="BC168" s="144" t="s">
        <v>80</v>
      </c>
      <c r="BD168" s="144"/>
      <c r="BE168" s="144"/>
      <c r="BF168" s="2"/>
      <c r="BG168" s="2"/>
      <c r="BH168" s="6"/>
      <c r="BI168" s="145"/>
      <c r="BJ168" s="7"/>
      <c r="BK168" s="78" t="s">
        <v>48</v>
      </c>
      <c r="BL168" s="34" t="s">
        <v>6449</v>
      </c>
      <c r="BM168" s="281"/>
      <c r="BN168" s="189"/>
    </row>
    <row r="169" spans="1:66" ht="13" customHeight="1">
      <c r="A169" s="229" t="s">
        <v>2301</v>
      </c>
      <c r="B169" s="229" t="s">
        <v>2296</v>
      </c>
      <c r="C169" s="230" t="s">
        <v>5123</v>
      </c>
      <c r="D169" s="136" t="s">
        <v>7232</v>
      </c>
      <c r="E169" s="231" t="s">
        <v>7233</v>
      </c>
      <c r="F169" s="232" t="s">
        <v>3004</v>
      </c>
      <c r="G169" s="233" t="s">
        <v>7232</v>
      </c>
      <c r="H169" s="234" t="s">
        <v>2894</v>
      </c>
      <c r="I169" s="234" t="s">
        <v>2894</v>
      </c>
      <c r="J169" s="235" t="s">
        <v>2894</v>
      </c>
      <c r="K169" s="236" t="s">
        <v>2791</v>
      </c>
      <c r="L169" s="234" t="s">
        <v>2791</v>
      </c>
      <c r="M169" s="234" t="s">
        <v>2894</v>
      </c>
      <c r="N169" s="234" t="s">
        <v>2894</v>
      </c>
      <c r="O169" s="235" t="s">
        <v>2894</v>
      </c>
      <c r="P169" s="139" t="s">
        <v>7232</v>
      </c>
      <c r="Q169" s="139" t="s">
        <v>78</v>
      </c>
      <c r="R169" s="139" t="s">
        <v>75</v>
      </c>
      <c r="S169" s="139" t="s">
        <v>76</v>
      </c>
      <c r="T169" s="139" t="s">
        <v>78</v>
      </c>
      <c r="U169" s="142" t="s">
        <v>7234</v>
      </c>
      <c r="V169" s="137" t="s">
        <v>5091</v>
      </c>
      <c r="W169" s="138" t="s">
        <v>4513</v>
      </c>
      <c r="X169" s="138" t="s">
        <v>2894</v>
      </c>
      <c r="Y169" s="138" t="s">
        <v>2894</v>
      </c>
      <c r="Z169" s="138" t="s">
        <v>2184</v>
      </c>
      <c r="AA169" s="138" t="s">
        <v>5092</v>
      </c>
      <c r="AB169" s="139" t="str">
        <f t="shared" si="53"/>
        <v>ST/DD</v>
      </c>
      <c r="AC169" s="137" t="s">
        <v>4570</v>
      </c>
      <c r="AD169" s="137" t="s">
        <v>4566</v>
      </c>
      <c r="AE169" s="137" t="s">
        <v>4320</v>
      </c>
      <c r="AF169" s="137" t="str">
        <f t="shared" si="54"/>
        <v>RSVD1</v>
      </c>
      <c r="AG169" s="140"/>
      <c r="AH169" s="139" t="str">
        <f t="shared" si="55"/>
        <v>PULL_DOWN</v>
      </c>
      <c r="AI169" s="139" t="str">
        <f t="shared" si="56"/>
        <v>TRISTATE</v>
      </c>
      <c r="AJ169" s="139" t="str">
        <f t="shared" si="57"/>
        <v>DISABLE</v>
      </c>
      <c r="AK169" s="149" t="str">
        <f t="shared" si="58"/>
        <v>N/A</v>
      </c>
      <c r="AL169" s="141" t="b">
        <v>1</v>
      </c>
      <c r="AM169" s="141" t="b">
        <v>1</v>
      </c>
      <c r="AN169" s="141" t="b">
        <v>1</v>
      </c>
      <c r="AO169" s="141" t="b">
        <v>1</v>
      </c>
      <c r="AP169" s="141" t="b">
        <v>1</v>
      </c>
      <c r="AQ169" s="141" t="b">
        <v>1</v>
      </c>
      <c r="AR169" s="142" t="str">
        <f t="shared" si="59"/>
        <v>VALID</v>
      </c>
      <c r="AS169" s="53" t="s">
        <v>7233</v>
      </c>
      <c r="AT169" s="4" t="s">
        <v>44</v>
      </c>
      <c r="AU169" s="2"/>
      <c r="AV169" s="2" t="s">
        <v>77</v>
      </c>
      <c r="AW169" s="144"/>
      <c r="AX169" s="2" t="s">
        <v>80</v>
      </c>
      <c r="AY169" s="2" t="s">
        <v>80</v>
      </c>
      <c r="AZ169" s="144" t="s">
        <v>80</v>
      </c>
      <c r="BA169" s="144" t="s">
        <v>389</v>
      </c>
      <c r="BB169" s="144" t="s">
        <v>6265</v>
      </c>
      <c r="BC169" s="144" t="s">
        <v>80</v>
      </c>
      <c r="BD169" s="144"/>
      <c r="BE169" s="144"/>
      <c r="BF169" s="2"/>
      <c r="BG169" s="2"/>
      <c r="BH169" s="6"/>
      <c r="BI169" s="145"/>
      <c r="BJ169" s="7"/>
      <c r="BK169" s="78" t="s">
        <v>48</v>
      </c>
      <c r="BL169" s="34" t="s">
        <v>6450</v>
      </c>
      <c r="BM169" s="281"/>
      <c r="BN169" s="189"/>
    </row>
    <row r="170" spans="1:66" ht="13" customHeight="1">
      <c r="A170" s="229" t="s">
        <v>2308</v>
      </c>
      <c r="B170" s="229" t="s">
        <v>337</v>
      </c>
      <c r="C170" s="230" t="s">
        <v>5124</v>
      </c>
      <c r="D170" s="136" t="s">
        <v>337</v>
      </c>
      <c r="E170" s="231" t="s">
        <v>2191</v>
      </c>
      <c r="F170" s="232" t="s">
        <v>3005</v>
      </c>
      <c r="G170" s="233" t="s">
        <v>5125</v>
      </c>
      <c r="H170" s="234" t="s">
        <v>2894</v>
      </c>
      <c r="I170" s="234" t="s">
        <v>2894</v>
      </c>
      <c r="J170" s="235" t="s">
        <v>2894</v>
      </c>
      <c r="K170" s="236" t="s">
        <v>2791</v>
      </c>
      <c r="L170" s="234" t="s">
        <v>642</v>
      </c>
      <c r="M170" s="234" t="s">
        <v>2894</v>
      </c>
      <c r="N170" s="234" t="s">
        <v>2894</v>
      </c>
      <c r="O170" s="235" t="s">
        <v>2894</v>
      </c>
      <c r="P170" s="139" t="s">
        <v>7245</v>
      </c>
      <c r="Q170" s="139" t="s">
        <v>78</v>
      </c>
      <c r="R170" s="139" t="s">
        <v>75</v>
      </c>
      <c r="S170" s="139" t="s">
        <v>76</v>
      </c>
      <c r="T170" s="139" t="s">
        <v>78</v>
      </c>
      <c r="U170" s="142" t="s">
        <v>5126</v>
      </c>
      <c r="V170" s="137" t="s">
        <v>5091</v>
      </c>
      <c r="W170" s="138" t="s">
        <v>2894</v>
      </c>
      <c r="X170" s="138" t="s">
        <v>2894</v>
      </c>
      <c r="Y170" s="138" t="s">
        <v>2894</v>
      </c>
      <c r="Z170" s="138" t="s">
        <v>4462</v>
      </c>
      <c r="AA170" s="138" t="s">
        <v>5092</v>
      </c>
      <c r="AB170" s="139" t="str">
        <f t="shared" si="53"/>
        <v>ST/DD</v>
      </c>
      <c r="AC170" s="137" t="s">
        <v>4570</v>
      </c>
      <c r="AD170" s="137" t="s">
        <v>4566</v>
      </c>
      <c r="AE170" s="137" t="s">
        <v>4319</v>
      </c>
      <c r="AF170" s="137" t="str">
        <f t="shared" si="54"/>
        <v>UARTF_TXD</v>
      </c>
      <c r="AG170" s="140"/>
      <c r="AH170" s="139" t="str">
        <f t="shared" si="55"/>
        <v>NORMAL</v>
      </c>
      <c r="AI170" s="139" t="str">
        <f t="shared" si="56"/>
        <v>NORMAL</v>
      </c>
      <c r="AJ170" s="139" t="str">
        <f t="shared" si="57"/>
        <v>DISABLE</v>
      </c>
      <c r="AK170" s="149" t="str">
        <f t="shared" si="58"/>
        <v>N/A</v>
      </c>
      <c r="AL170" s="141" t="b">
        <v>1</v>
      </c>
      <c r="AM170" s="141" t="b">
        <v>1</v>
      </c>
      <c r="AN170" s="141" t="b">
        <v>1</v>
      </c>
      <c r="AO170" s="141" t="b">
        <v>1</v>
      </c>
      <c r="AP170" s="141" t="b">
        <v>1</v>
      </c>
      <c r="AQ170" s="141" t="b">
        <v>1</v>
      </c>
      <c r="AR170" s="142" t="str">
        <f t="shared" si="59"/>
        <v>VALID</v>
      </c>
      <c r="AS170" s="53" t="s">
        <v>5125</v>
      </c>
      <c r="AT170" s="4" t="s">
        <v>2793</v>
      </c>
      <c r="AU170" s="2"/>
      <c r="AV170" s="144"/>
      <c r="AW170" s="144"/>
      <c r="AX170" s="2" t="s">
        <v>80</v>
      </c>
      <c r="AY170" s="144" t="s">
        <v>80</v>
      </c>
      <c r="AZ170" s="144" t="s">
        <v>80</v>
      </c>
      <c r="BA170" s="144" t="s">
        <v>389</v>
      </c>
      <c r="BB170" s="144" t="s">
        <v>6265</v>
      </c>
      <c r="BC170" s="144" t="s">
        <v>80</v>
      </c>
      <c r="BD170" s="144"/>
      <c r="BE170" s="144"/>
      <c r="BF170" s="2"/>
      <c r="BG170" s="2"/>
      <c r="BH170" s="6"/>
      <c r="BI170" s="145"/>
      <c r="BJ170" s="7"/>
      <c r="BK170" s="150" t="s">
        <v>6314</v>
      </c>
      <c r="BL170" s="34" t="s">
        <v>6451</v>
      </c>
      <c r="BM170" s="281"/>
      <c r="BN170" s="189"/>
    </row>
    <row r="171" spans="1:66" ht="13" customHeight="1">
      <c r="A171" s="229" t="s">
        <v>2309</v>
      </c>
      <c r="B171" s="229" t="s">
        <v>338</v>
      </c>
      <c r="C171" s="230" t="s">
        <v>5127</v>
      </c>
      <c r="D171" s="136" t="s">
        <v>338</v>
      </c>
      <c r="E171" s="231" t="s">
        <v>2192</v>
      </c>
      <c r="F171" s="232" t="s">
        <v>2841</v>
      </c>
      <c r="G171" s="233" t="s">
        <v>5128</v>
      </c>
      <c r="H171" s="234" t="s">
        <v>2894</v>
      </c>
      <c r="I171" s="234" t="s">
        <v>2894</v>
      </c>
      <c r="J171" s="235" t="s">
        <v>2894</v>
      </c>
      <c r="K171" s="236" t="s">
        <v>2791</v>
      </c>
      <c r="L171" s="234" t="s">
        <v>2790</v>
      </c>
      <c r="M171" s="234" t="s">
        <v>2894</v>
      </c>
      <c r="N171" s="234" t="s">
        <v>2894</v>
      </c>
      <c r="O171" s="235" t="s">
        <v>2894</v>
      </c>
      <c r="P171" s="139" t="s">
        <v>7246</v>
      </c>
      <c r="Q171" s="139" t="s">
        <v>78</v>
      </c>
      <c r="R171" s="139" t="s">
        <v>75</v>
      </c>
      <c r="S171" s="139" t="s">
        <v>76</v>
      </c>
      <c r="T171" s="139" t="s">
        <v>78</v>
      </c>
      <c r="U171" s="142" t="s">
        <v>5129</v>
      </c>
      <c r="V171" s="137" t="s">
        <v>5091</v>
      </c>
      <c r="W171" s="138" t="s">
        <v>2894</v>
      </c>
      <c r="X171" s="138" t="s">
        <v>2894</v>
      </c>
      <c r="Y171" s="138" t="s">
        <v>2894</v>
      </c>
      <c r="Z171" s="138" t="s">
        <v>4462</v>
      </c>
      <c r="AA171" s="138" t="s">
        <v>5092</v>
      </c>
      <c r="AB171" s="139" t="str">
        <f t="shared" si="53"/>
        <v>ST/DD</v>
      </c>
      <c r="AC171" s="137" t="s">
        <v>4570</v>
      </c>
      <c r="AD171" s="137" t="s">
        <v>4566</v>
      </c>
      <c r="AE171" s="137" t="s">
        <v>4319</v>
      </c>
      <c r="AF171" s="137" t="str">
        <f t="shared" si="54"/>
        <v>UARTF_RXD</v>
      </c>
      <c r="AG171" s="140"/>
      <c r="AH171" s="139" t="str">
        <f t="shared" si="55"/>
        <v>PULL_UP</v>
      </c>
      <c r="AI171" s="139" t="str">
        <f t="shared" si="56"/>
        <v>TRISTATE</v>
      </c>
      <c r="AJ171" s="139" t="str">
        <f t="shared" si="57"/>
        <v>ENABLE</v>
      </c>
      <c r="AK171" s="149" t="str">
        <f t="shared" si="58"/>
        <v>N/A</v>
      </c>
      <c r="AL171" s="141" t="b">
        <v>1</v>
      </c>
      <c r="AM171" s="141" t="b">
        <v>1</v>
      </c>
      <c r="AN171" s="141" t="b">
        <v>1</v>
      </c>
      <c r="AO171" s="141" t="b">
        <v>1</v>
      </c>
      <c r="AP171" s="141" t="b">
        <v>1</v>
      </c>
      <c r="AQ171" s="141" t="b">
        <v>1</v>
      </c>
      <c r="AR171" s="142" t="str">
        <f t="shared" si="59"/>
        <v>VALID</v>
      </c>
      <c r="AS171" s="53" t="s">
        <v>5128</v>
      </c>
      <c r="AT171" s="4" t="s">
        <v>2792</v>
      </c>
      <c r="AU171" s="2" t="s">
        <v>2799</v>
      </c>
      <c r="AV171" s="144"/>
      <c r="AW171" s="144"/>
      <c r="AX171" s="2" t="s">
        <v>80</v>
      </c>
      <c r="AY171" s="144" t="s">
        <v>80</v>
      </c>
      <c r="AZ171" s="144" t="s">
        <v>80</v>
      </c>
      <c r="BA171" s="144" t="s">
        <v>389</v>
      </c>
      <c r="BB171" s="144" t="s">
        <v>6265</v>
      </c>
      <c r="BC171" s="144" t="s">
        <v>80</v>
      </c>
      <c r="BD171" s="144"/>
      <c r="BE171" s="144"/>
      <c r="BF171" s="2"/>
      <c r="BG171" s="2"/>
      <c r="BH171" s="6"/>
      <c r="BI171" s="145"/>
      <c r="BJ171" s="7"/>
      <c r="BK171" s="150" t="s">
        <v>6315</v>
      </c>
      <c r="BL171" s="34" t="s">
        <v>6452</v>
      </c>
      <c r="BM171" s="281"/>
      <c r="BN171" s="189"/>
    </row>
    <row r="172" spans="1:66" ht="13" customHeight="1">
      <c r="A172" s="229" t="s">
        <v>2310</v>
      </c>
      <c r="B172" s="229" t="s">
        <v>339</v>
      </c>
      <c r="C172" s="230" t="s">
        <v>5130</v>
      </c>
      <c r="D172" s="136" t="s">
        <v>5131</v>
      </c>
      <c r="E172" s="231" t="s">
        <v>5132</v>
      </c>
      <c r="F172" s="232" t="s">
        <v>3006</v>
      </c>
      <c r="G172" s="233" t="s">
        <v>5133</v>
      </c>
      <c r="H172" s="234" t="s">
        <v>2894</v>
      </c>
      <c r="I172" s="234" t="s">
        <v>2894</v>
      </c>
      <c r="J172" s="235" t="s">
        <v>2894</v>
      </c>
      <c r="K172" s="236" t="s">
        <v>2791</v>
      </c>
      <c r="L172" s="234" t="s">
        <v>642</v>
      </c>
      <c r="M172" s="234" t="s">
        <v>2894</v>
      </c>
      <c r="N172" s="234" t="s">
        <v>2894</v>
      </c>
      <c r="O172" s="235" t="s">
        <v>2894</v>
      </c>
      <c r="P172" s="139" t="s">
        <v>7247</v>
      </c>
      <c r="Q172" s="139" t="s">
        <v>78</v>
      </c>
      <c r="R172" s="139" t="s">
        <v>75</v>
      </c>
      <c r="S172" s="139" t="s">
        <v>76</v>
      </c>
      <c r="T172" s="139" t="s">
        <v>78</v>
      </c>
      <c r="U172" s="142" t="s">
        <v>5134</v>
      </c>
      <c r="V172" s="137" t="s">
        <v>5091</v>
      </c>
      <c r="W172" s="138" t="s">
        <v>2894</v>
      </c>
      <c r="X172" s="138" t="s">
        <v>2894</v>
      </c>
      <c r="Y172" s="138" t="s">
        <v>2894</v>
      </c>
      <c r="Z172" s="138" t="s">
        <v>4462</v>
      </c>
      <c r="AA172" s="138" t="s">
        <v>5092</v>
      </c>
      <c r="AB172" s="139" t="str">
        <f t="shared" si="53"/>
        <v>ST/DD</v>
      </c>
      <c r="AC172" s="137" t="s">
        <v>4570</v>
      </c>
      <c r="AD172" s="137" t="s">
        <v>4566</v>
      </c>
      <c r="AE172" s="137" t="s">
        <v>4319</v>
      </c>
      <c r="AF172" s="137" t="str">
        <f t="shared" si="54"/>
        <v>UARTF_RTS</v>
      </c>
      <c r="AG172" s="140"/>
      <c r="AH172" s="139" t="str">
        <f t="shared" si="55"/>
        <v>NORMAL</v>
      </c>
      <c r="AI172" s="139" t="str">
        <f t="shared" si="56"/>
        <v>NORMAL</v>
      </c>
      <c r="AJ172" s="139" t="str">
        <f t="shared" si="57"/>
        <v>DISABLE</v>
      </c>
      <c r="AK172" s="149" t="str">
        <f t="shared" si="58"/>
        <v>N/A</v>
      </c>
      <c r="AL172" s="141" t="b">
        <v>1</v>
      </c>
      <c r="AM172" s="141" t="b">
        <v>1</v>
      </c>
      <c r="AN172" s="141" t="b">
        <v>1</v>
      </c>
      <c r="AO172" s="141" t="b">
        <v>1</v>
      </c>
      <c r="AP172" s="141" t="b">
        <v>1</v>
      </c>
      <c r="AQ172" s="141" t="b">
        <v>1</v>
      </c>
      <c r="AR172" s="142" t="str">
        <f t="shared" si="59"/>
        <v>VALID</v>
      </c>
      <c r="AS172" s="53" t="s">
        <v>5133</v>
      </c>
      <c r="AT172" s="4" t="s">
        <v>2793</v>
      </c>
      <c r="AU172" s="2"/>
      <c r="AV172" s="144"/>
      <c r="AW172" s="144"/>
      <c r="AX172" s="2" t="s">
        <v>80</v>
      </c>
      <c r="AY172" s="144" t="s">
        <v>80</v>
      </c>
      <c r="AZ172" s="144" t="s">
        <v>80</v>
      </c>
      <c r="BA172" s="144" t="s">
        <v>389</v>
      </c>
      <c r="BB172" s="144" t="s">
        <v>6265</v>
      </c>
      <c r="BC172" s="144" t="s">
        <v>80</v>
      </c>
      <c r="BD172" s="144"/>
      <c r="BE172" s="144"/>
      <c r="BF172" s="2"/>
      <c r="BG172" s="2"/>
      <c r="BH172" s="6"/>
      <c r="BI172" s="145"/>
      <c r="BJ172" s="7"/>
      <c r="BK172" s="150" t="s">
        <v>339</v>
      </c>
      <c r="BL172" s="34" t="s">
        <v>6453</v>
      </c>
      <c r="BM172" s="281"/>
      <c r="BN172" s="189"/>
    </row>
    <row r="173" spans="1:66" ht="13" customHeight="1">
      <c r="A173" s="229" t="s">
        <v>2311</v>
      </c>
      <c r="B173" s="229" t="s">
        <v>340</v>
      </c>
      <c r="C173" s="230" t="s">
        <v>5135</v>
      </c>
      <c r="D173" s="136" t="s">
        <v>5136</v>
      </c>
      <c r="E173" s="231" t="s">
        <v>5137</v>
      </c>
      <c r="F173" s="232" t="s">
        <v>5138</v>
      </c>
      <c r="G173" s="233" t="s">
        <v>5139</v>
      </c>
      <c r="H173" s="234" t="s">
        <v>2894</v>
      </c>
      <c r="I173" s="234" t="s">
        <v>2894</v>
      </c>
      <c r="J173" s="235" t="s">
        <v>2894</v>
      </c>
      <c r="K173" s="236" t="s">
        <v>2791</v>
      </c>
      <c r="L173" s="234" t="s">
        <v>2790</v>
      </c>
      <c r="M173" s="234" t="s">
        <v>2894</v>
      </c>
      <c r="N173" s="234" t="s">
        <v>2894</v>
      </c>
      <c r="O173" s="235" t="s">
        <v>2894</v>
      </c>
      <c r="P173" s="139" t="s">
        <v>7248</v>
      </c>
      <c r="Q173" s="139" t="s">
        <v>78</v>
      </c>
      <c r="R173" s="139" t="s">
        <v>75</v>
      </c>
      <c r="S173" s="139" t="s">
        <v>76</v>
      </c>
      <c r="T173" s="139" t="s">
        <v>78</v>
      </c>
      <c r="U173" s="142" t="s">
        <v>5140</v>
      </c>
      <c r="V173" s="137" t="s">
        <v>5091</v>
      </c>
      <c r="W173" s="138" t="s">
        <v>2894</v>
      </c>
      <c r="X173" s="138" t="s">
        <v>2894</v>
      </c>
      <c r="Y173" s="138" t="s">
        <v>2894</v>
      </c>
      <c r="Z173" s="138" t="s">
        <v>4462</v>
      </c>
      <c r="AA173" s="138" t="s">
        <v>5092</v>
      </c>
      <c r="AB173" s="139" t="str">
        <f t="shared" si="53"/>
        <v>ST/DD</v>
      </c>
      <c r="AC173" s="137" t="s">
        <v>4570</v>
      </c>
      <c r="AD173" s="137" t="s">
        <v>4566</v>
      </c>
      <c r="AE173" s="137" t="s">
        <v>4319</v>
      </c>
      <c r="AF173" s="137" t="str">
        <f t="shared" si="54"/>
        <v>UARTF_CTS</v>
      </c>
      <c r="AG173" s="140"/>
      <c r="AH173" s="139" t="str">
        <f t="shared" si="55"/>
        <v>PULL_UP</v>
      </c>
      <c r="AI173" s="139" t="str">
        <f t="shared" si="56"/>
        <v>TRISTATE</v>
      </c>
      <c r="AJ173" s="139" t="str">
        <f t="shared" si="57"/>
        <v>ENABLE</v>
      </c>
      <c r="AK173" s="149" t="str">
        <f t="shared" si="58"/>
        <v>N/A</v>
      </c>
      <c r="AL173" s="141" t="b">
        <v>1</v>
      </c>
      <c r="AM173" s="141" t="b">
        <v>1</v>
      </c>
      <c r="AN173" s="141" t="b">
        <v>1</v>
      </c>
      <c r="AO173" s="141" t="b">
        <v>1</v>
      </c>
      <c r="AP173" s="141" t="b">
        <v>1</v>
      </c>
      <c r="AQ173" s="141" t="b">
        <v>1</v>
      </c>
      <c r="AR173" s="142" t="str">
        <f t="shared" si="59"/>
        <v>VALID</v>
      </c>
      <c r="AS173" s="53" t="s">
        <v>5139</v>
      </c>
      <c r="AT173" s="4" t="s">
        <v>2792</v>
      </c>
      <c r="AU173" s="2" t="s">
        <v>2799</v>
      </c>
      <c r="AV173" s="144"/>
      <c r="AW173" s="144"/>
      <c r="AX173" s="2" t="s">
        <v>80</v>
      </c>
      <c r="AY173" s="144" t="s">
        <v>80</v>
      </c>
      <c r="AZ173" s="144" t="s">
        <v>80</v>
      </c>
      <c r="BA173" s="144" t="s">
        <v>389</v>
      </c>
      <c r="BB173" s="144" t="s">
        <v>6265</v>
      </c>
      <c r="BC173" s="144" t="s">
        <v>80</v>
      </c>
      <c r="BD173" s="144"/>
      <c r="BE173" s="144"/>
      <c r="BF173" s="2"/>
      <c r="BG173" s="2"/>
      <c r="BH173" s="6"/>
      <c r="BI173" s="145"/>
      <c r="BJ173" s="7"/>
      <c r="BK173" s="150" t="s">
        <v>340</v>
      </c>
      <c r="BL173" s="34" t="s">
        <v>6454</v>
      </c>
      <c r="BM173" s="281"/>
      <c r="BN173" s="189"/>
    </row>
    <row r="174" spans="1:66" ht="13" customHeight="1">
      <c r="A174" s="229" t="s">
        <v>2282</v>
      </c>
      <c r="B174" s="229" t="s">
        <v>2279</v>
      </c>
      <c r="C174" s="230" t="s">
        <v>5141</v>
      </c>
      <c r="D174" s="136" t="s">
        <v>401</v>
      </c>
      <c r="E174" s="231" t="s">
        <v>2193</v>
      </c>
      <c r="F174" s="232" t="s">
        <v>5142</v>
      </c>
      <c r="G174" s="233" t="s">
        <v>401</v>
      </c>
      <c r="H174" s="234" t="s">
        <v>2894</v>
      </c>
      <c r="I174" s="234" t="s">
        <v>2894</v>
      </c>
      <c r="J174" s="235" t="s">
        <v>2894</v>
      </c>
      <c r="K174" s="236" t="s">
        <v>2791</v>
      </c>
      <c r="L174" s="234" t="s">
        <v>2791</v>
      </c>
      <c r="M174" s="234" t="s">
        <v>2894</v>
      </c>
      <c r="N174" s="234" t="s">
        <v>2894</v>
      </c>
      <c r="O174" s="235" t="s">
        <v>2894</v>
      </c>
      <c r="P174" s="139" t="s">
        <v>401</v>
      </c>
      <c r="Q174" s="139" t="s">
        <v>78</v>
      </c>
      <c r="R174" s="139" t="s">
        <v>75</v>
      </c>
      <c r="S174" s="139" t="s">
        <v>76</v>
      </c>
      <c r="T174" s="139" t="s">
        <v>78</v>
      </c>
      <c r="U174" s="142" t="s">
        <v>5143</v>
      </c>
      <c r="V174" s="137" t="s">
        <v>5091</v>
      </c>
      <c r="W174" s="138" t="s">
        <v>2894</v>
      </c>
      <c r="X174" s="138" t="s">
        <v>2894</v>
      </c>
      <c r="Y174" s="138" t="s">
        <v>2894</v>
      </c>
      <c r="Z174" s="138" t="s">
        <v>2185</v>
      </c>
      <c r="AA174" s="138" t="s">
        <v>5092</v>
      </c>
      <c r="AB174" s="139" t="str">
        <f t="shared" si="53"/>
        <v>ST/DD</v>
      </c>
      <c r="AC174" s="137" t="s">
        <v>4570</v>
      </c>
      <c r="AD174" s="137" t="s">
        <v>4566</v>
      </c>
      <c r="AE174" s="137" t="s">
        <v>4319</v>
      </c>
      <c r="AF174" s="137" t="str">
        <f t="shared" si="54"/>
        <v>RSVD1</v>
      </c>
      <c r="AG174" s="140"/>
      <c r="AH174" s="139" t="str">
        <f t="shared" si="55"/>
        <v>PULL_DOWN</v>
      </c>
      <c r="AI174" s="139" t="str">
        <f t="shared" si="56"/>
        <v>TRISTATE</v>
      </c>
      <c r="AJ174" s="139" t="str">
        <f t="shared" si="57"/>
        <v>DISABLE</v>
      </c>
      <c r="AK174" s="149" t="str">
        <f t="shared" si="58"/>
        <v>N/A</v>
      </c>
      <c r="AL174" s="141" t="b">
        <v>1</v>
      </c>
      <c r="AM174" s="141" t="b">
        <v>1</v>
      </c>
      <c r="AN174" s="141" t="b">
        <v>1</v>
      </c>
      <c r="AO174" s="141" t="b">
        <v>1</v>
      </c>
      <c r="AP174" s="141" t="b">
        <v>1</v>
      </c>
      <c r="AQ174" s="141" t="b">
        <v>1</v>
      </c>
      <c r="AR174" s="142" t="str">
        <f t="shared" si="59"/>
        <v>VALID</v>
      </c>
      <c r="AS174" s="53" t="s">
        <v>2193</v>
      </c>
      <c r="AT174" s="4" t="s">
        <v>44</v>
      </c>
      <c r="AU174" s="2"/>
      <c r="AV174" s="144"/>
      <c r="AW174" s="144"/>
      <c r="AX174" s="2" t="s">
        <v>80</v>
      </c>
      <c r="AY174" s="2" t="s">
        <v>80</v>
      </c>
      <c r="AZ174" s="144" t="s">
        <v>80</v>
      </c>
      <c r="BA174" s="144" t="s">
        <v>389</v>
      </c>
      <c r="BB174" s="144" t="s">
        <v>6265</v>
      </c>
      <c r="BC174" s="144" t="s">
        <v>80</v>
      </c>
      <c r="BD174" s="144"/>
      <c r="BE174" s="144"/>
      <c r="BF174" s="2"/>
      <c r="BG174" s="2"/>
      <c r="BH174" s="6"/>
      <c r="BI174" s="145"/>
      <c r="BJ174" s="7"/>
      <c r="BK174" s="78" t="s">
        <v>48</v>
      </c>
      <c r="BL174" s="34" t="s">
        <v>6455</v>
      </c>
      <c r="BM174" s="281"/>
      <c r="BN174" s="189"/>
    </row>
    <row r="175" spans="1:66" ht="13" customHeight="1">
      <c r="A175" s="229" t="s">
        <v>2284</v>
      </c>
      <c r="B175" s="229" t="s">
        <v>418</v>
      </c>
      <c r="C175" s="230" t="s">
        <v>5144</v>
      </c>
      <c r="D175" s="136" t="s">
        <v>418</v>
      </c>
      <c r="E175" s="231" t="s">
        <v>2194</v>
      </c>
      <c r="F175" s="232" t="s">
        <v>2842</v>
      </c>
      <c r="G175" s="233" t="s">
        <v>2938</v>
      </c>
      <c r="H175" s="234" t="s">
        <v>2894</v>
      </c>
      <c r="I175" s="234" t="s">
        <v>2894</v>
      </c>
      <c r="J175" s="235" t="s">
        <v>2894</v>
      </c>
      <c r="K175" s="236" t="s">
        <v>2791</v>
      </c>
      <c r="L175" s="234" t="s">
        <v>2791</v>
      </c>
      <c r="M175" s="234" t="s">
        <v>2894</v>
      </c>
      <c r="N175" s="234" t="s">
        <v>2894</v>
      </c>
      <c r="O175" s="235" t="s">
        <v>2894</v>
      </c>
      <c r="P175" s="139" t="s">
        <v>2938</v>
      </c>
      <c r="Q175" s="139" t="s">
        <v>78</v>
      </c>
      <c r="R175" s="139" t="s">
        <v>75</v>
      </c>
      <c r="S175" s="139" t="s">
        <v>76</v>
      </c>
      <c r="T175" s="139" t="s">
        <v>78</v>
      </c>
      <c r="U175" s="142" t="s">
        <v>5145</v>
      </c>
      <c r="V175" s="137" t="s">
        <v>5091</v>
      </c>
      <c r="W175" s="138" t="s">
        <v>2894</v>
      </c>
      <c r="X175" s="138" t="s">
        <v>2894</v>
      </c>
      <c r="Y175" s="138" t="s">
        <v>2894</v>
      </c>
      <c r="Z175" s="138" t="s">
        <v>2185</v>
      </c>
      <c r="AA175" s="138" t="s">
        <v>5092</v>
      </c>
      <c r="AB175" s="139" t="str">
        <f t="shared" si="53"/>
        <v>ST/DD</v>
      </c>
      <c r="AC175" s="137" t="s">
        <v>4570</v>
      </c>
      <c r="AD175" s="137" t="s">
        <v>4566</v>
      </c>
      <c r="AE175" s="137" t="s">
        <v>4319</v>
      </c>
      <c r="AF175" s="137" t="str">
        <f t="shared" si="54"/>
        <v>RSVD1</v>
      </c>
      <c r="AG175" s="140"/>
      <c r="AH175" s="139" t="str">
        <f t="shared" si="55"/>
        <v>PULL_DOWN</v>
      </c>
      <c r="AI175" s="139" t="str">
        <f t="shared" si="56"/>
        <v>TRISTATE</v>
      </c>
      <c r="AJ175" s="139" t="str">
        <f t="shared" si="57"/>
        <v>DISABLE</v>
      </c>
      <c r="AK175" s="149" t="str">
        <f t="shared" si="58"/>
        <v>N/A</v>
      </c>
      <c r="AL175" s="141" t="b">
        <v>1</v>
      </c>
      <c r="AM175" s="141" t="b">
        <v>1</v>
      </c>
      <c r="AN175" s="141" t="b">
        <v>1</v>
      </c>
      <c r="AO175" s="141" t="b">
        <v>1</v>
      </c>
      <c r="AP175" s="141" t="b">
        <v>1</v>
      </c>
      <c r="AQ175" s="141" t="b">
        <v>1</v>
      </c>
      <c r="AR175" s="142" t="str">
        <f t="shared" si="59"/>
        <v>VALID</v>
      </c>
      <c r="AS175" s="53" t="s">
        <v>2194</v>
      </c>
      <c r="AT175" s="4" t="s">
        <v>44</v>
      </c>
      <c r="AU175" s="2"/>
      <c r="AV175" s="144"/>
      <c r="AW175" s="144"/>
      <c r="AX175" s="2" t="s">
        <v>80</v>
      </c>
      <c r="AY175" s="2" t="s">
        <v>80</v>
      </c>
      <c r="AZ175" s="144" t="s">
        <v>80</v>
      </c>
      <c r="BA175" s="144" t="s">
        <v>389</v>
      </c>
      <c r="BB175" s="144" t="s">
        <v>6265</v>
      </c>
      <c r="BC175" s="144" t="s">
        <v>80</v>
      </c>
      <c r="BD175" s="144"/>
      <c r="BE175" s="144"/>
      <c r="BF175" s="2"/>
      <c r="BG175" s="2"/>
      <c r="BH175" s="6"/>
      <c r="BI175" s="145"/>
      <c r="BJ175" s="7"/>
      <c r="BK175" s="78" t="s">
        <v>48</v>
      </c>
      <c r="BL175" s="34" t="s">
        <v>6456</v>
      </c>
      <c r="BM175" s="281"/>
      <c r="BN175" s="189"/>
    </row>
    <row r="176" spans="1:66" ht="13" customHeight="1">
      <c r="A176" s="229" t="s">
        <v>2283</v>
      </c>
      <c r="B176" s="229" t="s">
        <v>419</v>
      </c>
      <c r="C176" s="230" t="s">
        <v>5146</v>
      </c>
      <c r="D176" s="136" t="s">
        <v>419</v>
      </c>
      <c r="E176" s="231" t="s">
        <v>2195</v>
      </c>
      <c r="F176" s="232" t="s">
        <v>2843</v>
      </c>
      <c r="G176" s="233" t="s">
        <v>2939</v>
      </c>
      <c r="H176" s="234" t="s">
        <v>2894</v>
      </c>
      <c r="I176" s="234" t="s">
        <v>2894</v>
      </c>
      <c r="J176" s="235" t="s">
        <v>2894</v>
      </c>
      <c r="K176" s="236" t="s">
        <v>2791</v>
      </c>
      <c r="L176" s="234" t="s">
        <v>2791</v>
      </c>
      <c r="M176" s="234" t="s">
        <v>2894</v>
      </c>
      <c r="N176" s="234" t="s">
        <v>2894</v>
      </c>
      <c r="O176" s="235" t="s">
        <v>2894</v>
      </c>
      <c r="P176" s="139" t="s">
        <v>2939</v>
      </c>
      <c r="Q176" s="139" t="s">
        <v>78</v>
      </c>
      <c r="R176" s="139" t="s">
        <v>75</v>
      </c>
      <c r="S176" s="139" t="s">
        <v>76</v>
      </c>
      <c r="T176" s="139" t="s">
        <v>78</v>
      </c>
      <c r="U176" s="142" t="s">
        <v>5147</v>
      </c>
      <c r="V176" s="137" t="s">
        <v>5091</v>
      </c>
      <c r="W176" s="138" t="s">
        <v>2894</v>
      </c>
      <c r="X176" s="138" t="s">
        <v>2894</v>
      </c>
      <c r="Y176" s="138" t="s">
        <v>2894</v>
      </c>
      <c r="Z176" s="138" t="s">
        <v>2185</v>
      </c>
      <c r="AA176" s="138" t="s">
        <v>5092</v>
      </c>
      <c r="AB176" s="139" t="str">
        <f t="shared" si="53"/>
        <v>ST/DD</v>
      </c>
      <c r="AC176" s="142" t="s">
        <v>4570</v>
      </c>
      <c r="AD176" s="137" t="s">
        <v>4566</v>
      </c>
      <c r="AE176" s="137" t="s">
        <v>4319</v>
      </c>
      <c r="AF176" s="137" t="str">
        <f t="shared" si="54"/>
        <v>RSVD1</v>
      </c>
      <c r="AG176" s="140"/>
      <c r="AH176" s="139" t="str">
        <f t="shared" si="55"/>
        <v>PULL_DOWN</v>
      </c>
      <c r="AI176" s="139" t="str">
        <f t="shared" si="56"/>
        <v>TRISTATE</v>
      </c>
      <c r="AJ176" s="139" t="str">
        <f t="shared" si="57"/>
        <v>DISABLE</v>
      </c>
      <c r="AK176" s="149" t="str">
        <f t="shared" si="58"/>
        <v>N/A</v>
      </c>
      <c r="AL176" s="141" t="b">
        <v>1</v>
      </c>
      <c r="AM176" s="141" t="b">
        <v>1</v>
      </c>
      <c r="AN176" s="141" t="b">
        <v>1</v>
      </c>
      <c r="AO176" s="141" t="b">
        <v>1</v>
      </c>
      <c r="AP176" s="141" t="b">
        <v>1</v>
      </c>
      <c r="AQ176" s="141" t="b">
        <v>1</v>
      </c>
      <c r="AR176" s="142" t="str">
        <f t="shared" si="59"/>
        <v>VALID</v>
      </c>
      <c r="AS176" s="53" t="s">
        <v>2195</v>
      </c>
      <c r="AT176" s="4" t="s">
        <v>44</v>
      </c>
      <c r="AU176" s="2"/>
      <c r="AV176" s="144"/>
      <c r="AW176" s="144"/>
      <c r="AX176" s="2" t="s">
        <v>80</v>
      </c>
      <c r="AY176" s="2" t="s">
        <v>80</v>
      </c>
      <c r="AZ176" s="144" t="s">
        <v>80</v>
      </c>
      <c r="BA176" s="144" t="s">
        <v>389</v>
      </c>
      <c r="BB176" s="144" t="s">
        <v>6265</v>
      </c>
      <c r="BC176" s="144" t="s">
        <v>80</v>
      </c>
      <c r="BD176" s="144"/>
      <c r="BE176" s="144"/>
      <c r="BF176" s="2"/>
      <c r="BG176" s="2"/>
      <c r="BH176" s="6"/>
      <c r="BI176" s="145"/>
      <c r="BJ176" s="7"/>
      <c r="BK176" s="78" t="s">
        <v>48</v>
      </c>
      <c r="BL176" s="34" t="s">
        <v>6457</v>
      </c>
      <c r="BM176" s="281"/>
      <c r="BN176" s="189"/>
    </row>
    <row r="177" spans="1:66" ht="13" customHeight="1">
      <c r="A177" s="229" t="s">
        <v>2285</v>
      </c>
      <c r="B177" s="229" t="s">
        <v>2280</v>
      </c>
      <c r="C177" s="230" t="s">
        <v>5148</v>
      </c>
      <c r="D177" s="136" t="s">
        <v>402</v>
      </c>
      <c r="E177" s="231" t="s">
        <v>2196</v>
      </c>
      <c r="F177" s="232" t="s">
        <v>4345</v>
      </c>
      <c r="G177" s="233" t="s">
        <v>402</v>
      </c>
      <c r="H177" s="234" t="s">
        <v>2894</v>
      </c>
      <c r="I177" s="234" t="s">
        <v>2894</v>
      </c>
      <c r="J177" s="235" t="s">
        <v>2894</v>
      </c>
      <c r="K177" s="236" t="s">
        <v>2791</v>
      </c>
      <c r="L177" s="234" t="s">
        <v>2791</v>
      </c>
      <c r="M177" s="234" t="s">
        <v>2894</v>
      </c>
      <c r="N177" s="234" t="s">
        <v>2894</v>
      </c>
      <c r="O177" s="235" t="s">
        <v>2894</v>
      </c>
      <c r="P177" s="139" t="s">
        <v>402</v>
      </c>
      <c r="Q177" s="139" t="s">
        <v>78</v>
      </c>
      <c r="R177" s="139" t="s">
        <v>75</v>
      </c>
      <c r="S177" s="139" t="s">
        <v>76</v>
      </c>
      <c r="T177" s="139" t="s">
        <v>78</v>
      </c>
      <c r="U177" s="142" t="s">
        <v>5149</v>
      </c>
      <c r="V177" s="137" t="s">
        <v>5091</v>
      </c>
      <c r="W177" s="138" t="s">
        <v>2894</v>
      </c>
      <c r="X177" s="138" t="s">
        <v>2894</v>
      </c>
      <c r="Y177" s="138" t="s">
        <v>2894</v>
      </c>
      <c r="Z177" s="138" t="s">
        <v>2185</v>
      </c>
      <c r="AA177" s="138" t="s">
        <v>5092</v>
      </c>
      <c r="AB177" s="139" t="str">
        <f t="shared" si="53"/>
        <v>ST/DD</v>
      </c>
      <c r="AC177" s="137" t="s">
        <v>4570</v>
      </c>
      <c r="AD177" s="137" t="s">
        <v>4566</v>
      </c>
      <c r="AE177" s="137" t="s">
        <v>4320</v>
      </c>
      <c r="AF177" s="137" t="str">
        <f t="shared" si="54"/>
        <v>RSVD1</v>
      </c>
      <c r="AG177" s="140"/>
      <c r="AH177" s="139" t="str">
        <f t="shared" si="55"/>
        <v>PULL_DOWN</v>
      </c>
      <c r="AI177" s="139" t="str">
        <f t="shared" si="56"/>
        <v>TRISTATE</v>
      </c>
      <c r="AJ177" s="139" t="str">
        <f t="shared" si="57"/>
        <v>DISABLE</v>
      </c>
      <c r="AK177" s="149" t="str">
        <f t="shared" si="58"/>
        <v>N/A</v>
      </c>
      <c r="AL177" s="141" t="b">
        <v>1</v>
      </c>
      <c r="AM177" s="141" t="b">
        <v>1</v>
      </c>
      <c r="AN177" s="141" t="b">
        <v>1</v>
      </c>
      <c r="AO177" s="141" t="b">
        <v>1</v>
      </c>
      <c r="AP177" s="141" t="b">
        <v>1</v>
      </c>
      <c r="AQ177" s="141" t="b">
        <v>1</v>
      </c>
      <c r="AR177" s="142" t="str">
        <f t="shared" si="59"/>
        <v>VALID</v>
      </c>
      <c r="AS177" s="53" t="s">
        <v>2196</v>
      </c>
      <c r="AT177" s="4" t="s">
        <v>44</v>
      </c>
      <c r="AU177" s="2"/>
      <c r="AV177" s="144"/>
      <c r="AW177" s="144"/>
      <c r="AX177" s="2" t="s">
        <v>80</v>
      </c>
      <c r="AY177" s="2" t="s">
        <v>80</v>
      </c>
      <c r="AZ177" s="144" t="s">
        <v>80</v>
      </c>
      <c r="BA177" s="144" t="s">
        <v>389</v>
      </c>
      <c r="BB177" s="144" t="s">
        <v>6265</v>
      </c>
      <c r="BC177" s="144" t="s">
        <v>80</v>
      </c>
      <c r="BD177" s="144"/>
      <c r="BE177" s="144"/>
      <c r="BF177" s="2"/>
      <c r="BG177" s="2"/>
      <c r="BH177" s="6"/>
      <c r="BI177" s="145"/>
      <c r="BJ177" s="7"/>
      <c r="BK177" s="78" t="s">
        <v>48</v>
      </c>
      <c r="BL177" s="34" t="s">
        <v>6458</v>
      </c>
      <c r="BM177" s="281"/>
      <c r="BN177" s="189"/>
    </row>
    <row r="178" spans="1:66" ht="13" customHeight="1">
      <c r="A178" s="229" t="s">
        <v>2286</v>
      </c>
      <c r="B178" s="229" t="s">
        <v>2281</v>
      </c>
      <c r="C178" s="230" t="s">
        <v>5150</v>
      </c>
      <c r="D178" s="136" t="s">
        <v>400</v>
      </c>
      <c r="E178" s="231" t="s">
        <v>2197</v>
      </c>
      <c r="F178" s="232" t="s">
        <v>4344</v>
      </c>
      <c r="G178" s="233" t="s">
        <v>400</v>
      </c>
      <c r="H178" s="234" t="s">
        <v>2894</v>
      </c>
      <c r="I178" s="234" t="s">
        <v>2894</v>
      </c>
      <c r="J178" s="235" t="s">
        <v>2894</v>
      </c>
      <c r="K178" s="236" t="s">
        <v>2791</v>
      </c>
      <c r="L178" s="234" t="s">
        <v>2791</v>
      </c>
      <c r="M178" s="234" t="s">
        <v>2894</v>
      </c>
      <c r="N178" s="234" t="s">
        <v>2894</v>
      </c>
      <c r="O178" s="235" t="s">
        <v>2894</v>
      </c>
      <c r="P178" s="139" t="s">
        <v>400</v>
      </c>
      <c r="Q178" s="139" t="s">
        <v>78</v>
      </c>
      <c r="R178" s="139" t="s">
        <v>75</v>
      </c>
      <c r="S178" s="139" t="s">
        <v>76</v>
      </c>
      <c r="T178" s="139" t="s">
        <v>78</v>
      </c>
      <c r="U178" s="142" t="s">
        <v>5151</v>
      </c>
      <c r="V178" s="137" t="s">
        <v>5091</v>
      </c>
      <c r="W178" s="138" t="s">
        <v>4416</v>
      </c>
      <c r="X178" s="138" t="s">
        <v>2894</v>
      </c>
      <c r="Y178" s="138" t="s">
        <v>2894</v>
      </c>
      <c r="Z178" s="138" t="s">
        <v>2185</v>
      </c>
      <c r="AA178" s="138" t="s">
        <v>5092</v>
      </c>
      <c r="AB178" s="139" t="str">
        <f t="shared" si="53"/>
        <v>ST/DD</v>
      </c>
      <c r="AC178" s="137" t="s">
        <v>4570</v>
      </c>
      <c r="AD178" s="137" t="s">
        <v>4566</v>
      </c>
      <c r="AE178" s="137" t="s">
        <v>4320</v>
      </c>
      <c r="AF178" s="137" t="str">
        <f t="shared" si="54"/>
        <v>RSVD1</v>
      </c>
      <c r="AG178" s="140"/>
      <c r="AH178" s="139" t="str">
        <f t="shared" si="55"/>
        <v>PULL_DOWN</v>
      </c>
      <c r="AI178" s="139" t="str">
        <f t="shared" si="56"/>
        <v>TRISTATE</v>
      </c>
      <c r="AJ178" s="139" t="str">
        <f t="shared" si="57"/>
        <v>DISABLE</v>
      </c>
      <c r="AK178" s="149" t="str">
        <f t="shared" si="58"/>
        <v>N/A</v>
      </c>
      <c r="AL178" s="141" t="b">
        <v>1</v>
      </c>
      <c r="AM178" s="141" t="b">
        <v>1</v>
      </c>
      <c r="AN178" s="141" t="b">
        <v>1</v>
      </c>
      <c r="AO178" s="141" t="b">
        <v>1</v>
      </c>
      <c r="AP178" s="141" t="b">
        <v>1</v>
      </c>
      <c r="AQ178" s="141" t="b">
        <v>1</v>
      </c>
      <c r="AR178" s="142" t="str">
        <f t="shared" si="59"/>
        <v>VALID</v>
      </c>
      <c r="AS178" s="53" t="s">
        <v>2197</v>
      </c>
      <c r="AT178" s="4" t="s">
        <v>44</v>
      </c>
      <c r="AU178" s="2"/>
      <c r="AV178" s="2" t="s">
        <v>77</v>
      </c>
      <c r="AW178" s="144"/>
      <c r="AX178" s="2" t="s">
        <v>80</v>
      </c>
      <c r="AY178" s="2" t="s">
        <v>80</v>
      </c>
      <c r="AZ178" s="144" t="s">
        <v>80</v>
      </c>
      <c r="BA178" s="144" t="s">
        <v>389</v>
      </c>
      <c r="BB178" s="144" t="s">
        <v>6265</v>
      </c>
      <c r="BC178" s="144" t="s">
        <v>80</v>
      </c>
      <c r="BD178" s="144"/>
      <c r="BE178" s="144"/>
      <c r="BF178" s="2"/>
      <c r="BG178" s="2"/>
      <c r="BH178" s="6"/>
      <c r="BI178" s="145"/>
      <c r="BJ178" s="7"/>
      <c r="BK178" s="78" t="s">
        <v>48</v>
      </c>
      <c r="BL178" s="34" t="s">
        <v>6459</v>
      </c>
      <c r="BM178" s="281"/>
      <c r="BN178" s="189"/>
    </row>
    <row r="179" spans="1:66" ht="13" customHeight="1">
      <c r="A179" s="229" t="s">
        <v>2314</v>
      </c>
      <c r="B179" s="229" t="s">
        <v>2316</v>
      </c>
      <c r="C179" s="230" t="s">
        <v>5152</v>
      </c>
      <c r="D179" s="136" t="s">
        <v>327</v>
      </c>
      <c r="E179" s="231" t="s">
        <v>360</v>
      </c>
      <c r="F179" s="232" t="s">
        <v>2812</v>
      </c>
      <c r="G179" s="233" t="s">
        <v>327</v>
      </c>
      <c r="H179" s="234" t="s">
        <v>2894</v>
      </c>
      <c r="I179" s="234" t="s">
        <v>4353</v>
      </c>
      <c r="J179" s="235"/>
      <c r="K179" s="236" t="s">
        <v>2791</v>
      </c>
      <c r="L179" s="234" t="s">
        <v>642</v>
      </c>
      <c r="M179" s="234" t="s">
        <v>2894</v>
      </c>
      <c r="N179" s="234" t="s">
        <v>2790</v>
      </c>
      <c r="O179" s="235" t="s">
        <v>642</v>
      </c>
      <c r="P179" s="139" t="s">
        <v>327</v>
      </c>
      <c r="Q179" s="139" t="s">
        <v>78</v>
      </c>
      <c r="R179" s="139" t="s">
        <v>4353</v>
      </c>
      <c r="S179" s="139" t="s">
        <v>5153</v>
      </c>
      <c r="T179" s="139" t="s">
        <v>78</v>
      </c>
      <c r="U179" s="142" t="s">
        <v>5154</v>
      </c>
      <c r="V179" s="137" t="s">
        <v>5091</v>
      </c>
      <c r="W179" s="138" t="s">
        <v>2894</v>
      </c>
      <c r="X179" s="138" t="s">
        <v>2894</v>
      </c>
      <c r="Y179" s="138" t="s">
        <v>2894</v>
      </c>
      <c r="Z179" s="138" t="s">
        <v>5092</v>
      </c>
      <c r="AA179" s="138" t="s">
        <v>5092</v>
      </c>
      <c r="AB179" s="139" t="str">
        <f t="shared" si="53"/>
        <v>ST/DD</v>
      </c>
      <c r="AC179" s="137" t="s">
        <v>4671</v>
      </c>
      <c r="AD179" s="137" t="s">
        <v>4566</v>
      </c>
      <c r="AE179" s="137" t="s">
        <v>4319</v>
      </c>
      <c r="AF179" s="137" t="str">
        <f t="shared" si="54"/>
        <v>RSVD1</v>
      </c>
      <c r="AG179" s="140"/>
      <c r="AH179" s="139" t="str">
        <f t="shared" si="55"/>
        <v>PULL_DOWN</v>
      </c>
      <c r="AI179" s="139" t="str">
        <f t="shared" si="56"/>
        <v>TRISTATE</v>
      </c>
      <c r="AJ179" s="139" t="str">
        <f t="shared" si="57"/>
        <v>DISABLE</v>
      </c>
      <c r="AK179" s="149" t="str">
        <f t="shared" si="58"/>
        <v>N/A</v>
      </c>
      <c r="AL179" s="141" t="b">
        <v>1</v>
      </c>
      <c r="AM179" s="141" t="b">
        <v>1</v>
      </c>
      <c r="AN179" s="141" t="b">
        <v>1</v>
      </c>
      <c r="AO179" s="141" t="b">
        <v>1</v>
      </c>
      <c r="AP179" s="141" t="b">
        <v>1</v>
      </c>
      <c r="AQ179" s="141" t="b">
        <v>1</v>
      </c>
      <c r="AR179" s="142" t="str">
        <f t="shared" si="59"/>
        <v>VALID</v>
      </c>
      <c r="AS179" s="53" t="s">
        <v>360</v>
      </c>
      <c r="AT179" s="4" t="s">
        <v>44</v>
      </c>
      <c r="AU179" s="2"/>
      <c r="AV179" s="144"/>
      <c r="AW179" s="144"/>
      <c r="AX179" s="2" t="s">
        <v>80</v>
      </c>
      <c r="AY179" s="144" t="s">
        <v>80</v>
      </c>
      <c r="AZ179" s="144" t="s">
        <v>80</v>
      </c>
      <c r="BA179" s="144" t="s">
        <v>389</v>
      </c>
      <c r="BB179" s="144" t="s">
        <v>6265</v>
      </c>
      <c r="BC179" s="144" t="s">
        <v>80</v>
      </c>
      <c r="BD179" s="144"/>
      <c r="BE179" s="144"/>
      <c r="BF179" s="2"/>
      <c r="BG179" s="2"/>
      <c r="BH179" s="6"/>
      <c r="BI179" s="145"/>
      <c r="BJ179" s="7"/>
      <c r="BK179" s="78" t="s">
        <v>48</v>
      </c>
      <c r="BL179" s="34" t="s">
        <v>6460</v>
      </c>
      <c r="BM179" s="281"/>
      <c r="BN179" s="189"/>
    </row>
    <row r="180" spans="1:66" ht="13" customHeight="1">
      <c r="A180" s="229" t="s">
        <v>2365</v>
      </c>
      <c r="B180" s="229" t="s">
        <v>2317</v>
      </c>
      <c r="C180" s="230" t="s">
        <v>5155</v>
      </c>
      <c r="D180" s="136" t="s">
        <v>328</v>
      </c>
      <c r="E180" s="231" t="s">
        <v>361</v>
      </c>
      <c r="F180" s="232" t="s">
        <v>2813</v>
      </c>
      <c r="G180" s="233" t="s">
        <v>328</v>
      </c>
      <c r="H180" s="234" t="s">
        <v>2894</v>
      </c>
      <c r="I180" s="234" t="s">
        <v>4352</v>
      </c>
      <c r="J180" s="235"/>
      <c r="K180" s="236" t="s">
        <v>2791</v>
      </c>
      <c r="L180" s="234" t="s">
        <v>642</v>
      </c>
      <c r="M180" s="234" t="s">
        <v>2894</v>
      </c>
      <c r="N180" s="234" t="s">
        <v>642</v>
      </c>
      <c r="O180" s="235" t="s">
        <v>642</v>
      </c>
      <c r="P180" s="139" t="s">
        <v>328</v>
      </c>
      <c r="Q180" s="139" t="s">
        <v>78</v>
      </c>
      <c r="R180" s="139" t="s">
        <v>4352</v>
      </c>
      <c r="S180" s="139" t="s">
        <v>5156</v>
      </c>
      <c r="T180" s="139" t="s">
        <v>78</v>
      </c>
      <c r="U180" s="142" t="s">
        <v>5157</v>
      </c>
      <c r="V180" s="137" t="s">
        <v>5091</v>
      </c>
      <c r="W180" s="138" t="s">
        <v>2894</v>
      </c>
      <c r="X180" s="138" t="s">
        <v>2894</v>
      </c>
      <c r="Y180" s="138" t="s">
        <v>2894</v>
      </c>
      <c r="Z180" s="138" t="s">
        <v>5092</v>
      </c>
      <c r="AA180" s="138" t="s">
        <v>5092</v>
      </c>
      <c r="AB180" s="139" t="str">
        <f t="shared" si="53"/>
        <v>ST/DD</v>
      </c>
      <c r="AC180" s="137" t="s">
        <v>4671</v>
      </c>
      <c r="AD180" s="137" t="s">
        <v>4566</v>
      </c>
      <c r="AE180" s="137" t="s">
        <v>4319</v>
      </c>
      <c r="AF180" s="137" t="str">
        <f t="shared" si="54"/>
        <v>RSVD1</v>
      </c>
      <c r="AG180" s="140"/>
      <c r="AH180" s="139" t="str">
        <f t="shared" si="55"/>
        <v>PULL_DOWN</v>
      </c>
      <c r="AI180" s="139" t="str">
        <f t="shared" si="56"/>
        <v>TRISTATE</v>
      </c>
      <c r="AJ180" s="139" t="str">
        <f t="shared" si="57"/>
        <v>DISABLE</v>
      </c>
      <c r="AK180" s="149" t="str">
        <f t="shared" si="58"/>
        <v>N/A</v>
      </c>
      <c r="AL180" s="141" t="b">
        <v>1</v>
      </c>
      <c r="AM180" s="141" t="b">
        <v>1</v>
      </c>
      <c r="AN180" s="141" t="b">
        <v>1</v>
      </c>
      <c r="AO180" s="141" t="b">
        <v>1</v>
      </c>
      <c r="AP180" s="141" t="b">
        <v>1</v>
      </c>
      <c r="AQ180" s="141" t="b">
        <v>1</v>
      </c>
      <c r="AR180" s="142" t="str">
        <f t="shared" si="59"/>
        <v>VALID</v>
      </c>
      <c r="AS180" s="53" t="s">
        <v>361</v>
      </c>
      <c r="AT180" s="4" t="s">
        <v>44</v>
      </c>
      <c r="AU180" s="2"/>
      <c r="AV180" s="144"/>
      <c r="AW180" s="144"/>
      <c r="AX180" s="2" t="s">
        <v>80</v>
      </c>
      <c r="AY180" s="144" t="s">
        <v>80</v>
      </c>
      <c r="AZ180" s="144" t="s">
        <v>80</v>
      </c>
      <c r="BA180" s="144" t="s">
        <v>389</v>
      </c>
      <c r="BB180" s="144" t="s">
        <v>6265</v>
      </c>
      <c r="BC180" s="144" t="s">
        <v>80</v>
      </c>
      <c r="BD180" s="144"/>
      <c r="BE180" s="144"/>
      <c r="BF180" s="2"/>
      <c r="BG180" s="2"/>
      <c r="BH180" s="6"/>
      <c r="BI180" s="145"/>
      <c r="BJ180" s="7"/>
      <c r="BK180" s="78" t="s">
        <v>48</v>
      </c>
      <c r="BL180" s="34" t="s">
        <v>6461</v>
      </c>
      <c r="BM180" s="281"/>
      <c r="BN180" s="189"/>
    </row>
    <row r="181" spans="1:66" ht="13" customHeight="1">
      <c r="A181" s="229" t="s">
        <v>2261</v>
      </c>
      <c r="B181" s="229" t="s">
        <v>2259</v>
      </c>
      <c r="C181" s="230" t="s">
        <v>5158</v>
      </c>
      <c r="D181" s="136" t="s">
        <v>5159</v>
      </c>
      <c r="E181" s="231" t="s">
        <v>5160</v>
      </c>
      <c r="F181" s="232" t="s">
        <v>3007</v>
      </c>
      <c r="G181" s="233" t="s">
        <v>5161</v>
      </c>
      <c r="H181" s="234" t="s">
        <v>2894</v>
      </c>
      <c r="I181" s="234" t="s">
        <v>2894</v>
      </c>
      <c r="J181" s="235" t="s">
        <v>2894</v>
      </c>
      <c r="K181" s="236" t="s">
        <v>2791</v>
      </c>
      <c r="L181" s="234" t="s">
        <v>2791</v>
      </c>
      <c r="M181" s="234" t="s">
        <v>2894</v>
      </c>
      <c r="N181" s="234" t="s">
        <v>2894</v>
      </c>
      <c r="O181" s="235" t="s">
        <v>2894</v>
      </c>
      <c r="P181" s="139" t="s">
        <v>5161</v>
      </c>
      <c r="Q181" s="139" t="s">
        <v>78</v>
      </c>
      <c r="R181" s="139" t="s">
        <v>75</v>
      </c>
      <c r="S181" s="139" t="s">
        <v>76</v>
      </c>
      <c r="T181" s="139" t="s">
        <v>78</v>
      </c>
      <c r="U181" s="142" t="s">
        <v>5162</v>
      </c>
      <c r="V181" s="137" t="s">
        <v>5091</v>
      </c>
      <c r="W181" s="138" t="s">
        <v>2894</v>
      </c>
      <c r="X181" s="138" t="s">
        <v>2894</v>
      </c>
      <c r="Y181" s="138" t="s">
        <v>2894</v>
      </c>
      <c r="Z181" s="138" t="s">
        <v>5163</v>
      </c>
      <c r="AA181" s="138" t="s">
        <v>5092</v>
      </c>
      <c r="AB181" s="139" t="str">
        <f t="shared" si="53"/>
        <v>ST/DD</v>
      </c>
      <c r="AC181" s="137" t="s">
        <v>4570</v>
      </c>
      <c r="AD181" s="137" t="s">
        <v>4566</v>
      </c>
      <c r="AE181" s="137" t="s">
        <v>3021</v>
      </c>
      <c r="AF181" s="137" t="str">
        <f t="shared" si="54"/>
        <v>I2C12_CLK</v>
      </c>
      <c r="AG181" s="140"/>
      <c r="AH181" s="139" t="str">
        <f t="shared" si="55"/>
        <v>NORMAL</v>
      </c>
      <c r="AI181" s="139" t="str">
        <f t="shared" si="56"/>
        <v>NORMAL</v>
      </c>
      <c r="AJ181" s="139" t="str">
        <f t="shared" si="57"/>
        <v>ENABLE</v>
      </c>
      <c r="AK181" s="149" t="str">
        <f t="shared" si="58"/>
        <v>N/A</v>
      </c>
      <c r="AL181" s="141" t="b">
        <v>1</v>
      </c>
      <c r="AM181" s="141" t="b">
        <v>1</v>
      </c>
      <c r="AN181" s="141" t="b">
        <v>1</v>
      </c>
      <c r="AO181" s="141" t="b">
        <v>1</v>
      </c>
      <c r="AP181" s="141" t="b">
        <v>1</v>
      </c>
      <c r="AQ181" s="141" t="b">
        <v>1</v>
      </c>
      <c r="AR181" s="142" t="str">
        <f t="shared" si="59"/>
        <v>VALID</v>
      </c>
      <c r="AS181" s="53" t="s">
        <v>5161</v>
      </c>
      <c r="AT181" s="4" t="s">
        <v>2800</v>
      </c>
      <c r="AU181" s="2"/>
      <c r="AV181" s="144"/>
      <c r="AW181" s="144"/>
      <c r="AX181" s="2" t="s">
        <v>389</v>
      </c>
      <c r="AY181" s="144" t="s">
        <v>80</v>
      </c>
      <c r="AZ181" s="144" t="s">
        <v>80</v>
      </c>
      <c r="BA181" s="144" t="s">
        <v>389</v>
      </c>
      <c r="BB181" s="144" t="s">
        <v>6265</v>
      </c>
      <c r="BC181" s="144" t="s">
        <v>80</v>
      </c>
      <c r="BD181" s="144" t="s">
        <v>7360</v>
      </c>
      <c r="BE181" s="144"/>
      <c r="BF181" s="2"/>
      <c r="BG181" s="2"/>
      <c r="BH181" s="6"/>
      <c r="BI181" s="145"/>
      <c r="BJ181" s="7"/>
      <c r="BK181" s="150" t="s">
        <v>6316</v>
      </c>
      <c r="BL181" s="34" t="s">
        <v>6462</v>
      </c>
      <c r="BM181" s="281"/>
      <c r="BN181" s="189"/>
    </row>
    <row r="182" spans="1:66" ht="13" customHeight="1">
      <c r="A182" s="229" t="s">
        <v>2262</v>
      </c>
      <c r="B182" s="229" t="s">
        <v>2260</v>
      </c>
      <c r="C182" s="230" t="s">
        <v>5164</v>
      </c>
      <c r="D182" s="136" t="s">
        <v>5165</v>
      </c>
      <c r="E182" s="231" t="s">
        <v>5166</v>
      </c>
      <c r="F182" s="232" t="s">
        <v>3008</v>
      </c>
      <c r="G182" s="233" t="s">
        <v>5167</v>
      </c>
      <c r="H182" s="234" t="s">
        <v>2894</v>
      </c>
      <c r="I182" s="234" t="s">
        <v>2894</v>
      </c>
      <c r="J182" s="235" t="s">
        <v>2894</v>
      </c>
      <c r="K182" s="236" t="s">
        <v>2791</v>
      </c>
      <c r="L182" s="234" t="s">
        <v>2791</v>
      </c>
      <c r="M182" s="234" t="s">
        <v>2894</v>
      </c>
      <c r="N182" s="234" t="s">
        <v>2894</v>
      </c>
      <c r="O182" s="235" t="s">
        <v>2894</v>
      </c>
      <c r="P182" s="139" t="s">
        <v>5167</v>
      </c>
      <c r="Q182" s="139" t="s">
        <v>78</v>
      </c>
      <c r="R182" s="139" t="s">
        <v>75</v>
      </c>
      <c r="S182" s="139" t="s">
        <v>76</v>
      </c>
      <c r="T182" s="139" t="s">
        <v>78</v>
      </c>
      <c r="U182" s="245" t="s">
        <v>5168</v>
      </c>
      <c r="V182" s="246" t="s">
        <v>5091</v>
      </c>
      <c r="W182" s="138" t="s">
        <v>2894</v>
      </c>
      <c r="X182" s="138" t="s">
        <v>2894</v>
      </c>
      <c r="Y182" s="138" t="s">
        <v>2894</v>
      </c>
      <c r="Z182" s="138" t="s">
        <v>5163</v>
      </c>
      <c r="AA182" s="138" t="s">
        <v>5092</v>
      </c>
      <c r="AB182" s="139" t="str">
        <f t="shared" si="53"/>
        <v>ST/DD</v>
      </c>
      <c r="AC182" s="137" t="s">
        <v>4570</v>
      </c>
      <c r="AD182" s="137" t="s">
        <v>4566</v>
      </c>
      <c r="AE182" s="137" t="s">
        <v>3021</v>
      </c>
      <c r="AF182" s="137" t="str">
        <f t="shared" si="54"/>
        <v>I2C12_DAT</v>
      </c>
      <c r="AG182" s="140"/>
      <c r="AH182" s="139" t="str">
        <f t="shared" si="55"/>
        <v>NORMAL</v>
      </c>
      <c r="AI182" s="139" t="str">
        <f t="shared" si="56"/>
        <v>NORMAL</v>
      </c>
      <c r="AJ182" s="139" t="str">
        <f t="shared" si="57"/>
        <v>ENABLE</v>
      </c>
      <c r="AK182" s="149" t="str">
        <f t="shared" si="58"/>
        <v>N/A</v>
      </c>
      <c r="AL182" s="141" t="b">
        <v>1</v>
      </c>
      <c r="AM182" s="141" t="b">
        <v>1</v>
      </c>
      <c r="AN182" s="141" t="b">
        <v>1</v>
      </c>
      <c r="AO182" s="141" t="b">
        <v>1</v>
      </c>
      <c r="AP182" s="141" t="b">
        <v>1</v>
      </c>
      <c r="AQ182" s="141" t="b">
        <v>1</v>
      </c>
      <c r="AR182" s="142" t="str">
        <f t="shared" si="59"/>
        <v>VALID</v>
      </c>
      <c r="AS182" s="53" t="s">
        <v>5167</v>
      </c>
      <c r="AT182" s="4" t="s">
        <v>2800</v>
      </c>
      <c r="AU182" s="2"/>
      <c r="AV182" s="144"/>
      <c r="AW182" s="144"/>
      <c r="AX182" s="2" t="s">
        <v>389</v>
      </c>
      <c r="AY182" s="144" t="s">
        <v>80</v>
      </c>
      <c r="AZ182" s="144" t="s">
        <v>80</v>
      </c>
      <c r="BA182" s="144" t="s">
        <v>389</v>
      </c>
      <c r="BB182" s="144" t="s">
        <v>6265</v>
      </c>
      <c r="BC182" s="144" t="s">
        <v>80</v>
      </c>
      <c r="BD182" s="144" t="s">
        <v>7360</v>
      </c>
      <c r="BE182" s="144"/>
      <c r="BF182" s="2"/>
      <c r="BG182" s="2"/>
      <c r="BH182" s="6"/>
      <c r="BI182" s="145"/>
      <c r="BJ182" s="7"/>
      <c r="BK182" s="150" t="s">
        <v>6317</v>
      </c>
      <c r="BL182" s="34" t="s">
        <v>6463</v>
      </c>
      <c r="BM182" s="281"/>
      <c r="BN182" s="189"/>
    </row>
    <row r="183" spans="1:66" ht="13" customHeight="1">
      <c r="A183" s="229"/>
      <c r="B183" s="229"/>
      <c r="C183" s="230" t="s">
        <v>693</v>
      </c>
      <c r="D183" s="136" t="s">
        <v>5169</v>
      </c>
      <c r="E183" s="231" t="s">
        <v>5170</v>
      </c>
      <c r="F183" s="232" t="s">
        <v>4341</v>
      </c>
      <c r="G183" s="233" t="s">
        <v>2894</v>
      </c>
      <c r="H183" s="234" t="s">
        <v>2895</v>
      </c>
      <c r="I183" s="234" t="s">
        <v>2894</v>
      </c>
      <c r="J183" s="235" t="s">
        <v>2894</v>
      </c>
      <c r="K183" s="236" t="s">
        <v>2791</v>
      </c>
      <c r="L183" s="234" t="s">
        <v>2894</v>
      </c>
      <c r="M183" s="234" t="s">
        <v>2790</v>
      </c>
      <c r="N183" s="234" t="s">
        <v>2894</v>
      </c>
      <c r="O183" s="235" t="s">
        <v>2894</v>
      </c>
      <c r="P183" s="139" t="s">
        <v>255</v>
      </c>
      <c r="Q183" s="139" t="s">
        <v>2895</v>
      </c>
      <c r="R183" s="139" t="s">
        <v>75</v>
      </c>
      <c r="S183" s="139" t="s">
        <v>76</v>
      </c>
      <c r="T183" s="139" t="s">
        <v>255</v>
      </c>
      <c r="U183" s="245" t="s">
        <v>5171</v>
      </c>
      <c r="V183" s="246" t="s">
        <v>5091</v>
      </c>
      <c r="W183" s="138" t="s">
        <v>2894</v>
      </c>
      <c r="X183" s="138" t="s">
        <v>2894</v>
      </c>
      <c r="Y183" s="138" t="s">
        <v>2894</v>
      </c>
      <c r="Z183" s="138" t="s">
        <v>5169</v>
      </c>
      <c r="AA183" s="138" t="s">
        <v>5092</v>
      </c>
      <c r="AB183" s="139" t="str">
        <f t="shared" si="53"/>
        <v>ST/DD</v>
      </c>
      <c r="AC183" s="137" t="s">
        <v>4570</v>
      </c>
      <c r="AD183" s="137" t="s">
        <v>4566</v>
      </c>
      <c r="AE183" s="137" t="s">
        <v>4319</v>
      </c>
      <c r="AF183" s="137" t="str">
        <f t="shared" si="54"/>
        <v>SOC_THERM_OC3</v>
      </c>
      <c r="AG183" s="140"/>
      <c r="AH183" s="139" t="str">
        <f t="shared" si="55"/>
        <v>PULL_UP</v>
      </c>
      <c r="AI183" s="139" t="str">
        <f t="shared" si="56"/>
        <v>TRISTATE</v>
      </c>
      <c r="AJ183" s="139" t="str">
        <f t="shared" si="57"/>
        <v>ENABLE</v>
      </c>
      <c r="AK183" s="149" t="str">
        <f t="shared" si="58"/>
        <v>N/A</v>
      </c>
      <c r="AL183" s="141" t="b">
        <v>1</v>
      </c>
      <c r="AM183" s="141" t="b">
        <v>1</v>
      </c>
      <c r="AN183" s="141" t="b">
        <v>1</v>
      </c>
      <c r="AO183" s="141" t="b">
        <v>1</v>
      </c>
      <c r="AP183" s="141" t="b">
        <v>1</v>
      </c>
      <c r="AQ183" s="141" t="b">
        <v>1</v>
      </c>
      <c r="AR183" s="142" t="str">
        <f t="shared" si="59"/>
        <v>VALID</v>
      </c>
      <c r="AS183" s="53" t="s">
        <v>2895</v>
      </c>
      <c r="AT183" s="4" t="s">
        <v>2792</v>
      </c>
      <c r="AU183" s="2" t="s">
        <v>2799</v>
      </c>
      <c r="AV183" s="144"/>
      <c r="AW183" s="144"/>
      <c r="AX183" s="5" t="s">
        <v>80</v>
      </c>
      <c r="AY183" s="144" t="s">
        <v>80</v>
      </c>
      <c r="AZ183" s="144" t="s">
        <v>80</v>
      </c>
      <c r="BA183" s="144" t="s">
        <v>389</v>
      </c>
      <c r="BB183" s="144" t="s">
        <v>6265</v>
      </c>
      <c r="BC183" s="144" t="s">
        <v>80</v>
      </c>
      <c r="BD183" s="144"/>
      <c r="BE183" s="144"/>
      <c r="BF183" s="2"/>
      <c r="BG183" s="2"/>
      <c r="BH183" s="6"/>
      <c r="BI183" s="145"/>
      <c r="BJ183" s="7"/>
      <c r="BK183" s="150" t="s">
        <v>6318</v>
      </c>
      <c r="BL183" s="34" t="s">
        <v>6464</v>
      </c>
      <c r="BM183" s="281"/>
      <c r="BN183" s="189"/>
    </row>
    <row r="184" spans="1:66" ht="13" customHeight="1">
      <c r="A184" s="229" t="s">
        <v>2667</v>
      </c>
      <c r="B184" s="229" t="s">
        <v>2369</v>
      </c>
      <c r="C184" s="230" t="s">
        <v>694</v>
      </c>
      <c r="D184" s="136" t="s">
        <v>5172</v>
      </c>
      <c r="E184" s="231" t="s">
        <v>5173</v>
      </c>
      <c r="F184" s="232" t="s">
        <v>4339</v>
      </c>
      <c r="G184" s="233" t="s">
        <v>2894</v>
      </c>
      <c r="H184" s="234"/>
      <c r="I184" s="234" t="s">
        <v>2894</v>
      </c>
      <c r="J184" s="235" t="s">
        <v>2894</v>
      </c>
      <c r="K184" s="236" t="s">
        <v>2791</v>
      </c>
      <c r="L184" s="234" t="s">
        <v>2894</v>
      </c>
      <c r="M184" s="234" t="s">
        <v>2791</v>
      </c>
      <c r="N184" s="234" t="s">
        <v>2894</v>
      </c>
      <c r="O184" s="235" t="s">
        <v>2894</v>
      </c>
      <c r="P184" s="139" t="s">
        <v>255</v>
      </c>
      <c r="Q184" s="139" t="s">
        <v>5174</v>
      </c>
      <c r="R184" s="139" t="s">
        <v>75</v>
      </c>
      <c r="S184" s="139" t="s">
        <v>76</v>
      </c>
      <c r="T184" s="139" t="s">
        <v>255</v>
      </c>
      <c r="U184" s="142" t="s">
        <v>5175</v>
      </c>
      <c r="V184" s="137" t="s">
        <v>5091</v>
      </c>
      <c r="W184" s="138" t="s">
        <v>2894</v>
      </c>
      <c r="X184" s="138" t="s">
        <v>2894</v>
      </c>
      <c r="Y184" s="138" t="s">
        <v>2894</v>
      </c>
      <c r="Z184" s="138" t="s">
        <v>5092</v>
      </c>
      <c r="AA184" s="138" t="s">
        <v>5092</v>
      </c>
      <c r="AB184" s="139" t="str">
        <f t="shared" si="53"/>
        <v>ST/DD</v>
      </c>
      <c r="AC184" s="137" t="s">
        <v>4570</v>
      </c>
      <c r="AD184" s="137" t="s">
        <v>4566</v>
      </c>
      <c r="AE184" s="137" t="s">
        <v>4319</v>
      </c>
      <c r="AF184" s="137" t="str">
        <f t="shared" si="54"/>
        <v>RSVD0</v>
      </c>
      <c r="AG184" s="140"/>
      <c r="AH184" s="139" t="str">
        <f t="shared" si="55"/>
        <v>PULL_DOWN</v>
      </c>
      <c r="AI184" s="139" t="str">
        <f t="shared" si="56"/>
        <v>TRISTATE</v>
      </c>
      <c r="AJ184" s="139" t="str">
        <f t="shared" si="57"/>
        <v>DISABLE</v>
      </c>
      <c r="AK184" s="149" t="str">
        <f t="shared" si="58"/>
        <v>N/A</v>
      </c>
      <c r="AL184" s="141" t="b">
        <v>1</v>
      </c>
      <c r="AM184" s="141" t="b">
        <v>1</v>
      </c>
      <c r="AN184" s="141" t="b">
        <v>1</v>
      </c>
      <c r="AO184" s="141" t="b">
        <v>1</v>
      </c>
      <c r="AP184" s="141" t="b">
        <v>1</v>
      </c>
      <c r="AQ184" s="141" t="b">
        <v>1</v>
      </c>
      <c r="AR184" s="142" t="str">
        <f t="shared" si="59"/>
        <v>VALID</v>
      </c>
      <c r="AS184" s="53" t="s">
        <v>5173</v>
      </c>
      <c r="AT184" s="4" t="s">
        <v>44</v>
      </c>
      <c r="AU184" s="2"/>
      <c r="AV184" s="144"/>
      <c r="AW184" s="144"/>
      <c r="AX184" s="2" t="s">
        <v>80</v>
      </c>
      <c r="AY184" s="144" t="s">
        <v>80</v>
      </c>
      <c r="AZ184" s="144" t="s">
        <v>80</v>
      </c>
      <c r="BA184" s="144" t="s">
        <v>389</v>
      </c>
      <c r="BB184" s="144" t="s">
        <v>6265</v>
      </c>
      <c r="BC184" s="144" t="s">
        <v>80</v>
      </c>
      <c r="BD184" s="144"/>
      <c r="BE184" s="144"/>
      <c r="BF184" s="2"/>
      <c r="BG184" s="2"/>
      <c r="BH184" s="6"/>
      <c r="BI184" s="145"/>
      <c r="BJ184" s="7"/>
      <c r="BK184" s="78" t="s">
        <v>48</v>
      </c>
      <c r="BL184" s="34" t="s">
        <v>6465</v>
      </c>
      <c r="BM184" s="281"/>
      <c r="BN184" s="189"/>
    </row>
    <row r="185" spans="1:66" ht="13" customHeight="1">
      <c r="A185" s="229" t="s">
        <v>2372</v>
      </c>
      <c r="B185" s="229" t="s">
        <v>2373</v>
      </c>
      <c r="C185" s="230" t="s">
        <v>5176</v>
      </c>
      <c r="D185" s="136" t="s">
        <v>5177</v>
      </c>
      <c r="E185" s="231" t="s">
        <v>5178</v>
      </c>
      <c r="F185" s="232" t="s">
        <v>4336</v>
      </c>
      <c r="G185" s="233" t="s">
        <v>2896</v>
      </c>
      <c r="H185" s="234" t="s">
        <v>2894</v>
      </c>
      <c r="I185" s="234" t="s">
        <v>2894</v>
      </c>
      <c r="J185" s="235" t="s">
        <v>2894</v>
      </c>
      <c r="K185" s="236" t="s">
        <v>2791</v>
      </c>
      <c r="L185" s="234" t="s">
        <v>2790</v>
      </c>
      <c r="M185" s="234" t="s">
        <v>2894</v>
      </c>
      <c r="N185" s="234" t="s">
        <v>2894</v>
      </c>
      <c r="O185" s="235" t="s">
        <v>2894</v>
      </c>
      <c r="P185" s="139" t="s">
        <v>2896</v>
      </c>
      <c r="Q185" s="139" t="s">
        <v>78</v>
      </c>
      <c r="R185" s="139" t="s">
        <v>75</v>
      </c>
      <c r="S185" s="139" t="s">
        <v>76</v>
      </c>
      <c r="T185" s="139" t="s">
        <v>78</v>
      </c>
      <c r="U185" s="142" t="s">
        <v>5179</v>
      </c>
      <c r="V185" s="137" t="s">
        <v>5091</v>
      </c>
      <c r="W185" s="138" t="s">
        <v>2894</v>
      </c>
      <c r="X185" s="138" t="s">
        <v>2894</v>
      </c>
      <c r="Y185" s="138" t="s">
        <v>2894</v>
      </c>
      <c r="Z185" s="138" t="s">
        <v>5177</v>
      </c>
      <c r="AA185" s="138" t="s">
        <v>5092</v>
      </c>
      <c r="AB185" s="139" t="str">
        <f t="shared" si="53"/>
        <v>ST/DD</v>
      </c>
      <c r="AC185" s="137" t="s">
        <v>4570</v>
      </c>
      <c r="AD185" s="137" t="s">
        <v>4566</v>
      </c>
      <c r="AE185" s="137" t="s">
        <v>4319</v>
      </c>
      <c r="AF185" s="137" t="str">
        <f t="shared" si="54"/>
        <v>NV_THERM_FAN_TACH0</v>
      </c>
      <c r="AG185" s="140"/>
      <c r="AH185" s="139" t="str">
        <f t="shared" si="55"/>
        <v>NORMAL</v>
      </c>
      <c r="AI185" s="139" t="str">
        <f t="shared" si="56"/>
        <v>TRISTATE</v>
      </c>
      <c r="AJ185" s="139" t="str">
        <f t="shared" si="57"/>
        <v>ENABLE</v>
      </c>
      <c r="AK185" s="149" t="str">
        <f t="shared" si="58"/>
        <v>N/A</v>
      </c>
      <c r="AL185" s="141" t="b">
        <v>1</v>
      </c>
      <c r="AM185" s="141" t="b">
        <v>1</v>
      </c>
      <c r="AN185" s="141" t="b">
        <v>1</v>
      </c>
      <c r="AO185" s="141" t="b">
        <v>1</v>
      </c>
      <c r="AP185" s="141" t="b">
        <v>1</v>
      </c>
      <c r="AQ185" s="141" t="b">
        <v>1</v>
      </c>
      <c r="AR185" s="142" t="str">
        <f t="shared" si="59"/>
        <v>VALID</v>
      </c>
      <c r="AS185" s="53" t="s">
        <v>2896</v>
      </c>
      <c r="AT185" s="4" t="s">
        <v>2792</v>
      </c>
      <c r="AU185" s="2"/>
      <c r="AV185" s="144"/>
      <c r="AW185" s="144"/>
      <c r="AX185" s="2" t="s">
        <v>80</v>
      </c>
      <c r="AY185" s="144" t="s">
        <v>80</v>
      </c>
      <c r="AZ185" s="144" t="s">
        <v>80</v>
      </c>
      <c r="BA185" s="144" t="s">
        <v>389</v>
      </c>
      <c r="BB185" s="144" t="s">
        <v>6265</v>
      </c>
      <c r="BC185" s="144" t="s">
        <v>80</v>
      </c>
      <c r="BD185" s="144"/>
      <c r="BE185" s="144"/>
      <c r="BF185" s="2" t="s">
        <v>7358</v>
      </c>
      <c r="BG185" s="2"/>
      <c r="BH185" s="6"/>
      <c r="BI185" s="145"/>
      <c r="BJ185" s="7"/>
      <c r="BK185" s="150" t="s">
        <v>2373</v>
      </c>
      <c r="BL185" s="34" t="s">
        <v>6466</v>
      </c>
      <c r="BM185" s="281"/>
      <c r="BN185" s="189"/>
    </row>
    <row r="186" spans="1:66" ht="13" customHeight="1">
      <c r="A186" s="229" t="s">
        <v>2374</v>
      </c>
      <c r="B186" s="229" t="s">
        <v>5180</v>
      </c>
      <c r="C186" s="230" t="s">
        <v>5181</v>
      </c>
      <c r="D186" s="136" t="s">
        <v>5182</v>
      </c>
      <c r="E186" s="231" t="s">
        <v>5183</v>
      </c>
      <c r="F186" s="232" t="s">
        <v>2846</v>
      </c>
      <c r="G186" s="233" t="s">
        <v>2894</v>
      </c>
      <c r="H186" s="234" t="s">
        <v>2894</v>
      </c>
      <c r="I186" s="234" t="s">
        <v>5184</v>
      </c>
      <c r="J186" s="235" t="s">
        <v>2894</v>
      </c>
      <c r="K186" s="236" t="s">
        <v>2791</v>
      </c>
      <c r="L186" s="234" t="s">
        <v>2894</v>
      </c>
      <c r="M186" s="234" t="s">
        <v>2894</v>
      </c>
      <c r="N186" s="234" t="s">
        <v>2790</v>
      </c>
      <c r="O186" s="235" t="s">
        <v>2894</v>
      </c>
      <c r="P186" s="139" t="s">
        <v>255</v>
      </c>
      <c r="Q186" s="139" t="s">
        <v>78</v>
      </c>
      <c r="R186" s="139" t="s">
        <v>5184</v>
      </c>
      <c r="S186" s="139" t="s">
        <v>76</v>
      </c>
      <c r="T186" s="139" t="s">
        <v>78</v>
      </c>
      <c r="U186" s="142" t="s">
        <v>5185</v>
      </c>
      <c r="V186" s="137" t="s">
        <v>5091</v>
      </c>
      <c r="W186" s="138" t="s">
        <v>2894</v>
      </c>
      <c r="X186" s="138" t="s">
        <v>2894</v>
      </c>
      <c r="Y186" s="138" t="s">
        <v>2894</v>
      </c>
      <c r="Z186" s="138" t="s">
        <v>5092</v>
      </c>
      <c r="AA186" s="138" t="s">
        <v>5092</v>
      </c>
      <c r="AB186" s="139" t="str">
        <f t="shared" si="53"/>
        <v>ST/DD</v>
      </c>
      <c r="AC186" s="137" t="s">
        <v>4570</v>
      </c>
      <c r="AD186" s="137" t="s">
        <v>4566</v>
      </c>
      <c r="AE186" s="137" t="s">
        <v>4319</v>
      </c>
      <c r="AF186" s="137" t="str">
        <f t="shared" si="54"/>
        <v>NV_THERM_FAN_TACH1</v>
      </c>
      <c r="AG186" s="140"/>
      <c r="AH186" s="139" t="str">
        <f t="shared" si="55"/>
        <v>NORMAL</v>
      </c>
      <c r="AI186" s="139" t="str">
        <f t="shared" si="56"/>
        <v>TRISTATE</v>
      </c>
      <c r="AJ186" s="139" t="str">
        <f t="shared" si="57"/>
        <v>ENABLE</v>
      </c>
      <c r="AK186" s="149" t="str">
        <f t="shared" si="58"/>
        <v>N/A</v>
      </c>
      <c r="AL186" s="141" t="b">
        <v>1</v>
      </c>
      <c r="AM186" s="141" t="b">
        <v>1</v>
      </c>
      <c r="AN186" s="141" t="b">
        <v>1</v>
      </c>
      <c r="AO186" s="141" t="b">
        <v>1</v>
      </c>
      <c r="AP186" s="141" t="b">
        <v>1</v>
      </c>
      <c r="AQ186" s="141" t="b">
        <v>1</v>
      </c>
      <c r="AR186" s="142" t="str">
        <f t="shared" si="59"/>
        <v>VALID</v>
      </c>
      <c r="AS186" s="53" t="s">
        <v>5184</v>
      </c>
      <c r="AT186" s="4" t="s">
        <v>2792</v>
      </c>
      <c r="AU186" s="2"/>
      <c r="AV186" s="144"/>
      <c r="AW186" s="144"/>
      <c r="AX186" s="2" t="s">
        <v>80</v>
      </c>
      <c r="AY186" s="144" t="s">
        <v>80</v>
      </c>
      <c r="AZ186" s="144" t="s">
        <v>80</v>
      </c>
      <c r="BA186" s="144" t="s">
        <v>389</v>
      </c>
      <c r="BB186" s="144" t="s">
        <v>6265</v>
      </c>
      <c r="BC186" s="144" t="s">
        <v>80</v>
      </c>
      <c r="BD186" s="144"/>
      <c r="BE186" s="144"/>
      <c r="BF186" s="2"/>
      <c r="BG186" s="2"/>
      <c r="BH186" s="6"/>
      <c r="BI186" s="145"/>
      <c r="BJ186" s="7"/>
      <c r="BK186" s="78" t="s">
        <v>48</v>
      </c>
      <c r="BL186" s="34" t="s">
        <v>6467</v>
      </c>
      <c r="BM186" s="281"/>
      <c r="BN186" s="189"/>
    </row>
    <row r="187" spans="1:66" ht="13" customHeight="1">
      <c r="A187" s="229" t="s">
        <v>2666</v>
      </c>
      <c r="B187" s="229" t="s">
        <v>2376</v>
      </c>
      <c r="C187" s="230" t="s">
        <v>696</v>
      </c>
      <c r="D187" s="136" t="s">
        <v>5186</v>
      </c>
      <c r="E187" s="231" t="s">
        <v>5187</v>
      </c>
      <c r="F187" s="232" t="s">
        <v>5188</v>
      </c>
      <c r="G187" s="233" t="s">
        <v>2894</v>
      </c>
      <c r="H187" s="234"/>
      <c r="I187" s="234" t="s">
        <v>2894</v>
      </c>
      <c r="J187" s="235" t="s">
        <v>2894</v>
      </c>
      <c r="K187" s="236" t="s">
        <v>2791</v>
      </c>
      <c r="L187" s="234" t="s">
        <v>2894</v>
      </c>
      <c r="M187" s="234" t="s">
        <v>2790</v>
      </c>
      <c r="N187" s="234" t="s">
        <v>2894</v>
      </c>
      <c r="O187" s="235" t="s">
        <v>2894</v>
      </c>
      <c r="P187" s="139" t="s">
        <v>255</v>
      </c>
      <c r="Q187" s="139" t="s">
        <v>5189</v>
      </c>
      <c r="R187" s="139" t="s">
        <v>75</v>
      </c>
      <c r="S187" s="139" t="s">
        <v>76</v>
      </c>
      <c r="T187" s="139" t="s">
        <v>255</v>
      </c>
      <c r="U187" s="142" t="s">
        <v>5190</v>
      </c>
      <c r="V187" s="137" t="s">
        <v>5091</v>
      </c>
      <c r="W187" s="138" t="s">
        <v>2894</v>
      </c>
      <c r="X187" s="138" t="s">
        <v>2894</v>
      </c>
      <c r="Y187" s="138" t="s">
        <v>2894</v>
      </c>
      <c r="Z187" s="138" t="s">
        <v>5092</v>
      </c>
      <c r="AA187" s="138" t="s">
        <v>5092</v>
      </c>
      <c r="AB187" s="139" t="str">
        <f t="shared" si="53"/>
        <v>ST/DD</v>
      </c>
      <c r="AC187" s="137" t="s">
        <v>4570</v>
      </c>
      <c r="AD187" s="137" t="s">
        <v>4566</v>
      </c>
      <c r="AE187" s="137" t="s">
        <v>4319</v>
      </c>
      <c r="AF187" s="137" t="str">
        <f t="shared" si="54"/>
        <v>RSVD0</v>
      </c>
      <c r="AG187" s="140"/>
      <c r="AH187" s="139" t="str">
        <f t="shared" si="55"/>
        <v>PULL_DOWN</v>
      </c>
      <c r="AI187" s="139" t="str">
        <f t="shared" si="56"/>
        <v>TRISTATE</v>
      </c>
      <c r="AJ187" s="139" t="str">
        <f t="shared" si="57"/>
        <v>DISABLE</v>
      </c>
      <c r="AK187" s="149" t="str">
        <f t="shared" si="58"/>
        <v>N/A</v>
      </c>
      <c r="AL187" s="141" t="b">
        <v>1</v>
      </c>
      <c r="AM187" s="141" t="b">
        <v>1</v>
      </c>
      <c r="AN187" s="141" t="b">
        <v>1</v>
      </c>
      <c r="AO187" s="141" t="b">
        <v>1</v>
      </c>
      <c r="AP187" s="141" t="b">
        <v>1</v>
      </c>
      <c r="AQ187" s="141" t="b">
        <v>1</v>
      </c>
      <c r="AR187" s="142" t="str">
        <f t="shared" si="59"/>
        <v>VALID</v>
      </c>
      <c r="AS187" s="53" t="s">
        <v>5187</v>
      </c>
      <c r="AT187" s="4" t="s">
        <v>44</v>
      </c>
      <c r="AU187" s="2"/>
      <c r="AV187" s="144"/>
      <c r="AW187" s="144"/>
      <c r="AX187" s="2" t="s">
        <v>80</v>
      </c>
      <c r="AY187" s="144" t="s">
        <v>80</v>
      </c>
      <c r="AZ187" s="144" t="s">
        <v>80</v>
      </c>
      <c r="BA187" s="144" t="s">
        <v>389</v>
      </c>
      <c r="BB187" s="144" t="s">
        <v>6265</v>
      </c>
      <c r="BC187" s="144" t="s">
        <v>80</v>
      </c>
      <c r="BD187" s="144"/>
      <c r="BE187" s="144"/>
      <c r="BF187" s="2"/>
      <c r="BG187" s="2"/>
      <c r="BH187" s="6"/>
      <c r="BI187" s="145"/>
      <c r="BJ187" s="7"/>
      <c r="BK187" s="78" t="s">
        <v>48</v>
      </c>
      <c r="BL187" s="34" t="s">
        <v>6468</v>
      </c>
      <c r="BM187" s="281"/>
      <c r="BN187" s="189"/>
    </row>
    <row r="188" spans="1:66" ht="13" customHeight="1">
      <c r="A188" s="229" t="s">
        <v>2319</v>
      </c>
      <c r="B188" s="229" t="s">
        <v>2320</v>
      </c>
      <c r="C188" s="230" t="s">
        <v>5191</v>
      </c>
      <c r="D188" s="136" t="s">
        <v>5192</v>
      </c>
      <c r="E188" s="231" t="s">
        <v>5193</v>
      </c>
      <c r="F188" s="232" t="s">
        <v>5194</v>
      </c>
      <c r="G188" s="233" t="s">
        <v>2894</v>
      </c>
      <c r="H188" s="234" t="s">
        <v>2897</v>
      </c>
      <c r="I188" s="234" t="s">
        <v>5195</v>
      </c>
      <c r="J188" s="235" t="s">
        <v>2894</v>
      </c>
      <c r="K188" s="236" t="s">
        <v>2791</v>
      </c>
      <c r="L188" s="234" t="s">
        <v>2894</v>
      </c>
      <c r="M188" s="234" t="s">
        <v>642</v>
      </c>
      <c r="N188" s="234" t="s">
        <v>2791</v>
      </c>
      <c r="O188" s="235" t="s">
        <v>2894</v>
      </c>
      <c r="P188" s="139" t="s">
        <v>255</v>
      </c>
      <c r="Q188" s="139" t="s">
        <v>2897</v>
      </c>
      <c r="R188" s="139" t="s">
        <v>5195</v>
      </c>
      <c r="S188" s="139" t="s">
        <v>76</v>
      </c>
      <c r="T188" s="139" t="s">
        <v>255</v>
      </c>
      <c r="U188" s="142" t="s">
        <v>5196</v>
      </c>
      <c r="V188" s="137" t="s">
        <v>5091</v>
      </c>
      <c r="W188" s="138" t="s">
        <v>2894</v>
      </c>
      <c r="X188" s="138" t="s">
        <v>2894</v>
      </c>
      <c r="Y188" s="138" t="s">
        <v>2894</v>
      </c>
      <c r="Z188" s="138" t="s">
        <v>1802</v>
      </c>
      <c r="AA188" s="138" t="s">
        <v>5092</v>
      </c>
      <c r="AB188" s="139" t="str">
        <f t="shared" si="53"/>
        <v>ST/DD</v>
      </c>
      <c r="AC188" s="137" t="s">
        <v>4570</v>
      </c>
      <c r="AD188" s="137" t="s">
        <v>4566</v>
      </c>
      <c r="AE188" s="137" t="s">
        <v>4319</v>
      </c>
      <c r="AF188" s="137" t="str">
        <f t="shared" si="54"/>
        <v>RSVD0</v>
      </c>
      <c r="AG188" s="140"/>
      <c r="AH188" s="139" t="str">
        <f t="shared" si="55"/>
        <v>PULL_DOWN</v>
      </c>
      <c r="AI188" s="139" t="str">
        <f t="shared" si="56"/>
        <v>TRISTATE</v>
      </c>
      <c r="AJ188" s="139" t="str">
        <f t="shared" si="57"/>
        <v>DISABLE</v>
      </c>
      <c r="AK188" s="149" t="str">
        <f t="shared" si="58"/>
        <v>N/A</v>
      </c>
      <c r="AL188" s="141" t="b">
        <v>1</v>
      </c>
      <c r="AM188" s="141" t="b">
        <v>1</v>
      </c>
      <c r="AN188" s="141" t="b">
        <v>1</v>
      </c>
      <c r="AO188" s="141" t="b">
        <v>1</v>
      </c>
      <c r="AP188" s="141" t="b">
        <v>1</v>
      </c>
      <c r="AQ188" s="141" t="b">
        <v>1</v>
      </c>
      <c r="AR188" s="142" t="str">
        <f t="shared" si="59"/>
        <v>VALID</v>
      </c>
      <c r="AS188" s="53" t="s">
        <v>5193</v>
      </c>
      <c r="AT188" s="4" t="s">
        <v>44</v>
      </c>
      <c r="AU188" s="2"/>
      <c r="AV188" s="144"/>
      <c r="AW188" s="144"/>
      <c r="AX188" s="2" t="s">
        <v>80</v>
      </c>
      <c r="AY188" s="144" t="s">
        <v>80</v>
      </c>
      <c r="AZ188" s="144" t="s">
        <v>80</v>
      </c>
      <c r="BA188" s="144" t="s">
        <v>389</v>
      </c>
      <c r="BB188" s="144" t="s">
        <v>6265</v>
      </c>
      <c r="BC188" s="144" t="s">
        <v>80</v>
      </c>
      <c r="BD188" s="144">
        <v>909</v>
      </c>
      <c r="BE188" s="144"/>
      <c r="BF188" s="2"/>
      <c r="BG188" s="2"/>
      <c r="BH188" s="6"/>
      <c r="BI188" s="145"/>
      <c r="BJ188" s="7"/>
      <c r="BK188" s="78" t="s">
        <v>48</v>
      </c>
      <c r="BL188" s="34" t="s">
        <v>6469</v>
      </c>
      <c r="BM188" s="281"/>
      <c r="BN188" s="189"/>
    </row>
    <row r="189" spans="1:66" ht="13" customHeight="1">
      <c r="A189" s="229" t="s">
        <v>2322</v>
      </c>
      <c r="B189" s="229" t="s">
        <v>2321</v>
      </c>
      <c r="C189" s="230" t="s">
        <v>5197</v>
      </c>
      <c r="D189" s="136" t="s">
        <v>5198</v>
      </c>
      <c r="E189" s="231" t="s">
        <v>5199</v>
      </c>
      <c r="F189" s="232" t="s">
        <v>5200</v>
      </c>
      <c r="G189" s="233" t="s">
        <v>2894</v>
      </c>
      <c r="H189" s="234" t="s">
        <v>2898</v>
      </c>
      <c r="I189" s="234" t="s">
        <v>5201</v>
      </c>
      <c r="J189" s="235" t="s">
        <v>2894</v>
      </c>
      <c r="K189" s="236" t="s">
        <v>2791</v>
      </c>
      <c r="L189" s="234" t="s">
        <v>2894</v>
      </c>
      <c r="M189" s="234" t="s">
        <v>642</v>
      </c>
      <c r="N189" s="234" t="s">
        <v>2791</v>
      </c>
      <c r="O189" s="235" t="s">
        <v>2894</v>
      </c>
      <c r="P189" s="139" t="s">
        <v>255</v>
      </c>
      <c r="Q189" s="139" t="s">
        <v>2898</v>
      </c>
      <c r="R189" s="139" t="s">
        <v>5201</v>
      </c>
      <c r="S189" s="139" t="s">
        <v>76</v>
      </c>
      <c r="T189" s="244" t="s">
        <v>255</v>
      </c>
      <c r="U189" s="139" t="s">
        <v>5202</v>
      </c>
      <c r="V189" s="246" t="s">
        <v>5091</v>
      </c>
      <c r="W189" s="138" t="s">
        <v>2894</v>
      </c>
      <c r="X189" s="138" t="s">
        <v>2894</v>
      </c>
      <c r="Y189" s="138" t="s">
        <v>2894</v>
      </c>
      <c r="Z189" s="138" t="s">
        <v>1802</v>
      </c>
      <c r="AA189" s="138" t="s">
        <v>5092</v>
      </c>
      <c r="AB189" s="139" t="str">
        <f t="shared" si="53"/>
        <v>ST/DD</v>
      </c>
      <c r="AC189" s="137" t="s">
        <v>4570</v>
      </c>
      <c r="AD189" s="137" t="s">
        <v>4566</v>
      </c>
      <c r="AE189" s="137" t="s">
        <v>4319</v>
      </c>
      <c r="AF189" s="137" t="str">
        <f t="shared" si="54"/>
        <v>RSVD0</v>
      </c>
      <c r="AG189" s="140"/>
      <c r="AH189" s="139" t="str">
        <f t="shared" si="55"/>
        <v>PULL_DOWN</v>
      </c>
      <c r="AI189" s="139" t="str">
        <f t="shared" si="56"/>
        <v>TRISTATE</v>
      </c>
      <c r="AJ189" s="139" t="str">
        <f t="shared" si="57"/>
        <v>DISABLE</v>
      </c>
      <c r="AK189" s="149" t="str">
        <f t="shared" si="58"/>
        <v>N/A</v>
      </c>
      <c r="AL189" s="141" t="b">
        <v>1</v>
      </c>
      <c r="AM189" s="141" t="b">
        <v>1</v>
      </c>
      <c r="AN189" s="141" t="b">
        <v>1</v>
      </c>
      <c r="AO189" s="141" t="b">
        <v>1</v>
      </c>
      <c r="AP189" s="141" t="b">
        <v>1</v>
      </c>
      <c r="AQ189" s="141" t="b">
        <v>1</v>
      </c>
      <c r="AR189" s="142" t="str">
        <f t="shared" si="59"/>
        <v>VALID</v>
      </c>
      <c r="AS189" s="53" t="s">
        <v>5199</v>
      </c>
      <c r="AT189" s="4" t="s">
        <v>44</v>
      </c>
      <c r="AU189" s="2"/>
      <c r="AV189" s="144"/>
      <c r="AW189" s="144"/>
      <c r="AX189" s="2" t="s">
        <v>80</v>
      </c>
      <c r="AY189" s="144" t="s">
        <v>80</v>
      </c>
      <c r="AZ189" s="144" t="s">
        <v>80</v>
      </c>
      <c r="BA189" s="144" t="s">
        <v>389</v>
      </c>
      <c r="BB189" s="144" t="s">
        <v>6265</v>
      </c>
      <c r="BC189" s="144" t="s">
        <v>80</v>
      </c>
      <c r="BD189" s="144">
        <v>909</v>
      </c>
      <c r="BE189" s="144"/>
      <c r="BF189" s="2"/>
      <c r="BG189" s="2"/>
      <c r="BH189" s="6"/>
      <c r="BI189" s="145"/>
      <c r="BJ189" s="7"/>
      <c r="BK189" s="78" t="s">
        <v>48</v>
      </c>
      <c r="BL189" s="34" t="s">
        <v>6470</v>
      </c>
      <c r="BM189" s="281"/>
      <c r="BN189" s="189"/>
    </row>
    <row r="190" spans="1:66" ht="13" customHeight="1">
      <c r="A190" s="229" t="s">
        <v>2441</v>
      </c>
      <c r="B190" s="229" t="s">
        <v>5203</v>
      </c>
      <c r="C190" s="230" t="s">
        <v>5204</v>
      </c>
      <c r="D190" s="136" t="s">
        <v>5205</v>
      </c>
      <c r="E190" s="231" t="s">
        <v>5206</v>
      </c>
      <c r="F190" s="232" t="s">
        <v>5207</v>
      </c>
      <c r="G190" s="233" t="s">
        <v>2894</v>
      </c>
      <c r="H190" s="234"/>
      <c r="I190" s="234" t="s">
        <v>2894</v>
      </c>
      <c r="J190" s="235" t="s">
        <v>2894</v>
      </c>
      <c r="K190" s="236" t="s">
        <v>2791</v>
      </c>
      <c r="L190" s="234" t="s">
        <v>2894</v>
      </c>
      <c r="M190" s="234" t="s">
        <v>642</v>
      </c>
      <c r="N190" s="234" t="s">
        <v>2894</v>
      </c>
      <c r="O190" s="235" t="s">
        <v>2894</v>
      </c>
      <c r="P190" s="139" t="s">
        <v>255</v>
      </c>
      <c r="Q190" s="139" t="s">
        <v>5208</v>
      </c>
      <c r="R190" s="139" t="s">
        <v>75</v>
      </c>
      <c r="S190" s="139" t="s">
        <v>76</v>
      </c>
      <c r="T190" s="139" t="s">
        <v>255</v>
      </c>
      <c r="U190" s="142" t="s">
        <v>5209</v>
      </c>
      <c r="V190" s="137" t="s">
        <v>5091</v>
      </c>
      <c r="W190" s="138" t="s">
        <v>4321</v>
      </c>
      <c r="X190" s="138" t="s">
        <v>2894</v>
      </c>
      <c r="Y190" s="138" t="s">
        <v>2894</v>
      </c>
      <c r="Z190" s="138" t="s">
        <v>5092</v>
      </c>
      <c r="AA190" s="138" t="s">
        <v>5092</v>
      </c>
      <c r="AB190" s="139" t="str">
        <f t="shared" si="53"/>
        <v>ST/DD</v>
      </c>
      <c r="AC190" s="137" t="s">
        <v>4570</v>
      </c>
      <c r="AD190" s="137" t="s">
        <v>4566</v>
      </c>
      <c r="AE190" s="137" t="s">
        <v>4319</v>
      </c>
      <c r="AF190" s="137" t="str">
        <f t="shared" si="54"/>
        <v>RSVD0</v>
      </c>
      <c r="AG190" s="140"/>
      <c r="AH190" s="139" t="str">
        <f t="shared" si="55"/>
        <v>PULL_DOWN</v>
      </c>
      <c r="AI190" s="139" t="str">
        <f t="shared" si="56"/>
        <v>TRISTATE</v>
      </c>
      <c r="AJ190" s="139" t="str">
        <f t="shared" si="57"/>
        <v>DISABLE</v>
      </c>
      <c r="AK190" s="149" t="str">
        <f t="shared" si="58"/>
        <v>N/A</v>
      </c>
      <c r="AL190" s="141" t="b">
        <v>1</v>
      </c>
      <c r="AM190" s="141" t="b">
        <v>1</v>
      </c>
      <c r="AN190" s="141" t="b">
        <v>1</v>
      </c>
      <c r="AO190" s="141" t="b">
        <v>1</v>
      </c>
      <c r="AP190" s="141" t="b">
        <v>1</v>
      </c>
      <c r="AQ190" s="141" t="b">
        <v>1</v>
      </c>
      <c r="AR190" s="142" t="str">
        <f t="shared" si="59"/>
        <v>VALID</v>
      </c>
      <c r="AS190" s="53" t="s">
        <v>5206</v>
      </c>
      <c r="AT190" s="4" t="s">
        <v>44</v>
      </c>
      <c r="AU190" s="2"/>
      <c r="AV190" s="2" t="s">
        <v>77</v>
      </c>
      <c r="AW190" s="144"/>
      <c r="AX190" s="2" t="s">
        <v>80</v>
      </c>
      <c r="AY190" s="144" t="s">
        <v>80</v>
      </c>
      <c r="AZ190" s="144" t="s">
        <v>80</v>
      </c>
      <c r="BA190" s="144" t="s">
        <v>389</v>
      </c>
      <c r="BB190" s="144" t="s">
        <v>6265</v>
      </c>
      <c r="BC190" s="144" t="s">
        <v>80</v>
      </c>
      <c r="BD190" s="144"/>
      <c r="BE190" s="144"/>
      <c r="BF190" s="2"/>
      <c r="BG190" s="2" t="s">
        <v>7358</v>
      </c>
      <c r="BH190" s="6"/>
      <c r="BI190" s="145"/>
      <c r="BJ190" s="7"/>
      <c r="BK190" s="78" t="s">
        <v>48</v>
      </c>
      <c r="BL190" s="34" t="s">
        <v>6471</v>
      </c>
      <c r="BM190" s="281"/>
      <c r="BN190" s="189"/>
    </row>
    <row r="191" spans="1:66" ht="13" customHeight="1">
      <c r="A191" s="229" t="s">
        <v>2378</v>
      </c>
      <c r="B191" s="229" t="s">
        <v>2379</v>
      </c>
      <c r="C191" s="230" t="s">
        <v>5210</v>
      </c>
      <c r="D191" s="136" t="s">
        <v>5211</v>
      </c>
      <c r="E191" s="231" t="s">
        <v>5212</v>
      </c>
      <c r="F191" s="232" t="s">
        <v>4426</v>
      </c>
      <c r="G191" s="233" t="s">
        <v>5211</v>
      </c>
      <c r="H191" s="234" t="s">
        <v>2894</v>
      </c>
      <c r="I191" s="234" t="s">
        <v>2894</v>
      </c>
      <c r="J191" s="235" t="s">
        <v>2894</v>
      </c>
      <c r="K191" s="236" t="s">
        <v>2791</v>
      </c>
      <c r="L191" s="234" t="s">
        <v>642</v>
      </c>
      <c r="M191" s="234" t="s">
        <v>2894</v>
      </c>
      <c r="N191" s="234" t="s">
        <v>2894</v>
      </c>
      <c r="O191" s="235" t="s">
        <v>2894</v>
      </c>
      <c r="P191" s="139" t="s">
        <v>5211</v>
      </c>
      <c r="Q191" s="139" t="s">
        <v>78</v>
      </c>
      <c r="R191" s="139" t="s">
        <v>75</v>
      </c>
      <c r="S191" s="139" t="s">
        <v>76</v>
      </c>
      <c r="T191" s="139" t="s">
        <v>78</v>
      </c>
      <c r="U191" s="142" t="s">
        <v>5213</v>
      </c>
      <c r="V191" s="137" t="s">
        <v>5091</v>
      </c>
      <c r="W191" s="138" t="s">
        <v>2894</v>
      </c>
      <c r="X191" s="138" t="s">
        <v>2894</v>
      </c>
      <c r="Y191" s="138" t="s">
        <v>2894</v>
      </c>
      <c r="Z191" s="138" t="s">
        <v>5092</v>
      </c>
      <c r="AA191" s="138" t="s">
        <v>5092</v>
      </c>
      <c r="AB191" s="139" t="str">
        <f t="shared" si="53"/>
        <v>ST/DD</v>
      </c>
      <c r="AC191" s="137" t="s">
        <v>4570</v>
      </c>
      <c r="AD191" s="137" t="s">
        <v>4566</v>
      </c>
      <c r="AE191" s="137" t="s">
        <v>4319</v>
      </c>
      <c r="AF191" s="137" t="str">
        <f t="shared" ref="AF191:AF222" si="60">IF(OR($AS191="",$AS191=$E191),$T191,IF($AS191=$F191,SUBSTITUTE(SUBSTITUTE($AS191,"GPIO3_","GPIO_"),".0",""),IF($AS191=$G191,$P191,IF($AS191=$H191,$Q191,IF($AS191=$I191,$R191,IF($AS191=$J191,$S191,"INVALID"))))))</f>
        <v>RSVD1</v>
      </c>
      <c r="AG191" s="140"/>
      <c r="AH191" s="139" t="str">
        <f t="shared" ref="AH191:AH222" si="61">IF(AND(OR($AU191="Int PU",$AU191="Int PD"),OR(AND($BH191&lt;&gt;"",$BH191&lt;&gt;"0"),AND($BI191&lt;&gt;"",$BI191&lt;&gt;"0"))),"INVALID",IF(OR($AS191=$E191,$AU191="Int PD"),"PULL_DOWN",IF(OR($AU191="Int PU",AND($AG191="YES",OR($BH191="",$BH191="0"),OR($BI191="",$BI191="0"),OR($AT191="Input",$AT191="Bidirectional"))),"PULL_UP","NORMAL")))</f>
        <v>PULL_DOWN</v>
      </c>
      <c r="AI191" s="139" t="str">
        <f t="shared" ref="AI191:AI222" si="62">IF($AT191="Input", "TRISTATE", IF($AU191="Z","TRISTATE",IF($AS191=$E191,"TRISTATE","NORMAL")))</f>
        <v>TRISTATE</v>
      </c>
      <c r="AJ191" s="139" t="str">
        <f t="shared" ref="AJ191:AJ222" si="63">IF(OR($AS191=$E191,$AT191="Output"),"DISABLE","ENABLE")</f>
        <v>DISABLE</v>
      </c>
      <c r="AK191" s="149" t="str">
        <f t="shared" ref="AK191:AK222" si="64">IF($AS191&lt;&gt;$F191,"N/A",IF($AU191="Drive 1", "1", IF($AU191="Drive 0", "0", "")))</f>
        <v>N/A</v>
      </c>
      <c r="AL191" s="141" t="b">
        <v>1</v>
      </c>
      <c r="AM191" s="141" t="b">
        <v>1</v>
      </c>
      <c r="AN191" s="141" t="b">
        <v>1</v>
      </c>
      <c r="AO191" s="141" t="b">
        <v>1</v>
      </c>
      <c r="AP191" s="141" t="b">
        <v>1</v>
      </c>
      <c r="AQ191" s="141" t="b">
        <v>1</v>
      </c>
      <c r="AR191" s="142" t="str">
        <f t="shared" si="59"/>
        <v>VALID</v>
      </c>
      <c r="AS191" s="53" t="s">
        <v>5212</v>
      </c>
      <c r="AT191" s="4" t="s">
        <v>44</v>
      </c>
      <c r="AU191" s="2"/>
      <c r="AV191" s="144"/>
      <c r="AW191" s="144"/>
      <c r="AX191" s="2" t="s">
        <v>80</v>
      </c>
      <c r="AY191" s="144" t="s">
        <v>80</v>
      </c>
      <c r="AZ191" s="144" t="s">
        <v>80</v>
      </c>
      <c r="BA191" s="144" t="s">
        <v>389</v>
      </c>
      <c r="BB191" s="144" t="s">
        <v>6265</v>
      </c>
      <c r="BC191" s="144" t="s">
        <v>80</v>
      </c>
      <c r="BD191" s="144"/>
      <c r="BE191" s="144"/>
      <c r="BF191" s="2"/>
      <c r="BG191" s="2"/>
      <c r="BH191" s="6"/>
      <c r="BI191" s="145"/>
      <c r="BJ191" s="7"/>
      <c r="BK191" s="78" t="s">
        <v>48</v>
      </c>
      <c r="BL191" s="34" t="s">
        <v>6472</v>
      </c>
      <c r="BM191" s="281"/>
      <c r="BN191" s="189"/>
    </row>
    <row r="192" spans="1:66" ht="13" customHeight="1">
      <c r="A192" s="229" t="s">
        <v>2740</v>
      </c>
      <c r="B192" s="229" t="s">
        <v>2381</v>
      </c>
      <c r="C192" s="230" t="s">
        <v>5214</v>
      </c>
      <c r="D192" s="136" t="s">
        <v>5215</v>
      </c>
      <c r="E192" s="231" t="s">
        <v>5216</v>
      </c>
      <c r="F192" s="232" t="s">
        <v>4424</v>
      </c>
      <c r="G192" s="233" t="s">
        <v>2894</v>
      </c>
      <c r="H192" s="234"/>
      <c r="I192" s="234" t="s">
        <v>2894</v>
      </c>
      <c r="J192" s="235" t="s">
        <v>2894</v>
      </c>
      <c r="K192" s="236" t="s">
        <v>2791</v>
      </c>
      <c r="L192" s="234" t="s">
        <v>2894</v>
      </c>
      <c r="M192" s="234" t="s">
        <v>2791</v>
      </c>
      <c r="N192" s="234" t="s">
        <v>2894</v>
      </c>
      <c r="O192" s="235" t="s">
        <v>2894</v>
      </c>
      <c r="P192" s="139" t="s">
        <v>255</v>
      </c>
      <c r="Q192" s="139" t="s">
        <v>5217</v>
      </c>
      <c r="R192" s="139" t="s">
        <v>75</v>
      </c>
      <c r="S192" s="139" t="s">
        <v>76</v>
      </c>
      <c r="T192" s="139" t="s">
        <v>255</v>
      </c>
      <c r="U192" s="142" t="s">
        <v>5218</v>
      </c>
      <c r="V192" s="137" t="s">
        <v>5091</v>
      </c>
      <c r="W192" s="138" t="s">
        <v>2894</v>
      </c>
      <c r="X192" s="138" t="s">
        <v>2894</v>
      </c>
      <c r="Y192" s="138" t="s">
        <v>2894</v>
      </c>
      <c r="Z192" s="138" t="s">
        <v>5092</v>
      </c>
      <c r="AA192" s="138" t="s">
        <v>5092</v>
      </c>
      <c r="AB192" s="139" t="str">
        <f t="shared" si="53"/>
        <v>ST/DD</v>
      </c>
      <c r="AC192" s="137" t="s">
        <v>4570</v>
      </c>
      <c r="AD192" s="137" t="s">
        <v>4566</v>
      </c>
      <c r="AE192" s="137" t="s">
        <v>4319</v>
      </c>
      <c r="AF192" s="137" t="str">
        <f t="shared" si="60"/>
        <v>RSVD0</v>
      </c>
      <c r="AG192" s="140"/>
      <c r="AH192" s="139" t="str">
        <f t="shared" si="61"/>
        <v>PULL_DOWN</v>
      </c>
      <c r="AI192" s="139" t="str">
        <f t="shared" si="62"/>
        <v>TRISTATE</v>
      </c>
      <c r="AJ192" s="139" t="str">
        <f t="shared" si="63"/>
        <v>DISABLE</v>
      </c>
      <c r="AK192" s="149" t="str">
        <f t="shared" si="64"/>
        <v>N/A</v>
      </c>
      <c r="AL192" s="141" t="b">
        <v>1</v>
      </c>
      <c r="AM192" s="141" t="b">
        <v>1</v>
      </c>
      <c r="AN192" s="141" t="b">
        <v>1</v>
      </c>
      <c r="AO192" s="141" t="b">
        <v>1</v>
      </c>
      <c r="AP192" s="141" t="b">
        <v>1</v>
      </c>
      <c r="AQ192" s="141" t="b">
        <v>1</v>
      </c>
      <c r="AR192" s="142" t="str">
        <f t="shared" si="59"/>
        <v>VALID</v>
      </c>
      <c r="AS192" s="53" t="s">
        <v>5216</v>
      </c>
      <c r="AT192" s="4" t="s">
        <v>44</v>
      </c>
      <c r="AU192" s="2"/>
      <c r="AV192" s="144"/>
      <c r="AW192" s="144"/>
      <c r="AX192" s="2" t="s">
        <v>80</v>
      </c>
      <c r="AY192" s="144" t="s">
        <v>80</v>
      </c>
      <c r="AZ192" s="144" t="s">
        <v>80</v>
      </c>
      <c r="BA192" s="144" t="s">
        <v>389</v>
      </c>
      <c r="BB192" s="144" t="s">
        <v>6265</v>
      </c>
      <c r="BC192" s="144" t="s">
        <v>80</v>
      </c>
      <c r="BD192" s="144"/>
      <c r="BE192" s="144"/>
      <c r="BF192" s="2"/>
      <c r="BG192" s="2"/>
      <c r="BH192" s="6"/>
      <c r="BI192" s="145"/>
      <c r="BJ192" s="7"/>
      <c r="BK192" s="78" t="s">
        <v>48</v>
      </c>
      <c r="BL192" s="34" t="s">
        <v>6473</v>
      </c>
      <c r="BM192" s="281"/>
      <c r="BN192" s="189"/>
    </row>
    <row r="193" spans="1:66" ht="13" customHeight="1">
      <c r="A193" s="229" t="s">
        <v>2302</v>
      </c>
      <c r="B193" s="229" t="s">
        <v>144</v>
      </c>
      <c r="C193" s="230" t="s">
        <v>5219</v>
      </c>
      <c r="D193" s="136" t="s">
        <v>5220</v>
      </c>
      <c r="E193" s="231" t="s">
        <v>5221</v>
      </c>
      <c r="F193" s="232" t="s">
        <v>4421</v>
      </c>
      <c r="G193" s="233" t="s">
        <v>5222</v>
      </c>
      <c r="H193" s="234" t="s">
        <v>2894</v>
      </c>
      <c r="I193" s="234" t="s">
        <v>2894</v>
      </c>
      <c r="J193" s="235" t="s">
        <v>2894</v>
      </c>
      <c r="K193" s="236" t="s">
        <v>2791</v>
      </c>
      <c r="L193" s="234" t="s">
        <v>642</v>
      </c>
      <c r="M193" s="234" t="s">
        <v>2894</v>
      </c>
      <c r="N193" s="234" t="s">
        <v>2894</v>
      </c>
      <c r="O193" s="235" t="s">
        <v>2894</v>
      </c>
      <c r="P193" s="139" t="s">
        <v>7249</v>
      </c>
      <c r="Q193" s="139" t="s">
        <v>78</v>
      </c>
      <c r="R193" s="139" t="s">
        <v>75</v>
      </c>
      <c r="S193" s="139" t="s">
        <v>76</v>
      </c>
      <c r="T193" s="139" t="s">
        <v>78</v>
      </c>
      <c r="U193" s="142" t="s">
        <v>5223</v>
      </c>
      <c r="V193" s="137" t="s">
        <v>5091</v>
      </c>
      <c r="W193" s="138" t="s">
        <v>2894</v>
      </c>
      <c r="X193" s="138" t="s">
        <v>2894</v>
      </c>
      <c r="Y193" s="138" t="s">
        <v>2894</v>
      </c>
      <c r="Z193" s="138" t="s">
        <v>5224</v>
      </c>
      <c r="AA193" s="138" t="s">
        <v>5092</v>
      </c>
      <c r="AB193" s="139" t="str">
        <f t="shared" si="53"/>
        <v>ST/DD</v>
      </c>
      <c r="AC193" s="137" t="s">
        <v>4570</v>
      </c>
      <c r="AD193" s="137" t="s">
        <v>4566</v>
      </c>
      <c r="AE193" s="137" t="s">
        <v>4319</v>
      </c>
      <c r="AF193" s="137" t="str">
        <f t="shared" si="60"/>
        <v>RSVD1</v>
      </c>
      <c r="AG193" s="140"/>
      <c r="AH193" s="139" t="str">
        <f t="shared" si="61"/>
        <v>PULL_DOWN</v>
      </c>
      <c r="AI193" s="139" t="str">
        <f t="shared" si="62"/>
        <v>TRISTATE</v>
      </c>
      <c r="AJ193" s="139" t="str">
        <f t="shared" si="63"/>
        <v>DISABLE</v>
      </c>
      <c r="AK193" s="149" t="str">
        <f t="shared" si="64"/>
        <v>N/A</v>
      </c>
      <c r="AL193" s="141" t="b">
        <v>1</v>
      </c>
      <c r="AM193" s="141" t="b">
        <v>1</v>
      </c>
      <c r="AN193" s="141" t="b">
        <v>1</v>
      </c>
      <c r="AO193" s="141" t="b">
        <v>1</v>
      </c>
      <c r="AP193" s="141" t="b">
        <v>1</v>
      </c>
      <c r="AQ193" s="141" t="b">
        <v>1</v>
      </c>
      <c r="AR193" s="142" t="str">
        <f t="shared" si="59"/>
        <v>VALID</v>
      </c>
      <c r="AS193" s="53" t="s">
        <v>5221</v>
      </c>
      <c r="AT193" s="4" t="s">
        <v>44</v>
      </c>
      <c r="AU193" s="2"/>
      <c r="AV193" s="144"/>
      <c r="AW193" s="144"/>
      <c r="AX193" s="2" t="s">
        <v>80</v>
      </c>
      <c r="AY193" s="144" t="s">
        <v>80</v>
      </c>
      <c r="AZ193" s="144" t="s">
        <v>80</v>
      </c>
      <c r="BA193" s="144" t="s">
        <v>389</v>
      </c>
      <c r="BB193" s="144" t="s">
        <v>6265</v>
      </c>
      <c r="BC193" s="144" t="s">
        <v>80</v>
      </c>
      <c r="BD193" s="144"/>
      <c r="BE193" s="144"/>
      <c r="BF193" s="2"/>
      <c r="BG193" s="2"/>
      <c r="BH193" s="6"/>
      <c r="BI193" s="145"/>
      <c r="BJ193" s="7"/>
      <c r="BK193" s="78" t="s">
        <v>48</v>
      </c>
      <c r="BL193" s="34" t="s">
        <v>6474</v>
      </c>
      <c r="BM193" s="281"/>
      <c r="BN193" s="189"/>
    </row>
    <row r="194" spans="1:66" ht="13" customHeight="1">
      <c r="A194" s="229" t="s">
        <v>2303</v>
      </c>
      <c r="B194" s="229" t="s">
        <v>145</v>
      </c>
      <c r="C194" s="230" t="s">
        <v>5225</v>
      </c>
      <c r="D194" s="136" t="s">
        <v>5226</v>
      </c>
      <c r="E194" s="231" t="s">
        <v>5227</v>
      </c>
      <c r="F194" s="232" t="s">
        <v>4418</v>
      </c>
      <c r="G194" s="233" t="s">
        <v>5228</v>
      </c>
      <c r="H194" s="234" t="s">
        <v>2894</v>
      </c>
      <c r="I194" s="234" t="s">
        <v>2894</v>
      </c>
      <c r="J194" s="235" t="s">
        <v>2894</v>
      </c>
      <c r="K194" s="236" t="s">
        <v>2791</v>
      </c>
      <c r="L194" s="234" t="s">
        <v>2790</v>
      </c>
      <c r="M194" s="234" t="s">
        <v>2894</v>
      </c>
      <c r="N194" s="234" t="s">
        <v>2894</v>
      </c>
      <c r="O194" s="235" t="s">
        <v>2894</v>
      </c>
      <c r="P194" s="139" t="s">
        <v>7250</v>
      </c>
      <c r="Q194" s="139" t="s">
        <v>78</v>
      </c>
      <c r="R194" s="139" t="s">
        <v>75</v>
      </c>
      <c r="S194" s="139" t="s">
        <v>76</v>
      </c>
      <c r="T194" s="139" t="s">
        <v>78</v>
      </c>
      <c r="U194" s="142" t="s">
        <v>5229</v>
      </c>
      <c r="V194" s="137" t="s">
        <v>5091</v>
      </c>
      <c r="W194" s="138" t="s">
        <v>2894</v>
      </c>
      <c r="X194" s="138" t="s">
        <v>2894</v>
      </c>
      <c r="Y194" s="138" t="s">
        <v>2894</v>
      </c>
      <c r="Z194" s="138" t="s">
        <v>5224</v>
      </c>
      <c r="AA194" s="138" t="s">
        <v>5092</v>
      </c>
      <c r="AB194" s="139" t="str">
        <f t="shared" si="53"/>
        <v>ST/DD</v>
      </c>
      <c r="AC194" s="137" t="s">
        <v>4570</v>
      </c>
      <c r="AD194" s="137" t="s">
        <v>4566</v>
      </c>
      <c r="AE194" s="137" t="s">
        <v>4319</v>
      </c>
      <c r="AF194" s="137" t="str">
        <f t="shared" si="60"/>
        <v>RSVD1</v>
      </c>
      <c r="AG194" s="140"/>
      <c r="AH194" s="139" t="str">
        <f t="shared" si="61"/>
        <v>PULL_DOWN</v>
      </c>
      <c r="AI194" s="139" t="str">
        <f t="shared" si="62"/>
        <v>TRISTATE</v>
      </c>
      <c r="AJ194" s="139" t="str">
        <f t="shared" si="63"/>
        <v>DISABLE</v>
      </c>
      <c r="AK194" s="149" t="str">
        <f t="shared" si="64"/>
        <v>N/A</v>
      </c>
      <c r="AL194" s="141" t="b">
        <v>1</v>
      </c>
      <c r="AM194" s="141" t="b">
        <v>1</v>
      </c>
      <c r="AN194" s="141" t="b">
        <v>1</v>
      </c>
      <c r="AO194" s="141" t="b">
        <v>1</v>
      </c>
      <c r="AP194" s="141" t="b">
        <v>1</v>
      </c>
      <c r="AQ194" s="141" t="b">
        <v>1</v>
      </c>
      <c r="AR194" s="142" t="str">
        <f t="shared" si="59"/>
        <v>VALID</v>
      </c>
      <c r="AS194" s="53" t="s">
        <v>5227</v>
      </c>
      <c r="AT194" s="4" t="s">
        <v>44</v>
      </c>
      <c r="AU194" s="2"/>
      <c r="AV194" s="144"/>
      <c r="AW194" s="144"/>
      <c r="AX194" s="2" t="s">
        <v>80</v>
      </c>
      <c r="AY194" s="144" t="s">
        <v>80</v>
      </c>
      <c r="AZ194" s="144" t="s">
        <v>80</v>
      </c>
      <c r="BA194" s="144" t="s">
        <v>389</v>
      </c>
      <c r="BB194" s="144" t="s">
        <v>6265</v>
      </c>
      <c r="BC194" s="144" t="s">
        <v>80</v>
      </c>
      <c r="BD194" s="144"/>
      <c r="BE194" s="144"/>
      <c r="BF194" s="2"/>
      <c r="BG194" s="2"/>
      <c r="BH194" s="6"/>
      <c r="BI194" s="145"/>
      <c r="BJ194" s="7"/>
      <c r="BK194" s="78" t="s">
        <v>48</v>
      </c>
      <c r="BL194" s="34" t="s">
        <v>6475</v>
      </c>
      <c r="BM194" s="281"/>
      <c r="BN194" s="189"/>
    </row>
    <row r="195" spans="1:66" ht="13" customHeight="1">
      <c r="A195" s="229" t="s">
        <v>2304</v>
      </c>
      <c r="B195" s="229" t="s">
        <v>146</v>
      </c>
      <c r="C195" s="230" t="s">
        <v>5230</v>
      </c>
      <c r="D195" s="136" t="s">
        <v>5231</v>
      </c>
      <c r="E195" s="231" t="s">
        <v>5232</v>
      </c>
      <c r="F195" s="232" t="s">
        <v>4417</v>
      </c>
      <c r="G195" s="233" t="s">
        <v>5233</v>
      </c>
      <c r="H195" s="234" t="s">
        <v>2894</v>
      </c>
      <c r="I195" s="234" t="s">
        <v>2894</v>
      </c>
      <c r="J195" s="235" t="s">
        <v>2894</v>
      </c>
      <c r="K195" s="236" t="s">
        <v>2791</v>
      </c>
      <c r="L195" s="234" t="s">
        <v>642</v>
      </c>
      <c r="M195" s="234" t="s">
        <v>2894</v>
      </c>
      <c r="N195" s="234" t="s">
        <v>2894</v>
      </c>
      <c r="O195" s="235" t="s">
        <v>2894</v>
      </c>
      <c r="P195" s="139" t="s">
        <v>7251</v>
      </c>
      <c r="Q195" s="139" t="s">
        <v>78</v>
      </c>
      <c r="R195" s="139" t="s">
        <v>75</v>
      </c>
      <c r="S195" s="139" t="s">
        <v>76</v>
      </c>
      <c r="T195" s="139" t="s">
        <v>78</v>
      </c>
      <c r="U195" s="142" t="s">
        <v>5234</v>
      </c>
      <c r="V195" s="137" t="s">
        <v>5091</v>
      </c>
      <c r="W195" s="138" t="s">
        <v>2894</v>
      </c>
      <c r="X195" s="138" t="s">
        <v>2894</v>
      </c>
      <c r="Y195" s="138" t="s">
        <v>2894</v>
      </c>
      <c r="Z195" s="138" t="s">
        <v>5224</v>
      </c>
      <c r="AA195" s="138" t="s">
        <v>5092</v>
      </c>
      <c r="AB195" s="139" t="str">
        <f t="shared" si="53"/>
        <v>ST/DD</v>
      </c>
      <c r="AC195" s="137" t="s">
        <v>4570</v>
      </c>
      <c r="AD195" s="137" t="s">
        <v>4566</v>
      </c>
      <c r="AE195" s="137" t="s">
        <v>4319</v>
      </c>
      <c r="AF195" s="137" t="str">
        <f t="shared" si="60"/>
        <v>RSVD1</v>
      </c>
      <c r="AG195" s="140"/>
      <c r="AH195" s="139" t="str">
        <f t="shared" si="61"/>
        <v>PULL_DOWN</v>
      </c>
      <c r="AI195" s="139" t="str">
        <f t="shared" si="62"/>
        <v>TRISTATE</v>
      </c>
      <c r="AJ195" s="139" t="str">
        <f t="shared" si="63"/>
        <v>DISABLE</v>
      </c>
      <c r="AK195" s="149" t="str">
        <f t="shared" si="64"/>
        <v>N/A</v>
      </c>
      <c r="AL195" s="141" t="b">
        <v>1</v>
      </c>
      <c r="AM195" s="141" t="b">
        <v>1</v>
      </c>
      <c r="AN195" s="141" t="b">
        <v>1</v>
      </c>
      <c r="AO195" s="141" t="b">
        <v>1</v>
      </c>
      <c r="AP195" s="141" t="b">
        <v>1</v>
      </c>
      <c r="AQ195" s="141" t="b">
        <v>1</v>
      </c>
      <c r="AR195" s="142" t="str">
        <f t="shared" si="59"/>
        <v>VALID</v>
      </c>
      <c r="AS195" s="53" t="s">
        <v>5232</v>
      </c>
      <c r="AT195" s="4" t="s">
        <v>44</v>
      </c>
      <c r="AU195" s="2"/>
      <c r="AV195" s="144"/>
      <c r="AW195" s="144"/>
      <c r="AX195" s="2" t="s">
        <v>80</v>
      </c>
      <c r="AY195" s="144" t="s">
        <v>80</v>
      </c>
      <c r="AZ195" s="144" t="s">
        <v>80</v>
      </c>
      <c r="BA195" s="144" t="s">
        <v>389</v>
      </c>
      <c r="BB195" s="144" t="s">
        <v>6265</v>
      </c>
      <c r="BC195" s="144" t="s">
        <v>80</v>
      </c>
      <c r="BD195" s="144"/>
      <c r="BE195" s="144"/>
      <c r="BF195" s="2"/>
      <c r="BG195" s="2"/>
      <c r="BH195" s="6"/>
      <c r="BI195" s="145"/>
      <c r="BJ195" s="7"/>
      <c r="BK195" s="78" t="s">
        <v>48</v>
      </c>
      <c r="BL195" s="34" t="s">
        <v>6476</v>
      </c>
      <c r="BM195" s="281"/>
      <c r="BN195" s="189"/>
    </row>
    <row r="196" spans="1:66" ht="13" customHeight="1">
      <c r="A196" s="229" t="s">
        <v>2305</v>
      </c>
      <c r="B196" s="229" t="s">
        <v>147</v>
      </c>
      <c r="C196" s="230" t="s">
        <v>5235</v>
      </c>
      <c r="D196" s="136" t="s">
        <v>5236</v>
      </c>
      <c r="E196" s="231" t="s">
        <v>5237</v>
      </c>
      <c r="F196" s="232" t="s">
        <v>4415</v>
      </c>
      <c r="G196" s="233" t="s">
        <v>5238</v>
      </c>
      <c r="H196" s="234" t="s">
        <v>2894</v>
      </c>
      <c r="I196" s="234" t="s">
        <v>2894</v>
      </c>
      <c r="J196" s="235" t="s">
        <v>2894</v>
      </c>
      <c r="K196" s="236" t="s">
        <v>2791</v>
      </c>
      <c r="L196" s="234" t="s">
        <v>2790</v>
      </c>
      <c r="M196" s="234" t="s">
        <v>2894</v>
      </c>
      <c r="N196" s="234" t="s">
        <v>2894</v>
      </c>
      <c r="O196" s="235" t="s">
        <v>2894</v>
      </c>
      <c r="P196" s="139" t="s">
        <v>7252</v>
      </c>
      <c r="Q196" s="139" t="s">
        <v>78</v>
      </c>
      <c r="R196" s="139" t="s">
        <v>75</v>
      </c>
      <c r="S196" s="139" t="s">
        <v>76</v>
      </c>
      <c r="T196" s="139" t="s">
        <v>78</v>
      </c>
      <c r="U196" s="142" t="s">
        <v>5239</v>
      </c>
      <c r="V196" s="137" t="s">
        <v>5091</v>
      </c>
      <c r="W196" s="138" t="s">
        <v>2894</v>
      </c>
      <c r="X196" s="138" t="s">
        <v>2894</v>
      </c>
      <c r="Y196" s="138" t="s">
        <v>2894</v>
      </c>
      <c r="Z196" s="138" t="s">
        <v>5224</v>
      </c>
      <c r="AA196" s="138" t="s">
        <v>5092</v>
      </c>
      <c r="AB196" s="139" t="str">
        <f t="shared" si="53"/>
        <v>ST/DD</v>
      </c>
      <c r="AC196" s="137" t="s">
        <v>4570</v>
      </c>
      <c r="AD196" s="137" t="s">
        <v>4566</v>
      </c>
      <c r="AE196" s="137" t="s">
        <v>4319</v>
      </c>
      <c r="AF196" s="137" t="str">
        <f t="shared" si="60"/>
        <v>RSVD1</v>
      </c>
      <c r="AG196" s="140"/>
      <c r="AH196" s="139" t="str">
        <f t="shared" si="61"/>
        <v>PULL_DOWN</v>
      </c>
      <c r="AI196" s="139" t="str">
        <f t="shared" si="62"/>
        <v>TRISTATE</v>
      </c>
      <c r="AJ196" s="139" t="str">
        <f t="shared" si="63"/>
        <v>DISABLE</v>
      </c>
      <c r="AK196" s="149" t="str">
        <f t="shared" si="64"/>
        <v>N/A</v>
      </c>
      <c r="AL196" s="141" t="b">
        <v>1</v>
      </c>
      <c r="AM196" s="141" t="b">
        <v>1</v>
      </c>
      <c r="AN196" s="141" t="b">
        <v>1</v>
      </c>
      <c r="AO196" s="141" t="b">
        <v>1</v>
      </c>
      <c r="AP196" s="141" t="b">
        <v>1</v>
      </c>
      <c r="AQ196" s="141" t="b">
        <v>1</v>
      </c>
      <c r="AR196" s="142" t="str">
        <f t="shared" si="59"/>
        <v>VALID</v>
      </c>
      <c r="AS196" s="53" t="s">
        <v>5237</v>
      </c>
      <c r="AT196" s="4" t="s">
        <v>44</v>
      </c>
      <c r="AU196" s="2"/>
      <c r="AV196" s="144"/>
      <c r="AW196" s="144"/>
      <c r="AX196" s="2" t="s">
        <v>80</v>
      </c>
      <c r="AY196" s="144" t="s">
        <v>80</v>
      </c>
      <c r="AZ196" s="144" t="s">
        <v>80</v>
      </c>
      <c r="BA196" s="144" t="s">
        <v>389</v>
      </c>
      <c r="BB196" s="144" t="s">
        <v>6265</v>
      </c>
      <c r="BC196" s="144" t="s">
        <v>80</v>
      </c>
      <c r="BD196" s="144"/>
      <c r="BE196" s="144"/>
      <c r="BF196" s="2"/>
      <c r="BG196" s="2"/>
      <c r="BH196" s="6"/>
      <c r="BI196" s="145"/>
      <c r="BJ196" s="7"/>
      <c r="BK196" s="78" t="s">
        <v>48</v>
      </c>
      <c r="BL196" s="34" t="s">
        <v>6477</v>
      </c>
      <c r="BM196" s="281"/>
      <c r="BN196" s="189"/>
    </row>
    <row r="197" spans="1:66" ht="13" customHeight="1">
      <c r="A197" s="229" t="s">
        <v>2380</v>
      </c>
      <c r="B197" s="229" t="s">
        <v>2833</v>
      </c>
      <c r="C197" s="230" t="s">
        <v>5240</v>
      </c>
      <c r="D197" s="136" t="s">
        <v>5241</v>
      </c>
      <c r="E197" s="231" t="s">
        <v>5242</v>
      </c>
      <c r="F197" s="232" t="s">
        <v>4451</v>
      </c>
      <c r="G197" s="233" t="s">
        <v>2894</v>
      </c>
      <c r="H197" s="234"/>
      <c r="I197" s="234"/>
      <c r="J197" s="235" t="s">
        <v>2894</v>
      </c>
      <c r="K197" s="236" t="s">
        <v>2791</v>
      </c>
      <c r="L197" s="234" t="s">
        <v>2894</v>
      </c>
      <c r="M197" s="234" t="s">
        <v>2791</v>
      </c>
      <c r="N197" s="234" t="s">
        <v>2790</v>
      </c>
      <c r="O197" s="235" t="s">
        <v>2894</v>
      </c>
      <c r="P197" s="139" t="s">
        <v>255</v>
      </c>
      <c r="Q197" s="139" t="s">
        <v>5243</v>
      </c>
      <c r="R197" s="139" t="s">
        <v>5244</v>
      </c>
      <c r="S197" s="139" t="s">
        <v>76</v>
      </c>
      <c r="T197" s="139" t="s">
        <v>255</v>
      </c>
      <c r="U197" s="142" t="s">
        <v>5245</v>
      </c>
      <c r="V197" s="137" t="s">
        <v>5091</v>
      </c>
      <c r="W197" s="138" t="s">
        <v>2894</v>
      </c>
      <c r="X197" s="138" t="s">
        <v>2894</v>
      </c>
      <c r="Y197" s="138" t="s">
        <v>2894</v>
      </c>
      <c r="Z197" s="138" t="s">
        <v>5246</v>
      </c>
      <c r="AA197" s="138" t="s">
        <v>5092</v>
      </c>
      <c r="AB197" s="139" t="str">
        <f t="shared" si="53"/>
        <v>ST/DD</v>
      </c>
      <c r="AC197" s="137" t="s">
        <v>4570</v>
      </c>
      <c r="AD197" s="137" t="s">
        <v>4566</v>
      </c>
      <c r="AE197" s="137" t="s">
        <v>3021</v>
      </c>
      <c r="AF197" s="137" t="str">
        <f t="shared" si="60"/>
        <v>RSVD0</v>
      </c>
      <c r="AG197" s="140"/>
      <c r="AH197" s="139" t="str">
        <f t="shared" si="61"/>
        <v>PULL_DOWN</v>
      </c>
      <c r="AI197" s="139" t="str">
        <f t="shared" si="62"/>
        <v>TRISTATE</v>
      </c>
      <c r="AJ197" s="139" t="str">
        <f t="shared" si="63"/>
        <v>DISABLE</v>
      </c>
      <c r="AK197" s="149" t="str">
        <f t="shared" si="64"/>
        <v>N/A</v>
      </c>
      <c r="AL197" s="141" t="b">
        <v>1</v>
      </c>
      <c r="AM197" s="141" t="b">
        <v>1</v>
      </c>
      <c r="AN197" s="141" t="b">
        <v>1</v>
      </c>
      <c r="AO197" s="141" t="b">
        <v>1</v>
      </c>
      <c r="AP197" s="141" t="b">
        <v>1</v>
      </c>
      <c r="AQ197" s="141" t="b">
        <v>1</v>
      </c>
      <c r="AR197" s="142" t="str">
        <f t="shared" si="59"/>
        <v>VALID</v>
      </c>
      <c r="AS197" s="53" t="s">
        <v>5242</v>
      </c>
      <c r="AT197" s="4" t="s">
        <v>44</v>
      </c>
      <c r="AU197" s="2"/>
      <c r="AV197" s="144"/>
      <c r="AW197" s="144"/>
      <c r="AX197" s="2" t="s">
        <v>80</v>
      </c>
      <c r="AY197" s="144" t="s">
        <v>80</v>
      </c>
      <c r="AZ197" s="144" t="s">
        <v>80</v>
      </c>
      <c r="BA197" s="144" t="s">
        <v>389</v>
      </c>
      <c r="BB197" s="144" t="s">
        <v>6265</v>
      </c>
      <c r="BC197" s="144" t="s">
        <v>80</v>
      </c>
      <c r="BD197" s="144" t="s">
        <v>7360</v>
      </c>
      <c r="BE197" s="144"/>
      <c r="BF197" s="2"/>
      <c r="BG197" s="2"/>
      <c r="BH197" s="6"/>
      <c r="BI197" s="145"/>
      <c r="BJ197" s="7"/>
      <c r="BK197" s="78" t="s">
        <v>48</v>
      </c>
      <c r="BL197" s="34" t="s">
        <v>6478</v>
      </c>
      <c r="BM197" s="281"/>
      <c r="BN197" s="189"/>
    </row>
    <row r="198" spans="1:66" ht="13" customHeight="1">
      <c r="A198" s="229" t="s">
        <v>2388</v>
      </c>
      <c r="B198" s="229" t="s">
        <v>4559</v>
      </c>
      <c r="C198" s="230" t="s">
        <v>5247</v>
      </c>
      <c r="D198" s="136" t="s">
        <v>5248</v>
      </c>
      <c r="E198" s="231" t="s">
        <v>5249</v>
      </c>
      <c r="F198" s="232" t="s">
        <v>2998</v>
      </c>
      <c r="G198" s="233" t="s">
        <v>2894</v>
      </c>
      <c r="H198" s="234"/>
      <c r="I198" s="234"/>
      <c r="J198" s="235" t="s">
        <v>2894</v>
      </c>
      <c r="K198" s="236" t="s">
        <v>2791</v>
      </c>
      <c r="L198" s="234" t="s">
        <v>2894</v>
      </c>
      <c r="M198" s="234" t="s">
        <v>2791</v>
      </c>
      <c r="N198" s="234" t="s">
        <v>642</v>
      </c>
      <c r="O198" s="235" t="s">
        <v>2894</v>
      </c>
      <c r="P198" s="139" t="s">
        <v>255</v>
      </c>
      <c r="Q198" s="139" t="s">
        <v>5250</v>
      </c>
      <c r="R198" s="139" t="s">
        <v>5251</v>
      </c>
      <c r="S198" s="139" t="s">
        <v>76</v>
      </c>
      <c r="T198" s="139" t="s">
        <v>255</v>
      </c>
      <c r="U198" s="142" t="s">
        <v>5252</v>
      </c>
      <c r="V198" s="137" t="s">
        <v>5091</v>
      </c>
      <c r="W198" s="138" t="s">
        <v>4546</v>
      </c>
      <c r="X198" s="138" t="s">
        <v>2894</v>
      </c>
      <c r="Y198" s="138" t="s">
        <v>2894</v>
      </c>
      <c r="Z198" s="138" t="s">
        <v>5246</v>
      </c>
      <c r="AA198" s="138" t="s">
        <v>5092</v>
      </c>
      <c r="AB198" s="139" t="str">
        <f t="shared" si="53"/>
        <v>ST/DD</v>
      </c>
      <c r="AC198" s="137" t="s">
        <v>4570</v>
      </c>
      <c r="AD198" s="137" t="s">
        <v>4566</v>
      </c>
      <c r="AE198" s="137" t="s">
        <v>3021</v>
      </c>
      <c r="AF198" s="137" t="str">
        <f t="shared" si="60"/>
        <v>GPIO_PP1</v>
      </c>
      <c r="AG198" s="140"/>
      <c r="AH198" s="139" t="str">
        <f t="shared" si="61"/>
        <v>NORMAL</v>
      </c>
      <c r="AI198" s="139" t="str">
        <f t="shared" si="62"/>
        <v>TRISTATE</v>
      </c>
      <c r="AJ198" s="139" t="str">
        <f t="shared" si="63"/>
        <v>ENABLE</v>
      </c>
      <c r="AK198" s="149" t="str">
        <f t="shared" si="64"/>
        <v/>
      </c>
      <c r="AL198" s="141" t="b">
        <v>1</v>
      </c>
      <c r="AM198" s="141" t="b">
        <v>1</v>
      </c>
      <c r="AN198" s="141" t="b">
        <v>1</v>
      </c>
      <c r="AO198" s="141" t="b">
        <v>1</v>
      </c>
      <c r="AP198" s="141" t="b">
        <v>1</v>
      </c>
      <c r="AQ198" s="141" t="b">
        <v>1</v>
      </c>
      <c r="AR198" s="142" t="str">
        <f t="shared" si="59"/>
        <v>VALID</v>
      </c>
      <c r="AS198" s="53" t="s">
        <v>2998</v>
      </c>
      <c r="AT198" s="4" t="s">
        <v>2792</v>
      </c>
      <c r="AU198" s="2"/>
      <c r="AV198" s="2" t="s">
        <v>77</v>
      </c>
      <c r="AW198" s="144"/>
      <c r="AX198" s="2" t="s">
        <v>80</v>
      </c>
      <c r="AY198" s="144" t="s">
        <v>80</v>
      </c>
      <c r="AZ198" s="144" t="s">
        <v>80</v>
      </c>
      <c r="BA198" s="144" t="s">
        <v>389</v>
      </c>
      <c r="BB198" s="144" t="s">
        <v>6265</v>
      </c>
      <c r="BC198" s="144" t="s">
        <v>80</v>
      </c>
      <c r="BD198" s="144" t="s">
        <v>7358</v>
      </c>
      <c r="BE198" s="144"/>
      <c r="BF198" s="2"/>
      <c r="BG198" s="2"/>
      <c r="BH198" s="6"/>
      <c r="BI198" s="145"/>
      <c r="BJ198" s="7"/>
      <c r="BK198" s="150" t="s">
        <v>7507</v>
      </c>
      <c r="BL198" s="34" t="s">
        <v>6479</v>
      </c>
      <c r="BM198" s="281"/>
      <c r="BN198" s="189" t="s">
        <v>7513</v>
      </c>
    </row>
    <row r="199" spans="1:66" ht="13" customHeight="1">
      <c r="A199" s="229" t="s">
        <v>2234</v>
      </c>
      <c r="B199" s="229" t="s">
        <v>2224</v>
      </c>
      <c r="C199" s="230" t="s">
        <v>5253</v>
      </c>
      <c r="D199" s="136" t="s">
        <v>435</v>
      </c>
      <c r="E199" s="231" t="s">
        <v>492</v>
      </c>
      <c r="F199" s="232" t="s">
        <v>4450</v>
      </c>
      <c r="G199" s="233"/>
      <c r="H199" s="234" t="s">
        <v>2894</v>
      </c>
      <c r="I199" s="234" t="s">
        <v>2894</v>
      </c>
      <c r="J199" s="235" t="s">
        <v>2894</v>
      </c>
      <c r="K199" s="236" t="s">
        <v>2791</v>
      </c>
      <c r="L199" s="234" t="s">
        <v>2791</v>
      </c>
      <c r="M199" s="234" t="s">
        <v>2894</v>
      </c>
      <c r="N199" s="234" t="s">
        <v>2894</v>
      </c>
      <c r="O199" s="235" t="s">
        <v>2894</v>
      </c>
      <c r="P199" s="139" t="s">
        <v>4329</v>
      </c>
      <c r="Q199" s="139" t="s">
        <v>78</v>
      </c>
      <c r="R199" s="139" t="s">
        <v>75</v>
      </c>
      <c r="S199" s="139" t="s">
        <v>76</v>
      </c>
      <c r="T199" s="139" t="s">
        <v>78</v>
      </c>
      <c r="U199" s="142" t="s">
        <v>5254</v>
      </c>
      <c r="V199" s="137" t="s">
        <v>5091</v>
      </c>
      <c r="W199" s="138" t="s">
        <v>2894</v>
      </c>
      <c r="X199" s="138" t="s">
        <v>2894</v>
      </c>
      <c r="Y199" s="138" t="s">
        <v>2894</v>
      </c>
      <c r="Z199" s="138" t="s">
        <v>4325</v>
      </c>
      <c r="AA199" s="138" t="s">
        <v>5092</v>
      </c>
      <c r="AB199" s="139" t="str">
        <f t="shared" si="53"/>
        <v>ST/DD</v>
      </c>
      <c r="AC199" s="137" t="s">
        <v>4570</v>
      </c>
      <c r="AD199" s="137" t="s">
        <v>4566</v>
      </c>
      <c r="AE199" s="137" t="s">
        <v>4319</v>
      </c>
      <c r="AF199" s="137" t="str">
        <f t="shared" si="60"/>
        <v>RSVD1</v>
      </c>
      <c r="AG199" s="140"/>
      <c r="AH199" s="139" t="str">
        <f t="shared" si="61"/>
        <v>PULL_DOWN</v>
      </c>
      <c r="AI199" s="139" t="str">
        <f t="shared" si="62"/>
        <v>TRISTATE</v>
      </c>
      <c r="AJ199" s="139" t="str">
        <f t="shared" si="63"/>
        <v>DISABLE</v>
      </c>
      <c r="AK199" s="149" t="str">
        <f t="shared" si="64"/>
        <v>N/A</v>
      </c>
      <c r="AL199" s="141" t="b">
        <v>1</v>
      </c>
      <c r="AM199" s="141" t="b">
        <v>1</v>
      </c>
      <c r="AN199" s="141" t="b">
        <v>1</v>
      </c>
      <c r="AO199" s="141" t="b">
        <v>1</v>
      </c>
      <c r="AP199" s="141" t="b">
        <v>1</v>
      </c>
      <c r="AQ199" s="141" t="b">
        <v>1</v>
      </c>
      <c r="AR199" s="142" t="str">
        <f t="shared" si="59"/>
        <v>VALID</v>
      </c>
      <c r="AS199" s="53" t="s">
        <v>492</v>
      </c>
      <c r="AT199" s="4" t="s">
        <v>44</v>
      </c>
      <c r="AU199" s="2"/>
      <c r="AV199" s="144"/>
      <c r="AW199" s="144"/>
      <c r="AX199" s="2" t="s">
        <v>80</v>
      </c>
      <c r="AY199" s="144" t="s">
        <v>80</v>
      </c>
      <c r="AZ199" s="144" t="s">
        <v>80</v>
      </c>
      <c r="BA199" s="144" t="s">
        <v>389</v>
      </c>
      <c r="BB199" s="144" t="s">
        <v>6265</v>
      </c>
      <c r="BC199" s="144" t="s">
        <v>80</v>
      </c>
      <c r="BD199" s="144"/>
      <c r="BE199" s="144"/>
      <c r="BF199" s="2"/>
      <c r="BG199" s="2"/>
      <c r="BH199" s="6"/>
      <c r="BI199" s="145"/>
      <c r="BJ199" s="7"/>
      <c r="BK199" s="78" t="s">
        <v>48</v>
      </c>
      <c r="BL199" s="34" t="s">
        <v>6480</v>
      </c>
      <c r="BM199" s="281"/>
      <c r="BN199" s="189"/>
    </row>
    <row r="200" spans="1:66" ht="13" customHeight="1">
      <c r="A200" s="229" t="s">
        <v>2235</v>
      </c>
      <c r="B200" s="229" t="s">
        <v>2225</v>
      </c>
      <c r="C200" s="230" t="s">
        <v>5255</v>
      </c>
      <c r="D200" s="136" t="s">
        <v>436</v>
      </c>
      <c r="E200" s="231" t="s">
        <v>491</v>
      </c>
      <c r="F200" s="232" t="s">
        <v>4449</v>
      </c>
      <c r="G200" s="233"/>
      <c r="H200" s="234" t="s">
        <v>2894</v>
      </c>
      <c r="I200" s="234" t="s">
        <v>2894</v>
      </c>
      <c r="J200" s="235" t="s">
        <v>2894</v>
      </c>
      <c r="K200" s="236" t="s">
        <v>2791</v>
      </c>
      <c r="L200" s="234" t="s">
        <v>642</v>
      </c>
      <c r="M200" s="234" t="s">
        <v>2894</v>
      </c>
      <c r="N200" s="234" t="s">
        <v>2894</v>
      </c>
      <c r="O200" s="235" t="s">
        <v>2894</v>
      </c>
      <c r="P200" s="139" t="s">
        <v>4328</v>
      </c>
      <c r="Q200" s="139" t="s">
        <v>78</v>
      </c>
      <c r="R200" s="139" t="s">
        <v>75</v>
      </c>
      <c r="S200" s="139" t="s">
        <v>76</v>
      </c>
      <c r="T200" s="139" t="s">
        <v>78</v>
      </c>
      <c r="U200" s="142" t="s">
        <v>5256</v>
      </c>
      <c r="V200" s="137" t="s">
        <v>5091</v>
      </c>
      <c r="W200" s="138" t="s">
        <v>2894</v>
      </c>
      <c r="X200" s="138" t="s">
        <v>2894</v>
      </c>
      <c r="Y200" s="138" t="s">
        <v>2894</v>
      </c>
      <c r="Z200" s="138" t="s">
        <v>4325</v>
      </c>
      <c r="AA200" s="138" t="s">
        <v>5092</v>
      </c>
      <c r="AB200" s="139" t="str">
        <f t="shared" si="53"/>
        <v>ST/DD</v>
      </c>
      <c r="AC200" s="137" t="s">
        <v>4570</v>
      </c>
      <c r="AD200" s="137" t="s">
        <v>4566</v>
      </c>
      <c r="AE200" s="137" t="s">
        <v>4319</v>
      </c>
      <c r="AF200" s="137" t="str">
        <f t="shared" si="60"/>
        <v>RSVD1</v>
      </c>
      <c r="AG200" s="140"/>
      <c r="AH200" s="139" t="str">
        <f t="shared" si="61"/>
        <v>PULL_DOWN</v>
      </c>
      <c r="AI200" s="139" t="str">
        <f t="shared" si="62"/>
        <v>TRISTATE</v>
      </c>
      <c r="AJ200" s="139" t="str">
        <f t="shared" si="63"/>
        <v>DISABLE</v>
      </c>
      <c r="AK200" s="149" t="str">
        <f t="shared" si="64"/>
        <v>N/A</v>
      </c>
      <c r="AL200" s="141" t="b">
        <v>1</v>
      </c>
      <c r="AM200" s="141" t="b">
        <v>1</v>
      </c>
      <c r="AN200" s="141" t="b">
        <v>1</v>
      </c>
      <c r="AO200" s="141" t="b">
        <v>1</v>
      </c>
      <c r="AP200" s="141" t="b">
        <v>1</v>
      </c>
      <c r="AQ200" s="141" t="b">
        <v>1</v>
      </c>
      <c r="AR200" s="142" t="str">
        <f t="shared" si="59"/>
        <v>VALID</v>
      </c>
      <c r="AS200" s="53" t="s">
        <v>491</v>
      </c>
      <c r="AT200" s="4" t="s">
        <v>44</v>
      </c>
      <c r="AU200" s="2"/>
      <c r="AV200" s="144"/>
      <c r="AW200" s="144"/>
      <c r="AX200" s="2" t="s">
        <v>80</v>
      </c>
      <c r="AY200" s="144" t="s">
        <v>80</v>
      </c>
      <c r="AZ200" s="144" t="s">
        <v>80</v>
      </c>
      <c r="BA200" s="144" t="s">
        <v>389</v>
      </c>
      <c r="BB200" s="144" t="s">
        <v>6265</v>
      </c>
      <c r="BC200" s="144" t="s">
        <v>80</v>
      </c>
      <c r="BD200" s="144"/>
      <c r="BE200" s="144"/>
      <c r="BF200" s="2"/>
      <c r="BG200" s="2"/>
      <c r="BH200" s="6"/>
      <c r="BI200" s="145"/>
      <c r="BJ200" s="7"/>
      <c r="BK200" s="78" t="s">
        <v>48</v>
      </c>
      <c r="BL200" s="34" t="s">
        <v>6481</v>
      </c>
      <c r="BM200" s="281"/>
      <c r="BN200" s="189"/>
    </row>
    <row r="201" spans="1:66" ht="13" customHeight="1">
      <c r="A201" s="229" t="s">
        <v>2236</v>
      </c>
      <c r="B201" s="229" t="s">
        <v>2226</v>
      </c>
      <c r="C201" s="230" t="s">
        <v>5257</v>
      </c>
      <c r="D201" s="136" t="s">
        <v>437</v>
      </c>
      <c r="E201" s="231" t="s">
        <v>490</v>
      </c>
      <c r="F201" s="232" t="s">
        <v>2829</v>
      </c>
      <c r="G201" s="233"/>
      <c r="H201" s="234" t="s">
        <v>2894</v>
      </c>
      <c r="I201" s="234" t="s">
        <v>2894</v>
      </c>
      <c r="J201" s="235" t="s">
        <v>2894</v>
      </c>
      <c r="K201" s="236" t="s">
        <v>2791</v>
      </c>
      <c r="L201" s="234" t="s">
        <v>2790</v>
      </c>
      <c r="M201" s="234" t="s">
        <v>2894</v>
      </c>
      <c r="N201" s="234" t="s">
        <v>2894</v>
      </c>
      <c r="O201" s="235" t="s">
        <v>2894</v>
      </c>
      <c r="P201" s="139" t="s">
        <v>4327</v>
      </c>
      <c r="Q201" s="139" t="s">
        <v>78</v>
      </c>
      <c r="R201" s="139" t="s">
        <v>75</v>
      </c>
      <c r="S201" s="139" t="s">
        <v>76</v>
      </c>
      <c r="T201" s="139" t="s">
        <v>78</v>
      </c>
      <c r="U201" s="142" t="s">
        <v>5258</v>
      </c>
      <c r="V201" s="137" t="s">
        <v>5091</v>
      </c>
      <c r="W201" s="138" t="s">
        <v>2894</v>
      </c>
      <c r="X201" s="138" t="s">
        <v>2894</v>
      </c>
      <c r="Y201" s="138" t="s">
        <v>2894</v>
      </c>
      <c r="Z201" s="138" t="s">
        <v>4325</v>
      </c>
      <c r="AA201" s="138" t="s">
        <v>5092</v>
      </c>
      <c r="AB201" s="139" t="str">
        <f t="shared" si="53"/>
        <v>ST/DD</v>
      </c>
      <c r="AC201" s="142" t="s">
        <v>4570</v>
      </c>
      <c r="AD201" s="137" t="s">
        <v>4566</v>
      </c>
      <c r="AE201" s="137" t="s">
        <v>4319</v>
      </c>
      <c r="AF201" s="137" t="str">
        <f t="shared" si="60"/>
        <v>RSVD1</v>
      </c>
      <c r="AG201" s="140"/>
      <c r="AH201" s="139" t="str">
        <f t="shared" si="61"/>
        <v>PULL_DOWN</v>
      </c>
      <c r="AI201" s="139" t="str">
        <f t="shared" si="62"/>
        <v>TRISTATE</v>
      </c>
      <c r="AJ201" s="139" t="str">
        <f t="shared" si="63"/>
        <v>DISABLE</v>
      </c>
      <c r="AK201" s="149" t="str">
        <f t="shared" si="64"/>
        <v>N/A</v>
      </c>
      <c r="AL201" s="141" t="b">
        <v>1</v>
      </c>
      <c r="AM201" s="141" t="b">
        <v>1</v>
      </c>
      <c r="AN201" s="141" t="b">
        <v>1</v>
      </c>
      <c r="AO201" s="141" t="b">
        <v>1</v>
      </c>
      <c r="AP201" s="141" t="b">
        <v>1</v>
      </c>
      <c r="AQ201" s="141" t="b">
        <v>1</v>
      </c>
      <c r="AR201" s="142" t="str">
        <f t="shared" si="59"/>
        <v>VALID</v>
      </c>
      <c r="AS201" s="53" t="s">
        <v>490</v>
      </c>
      <c r="AT201" s="4" t="s">
        <v>44</v>
      </c>
      <c r="AU201" s="2"/>
      <c r="AV201" s="144"/>
      <c r="AW201" s="144"/>
      <c r="AX201" s="2" t="s">
        <v>80</v>
      </c>
      <c r="AY201" s="144" t="s">
        <v>80</v>
      </c>
      <c r="AZ201" s="144" t="s">
        <v>80</v>
      </c>
      <c r="BA201" s="144" t="s">
        <v>389</v>
      </c>
      <c r="BB201" s="144" t="s">
        <v>6265</v>
      </c>
      <c r="BC201" s="144" t="s">
        <v>80</v>
      </c>
      <c r="BD201" s="144"/>
      <c r="BE201" s="144"/>
      <c r="BF201" s="2"/>
      <c r="BG201" s="2"/>
      <c r="BH201" s="6"/>
      <c r="BI201" s="145"/>
      <c r="BJ201" s="7"/>
      <c r="BK201" s="78" t="s">
        <v>48</v>
      </c>
      <c r="BL201" s="34" t="s">
        <v>6482</v>
      </c>
      <c r="BM201" s="281"/>
      <c r="BN201" s="189"/>
    </row>
    <row r="202" spans="1:66" ht="13" customHeight="1">
      <c r="A202" s="229" t="s">
        <v>2237</v>
      </c>
      <c r="B202" s="229" t="s">
        <v>2227</v>
      </c>
      <c r="C202" s="230" t="s">
        <v>5259</v>
      </c>
      <c r="D202" s="136" t="s">
        <v>438</v>
      </c>
      <c r="E202" s="231" t="s">
        <v>489</v>
      </c>
      <c r="F202" s="232" t="s">
        <v>4447</v>
      </c>
      <c r="G202" s="233"/>
      <c r="H202" s="234" t="s">
        <v>2894</v>
      </c>
      <c r="I202" s="234" t="s">
        <v>2894</v>
      </c>
      <c r="J202" s="235" t="s">
        <v>2894</v>
      </c>
      <c r="K202" s="236" t="s">
        <v>2791</v>
      </c>
      <c r="L202" s="234" t="s">
        <v>2791</v>
      </c>
      <c r="M202" s="234" t="s">
        <v>2894</v>
      </c>
      <c r="N202" s="234" t="s">
        <v>2894</v>
      </c>
      <c r="O202" s="235" t="s">
        <v>2894</v>
      </c>
      <c r="P202" s="139" t="s">
        <v>4326</v>
      </c>
      <c r="Q202" s="139" t="s">
        <v>78</v>
      </c>
      <c r="R202" s="139" t="s">
        <v>75</v>
      </c>
      <c r="S202" s="139" t="s">
        <v>76</v>
      </c>
      <c r="T202" s="139" t="s">
        <v>78</v>
      </c>
      <c r="U202" s="142" t="s">
        <v>5260</v>
      </c>
      <c r="V202" s="137" t="s">
        <v>5091</v>
      </c>
      <c r="W202" s="138" t="s">
        <v>2894</v>
      </c>
      <c r="X202" s="138" t="s">
        <v>2894</v>
      </c>
      <c r="Y202" s="138" t="s">
        <v>2894</v>
      </c>
      <c r="Z202" s="138" t="s">
        <v>4325</v>
      </c>
      <c r="AA202" s="138" t="s">
        <v>5092</v>
      </c>
      <c r="AB202" s="139" t="str">
        <f t="shared" si="53"/>
        <v>ST/DD</v>
      </c>
      <c r="AC202" s="137" t="s">
        <v>4570</v>
      </c>
      <c r="AD202" s="137" t="s">
        <v>4566</v>
      </c>
      <c r="AE202" s="137" t="s">
        <v>4319</v>
      </c>
      <c r="AF202" s="137" t="str">
        <f t="shared" si="60"/>
        <v>RSVD1</v>
      </c>
      <c r="AG202" s="140"/>
      <c r="AH202" s="139" t="str">
        <f t="shared" si="61"/>
        <v>PULL_DOWN</v>
      </c>
      <c r="AI202" s="139" t="str">
        <f t="shared" si="62"/>
        <v>TRISTATE</v>
      </c>
      <c r="AJ202" s="139" t="str">
        <f t="shared" si="63"/>
        <v>DISABLE</v>
      </c>
      <c r="AK202" s="149" t="str">
        <f t="shared" si="64"/>
        <v>N/A</v>
      </c>
      <c r="AL202" s="141" t="b">
        <v>1</v>
      </c>
      <c r="AM202" s="141" t="b">
        <v>1</v>
      </c>
      <c r="AN202" s="141" t="b">
        <v>1</v>
      </c>
      <c r="AO202" s="141" t="b">
        <v>1</v>
      </c>
      <c r="AP202" s="141" t="b">
        <v>1</v>
      </c>
      <c r="AQ202" s="141" t="b">
        <v>1</v>
      </c>
      <c r="AR202" s="142" t="str">
        <f t="shared" si="59"/>
        <v>VALID</v>
      </c>
      <c r="AS202" s="53" t="s">
        <v>489</v>
      </c>
      <c r="AT202" s="4" t="s">
        <v>44</v>
      </c>
      <c r="AU202" s="2"/>
      <c r="AV202" s="144"/>
      <c r="AW202" s="144"/>
      <c r="AX202" s="2" t="s">
        <v>80</v>
      </c>
      <c r="AY202" s="144" t="s">
        <v>80</v>
      </c>
      <c r="AZ202" s="144" t="s">
        <v>80</v>
      </c>
      <c r="BA202" s="144" t="s">
        <v>389</v>
      </c>
      <c r="BB202" s="144" t="s">
        <v>6265</v>
      </c>
      <c r="BC202" s="144" t="s">
        <v>80</v>
      </c>
      <c r="BD202" s="144"/>
      <c r="BE202" s="144"/>
      <c r="BF202" s="2"/>
      <c r="BG202" s="2"/>
      <c r="BH202" s="6"/>
      <c r="BI202" s="145"/>
      <c r="BJ202" s="7"/>
      <c r="BK202" s="78" t="s">
        <v>48</v>
      </c>
      <c r="BL202" s="34" t="s">
        <v>6483</v>
      </c>
      <c r="BM202" s="281"/>
      <c r="BN202" s="189"/>
    </row>
    <row r="203" spans="1:66" ht="13" customHeight="1">
      <c r="A203" s="229" t="s">
        <v>2228</v>
      </c>
      <c r="B203" s="229" t="s">
        <v>2489</v>
      </c>
      <c r="C203" s="230" t="s">
        <v>5261</v>
      </c>
      <c r="D203" s="136" t="s">
        <v>21</v>
      </c>
      <c r="E203" s="231" t="s">
        <v>98</v>
      </c>
      <c r="F203" s="232" t="s">
        <v>2830</v>
      </c>
      <c r="G203" s="233" t="s">
        <v>2940</v>
      </c>
      <c r="H203" s="234" t="s">
        <v>2894</v>
      </c>
      <c r="I203" s="234" t="s">
        <v>2894</v>
      </c>
      <c r="J203" s="235" t="s">
        <v>2894</v>
      </c>
      <c r="K203" s="236" t="s">
        <v>2791</v>
      </c>
      <c r="L203" s="234" t="s">
        <v>2791</v>
      </c>
      <c r="M203" s="234" t="s">
        <v>2894</v>
      </c>
      <c r="N203" s="234" t="s">
        <v>2894</v>
      </c>
      <c r="O203" s="235" t="s">
        <v>2894</v>
      </c>
      <c r="P203" s="139" t="s">
        <v>2940</v>
      </c>
      <c r="Q203" s="139" t="s">
        <v>78</v>
      </c>
      <c r="R203" s="139" t="s">
        <v>75</v>
      </c>
      <c r="S203" s="139" t="s">
        <v>76</v>
      </c>
      <c r="T203" s="139" t="s">
        <v>78</v>
      </c>
      <c r="U203" s="142" t="s">
        <v>5262</v>
      </c>
      <c r="V203" s="137" t="s">
        <v>5091</v>
      </c>
      <c r="W203" s="138" t="s">
        <v>2894</v>
      </c>
      <c r="X203" s="138" t="s">
        <v>2894</v>
      </c>
      <c r="Y203" s="138" t="s">
        <v>2894</v>
      </c>
      <c r="Z203" s="138" t="s">
        <v>4323</v>
      </c>
      <c r="AA203" s="138" t="s">
        <v>5092</v>
      </c>
      <c r="AB203" s="139" t="str">
        <f t="shared" si="53"/>
        <v>ST/DD</v>
      </c>
      <c r="AC203" s="137" t="s">
        <v>4570</v>
      </c>
      <c r="AD203" s="137" t="s">
        <v>4566</v>
      </c>
      <c r="AE203" s="137" t="s">
        <v>4319</v>
      </c>
      <c r="AF203" s="137" t="str">
        <f t="shared" si="60"/>
        <v>I2S4_SCLK</v>
      </c>
      <c r="AG203" s="140"/>
      <c r="AH203" s="139" t="str">
        <f t="shared" si="61"/>
        <v>NORMAL</v>
      </c>
      <c r="AI203" s="139" t="str">
        <f t="shared" si="62"/>
        <v>NORMAL</v>
      </c>
      <c r="AJ203" s="139" t="str">
        <f t="shared" si="63"/>
        <v>ENABLE</v>
      </c>
      <c r="AK203" s="149" t="str">
        <f t="shared" si="64"/>
        <v>N/A</v>
      </c>
      <c r="AL203" s="141" t="b">
        <v>1</v>
      </c>
      <c r="AM203" s="141" t="b">
        <v>1</v>
      </c>
      <c r="AN203" s="141" t="b">
        <v>1</v>
      </c>
      <c r="AO203" s="141" t="b">
        <v>1</v>
      </c>
      <c r="AP203" s="141" t="b">
        <v>1</v>
      </c>
      <c r="AQ203" s="141" t="b">
        <v>1</v>
      </c>
      <c r="AR203" s="142" t="str">
        <f t="shared" si="59"/>
        <v>VALID</v>
      </c>
      <c r="AS203" s="53" t="s">
        <v>2940</v>
      </c>
      <c r="AT203" s="4" t="s">
        <v>2800</v>
      </c>
      <c r="AU203" s="2"/>
      <c r="AV203" s="144"/>
      <c r="AW203" s="144"/>
      <c r="AX203" s="2" t="s">
        <v>80</v>
      </c>
      <c r="AY203" s="144" t="s">
        <v>80</v>
      </c>
      <c r="AZ203" s="144" t="s">
        <v>80</v>
      </c>
      <c r="BA203" s="144" t="s">
        <v>389</v>
      </c>
      <c r="BB203" s="144" t="s">
        <v>6265</v>
      </c>
      <c r="BC203" s="144" t="s">
        <v>80</v>
      </c>
      <c r="BD203" s="144"/>
      <c r="BE203" s="144"/>
      <c r="BF203" s="2"/>
      <c r="BG203" s="2"/>
      <c r="BH203" s="6"/>
      <c r="BI203" s="145"/>
      <c r="BJ203" s="7"/>
      <c r="BK203" s="150" t="s">
        <v>2940</v>
      </c>
      <c r="BL203" s="34" t="s">
        <v>6484</v>
      </c>
      <c r="BM203" s="281"/>
      <c r="BN203" s="189"/>
    </row>
    <row r="204" spans="1:66" ht="13" customHeight="1">
      <c r="A204" s="229" t="s">
        <v>2231</v>
      </c>
      <c r="B204" s="229" t="s">
        <v>2221</v>
      </c>
      <c r="C204" s="230" t="s">
        <v>5263</v>
      </c>
      <c r="D204" s="136" t="s">
        <v>19</v>
      </c>
      <c r="E204" s="231" t="s">
        <v>96</v>
      </c>
      <c r="F204" s="232" t="s">
        <v>4446</v>
      </c>
      <c r="G204" s="233" t="s">
        <v>2941</v>
      </c>
      <c r="H204" s="234" t="s">
        <v>2894</v>
      </c>
      <c r="I204" s="234" t="s">
        <v>2894</v>
      </c>
      <c r="J204" s="235" t="s">
        <v>2894</v>
      </c>
      <c r="K204" s="236" t="s">
        <v>2791</v>
      </c>
      <c r="L204" s="234" t="s">
        <v>642</v>
      </c>
      <c r="M204" s="234" t="s">
        <v>2894</v>
      </c>
      <c r="N204" s="234" t="s">
        <v>2894</v>
      </c>
      <c r="O204" s="235" t="s">
        <v>2894</v>
      </c>
      <c r="P204" s="139" t="s">
        <v>2941</v>
      </c>
      <c r="Q204" s="139" t="s">
        <v>78</v>
      </c>
      <c r="R204" s="139" t="s">
        <v>75</v>
      </c>
      <c r="S204" s="139" t="s">
        <v>76</v>
      </c>
      <c r="T204" s="139" t="s">
        <v>78</v>
      </c>
      <c r="U204" s="142" t="s">
        <v>5264</v>
      </c>
      <c r="V204" s="137" t="s">
        <v>5091</v>
      </c>
      <c r="W204" s="138" t="s">
        <v>2894</v>
      </c>
      <c r="X204" s="138" t="s">
        <v>2894</v>
      </c>
      <c r="Y204" s="138" t="s">
        <v>2894</v>
      </c>
      <c r="Z204" s="138" t="s">
        <v>4323</v>
      </c>
      <c r="AA204" s="138" t="s">
        <v>5092</v>
      </c>
      <c r="AB204" s="139" t="str">
        <f t="shared" si="53"/>
        <v>ST/DD</v>
      </c>
      <c r="AC204" s="137" t="s">
        <v>4570</v>
      </c>
      <c r="AD204" s="137" t="s">
        <v>4566</v>
      </c>
      <c r="AE204" s="137" t="s">
        <v>4319</v>
      </c>
      <c r="AF204" s="137" t="str">
        <f t="shared" si="60"/>
        <v>I2S4_SDATA_OUT</v>
      </c>
      <c r="AG204" s="140"/>
      <c r="AH204" s="139" t="str">
        <f t="shared" si="61"/>
        <v>NORMAL</v>
      </c>
      <c r="AI204" s="139" t="str">
        <f t="shared" si="62"/>
        <v>NORMAL</v>
      </c>
      <c r="AJ204" s="139" t="str">
        <f t="shared" si="63"/>
        <v>DISABLE</v>
      </c>
      <c r="AK204" s="149" t="str">
        <f t="shared" si="64"/>
        <v>N/A</v>
      </c>
      <c r="AL204" s="141" t="b">
        <v>1</v>
      </c>
      <c r="AM204" s="141" t="b">
        <v>1</v>
      </c>
      <c r="AN204" s="141" t="b">
        <v>1</v>
      </c>
      <c r="AO204" s="141" t="b">
        <v>1</v>
      </c>
      <c r="AP204" s="141" t="b">
        <v>1</v>
      </c>
      <c r="AQ204" s="141" t="b">
        <v>1</v>
      </c>
      <c r="AR204" s="142" t="str">
        <f t="shared" si="59"/>
        <v>VALID</v>
      </c>
      <c r="AS204" s="53" t="s">
        <v>2941</v>
      </c>
      <c r="AT204" s="4" t="s">
        <v>2793</v>
      </c>
      <c r="AU204" s="2"/>
      <c r="AV204" s="144"/>
      <c r="AW204" s="144"/>
      <c r="AX204" s="2" t="s">
        <v>80</v>
      </c>
      <c r="AY204" s="144" t="s">
        <v>80</v>
      </c>
      <c r="AZ204" s="144" t="s">
        <v>80</v>
      </c>
      <c r="BA204" s="144" t="s">
        <v>389</v>
      </c>
      <c r="BB204" s="144" t="s">
        <v>6265</v>
      </c>
      <c r="BC204" s="144" t="s">
        <v>80</v>
      </c>
      <c r="BD204" s="144"/>
      <c r="BE204" s="144"/>
      <c r="BF204" s="2"/>
      <c r="BG204" s="2"/>
      <c r="BH204" s="6"/>
      <c r="BI204" s="145"/>
      <c r="BJ204" s="7"/>
      <c r="BK204" s="150" t="s">
        <v>6320</v>
      </c>
      <c r="BL204" s="34" t="s">
        <v>6485</v>
      </c>
      <c r="BM204" s="281"/>
      <c r="BN204" s="189"/>
    </row>
    <row r="205" spans="1:66" ht="13" customHeight="1">
      <c r="A205" s="229" t="s">
        <v>2232</v>
      </c>
      <c r="B205" s="229" t="s">
        <v>2222</v>
      </c>
      <c r="C205" s="230" t="s">
        <v>5265</v>
      </c>
      <c r="D205" s="136" t="s">
        <v>18</v>
      </c>
      <c r="E205" s="231" t="s">
        <v>95</v>
      </c>
      <c r="F205" s="232" t="s">
        <v>4444</v>
      </c>
      <c r="G205" s="233" t="s">
        <v>2942</v>
      </c>
      <c r="H205" s="234" t="s">
        <v>2894</v>
      </c>
      <c r="I205" s="234" t="s">
        <v>2894</v>
      </c>
      <c r="J205" s="235" t="s">
        <v>2894</v>
      </c>
      <c r="K205" s="236" t="s">
        <v>2791</v>
      </c>
      <c r="L205" s="234" t="s">
        <v>2790</v>
      </c>
      <c r="M205" s="234" t="s">
        <v>2894</v>
      </c>
      <c r="N205" s="234" t="s">
        <v>2894</v>
      </c>
      <c r="O205" s="235" t="s">
        <v>2894</v>
      </c>
      <c r="P205" s="139" t="s">
        <v>2942</v>
      </c>
      <c r="Q205" s="139" t="s">
        <v>78</v>
      </c>
      <c r="R205" s="139" t="s">
        <v>75</v>
      </c>
      <c r="S205" s="139" t="s">
        <v>76</v>
      </c>
      <c r="T205" s="139" t="s">
        <v>78</v>
      </c>
      <c r="U205" s="142" t="s">
        <v>5266</v>
      </c>
      <c r="V205" s="137" t="s">
        <v>5091</v>
      </c>
      <c r="W205" s="138" t="s">
        <v>2894</v>
      </c>
      <c r="X205" s="138" t="s">
        <v>2894</v>
      </c>
      <c r="Y205" s="138" t="s">
        <v>2894</v>
      </c>
      <c r="Z205" s="138" t="s">
        <v>4323</v>
      </c>
      <c r="AA205" s="138" t="s">
        <v>5092</v>
      </c>
      <c r="AB205" s="139" t="str">
        <f t="shared" si="53"/>
        <v>ST/DD</v>
      </c>
      <c r="AC205" s="137" t="s">
        <v>4570</v>
      </c>
      <c r="AD205" s="137" t="s">
        <v>4566</v>
      </c>
      <c r="AE205" s="137" t="s">
        <v>4319</v>
      </c>
      <c r="AF205" s="137" t="str">
        <f t="shared" si="60"/>
        <v>I2S4_SDATA_IN</v>
      </c>
      <c r="AG205" s="140"/>
      <c r="AH205" s="139" t="str">
        <f t="shared" si="61"/>
        <v>NORMAL</v>
      </c>
      <c r="AI205" s="139" t="str">
        <f t="shared" si="62"/>
        <v>TRISTATE</v>
      </c>
      <c r="AJ205" s="139" t="str">
        <f t="shared" si="63"/>
        <v>ENABLE</v>
      </c>
      <c r="AK205" s="149" t="str">
        <f t="shared" si="64"/>
        <v>N/A</v>
      </c>
      <c r="AL205" s="141" t="b">
        <v>1</v>
      </c>
      <c r="AM205" s="141" t="b">
        <v>1</v>
      </c>
      <c r="AN205" s="141" t="b">
        <v>1</v>
      </c>
      <c r="AO205" s="141" t="b">
        <v>1</v>
      </c>
      <c r="AP205" s="141" t="b">
        <v>1</v>
      </c>
      <c r="AQ205" s="141" t="b">
        <v>1</v>
      </c>
      <c r="AR205" s="142" t="str">
        <f t="shared" si="59"/>
        <v>VALID</v>
      </c>
      <c r="AS205" s="53" t="s">
        <v>2942</v>
      </c>
      <c r="AT205" s="4" t="s">
        <v>2792</v>
      </c>
      <c r="AU205" s="2"/>
      <c r="AV205" s="144"/>
      <c r="AW205" s="144"/>
      <c r="AX205" s="2" t="s">
        <v>80</v>
      </c>
      <c r="AY205" s="144" t="s">
        <v>80</v>
      </c>
      <c r="AZ205" s="144" t="s">
        <v>80</v>
      </c>
      <c r="BA205" s="144" t="s">
        <v>389</v>
      </c>
      <c r="BB205" s="144" t="s">
        <v>6265</v>
      </c>
      <c r="BC205" s="144" t="s">
        <v>80</v>
      </c>
      <c r="BD205" s="144"/>
      <c r="BE205" s="144"/>
      <c r="BF205" s="2"/>
      <c r="BG205" s="2"/>
      <c r="BH205" s="6"/>
      <c r="BI205" s="145"/>
      <c r="BJ205" s="7"/>
      <c r="BK205" s="150" t="s">
        <v>6321</v>
      </c>
      <c r="BL205" s="34" t="s">
        <v>6486</v>
      </c>
      <c r="BM205" s="281"/>
      <c r="BN205" s="189"/>
    </row>
    <row r="206" spans="1:66" ht="13" customHeight="1">
      <c r="A206" s="229" t="s">
        <v>2233</v>
      </c>
      <c r="B206" s="229" t="s">
        <v>2223</v>
      </c>
      <c r="C206" s="230" t="s">
        <v>5267</v>
      </c>
      <c r="D206" s="136" t="s">
        <v>20</v>
      </c>
      <c r="E206" s="231" t="s">
        <v>97</v>
      </c>
      <c r="F206" s="232" t="s">
        <v>4442</v>
      </c>
      <c r="G206" s="233" t="s">
        <v>2943</v>
      </c>
      <c r="H206" s="234" t="s">
        <v>2894</v>
      </c>
      <c r="I206" s="234" t="s">
        <v>2894</v>
      </c>
      <c r="J206" s="235" t="s">
        <v>2894</v>
      </c>
      <c r="K206" s="236" t="s">
        <v>2791</v>
      </c>
      <c r="L206" s="234" t="s">
        <v>2791</v>
      </c>
      <c r="M206" s="234" t="s">
        <v>2894</v>
      </c>
      <c r="N206" s="234" t="s">
        <v>2894</v>
      </c>
      <c r="O206" s="235" t="s">
        <v>2894</v>
      </c>
      <c r="P206" s="139" t="s">
        <v>2943</v>
      </c>
      <c r="Q206" s="139" t="s">
        <v>78</v>
      </c>
      <c r="R206" s="139" t="s">
        <v>75</v>
      </c>
      <c r="S206" s="139" t="s">
        <v>76</v>
      </c>
      <c r="T206" s="139" t="s">
        <v>78</v>
      </c>
      <c r="U206" s="142" t="s">
        <v>5268</v>
      </c>
      <c r="V206" s="137" t="s">
        <v>5091</v>
      </c>
      <c r="W206" s="138" t="s">
        <v>2894</v>
      </c>
      <c r="X206" s="138" t="s">
        <v>2894</v>
      </c>
      <c r="Y206" s="138" t="s">
        <v>2894</v>
      </c>
      <c r="Z206" s="138" t="s">
        <v>4323</v>
      </c>
      <c r="AA206" s="138" t="s">
        <v>5092</v>
      </c>
      <c r="AB206" s="139" t="str">
        <f t="shared" si="53"/>
        <v>ST/DD</v>
      </c>
      <c r="AC206" s="137" t="s">
        <v>4570</v>
      </c>
      <c r="AD206" s="137" t="s">
        <v>4566</v>
      </c>
      <c r="AE206" s="137" t="s">
        <v>4319</v>
      </c>
      <c r="AF206" s="137" t="str">
        <f t="shared" si="60"/>
        <v>I2S4_LRCK</v>
      </c>
      <c r="AG206" s="140"/>
      <c r="AH206" s="139" t="str">
        <f t="shared" si="61"/>
        <v>NORMAL</v>
      </c>
      <c r="AI206" s="139" t="str">
        <f t="shared" si="62"/>
        <v>NORMAL</v>
      </c>
      <c r="AJ206" s="139" t="str">
        <f t="shared" si="63"/>
        <v>ENABLE</v>
      </c>
      <c r="AK206" s="149" t="str">
        <f t="shared" si="64"/>
        <v>N/A</v>
      </c>
      <c r="AL206" s="141" t="b">
        <v>1</v>
      </c>
      <c r="AM206" s="141" t="b">
        <v>1</v>
      </c>
      <c r="AN206" s="141" t="b">
        <v>1</v>
      </c>
      <c r="AO206" s="141" t="b">
        <v>1</v>
      </c>
      <c r="AP206" s="141" t="b">
        <v>1</v>
      </c>
      <c r="AQ206" s="141" t="b">
        <v>1</v>
      </c>
      <c r="AR206" s="142" t="str">
        <f t="shared" si="59"/>
        <v>VALID</v>
      </c>
      <c r="AS206" s="53" t="s">
        <v>2943</v>
      </c>
      <c r="AT206" s="4" t="s">
        <v>2800</v>
      </c>
      <c r="AU206" s="2"/>
      <c r="AV206" s="144"/>
      <c r="AW206" s="144"/>
      <c r="AX206" s="2" t="s">
        <v>80</v>
      </c>
      <c r="AY206" s="144" t="s">
        <v>80</v>
      </c>
      <c r="AZ206" s="144" t="s">
        <v>80</v>
      </c>
      <c r="BA206" s="144" t="s">
        <v>389</v>
      </c>
      <c r="BB206" s="144" t="s">
        <v>6265</v>
      </c>
      <c r="BC206" s="144" t="s">
        <v>80</v>
      </c>
      <c r="BD206" s="144"/>
      <c r="BE206" s="144"/>
      <c r="BF206" s="2"/>
      <c r="BG206" s="2"/>
      <c r="BH206" s="6"/>
      <c r="BI206" s="145"/>
      <c r="BJ206" s="7"/>
      <c r="BK206" s="150" t="s">
        <v>6322</v>
      </c>
      <c r="BL206" s="34" t="s">
        <v>6487</v>
      </c>
      <c r="BM206" s="281"/>
      <c r="BN206" s="189"/>
    </row>
    <row r="207" spans="1:66" ht="13" customHeight="1">
      <c r="A207" s="229" t="s">
        <v>2249</v>
      </c>
      <c r="B207" s="229" t="s">
        <v>2420</v>
      </c>
      <c r="C207" s="230" t="s">
        <v>5269</v>
      </c>
      <c r="D207" s="136" t="s">
        <v>673</v>
      </c>
      <c r="E207" s="231" t="s">
        <v>1809</v>
      </c>
      <c r="F207" s="232" t="s">
        <v>4440</v>
      </c>
      <c r="G207" s="233"/>
      <c r="H207" s="234" t="s">
        <v>2894</v>
      </c>
      <c r="I207" s="234" t="s">
        <v>2894</v>
      </c>
      <c r="J207" s="235" t="s">
        <v>2894</v>
      </c>
      <c r="K207" s="236" t="s">
        <v>2791</v>
      </c>
      <c r="L207" s="234" t="s">
        <v>2791</v>
      </c>
      <c r="M207" s="234" t="s">
        <v>2894</v>
      </c>
      <c r="N207" s="234" t="s">
        <v>2894</v>
      </c>
      <c r="O207" s="235" t="s">
        <v>2894</v>
      </c>
      <c r="P207" s="139" t="s">
        <v>673</v>
      </c>
      <c r="Q207" s="139" t="s">
        <v>78</v>
      </c>
      <c r="R207" s="139" t="s">
        <v>75</v>
      </c>
      <c r="S207" s="139" t="s">
        <v>76</v>
      </c>
      <c r="T207" s="139" t="s">
        <v>78</v>
      </c>
      <c r="U207" s="245" t="s">
        <v>5270</v>
      </c>
      <c r="V207" s="246" t="s">
        <v>5091</v>
      </c>
      <c r="W207" s="138" t="s">
        <v>2894</v>
      </c>
      <c r="X207" s="138" t="s">
        <v>2894</v>
      </c>
      <c r="Y207" s="138" t="s">
        <v>2894</v>
      </c>
      <c r="Z207" s="138" t="s">
        <v>1801</v>
      </c>
      <c r="AA207" s="138" t="s">
        <v>5092</v>
      </c>
      <c r="AB207" s="139" t="str">
        <f t="shared" si="53"/>
        <v>ST/DD</v>
      </c>
      <c r="AC207" s="137" t="s">
        <v>4570</v>
      </c>
      <c r="AD207" s="137" t="s">
        <v>4566</v>
      </c>
      <c r="AE207" s="137" t="s">
        <v>4319</v>
      </c>
      <c r="AF207" s="137" t="str">
        <f t="shared" si="60"/>
        <v>RSVD1</v>
      </c>
      <c r="AG207" s="140"/>
      <c r="AH207" s="139" t="str">
        <f t="shared" si="61"/>
        <v>PULL_DOWN</v>
      </c>
      <c r="AI207" s="139" t="str">
        <f t="shared" si="62"/>
        <v>TRISTATE</v>
      </c>
      <c r="AJ207" s="139" t="str">
        <f t="shared" si="63"/>
        <v>DISABLE</v>
      </c>
      <c r="AK207" s="149" t="str">
        <f t="shared" si="64"/>
        <v>N/A</v>
      </c>
      <c r="AL207" s="141" t="b">
        <v>1</v>
      </c>
      <c r="AM207" s="141" t="b">
        <v>1</v>
      </c>
      <c r="AN207" s="141" t="b">
        <v>1</v>
      </c>
      <c r="AO207" s="141" t="b">
        <v>1</v>
      </c>
      <c r="AP207" s="141" t="b">
        <v>1</v>
      </c>
      <c r="AQ207" s="141" t="b">
        <v>1</v>
      </c>
      <c r="AR207" s="142" t="str">
        <f t="shared" si="59"/>
        <v>VALID</v>
      </c>
      <c r="AS207" s="53" t="s">
        <v>1809</v>
      </c>
      <c r="AT207" s="4" t="s">
        <v>44</v>
      </c>
      <c r="AU207" s="2"/>
      <c r="AV207" s="144"/>
      <c r="AW207" s="144"/>
      <c r="AX207" s="2" t="s">
        <v>80</v>
      </c>
      <c r="AY207" s="144" t="s">
        <v>80</v>
      </c>
      <c r="AZ207" s="144" t="s">
        <v>80</v>
      </c>
      <c r="BA207" s="144" t="s">
        <v>389</v>
      </c>
      <c r="BB207" s="144" t="s">
        <v>6265</v>
      </c>
      <c r="BC207" s="144" t="s">
        <v>80</v>
      </c>
      <c r="BD207" s="144"/>
      <c r="BE207" s="144"/>
      <c r="BF207" s="2"/>
      <c r="BG207" s="2"/>
      <c r="BH207" s="6"/>
      <c r="BI207" s="145"/>
      <c r="BJ207" s="7"/>
      <c r="BK207" s="78" t="s">
        <v>48</v>
      </c>
      <c r="BL207" s="34" t="s">
        <v>6488</v>
      </c>
      <c r="BM207" s="281"/>
      <c r="BN207" s="189"/>
    </row>
    <row r="208" spans="1:66" ht="13" customHeight="1">
      <c r="A208" s="229" t="s">
        <v>2250</v>
      </c>
      <c r="B208" s="229" t="s">
        <v>2421</v>
      </c>
      <c r="C208" s="230" t="s">
        <v>5271</v>
      </c>
      <c r="D208" s="136" t="s">
        <v>674</v>
      </c>
      <c r="E208" s="231" t="s">
        <v>1810</v>
      </c>
      <c r="F208" s="232" t="s">
        <v>2831</v>
      </c>
      <c r="G208" s="233"/>
      <c r="H208" s="234" t="s">
        <v>2894</v>
      </c>
      <c r="I208" s="234" t="s">
        <v>2894</v>
      </c>
      <c r="J208" s="235" t="s">
        <v>2894</v>
      </c>
      <c r="K208" s="236" t="s">
        <v>2791</v>
      </c>
      <c r="L208" s="234" t="s">
        <v>2791</v>
      </c>
      <c r="M208" s="234" t="s">
        <v>2894</v>
      </c>
      <c r="N208" s="234" t="s">
        <v>2894</v>
      </c>
      <c r="O208" s="235" t="s">
        <v>2894</v>
      </c>
      <c r="P208" s="139" t="s">
        <v>5272</v>
      </c>
      <c r="Q208" s="139" t="s">
        <v>78</v>
      </c>
      <c r="R208" s="139" t="s">
        <v>75</v>
      </c>
      <c r="S208" s="139" t="s">
        <v>76</v>
      </c>
      <c r="T208" s="139" t="s">
        <v>78</v>
      </c>
      <c r="U208" s="245" t="s">
        <v>5273</v>
      </c>
      <c r="V208" s="246" t="s">
        <v>5091</v>
      </c>
      <c r="W208" s="138" t="s">
        <v>2894</v>
      </c>
      <c r="X208" s="138" t="s">
        <v>2894</v>
      </c>
      <c r="Y208" s="138" t="s">
        <v>2894</v>
      </c>
      <c r="Z208" s="138" t="s">
        <v>1801</v>
      </c>
      <c r="AA208" s="138" t="s">
        <v>5092</v>
      </c>
      <c r="AB208" s="139" t="str">
        <f t="shared" si="53"/>
        <v>ST/DD</v>
      </c>
      <c r="AC208" s="137" t="s">
        <v>4570</v>
      </c>
      <c r="AD208" s="137" t="s">
        <v>4566</v>
      </c>
      <c r="AE208" s="137" t="s">
        <v>4319</v>
      </c>
      <c r="AF208" s="137" t="str">
        <f t="shared" si="60"/>
        <v>RSVD1</v>
      </c>
      <c r="AG208" s="140"/>
      <c r="AH208" s="139" t="str">
        <f t="shared" si="61"/>
        <v>PULL_DOWN</v>
      </c>
      <c r="AI208" s="139" t="str">
        <f t="shared" si="62"/>
        <v>TRISTATE</v>
      </c>
      <c r="AJ208" s="139" t="str">
        <f t="shared" si="63"/>
        <v>DISABLE</v>
      </c>
      <c r="AK208" s="149" t="str">
        <f t="shared" si="64"/>
        <v>N/A</v>
      </c>
      <c r="AL208" s="141" t="b">
        <v>1</v>
      </c>
      <c r="AM208" s="141" t="b">
        <v>1</v>
      </c>
      <c r="AN208" s="141" t="b">
        <v>1</v>
      </c>
      <c r="AO208" s="141" t="b">
        <v>1</v>
      </c>
      <c r="AP208" s="141" t="b">
        <v>1</v>
      </c>
      <c r="AQ208" s="141" t="b">
        <v>1</v>
      </c>
      <c r="AR208" s="142" t="str">
        <f t="shared" si="59"/>
        <v>VALID</v>
      </c>
      <c r="AS208" s="53" t="s">
        <v>1810</v>
      </c>
      <c r="AT208" s="4" t="s">
        <v>44</v>
      </c>
      <c r="AU208" s="2"/>
      <c r="AV208" s="144"/>
      <c r="AW208" s="144"/>
      <c r="AX208" s="2" t="s">
        <v>80</v>
      </c>
      <c r="AY208" s="144" t="s">
        <v>80</v>
      </c>
      <c r="AZ208" s="144" t="s">
        <v>80</v>
      </c>
      <c r="BA208" s="144" t="s">
        <v>389</v>
      </c>
      <c r="BB208" s="144" t="s">
        <v>6265</v>
      </c>
      <c r="BC208" s="144" t="s">
        <v>80</v>
      </c>
      <c r="BD208" s="144"/>
      <c r="BE208" s="144"/>
      <c r="BF208" s="2"/>
      <c r="BG208" s="2"/>
      <c r="BH208" s="6"/>
      <c r="BI208" s="145"/>
      <c r="BJ208" s="7"/>
      <c r="BK208" s="78" t="s">
        <v>48</v>
      </c>
      <c r="BL208" s="34" t="s">
        <v>6489</v>
      </c>
      <c r="BM208" s="281"/>
      <c r="BN208" s="189"/>
    </row>
    <row r="209" spans="1:66" ht="13" customHeight="1">
      <c r="A209" s="229" t="s">
        <v>667</v>
      </c>
      <c r="B209" s="229" t="s">
        <v>2422</v>
      </c>
      <c r="C209" s="230" t="s">
        <v>5274</v>
      </c>
      <c r="D209" s="136" t="s">
        <v>675</v>
      </c>
      <c r="E209" s="231" t="s">
        <v>1811</v>
      </c>
      <c r="F209" s="232" t="s">
        <v>2994</v>
      </c>
      <c r="G209" s="233"/>
      <c r="H209" s="234" t="s">
        <v>2894</v>
      </c>
      <c r="I209" s="234" t="s">
        <v>2894</v>
      </c>
      <c r="J209" s="235" t="s">
        <v>2894</v>
      </c>
      <c r="K209" s="236" t="s">
        <v>2791</v>
      </c>
      <c r="L209" s="234" t="s">
        <v>2791</v>
      </c>
      <c r="M209" s="234" t="s">
        <v>2894</v>
      </c>
      <c r="N209" s="234" t="s">
        <v>2894</v>
      </c>
      <c r="O209" s="235" t="s">
        <v>2894</v>
      </c>
      <c r="P209" s="139" t="s">
        <v>5275</v>
      </c>
      <c r="Q209" s="139" t="s">
        <v>78</v>
      </c>
      <c r="R209" s="139" t="s">
        <v>75</v>
      </c>
      <c r="S209" s="139" t="s">
        <v>76</v>
      </c>
      <c r="T209" s="139" t="s">
        <v>78</v>
      </c>
      <c r="U209" s="142" t="s">
        <v>5276</v>
      </c>
      <c r="V209" s="137" t="s">
        <v>5091</v>
      </c>
      <c r="W209" s="138" t="s">
        <v>2894</v>
      </c>
      <c r="X209" s="138" t="s">
        <v>2894</v>
      </c>
      <c r="Y209" s="138" t="s">
        <v>2894</v>
      </c>
      <c r="Z209" s="138" t="s">
        <v>1801</v>
      </c>
      <c r="AA209" s="138" t="s">
        <v>5092</v>
      </c>
      <c r="AB209" s="139" t="str">
        <f t="shared" si="53"/>
        <v>ST/DD</v>
      </c>
      <c r="AC209" s="137" t="s">
        <v>4570</v>
      </c>
      <c r="AD209" s="137" t="s">
        <v>4566</v>
      </c>
      <c r="AE209" s="137" t="s">
        <v>4319</v>
      </c>
      <c r="AF209" s="137" t="str">
        <f t="shared" si="60"/>
        <v>GPIO_PQ4</v>
      </c>
      <c r="AG209" s="140"/>
      <c r="AH209" s="139" t="str">
        <f t="shared" si="61"/>
        <v>NORMAL</v>
      </c>
      <c r="AI209" s="139" t="str">
        <f t="shared" si="62"/>
        <v>NORMAL</v>
      </c>
      <c r="AJ209" s="139" t="str">
        <f t="shared" si="63"/>
        <v>DISABLE</v>
      </c>
      <c r="AK209" s="149" t="str">
        <f t="shared" si="64"/>
        <v>0</v>
      </c>
      <c r="AL209" s="141" t="b">
        <v>1</v>
      </c>
      <c r="AM209" s="141" t="b">
        <v>1</v>
      </c>
      <c r="AN209" s="141" t="b">
        <v>1</v>
      </c>
      <c r="AO209" s="141" t="b">
        <v>1</v>
      </c>
      <c r="AP209" s="141" t="b">
        <v>1</v>
      </c>
      <c r="AQ209" s="141" t="b">
        <v>1</v>
      </c>
      <c r="AR209" s="142" t="str">
        <f t="shared" si="59"/>
        <v>VALID</v>
      </c>
      <c r="AS209" s="53" t="s">
        <v>2994</v>
      </c>
      <c r="AT209" s="4" t="s">
        <v>2793</v>
      </c>
      <c r="AU209" s="2" t="s">
        <v>2806</v>
      </c>
      <c r="AV209" s="144"/>
      <c r="AW209" s="144"/>
      <c r="AX209" s="2" t="s">
        <v>80</v>
      </c>
      <c r="AY209" s="144" t="s">
        <v>80</v>
      </c>
      <c r="AZ209" s="144" t="s">
        <v>80</v>
      </c>
      <c r="BA209" s="144" t="s">
        <v>389</v>
      </c>
      <c r="BB209" s="144" t="s">
        <v>6265</v>
      </c>
      <c r="BC209" s="144" t="s">
        <v>80</v>
      </c>
      <c r="BD209" s="144"/>
      <c r="BE209" s="144"/>
      <c r="BF209" s="2"/>
      <c r="BG209" s="2"/>
      <c r="BH209" s="6"/>
      <c r="BI209" s="145"/>
      <c r="BJ209" s="7"/>
      <c r="BK209" s="150" t="s">
        <v>6323</v>
      </c>
      <c r="BL209" s="34" t="s">
        <v>6490</v>
      </c>
      <c r="BM209" s="281"/>
      <c r="BN209" s="189"/>
    </row>
    <row r="210" spans="1:66" ht="13" customHeight="1">
      <c r="A210" s="229" t="s">
        <v>2248</v>
      </c>
      <c r="B210" s="229" t="s">
        <v>2423</v>
      </c>
      <c r="C210" s="230" t="s">
        <v>5277</v>
      </c>
      <c r="D210" s="136" t="s">
        <v>676</v>
      </c>
      <c r="E210" s="231" t="s">
        <v>1812</v>
      </c>
      <c r="F210" s="232" t="s">
        <v>4438</v>
      </c>
      <c r="G210" s="233"/>
      <c r="H210" s="234" t="s">
        <v>2894</v>
      </c>
      <c r="I210" s="234" t="s">
        <v>2894</v>
      </c>
      <c r="J210" s="235" t="s">
        <v>2894</v>
      </c>
      <c r="K210" s="236" t="s">
        <v>2791</v>
      </c>
      <c r="L210" s="234" t="s">
        <v>2791</v>
      </c>
      <c r="M210" s="234" t="s">
        <v>2894</v>
      </c>
      <c r="N210" s="234" t="s">
        <v>2894</v>
      </c>
      <c r="O210" s="235" t="s">
        <v>2894</v>
      </c>
      <c r="P210" s="139" t="s">
        <v>676</v>
      </c>
      <c r="Q210" s="139" t="s">
        <v>78</v>
      </c>
      <c r="R210" s="139" t="s">
        <v>75</v>
      </c>
      <c r="S210" s="139" t="s">
        <v>76</v>
      </c>
      <c r="T210" s="139" t="s">
        <v>78</v>
      </c>
      <c r="U210" s="142" t="s">
        <v>5278</v>
      </c>
      <c r="V210" s="137" t="s">
        <v>5091</v>
      </c>
      <c r="W210" s="138" t="s">
        <v>2894</v>
      </c>
      <c r="X210" s="138" t="s">
        <v>2894</v>
      </c>
      <c r="Y210" s="138" t="s">
        <v>2894</v>
      </c>
      <c r="Z210" s="138" t="s">
        <v>1801</v>
      </c>
      <c r="AA210" s="138" t="s">
        <v>5092</v>
      </c>
      <c r="AB210" s="139" t="str">
        <f t="shared" si="53"/>
        <v>ST/DD</v>
      </c>
      <c r="AC210" s="137" t="s">
        <v>4570</v>
      </c>
      <c r="AD210" s="137" t="s">
        <v>4566</v>
      </c>
      <c r="AE210" s="137" t="s">
        <v>4320</v>
      </c>
      <c r="AF210" s="137" t="str">
        <f t="shared" si="60"/>
        <v>RSVD1</v>
      </c>
      <c r="AG210" s="140"/>
      <c r="AH210" s="139" t="str">
        <f t="shared" si="61"/>
        <v>PULL_DOWN</v>
      </c>
      <c r="AI210" s="139" t="str">
        <f t="shared" si="62"/>
        <v>TRISTATE</v>
      </c>
      <c r="AJ210" s="139" t="str">
        <f t="shared" si="63"/>
        <v>DISABLE</v>
      </c>
      <c r="AK210" s="149" t="str">
        <f t="shared" si="64"/>
        <v>N/A</v>
      </c>
      <c r="AL210" s="141" t="b">
        <v>1</v>
      </c>
      <c r="AM210" s="141" t="b">
        <v>1</v>
      </c>
      <c r="AN210" s="141" t="b">
        <v>1</v>
      </c>
      <c r="AO210" s="141" t="b">
        <v>1</v>
      </c>
      <c r="AP210" s="141" t="b">
        <v>1</v>
      </c>
      <c r="AQ210" s="141" t="b">
        <v>1</v>
      </c>
      <c r="AR210" s="142" t="str">
        <f t="shared" si="59"/>
        <v>VALID</v>
      </c>
      <c r="AS210" s="53" t="s">
        <v>1812</v>
      </c>
      <c r="AT210" s="4" t="s">
        <v>44</v>
      </c>
      <c r="AU210" s="2"/>
      <c r="AV210" s="144"/>
      <c r="AW210" s="144"/>
      <c r="AX210" s="2" t="s">
        <v>80</v>
      </c>
      <c r="AY210" s="144" t="s">
        <v>80</v>
      </c>
      <c r="AZ210" s="144" t="s">
        <v>80</v>
      </c>
      <c r="BA210" s="144" t="s">
        <v>389</v>
      </c>
      <c r="BB210" s="144" t="s">
        <v>6265</v>
      </c>
      <c r="BC210" s="144" t="s">
        <v>80</v>
      </c>
      <c r="BD210" s="144"/>
      <c r="BE210" s="144"/>
      <c r="BF210" s="2"/>
      <c r="BG210" s="2"/>
      <c r="BH210" s="6"/>
      <c r="BI210" s="145"/>
      <c r="BJ210" s="7"/>
      <c r="BK210" s="78" t="s">
        <v>48</v>
      </c>
      <c r="BL210" s="34" t="s">
        <v>6491</v>
      </c>
      <c r="BM210" s="281"/>
      <c r="BN210" s="189"/>
    </row>
    <row r="211" spans="1:66" ht="13" customHeight="1">
      <c r="A211" s="229" t="s">
        <v>2424</v>
      </c>
      <c r="B211" s="229" t="s">
        <v>2425</v>
      </c>
      <c r="C211" s="230" t="s">
        <v>5279</v>
      </c>
      <c r="D211" s="136" t="s">
        <v>5280</v>
      </c>
      <c r="E211" s="231" t="s">
        <v>5281</v>
      </c>
      <c r="F211" s="232" t="s">
        <v>4436</v>
      </c>
      <c r="G211" s="233" t="s">
        <v>2894</v>
      </c>
      <c r="H211" s="234" t="s">
        <v>5282</v>
      </c>
      <c r="I211" s="234" t="s">
        <v>2894</v>
      </c>
      <c r="J211" s="235" t="s">
        <v>2894</v>
      </c>
      <c r="K211" s="236" t="s">
        <v>2791</v>
      </c>
      <c r="L211" s="234" t="s">
        <v>2894</v>
      </c>
      <c r="M211" s="234" t="s">
        <v>2791</v>
      </c>
      <c r="N211" s="234" t="s">
        <v>2894</v>
      </c>
      <c r="O211" s="235" t="s">
        <v>2894</v>
      </c>
      <c r="P211" s="139" t="s">
        <v>255</v>
      </c>
      <c r="Q211" s="139" t="s">
        <v>5282</v>
      </c>
      <c r="R211" s="139" t="s">
        <v>75</v>
      </c>
      <c r="S211" s="139" t="s">
        <v>76</v>
      </c>
      <c r="T211" s="139" t="s">
        <v>255</v>
      </c>
      <c r="U211" s="142" t="s">
        <v>5283</v>
      </c>
      <c r="V211" s="137" t="s">
        <v>5091</v>
      </c>
      <c r="W211" s="138" t="s">
        <v>2894</v>
      </c>
      <c r="X211" s="138" t="s">
        <v>2894</v>
      </c>
      <c r="Y211" s="138" t="s">
        <v>2894</v>
      </c>
      <c r="Z211" s="138" t="s">
        <v>5284</v>
      </c>
      <c r="AA211" s="138" t="s">
        <v>5092</v>
      </c>
      <c r="AB211" s="139" t="str">
        <f t="shared" si="53"/>
        <v>ST/DD</v>
      </c>
      <c r="AC211" s="137" t="s">
        <v>4570</v>
      </c>
      <c r="AD211" s="137" t="s">
        <v>4566</v>
      </c>
      <c r="AE211" s="137" t="s">
        <v>4319</v>
      </c>
      <c r="AF211" s="137" t="str">
        <f t="shared" si="60"/>
        <v>RSVD0</v>
      </c>
      <c r="AG211" s="140"/>
      <c r="AH211" s="139" t="str">
        <f t="shared" si="61"/>
        <v>PULL_DOWN</v>
      </c>
      <c r="AI211" s="139" t="str">
        <f t="shared" si="62"/>
        <v>TRISTATE</v>
      </c>
      <c r="AJ211" s="139" t="str">
        <f t="shared" si="63"/>
        <v>DISABLE</v>
      </c>
      <c r="AK211" s="149" t="str">
        <f t="shared" si="64"/>
        <v>N/A</v>
      </c>
      <c r="AL211" s="141" t="b">
        <v>1</v>
      </c>
      <c r="AM211" s="141" t="b">
        <v>1</v>
      </c>
      <c r="AN211" s="141" t="b">
        <v>1</v>
      </c>
      <c r="AO211" s="141" t="b">
        <v>1</v>
      </c>
      <c r="AP211" s="141" t="b">
        <v>1</v>
      </c>
      <c r="AQ211" s="141" t="b">
        <v>1</v>
      </c>
      <c r="AR211" s="142" t="str">
        <f t="shared" si="59"/>
        <v>VALID</v>
      </c>
      <c r="AS211" s="53" t="s">
        <v>5281</v>
      </c>
      <c r="AT211" s="4" t="s">
        <v>44</v>
      </c>
      <c r="AU211" s="2"/>
      <c r="AV211" s="144"/>
      <c r="AW211" s="144"/>
      <c r="AX211" s="2" t="s">
        <v>80</v>
      </c>
      <c r="AY211" s="144" t="s">
        <v>80</v>
      </c>
      <c r="AZ211" s="144" t="s">
        <v>80</v>
      </c>
      <c r="BA211" s="144" t="s">
        <v>389</v>
      </c>
      <c r="BB211" s="144" t="s">
        <v>6265</v>
      </c>
      <c r="BC211" s="144" t="s">
        <v>80</v>
      </c>
      <c r="BD211" s="144"/>
      <c r="BE211" s="144"/>
      <c r="BF211" s="2"/>
      <c r="BG211" s="2"/>
      <c r="BH211" s="6"/>
      <c r="BI211" s="145"/>
      <c r="BJ211" s="7"/>
      <c r="BK211" s="78" t="s">
        <v>48</v>
      </c>
      <c r="BL211" s="34" t="s">
        <v>6492</v>
      </c>
      <c r="BM211" s="281"/>
      <c r="BN211" s="189"/>
    </row>
    <row r="212" spans="1:66" ht="13" customHeight="1">
      <c r="A212" s="229" t="s">
        <v>2416</v>
      </c>
      <c r="B212" s="229" t="s">
        <v>5285</v>
      </c>
      <c r="C212" s="230" t="s">
        <v>5286</v>
      </c>
      <c r="D212" s="136" t="s">
        <v>5287</v>
      </c>
      <c r="E212" s="231" t="s">
        <v>5288</v>
      </c>
      <c r="F212" s="232" t="s">
        <v>4434</v>
      </c>
      <c r="G212" s="233" t="s">
        <v>2894</v>
      </c>
      <c r="H212" s="234" t="s">
        <v>5289</v>
      </c>
      <c r="I212" s="234" t="s">
        <v>2894</v>
      </c>
      <c r="J212" s="235" t="s">
        <v>2894</v>
      </c>
      <c r="K212" s="236" t="s">
        <v>2791</v>
      </c>
      <c r="L212" s="234" t="s">
        <v>2894</v>
      </c>
      <c r="M212" s="234" t="s">
        <v>642</v>
      </c>
      <c r="N212" s="234" t="s">
        <v>2894</v>
      </c>
      <c r="O212" s="235" t="s">
        <v>2894</v>
      </c>
      <c r="P212" s="139" t="s">
        <v>255</v>
      </c>
      <c r="Q212" s="139" t="s">
        <v>5289</v>
      </c>
      <c r="R212" s="139" t="s">
        <v>75</v>
      </c>
      <c r="S212" s="139" t="s">
        <v>76</v>
      </c>
      <c r="T212" s="244" t="s">
        <v>255</v>
      </c>
      <c r="U212" s="139" t="s">
        <v>5290</v>
      </c>
      <c r="V212" s="246" t="s">
        <v>5091</v>
      </c>
      <c r="W212" s="138" t="s">
        <v>2894</v>
      </c>
      <c r="X212" s="138" t="s">
        <v>2894</v>
      </c>
      <c r="Y212" s="138" t="s">
        <v>2894</v>
      </c>
      <c r="Z212" s="138" t="s">
        <v>5284</v>
      </c>
      <c r="AA212" s="138" t="s">
        <v>5092</v>
      </c>
      <c r="AB212" s="139" t="str">
        <f t="shared" si="53"/>
        <v>ST/DD</v>
      </c>
      <c r="AC212" s="137" t="s">
        <v>4570</v>
      </c>
      <c r="AD212" s="137" t="s">
        <v>4566</v>
      </c>
      <c r="AE212" s="137" t="s">
        <v>4319</v>
      </c>
      <c r="AF212" s="137" t="str">
        <f t="shared" si="60"/>
        <v>GPIO_PQ7</v>
      </c>
      <c r="AG212" s="140"/>
      <c r="AH212" s="139" t="str">
        <f t="shared" si="61"/>
        <v>PULL_UP</v>
      </c>
      <c r="AI212" s="139" t="str">
        <f t="shared" si="62"/>
        <v>TRISTATE</v>
      </c>
      <c r="AJ212" s="139" t="str">
        <f t="shared" si="63"/>
        <v>ENABLE</v>
      </c>
      <c r="AK212" s="149" t="str">
        <f t="shared" si="64"/>
        <v/>
      </c>
      <c r="AL212" s="141" t="b">
        <v>1</v>
      </c>
      <c r="AM212" s="141" t="b">
        <v>1</v>
      </c>
      <c r="AN212" s="141" t="b">
        <v>1</v>
      </c>
      <c r="AO212" s="141" t="b">
        <v>1</v>
      </c>
      <c r="AP212" s="141" t="b">
        <v>1</v>
      </c>
      <c r="AQ212" s="141" t="b">
        <v>1</v>
      </c>
      <c r="AR212" s="142" t="str">
        <f t="shared" si="59"/>
        <v>VALID</v>
      </c>
      <c r="AS212" s="53" t="s">
        <v>4434</v>
      </c>
      <c r="AT212" s="4" t="s">
        <v>2792</v>
      </c>
      <c r="AU212" s="2" t="s">
        <v>2799</v>
      </c>
      <c r="AV212" s="144"/>
      <c r="AW212" s="144"/>
      <c r="AX212" s="2" t="s">
        <v>80</v>
      </c>
      <c r="AY212" s="144" t="s">
        <v>80</v>
      </c>
      <c r="AZ212" s="144" t="s">
        <v>80</v>
      </c>
      <c r="BA212" s="144" t="s">
        <v>389</v>
      </c>
      <c r="BB212" s="144" t="s">
        <v>6265</v>
      </c>
      <c r="BC212" s="144" t="s">
        <v>80</v>
      </c>
      <c r="BD212" s="144"/>
      <c r="BE212" s="144"/>
      <c r="BF212" s="2"/>
      <c r="BG212" s="2"/>
      <c r="BH212" s="6"/>
      <c r="BI212" s="145"/>
      <c r="BJ212" s="7"/>
      <c r="BK212" s="150" t="s">
        <v>6324</v>
      </c>
      <c r="BL212" s="34" t="s">
        <v>6493</v>
      </c>
      <c r="BM212" s="281"/>
      <c r="BN212" s="189"/>
    </row>
    <row r="213" spans="1:66" ht="13" customHeight="1">
      <c r="A213" s="229" t="s">
        <v>2245</v>
      </c>
      <c r="B213" s="229" t="s">
        <v>2428</v>
      </c>
      <c r="C213" s="230" t="s">
        <v>5291</v>
      </c>
      <c r="D213" s="136" t="s">
        <v>4351</v>
      </c>
      <c r="E213" s="231" t="s">
        <v>5292</v>
      </c>
      <c r="F213" s="232" t="s">
        <v>4432</v>
      </c>
      <c r="G213" s="233" t="s">
        <v>4351</v>
      </c>
      <c r="H213" s="234" t="s">
        <v>2894</v>
      </c>
      <c r="I213" s="234" t="s">
        <v>2894</v>
      </c>
      <c r="J213" s="235" t="s">
        <v>2894</v>
      </c>
      <c r="K213" s="236" t="s">
        <v>2791</v>
      </c>
      <c r="L213" s="234" t="s">
        <v>642</v>
      </c>
      <c r="M213" s="234" t="s">
        <v>2894</v>
      </c>
      <c r="N213" s="234" t="s">
        <v>2894</v>
      </c>
      <c r="O213" s="235" t="s">
        <v>2894</v>
      </c>
      <c r="P213" s="139" t="s">
        <v>4351</v>
      </c>
      <c r="Q213" s="139" t="s">
        <v>78</v>
      </c>
      <c r="R213" s="139" t="s">
        <v>75</v>
      </c>
      <c r="S213" s="139" t="s">
        <v>76</v>
      </c>
      <c r="T213" s="139" t="s">
        <v>78</v>
      </c>
      <c r="U213" s="142" t="s">
        <v>5293</v>
      </c>
      <c r="V213" s="137" t="s">
        <v>5091</v>
      </c>
      <c r="W213" s="138" t="s">
        <v>2894</v>
      </c>
      <c r="X213" s="138" t="s">
        <v>2894</v>
      </c>
      <c r="Y213" s="138" t="s">
        <v>2894</v>
      </c>
      <c r="Z213" s="138" t="s">
        <v>5284</v>
      </c>
      <c r="AA213" s="138" t="s">
        <v>5092</v>
      </c>
      <c r="AB213" s="139" t="str">
        <f t="shared" si="53"/>
        <v>ST/DD</v>
      </c>
      <c r="AC213" s="137" t="s">
        <v>4671</v>
      </c>
      <c r="AD213" s="137" t="s">
        <v>4566</v>
      </c>
      <c r="AE213" s="137" t="s">
        <v>4319</v>
      </c>
      <c r="AF213" s="137" t="str">
        <f t="shared" si="60"/>
        <v>AUD_MCLK</v>
      </c>
      <c r="AG213" s="140"/>
      <c r="AH213" s="139" t="str">
        <f t="shared" si="61"/>
        <v>NORMAL</v>
      </c>
      <c r="AI213" s="139" t="str">
        <f t="shared" si="62"/>
        <v>NORMAL</v>
      </c>
      <c r="AJ213" s="139" t="str">
        <f t="shared" si="63"/>
        <v>DISABLE</v>
      </c>
      <c r="AK213" s="149" t="str">
        <f t="shared" si="64"/>
        <v>N/A</v>
      </c>
      <c r="AL213" s="141" t="b">
        <v>1</v>
      </c>
      <c r="AM213" s="141" t="b">
        <v>1</v>
      </c>
      <c r="AN213" s="141" t="b">
        <v>1</v>
      </c>
      <c r="AO213" s="141" t="b">
        <v>1</v>
      </c>
      <c r="AP213" s="141" t="b">
        <v>1</v>
      </c>
      <c r="AQ213" s="141" t="b">
        <v>1</v>
      </c>
      <c r="AR213" s="142" t="str">
        <f t="shared" si="59"/>
        <v>VALID</v>
      </c>
      <c r="AS213" s="53" t="s">
        <v>4351</v>
      </c>
      <c r="AT213" s="4" t="s">
        <v>2793</v>
      </c>
      <c r="AU213" s="2"/>
      <c r="AV213" s="144"/>
      <c r="AW213" s="144"/>
      <c r="AX213" s="2" t="s">
        <v>80</v>
      </c>
      <c r="AY213" s="144" t="s">
        <v>80</v>
      </c>
      <c r="AZ213" s="144" t="s">
        <v>80</v>
      </c>
      <c r="BA213" s="144" t="s">
        <v>389</v>
      </c>
      <c r="BB213" s="144" t="s">
        <v>6265</v>
      </c>
      <c r="BC213" s="144" t="s">
        <v>80</v>
      </c>
      <c r="BD213" s="144"/>
      <c r="BE213" s="144"/>
      <c r="BF213" s="2"/>
      <c r="BG213" s="2"/>
      <c r="BH213" s="6"/>
      <c r="BI213" s="145"/>
      <c r="BJ213" s="7"/>
      <c r="BK213" s="150" t="s">
        <v>6325</v>
      </c>
      <c r="BL213" s="34" t="s">
        <v>6494</v>
      </c>
      <c r="BM213" s="281"/>
      <c r="BN213" s="189"/>
    </row>
    <row r="214" spans="1:66" ht="13" customHeight="1">
      <c r="A214" s="229" t="s">
        <v>2429</v>
      </c>
      <c r="B214" s="229" t="s">
        <v>2430</v>
      </c>
      <c r="C214" s="230" t="s">
        <v>5294</v>
      </c>
      <c r="D214" s="136" t="s">
        <v>5295</v>
      </c>
      <c r="E214" s="231" t="s">
        <v>5296</v>
      </c>
      <c r="F214" s="232" t="s">
        <v>2832</v>
      </c>
      <c r="G214" s="233" t="s">
        <v>2894</v>
      </c>
      <c r="H214" s="234" t="s">
        <v>5297</v>
      </c>
      <c r="I214" s="234" t="s">
        <v>2894</v>
      </c>
      <c r="J214" s="235" t="s">
        <v>2894</v>
      </c>
      <c r="K214" s="236" t="s">
        <v>2791</v>
      </c>
      <c r="L214" s="234" t="s">
        <v>2894</v>
      </c>
      <c r="M214" s="234" t="s">
        <v>2791</v>
      </c>
      <c r="N214" s="234" t="s">
        <v>2894</v>
      </c>
      <c r="O214" s="235" t="s">
        <v>2894</v>
      </c>
      <c r="P214" s="139" t="s">
        <v>255</v>
      </c>
      <c r="Q214" s="139" t="s">
        <v>5297</v>
      </c>
      <c r="R214" s="139" t="s">
        <v>75</v>
      </c>
      <c r="S214" s="139" t="s">
        <v>76</v>
      </c>
      <c r="T214" s="139" t="s">
        <v>255</v>
      </c>
      <c r="U214" s="142" t="s">
        <v>5298</v>
      </c>
      <c r="V214" s="137" t="s">
        <v>5091</v>
      </c>
      <c r="W214" s="138" t="s">
        <v>2894</v>
      </c>
      <c r="X214" s="138" t="s">
        <v>2894</v>
      </c>
      <c r="Y214" s="138" t="s">
        <v>2894</v>
      </c>
      <c r="Z214" s="138" t="s">
        <v>5284</v>
      </c>
      <c r="AA214" s="138" t="s">
        <v>5092</v>
      </c>
      <c r="AB214" s="139" t="str">
        <f t="shared" si="53"/>
        <v>ST/DD</v>
      </c>
      <c r="AC214" s="137" t="s">
        <v>4570</v>
      </c>
      <c r="AD214" s="137" t="s">
        <v>4566</v>
      </c>
      <c r="AE214" s="137" t="s">
        <v>4319</v>
      </c>
      <c r="AF214" s="137" t="str">
        <f t="shared" si="60"/>
        <v>RSVD0</v>
      </c>
      <c r="AG214" s="140"/>
      <c r="AH214" s="139" t="str">
        <f t="shared" si="61"/>
        <v>PULL_DOWN</v>
      </c>
      <c r="AI214" s="139" t="str">
        <f t="shared" si="62"/>
        <v>TRISTATE</v>
      </c>
      <c r="AJ214" s="139" t="str">
        <f t="shared" si="63"/>
        <v>DISABLE</v>
      </c>
      <c r="AK214" s="149" t="str">
        <f t="shared" si="64"/>
        <v>N/A</v>
      </c>
      <c r="AL214" s="141" t="b">
        <v>1</v>
      </c>
      <c r="AM214" s="141" t="b">
        <v>1</v>
      </c>
      <c r="AN214" s="141" t="b">
        <v>1</v>
      </c>
      <c r="AO214" s="141" t="b">
        <v>1</v>
      </c>
      <c r="AP214" s="141" t="b">
        <v>1</v>
      </c>
      <c r="AQ214" s="141" t="b">
        <v>1</v>
      </c>
      <c r="AR214" s="142" t="str">
        <f t="shared" si="59"/>
        <v>VALID</v>
      </c>
      <c r="AS214" s="53" t="s">
        <v>5296</v>
      </c>
      <c r="AT214" s="4" t="s">
        <v>44</v>
      </c>
      <c r="AU214" s="2"/>
      <c r="AV214" s="144"/>
      <c r="AW214" s="144"/>
      <c r="AX214" s="2" t="s">
        <v>80</v>
      </c>
      <c r="AY214" s="144" t="s">
        <v>80</v>
      </c>
      <c r="AZ214" s="144" t="s">
        <v>80</v>
      </c>
      <c r="BA214" s="144" t="s">
        <v>389</v>
      </c>
      <c r="BB214" s="144" t="s">
        <v>6265</v>
      </c>
      <c r="BC214" s="144" t="s">
        <v>80</v>
      </c>
      <c r="BD214" s="144"/>
      <c r="BE214" s="144"/>
      <c r="BF214" s="2"/>
      <c r="BG214" s="2"/>
      <c r="BH214" s="6"/>
      <c r="BI214" s="145"/>
      <c r="BJ214" s="7"/>
      <c r="BK214" s="78" t="s">
        <v>48</v>
      </c>
      <c r="BL214" s="34" t="s">
        <v>6495</v>
      </c>
      <c r="BM214" s="281"/>
      <c r="BN214" s="189"/>
    </row>
    <row r="215" spans="1:66" ht="13" customHeight="1">
      <c r="A215" s="229" t="s">
        <v>2238</v>
      </c>
      <c r="B215" s="229" t="s">
        <v>2216</v>
      </c>
      <c r="C215" s="230" t="s">
        <v>5299</v>
      </c>
      <c r="D215" s="136" t="s">
        <v>5300</v>
      </c>
      <c r="E215" s="231" t="s">
        <v>5301</v>
      </c>
      <c r="F215" s="232" t="s">
        <v>4430</v>
      </c>
      <c r="G215" s="233" t="s">
        <v>2913</v>
      </c>
      <c r="H215" s="234" t="s">
        <v>2894</v>
      </c>
      <c r="I215" s="234" t="s">
        <v>2894</v>
      </c>
      <c r="J215" s="235" t="s">
        <v>2894</v>
      </c>
      <c r="K215" s="236" t="s">
        <v>2791</v>
      </c>
      <c r="L215" s="234" t="s">
        <v>2791</v>
      </c>
      <c r="M215" s="234" t="s">
        <v>2894</v>
      </c>
      <c r="N215" s="234" t="s">
        <v>2894</v>
      </c>
      <c r="O215" s="235" t="s">
        <v>2894</v>
      </c>
      <c r="P215" s="139" t="s">
        <v>2913</v>
      </c>
      <c r="Q215" s="139" t="s">
        <v>78</v>
      </c>
      <c r="R215" s="139" t="s">
        <v>75</v>
      </c>
      <c r="S215" s="139" t="s">
        <v>76</v>
      </c>
      <c r="T215" s="139" t="s">
        <v>78</v>
      </c>
      <c r="U215" s="142" t="s">
        <v>5302</v>
      </c>
      <c r="V215" s="137" t="s">
        <v>5091</v>
      </c>
      <c r="W215" s="138" t="s">
        <v>2894</v>
      </c>
      <c r="X215" s="138" t="s">
        <v>2894</v>
      </c>
      <c r="Y215" s="138" t="s">
        <v>2894</v>
      </c>
      <c r="Z215" s="138" t="s">
        <v>4347</v>
      </c>
      <c r="AA215" s="138" t="s">
        <v>5092</v>
      </c>
      <c r="AB215" s="139" t="str">
        <f t="shared" si="53"/>
        <v>ST/DD</v>
      </c>
      <c r="AC215" s="137" t="s">
        <v>4570</v>
      </c>
      <c r="AD215" s="137" t="s">
        <v>4566</v>
      </c>
      <c r="AE215" s="137" t="s">
        <v>4319</v>
      </c>
      <c r="AF215" s="137" t="str">
        <f t="shared" si="60"/>
        <v>I2S1_SCLK</v>
      </c>
      <c r="AG215" s="140"/>
      <c r="AH215" s="139" t="str">
        <f t="shared" si="61"/>
        <v>NORMAL</v>
      </c>
      <c r="AI215" s="139" t="str">
        <f t="shared" si="62"/>
        <v>NORMAL</v>
      </c>
      <c r="AJ215" s="139" t="str">
        <f t="shared" si="63"/>
        <v>ENABLE</v>
      </c>
      <c r="AK215" s="149" t="str">
        <f t="shared" si="64"/>
        <v>N/A</v>
      </c>
      <c r="AL215" s="141" t="b">
        <v>1</v>
      </c>
      <c r="AM215" s="141" t="b">
        <v>1</v>
      </c>
      <c r="AN215" s="141" t="b">
        <v>1</v>
      </c>
      <c r="AO215" s="141" t="b">
        <v>1</v>
      </c>
      <c r="AP215" s="141" t="b">
        <v>1</v>
      </c>
      <c r="AQ215" s="141" t="b">
        <v>1</v>
      </c>
      <c r="AR215" s="142" t="str">
        <f t="shared" si="59"/>
        <v>VALID</v>
      </c>
      <c r="AS215" s="53" t="s">
        <v>2913</v>
      </c>
      <c r="AT215" s="4" t="s">
        <v>2800</v>
      </c>
      <c r="AU215" s="2"/>
      <c r="AV215" s="144"/>
      <c r="AW215" s="144"/>
      <c r="AX215" s="2" t="s">
        <v>80</v>
      </c>
      <c r="AY215" s="144" t="s">
        <v>80</v>
      </c>
      <c r="AZ215" s="144" t="s">
        <v>80</v>
      </c>
      <c r="BA215" s="144" t="s">
        <v>389</v>
      </c>
      <c r="BB215" s="144" t="s">
        <v>6265</v>
      </c>
      <c r="BC215" s="144" t="s">
        <v>80</v>
      </c>
      <c r="BD215" s="144"/>
      <c r="BE215" s="144"/>
      <c r="BF215" s="2"/>
      <c r="BG215" s="2"/>
      <c r="BH215" s="6"/>
      <c r="BI215" s="145"/>
      <c r="BJ215" s="7"/>
      <c r="BK215" s="150" t="s">
        <v>2913</v>
      </c>
      <c r="BL215" s="34" t="s">
        <v>6496</v>
      </c>
      <c r="BM215" s="281"/>
      <c r="BN215" s="189"/>
    </row>
    <row r="216" spans="1:66" ht="13" customHeight="1">
      <c r="A216" s="229" t="s">
        <v>2239</v>
      </c>
      <c r="B216" s="229" t="s">
        <v>4555</v>
      </c>
      <c r="C216" s="230" t="s">
        <v>5303</v>
      </c>
      <c r="D216" s="136" t="s">
        <v>5304</v>
      </c>
      <c r="E216" s="231" t="s">
        <v>5305</v>
      </c>
      <c r="F216" s="232" t="s">
        <v>4429</v>
      </c>
      <c r="G216" s="233" t="s">
        <v>2914</v>
      </c>
      <c r="H216" s="234" t="s">
        <v>2894</v>
      </c>
      <c r="I216" s="234" t="s">
        <v>2894</v>
      </c>
      <c r="J216" s="235" t="s">
        <v>2894</v>
      </c>
      <c r="K216" s="236" t="s">
        <v>2791</v>
      </c>
      <c r="L216" s="234" t="s">
        <v>642</v>
      </c>
      <c r="M216" s="234" t="s">
        <v>2894</v>
      </c>
      <c r="N216" s="234" t="s">
        <v>2894</v>
      </c>
      <c r="O216" s="235" t="s">
        <v>2894</v>
      </c>
      <c r="P216" s="139" t="s">
        <v>2914</v>
      </c>
      <c r="Q216" s="139" t="s">
        <v>78</v>
      </c>
      <c r="R216" s="139" t="s">
        <v>75</v>
      </c>
      <c r="S216" s="139" t="s">
        <v>76</v>
      </c>
      <c r="T216" s="139" t="s">
        <v>78</v>
      </c>
      <c r="U216" s="142" t="s">
        <v>5306</v>
      </c>
      <c r="V216" s="137" t="s">
        <v>5091</v>
      </c>
      <c r="W216" s="138" t="s">
        <v>2894</v>
      </c>
      <c r="X216" s="138" t="s">
        <v>2894</v>
      </c>
      <c r="Y216" s="138" t="s">
        <v>2894</v>
      </c>
      <c r="Z216" s="138" t="s">
        <v>4347</v>
      </c>
      <c r="AA216" s="138" t="s">
        <v>5092</v>
      </c>
      <c r="AB216" s="139" t="str">
        <f t="shared" si="53"/>
        <v>ST/DD</v>
      </c>
      <c r="AC216" s="137" t="s">
        <v>4570</v>
      </c>
      <c r="AD216" s="137" t="s">
        <v>4566</v>
      </c>
      <c r="AE216" s="137" t="s">
        <v>4319</v>
      </c>
      <c r="AF216" s="137" t="str">
        <f t="shared" si="60"/>
        <v>I2S1_SDATA_OUT</v>
      </c>
      <c r="AG216" s="140"/>
      <c r="AH216" s="139" t="str">
        <f t="shared" si="61"/>
        <v>NORMAL</v>
      </c>
      <c r="AI216" s="139" t="str">
        <f t="shared" si="62"/>
        <v>NORMAL</v>
      </c>
      <c r="AJ216" s="139" t="str">
        <f t="shared" si="63"/>
        <v>DISABLE</v>
      </c>
      <c r="AK216" s="149" t="str">
        <f t="shared" si="64"/>
        <v>N/A</v>
      </c>
      <c r="AL216" s="141" t="b">
        <v>1</v>
      </c>
      <c r="AM216" s="141" t="b">
        <v>1</v>
      </c>
      <c r="AN216" s="141" t="b">
        <v>1</v>
      </c>
      <c r="AO216" s="141" t="b">
        <v>1</v>
      </c>
      <c r="AP216" s="141" t="b">
        <v>1</v>
      </c>
      <c r="AQ216" s="141" t="b">
        <v>1</v>
      </c>
      <c r="AR216" s="142" t="str">
        <f t="shared" si="59"/>
        <v>VALID</v>
      </c>
      <c r="AS216" s="53" t="s">
        <v>2914</v>
      </c>
      <c r="AT216" s="4" t="s">
        <v>2793</v>
      </c>
      <c r="AU216" s="2"/>
      <c r="AV216" s="144"/>
      <c r="AW216" s="144"/>
      <c r="AX216" s="2" t="s">
        <v>80</v>
      </c>
      <c r="AY216" s="144" t="s">
        <v>80</v>
      </c>
      <c r="AZ216" s="144" t="s">
        <v>80</v>
      </c>
      <c r="BA216" s="144" t="s">
        <v>389</v>
      </c>
      <c r="BB216" s="144" t="s">
        <v>6265</v>
      </c>
      <c r="BC216" s="144" t="s">
        <v>80</v>
      </c>
      <c r="BD216" s="144"/>
      <c r="BE216" s="144"/>
      <c r="BF216" s="2"/>
      <c r="BG216" s="2"/>
      <c r="BH216" s="6"/>
      <c r="BI216" s="145"/>
      <c r="BJ216" s="7"/>
      <c r="BK216" s="150" t="s">
        <v>6326</v>
      </c>
      <c r="BL216" s="34" t="s">
        <v>6497</v>
      </c>
      <c r="BM216" s="281"/>
      <c r="BN216" s="189"/>
    </row>
    <row r="217" spans="1:66" ht="13" customHeight="1">
      <c r="A217" s="229" t="s">
        <v>2240</v>
      </c>
      <c r="B217" s="229" t="s">
        <v>4556</v>
      </c>
      <c r="C217" s="230" t="s">
        <v>5307</v>
      </c>
      <c r="D217" s="136" t="s">
        <v>5308</v>
      </c>
      <c r="E217" s="231" t="s">
        <v>5309</v>
      </c>
      <c r="F217" s="232" t="s">
        <v>2999</v>
      </c>
      <c r="G217" s="233" t="s">
        <v>2915</v>
      </c>
      <c r="H217" s="234" t="s">
        <v>2894</v>
      </c>
      <c r="I217" s="234" t="s">
        <v>2894</v>
      </c>
      <c r="J217" s="235" t="s">
        <v>2894</v>
      </c>
      <c r="K217" s="236" t="s">
        <v>2791</v>
      </c>
      <c r="L217" s="234" t="s">
        <v>2790</v>
      </c>
      <c r="M217" s="234" t="s">
        <v>2894</v>
      </c>
      <c r="N217" s="234" t="s">
        <v>2894</v>
      </c>
      <c r="O217" s="235" t="s">
        <v>2894</v>
      </c>
      <c r="P217" s="139" t="s">
        <v>2915</v>
      </c>
      <c r="Q217" s="139" t="s">
        <v>78</v>
      </c>
      <c r="R217" s="139" t="s">
        <v>75</v>
      </c>
      <c r="S217" s="139" t="s">
        <v>76</v>
      </c>
      <c r="T217" s="139" t="s">
        <v>78</v>
      </c>
      <c r="U217" s="142" t="s">
        <v>5310</v>
      </c>
      <c r="V217" s="137" t="s">
        <v>5091</v>
      </c>
      <c r="W217" s="138" t="s">
        <v>2894</v>
      </c>
      <c r="X217" s="138" t="s">
        <v>2894</v>
      </c>
      <c r="Y217" s="138" t="s">
        <v>2894</v>
      </c>
      <c r="Z217" s="138" t="s">
        <v>4347</v>
      </c>
      <c r="AA217" s="138" t="s">
        <v>5092</v>
      </c>
      <c r="AB217" s="139" t="str">
        <f t="shared" si="53"/>
        <v>ST/DD</v>
      </c>
      <c r="AC217" s="137" t="s">
        <v>4570</v>
      </c>
      <c r="AD217" s="137" t="s">
        <v>4566</v>
      </c>
      <c r="AE217" s="137" t="s">
        <v>4319</v>
      </c>
      <c r="AF217" s="137" t="str">
        <f t="shared" si="60"/>
        <v>I2S1_SDATA_IN</v>
      </c>
      <c r="AG217" s="140"/>
      <c r="AH217" s="139" t="str">
        <f t="shared" si="61"/>
        <v>NORMAL</v>
      </c>
      <c r="AI217" s="139" t="str">
        <f t="shared" si="62"/>
        <v>TRISTATE</v>
      </c>
      <c r="AJ217" s="139" t="str">
        <f t="shared" si="63"/>
        <v>ENABLE</v>
      </c>
      <c r="AK217" s="149" t="str">
        <f t="shared" si="64"/>
        <v>N/A</v>
      </c>
      <c r="AL217" s="141" t="b">
        <v>1</v>
      </c>
      <c r="AM217" s="141" t="b">
        <v>1</v>
      </c>
      <c r="AN217" s="141" t="b">
        <v>1</v>
      </c>
      <c r="AO217" s="141" t="b">
        <v>1</v>
      </c>
      <c r="AP217" s="141" t="b">
        <v>1</v>
      </c>
      <c r="AQ217" s="141" t="b">
        <v>1</v>
      </c>
      <c r="AR217" s="142" t="str">
        <f t="shared" si="59"/>
        <v>VALID</v>
      </c>
      <c r="AS217" s="53" t="s">
        <v>2915</v>
      </c>
      <c r="AT217" s="4" t="s">
        <v>2792</v>
      </c>
      <c r="AU217" s="2"/>
      <c r="AV217" s="144"/>
      <c r="AW217" s="144"/>
      <c r="AX217" s="2" t="s">
        <v>80</v>
      </c>
      <c r="AY217" s="144" t="s">
        <v>80</v>
      </c>
      <c r="AZ217" s="144" t="s">
        <v>80</v>
      </c>
      <c r="BA217" s="144" t="s">
        <v>389</v>
      </c>
      <c r="BB217" s="144" t="s">
        <v>6265</v>
      </c>
      <c r="BC217" s="144" t="s">
        <v>80</v>
      </c>
      <c r="BD217" s="144"/>
      <c r="BE217" s="144"/>
      <c r="BF217" s="2"/>
      <c r="BG217" s="2"/>
      <c r="BH217" s="6"/>
      <c r="BI217" s="145"/>
      <c r="BJ217" s="7"/>
      <c r="BK217" s="150" t="s">
        <v>6327</v>
      </c>
      <c r="BL217" s="34" t="s">
        <v>6498</v>
      </c>
      <c r="BM217" s="281"/>
      <c r="BN217" s="189"/>
    </row>
    <row r="218" spans="1:66" ht="13" customHeight="1">
      <c r="A218" s="229" t="s">
        <v>2241</v>
      </c>
      <c r="B218" s="229" t="s">
        <v>2217</v>
      </c>
      <c r="C218" s="230" t="s">
        <v>5311</v>
      </c>
      <c r="D218" s="136" t="s">
        <v>5312</v>
      </c>
      <c r="E218" s="231" t="s">
        <v>5313</v>
      </c>
      <c r="F218" s="232" t="s">
        <v>3000</v>
      </c>
      <c r="G218" s="233" t="s">
        <v>2916</v>
      </c>
      <c r="H218" s="234" t="s">
        <v>2894</v>
      </c>
      <c r="I218" s="234" t="s">
        <v>2894</v>
      </c>
      <c r="J218" s="235" t="s">
        <v>2894</v>
      </c>
      <c r="K218" s="236" t="s">
        <v>2791</v>
      </c>
      <c r="L218" s="234" t="s">
        <v>2791</v>
      </c>
      <c r="M218" s="234" t="s">
        <v>2894</v>
      </c>
      <c r="N218" s="234" t="s">
        <v>2894</v>
      </c>
      <c r="O218" s="235" t="s">
        <v>2894</v>
      </c>
      <c r="P218" s="139" t="s">
        <v>2916</v>
      </c>
      <c r="Q218" s="139" t="s">
        <v>78</v>
      </c>
      <c r="R218" s="139" t="s">
        <v>75</v>
      </c>
      <c r="S218" s="139" t="s">
        <v>76</v>
      </c>
      <c r="T218" s="139" t="s">
        <v>78</v>
      </c>
      <c r="U218" s="142" t="s">
        <v>5314</v>
      </c>
      <c r="V218" s="137" t="s">
        <v>5091</v>
      </c>
      <c r="W218" s="138" t="s">
        <v>2894</v>
      </c>
      <c r="X218" s="138" t="s">
        <v>2894</v>
      </c>
      <c r="Y218" s="138" t="s">
        <v>2894</v>
      </c>
      <c r="Z218" s="138" t="s">
        <v>4347</v>
      </c>
      <c r="AA218" s="138" t="s">
        <v>5092</v>
      </c>
      <c r="AB218" s="139" t="str">
        <f t="shared" si="53"/>
        <v>ST/DD</v>
      </c>
      <c r="AC218" s="137" t="s">
        <v>4570</v>
      </c>
      <c r="AD218" s="137" t="s">
        <v>4566</v>
      </c>
      <c r="AE218" s="137" t="s">
        <v>4319</v>
      </c>
      <c r="AF218" s="137" t="str">
        <f t="shared" si="60"/>
        <v>I2S1_LRCK</v>
      </c>
      <c r="AG218" s="140"/>
      <c r="AH218" s="139" t="str">
        <f t="shared" si="61"/>
        <v>NORMAL</v>
      </c>
      <c r="AI218" s="139" t="str">
        <f t="shared" si="62"/>
        <v>NORMAL</v>
      </c>
      <c r="AJ218" s="139" t="str">
        <f t="shared" si="63"/>
        <v>ENABLE</v>
      </c>
      <c r="AK218" s="149" t="str">
        <f t="shared" si="64"/>
        <v>N/A</v>
      </c>
      <c r="AL218" s="141" t="b">
        <v>1</v>
      </c>
      <c r="AM218" s="141" t="b">
        <v>1</v>
      </c>
      <c r="AN218" s="141" t="b">
        <v>1</v>
      </c>
      <c r="AO218" s="141" t="b">
        <v>1</v>
      </c>
      <c r="AP218" s="141" t="b">
        <v>1</v>
      </c>
      <c r="AQ218" s="141" t="b">
        <v>1</v>
      </c>
      <c r="AR218" s="142" t="str">
        <f t="shared" si="59"/>
        <v>VALID</v>
      </c>
      <c r="AS218" s="53" t="s">
        <v>2916</v>
      </c>
      <c r="AT218" s="4" t="s">
        <v>2800</v>
      </c>
      <c r="AU218" s="2"/>
      <c r="AV218" s="144"/>
      <c r="AW218" s="144"/>
      <c r="AX218" s="2" t="s">
        <v>80</v>
      </c>
      <c r="AY218" s="144" t="s">
        <v>80</v>
      </c>
      <c r="AZ218" s="144" t="s">
        <v>80</v>
      </c>
      <c r="BA218" s="144" t="s">
        <v>389</v>
      </c>
      <c r="BB218" s="144" t="s">
        <v>6265</v>
      </c>
      <c r="BC218" s="144" t="s">
        <v>80</v>
      </c>
      <c r="BD218" s="144"/>
      <c r="BE218" s="144"/>
      <c r="BF218" s="2"/>
      <c r="BG218" s="2"/>
      <c r="BH218" s="6"/>
      <c r="BI218" s="145"/>
      <c r="BJ218" s="7"/>
      <c r="BK218" s="150" t="s">
        <v>2217</v>
      </c>
      <c r="BL218" s="34" t="s">
        <v>6499</v>
      </c>
      <c r="BM218" s="281"/>
      <c r="BN218" s="189"/>
    </row>
    <row r="219" spans="1:66" ht="13" customHeight="1">
      <c r="A219" s="229" t="s">
        <v>2720</v>
      </c>
      <c r="B219" s="229" t="s">
        <v>2902</v>
      </c>
      <c r="C219" s="230" t="s">
        <v>5315</v>
      </c>
      <c r="D219" s="136" t="s">
        <v>5316</v>
      </c>
      <c r="E219" s="231" t="s">
        <v>5317</v>
      </c>
      <c r="F219" s="232" t="s">
        <v>5318</v>
      </c>
      <c r="G219" s="233" t="s">
        <v>5319</v>
      </c>
      <c r="H219" s="234" t="s">
        <v>2894</v>
      </c>
      <c r="I219" s="234" t="s">
        <v>2894</v>
      </c>
      <c r="J219" s="235" t="s">
        <v>2894</v>
      </c>
      <c r="K219" s="236" t="s">
        <v>2791</v>
      </c>
      <c r="L219" s="234" t="s">
        <v>2791</v>
      </c>
      <c r="M219" s="234" t="s">
        <v>2894</v>
      </c>
      <c r="N219" s="234" t="s">
        <v>2894</v>
      </c>
      <c r="O219" s="235" t="s">
        <v>2894</v>
      </c>
      <c r="P219" s="139" t="s">
        <v>5319</v>
      </c>
      <c r="Q219" s="139" t="s">
        <v>78</v>
      </c>
      <c r="R219" s="139" t="s">
        <v>75</v>
      </c>
      <c r="S219" s="139" t="s">
        <v>76</v>
      </c>
      <c r="T219" s="139" t="s">
        <v>78</v>
      </c>
      <c r="U219" s="142" t="s">
        <v>5320</v>
      </c>
      <c r="V219" s="137" t="s">
        <v>5091</v>
      </c>
      <c r="W219" s="138" t="s">
        <v>2894</v>
      </c>
      <c r="X219" s="138" t="s">
        <v>2894</v>
      </c>
      <c r="Y219" s="138" t="s">
        <v>2894</v>
      </c>
      <c r="Z219" s="138" t="s">
        <v>5321</v>
      </c>
      <c r="AA219" s="138" t="s">
        <v>5092</v>
      </c>
      <c r="AB219" s="139" t="str">
        <f t="shared" si="53"/>
        <v>ST/DD</v>
      </c>
      <c r="AC219" s="137" t="s">
        <v>4570</v>
      </c>
      <c r="AD219" s="137" t="s">
        <v>4566</v>
      </c>
      <c r="AE219" s="137" t="s">
        <v>3021</v>
      </c>
      <c r="AF219" s="137" t="str">
        <f t="shared" si="60"/>
        <v>RSVD1</v>
      </c>
      <c r="AG219" s="140"/>
      <c r="AH219" s="139" t="str">
        <f t="shared" si="61"/>
        <v>PULL_DOWN</v>
      </c>
      <c r="AI219" s="139" t="str">
        <f t="shared" si="62"/>
        <v>TRISTATE</v>
      </c>
      <c r="AJ219" s="139" t="str">
        <f t="shared" si="63"/>
        <v>DISABLE</v>
      </c>
      <c r="AK219" s="149" t="str">
        <f t="shared" si="64"/>
        <v>N/A</v>
      </c>
      <c r="AL219" s="141" t="b">
        <v>1</v>
      </c>
      <c r="AM219" s="141" t="b">
        <v>1</v>
      </c>
      <c r="AN219" s="141" t="b">
        <v>1</v>
      </c>
      <c r="AO219" s="141" t="b">
        <v>1</v>
      </c>
      <c r="AP219" s="141" t="b">
        <v>1</v>
      </c>
      <c r="AQ219" s="141" t="b">
        <v>1</v>
      </c>
      <c r="AR219" s="142" t="str">
        <f t="shared" si="59"/>
        <v>VALID</v>
      </c>
      <c r="AS219" s="53" t="s">
        <v>5317</v>
      </c>
      <c r="AT219" s="4" t="s">
        <v>44</v>
      </c>
      <c r="AU219" s="2"/>
      <c r="AV219" s="144"/>
      <c r="AW219" s="144"/>
      <c r="AX219" s="2" t="s">
        <v>80</v>
      </c>
      <c r="AY219" s="144" t="s">
        <v>80</v>
      </c>
      <c r="AZ219" s="144" t="s">
        <v>80</v>
      </c>
      <c r="BA219" s="144" t="s">
        <v>389</v>
      </c>
      <c r="BB219" s="144" t="s">
        <v>6265</v>
      </c>
      <c r="BC219" s="144" t="s">
        <v>80</v>
      </c>
      <c r="BD219" s="144" t="s">
        <v>7360</v>
      </c>
      <c r="BE219" s="144"/>
      <c r="BF219" s="2"/>
      <c r="BG219" s="2"/>
      <c r="BH219" s="6"/>
      <c r="BI219" s="145"/>
      <c r="BJ219" s="7"/>
      <c r="BK219" s="78" t="s">
        <v>48</v>
      </c>
      <c r="BL219" s="34" t="s">
        <v>6500</v>
      </c>
      <c r="BM219" s="281"/>
      <c r="BN219" s="189"/>
    </row>
    <row r="220" spans="1:66" ht="13" customHeight="1">
      <c r="A220" s="229" t="s">
        <v>2721</v>
      </c>
      <c r="B220" s="229" t="s">
        <v>2903</v>
      </c>
      <c r="C220" s="230" t="s">
        <v>5322</v>
      </c>
      <c r="D220" s="136" t="s">
        <v>5323</v>
      </c>
      <c r="E220" s="231" t="s">
        <v>5324</v>
      </c>
      <c r="F220" s="232" t="s">
        <v>5325</v>
      </c>
      <c r="G220" s="233" t="s">
        <v>5326</v>
      </c>
      <c r="H220" s="234" t="s">
        <v>2894</v>
      </c>
      <c r="I220" s="234" t="s">
        <v>2894</v>
      </c>
      <c r="J220" s="235" t="s">
        <v>2894</v>
      </c>
      <c r="K220" s="236" t="s">
        <v>2791</v>
      </c>
      <c r="L220" s="234" t="s">
        <v>2791</v>
      </c>
      <c r="M220" s="234" t="s">
        <v>2894</v>
      </c>
      <c r="N220" s="234" t="s">
        <v>2894</v>
      </c>
      <c r="O220" s="235" t="s">
        <v>2894</v>
      </c>
      <c r="P220" s="139" t="s">
        <v>5326</v>
      </c>
      <c r="Q220" s="139" t="s">
        <v>78</v>
      </c>
      <c r="R220" s="139" t="s">
        <v>75</v>
      </c>
      <c r="S220" s="139" t="s">
        <v>76</v>
      </c>
      <c r="T220" s="139" t="s">
        <v>78</v>
      </c>
      <c r="U220" s="142" t="s">
        <v>5327</v>
      </c>
      <c r="V220" s="137" t="s">
        <v>5091</v>
      </c>
      <c r="W220" s="138" t="s">
        <v>2894</v>
      </c>
      <c r="X220" s="138" t="s">
        <v>2894</v>
      </c>
      <c r="Y220" s="138" t="s">
        <v>2894</v>
      </c>
      <c r="Z220" s="138" t="s">
        <v>5321</v>
      </c>
      <c r="AA220" s="138" t="s">
        <v>5092</v>
      </c>
      <c r="AB220" s="139" t="str">
        <f t="shared" si="53"/>
        <v>ST/DD</v>
      </c>
      <c r="AC220" s="137" t="s">
        <v>4570</v>
      </c>
      <c r="AD220" s="137" t="s">
        <v>4566</v>
      </c>
      <c r="AE220" s="137" t="s">
        <v>3021</v>
      </c>
      <c r="AF220" s="137" t="str">
        <f t="shared" si="60"/>
        <v>RSVD1</v>
      </c>
      <c r="AG220" s="140"/>
      <c r="AH220" s="139" t="str">
        <f t="shared" si="61"/>
        <v>PULL_DOWN</v>
      </c>
      <c r="AI220" s="139" t="str">
        <f t="shared" si="62"/>
        <v>TRISTATE</v>
      </c>
      <c r="AJ220" s="139" t="str">
        <f t="shared" si="63"/>
        <v>DISABLE</v>
      </c>
      <c r="AK220" s="149" t="str">
        <f t="shared" si="64"/>
        <v>N/A</v>
      </c>
      <c r="AL220" s="141" t="b">
        <v>1</v>
      </c>
      <c r="AM220" s="141" t="b">
        <v>1</v>
      </c>
      <c r="AN220" s="141" t="b">
        <v>1</v>
      </c>
      <c r="AO220" s="141" t="b">
        <v>1</v>
      </c>
      <c r="AP220" s="141" t="b">
        <v>1</v>
      </c>
      <c r="AQ220" s="141" t="b">
        <v>1</v>
      </c>
      <c r="AR220" s="142" t="str">
        <f t="shared" si="59"/>
        <v>VALID</v>
      </c>
      <c r="AS220" s="53" t="s">
        <v>5324</v>
      </c>
      <c r="AT220" s="4" t="s">
        <v>44</v>
      </c>
      <c r="AU220" s="2"/>
      <c r="AV220" s="144"/>
      <c r="AW220" s="144"/>
      <c r="AX220" s="2" t="s">
        <v>80</v>
      </c>
      <c r="AY220" s="144" t="s">
        <v>80</v>
      </c>
      <c r="AZ220" s="144" t="s">
        <v>80</v>
      </c>
      <c r="BA220" s="144" t="s">
        <v>389</v>
      </c>
      <c r="BB220" s="144" t="s">
        <v>6265</v>
      </c>
      <c r="BC220" s="144" t="s">
        <v>80</v>
      </c>
      <c r="BD220" s="144" t="s">
        <v>7360</v>
      </c>
      <c r="BE220" s="144"/>
      <c r="BF220" s="2"/>
      <c r="BG220" s="2"/>
      <c r="BH220" s="6"/>
      <c r="BI220" s="145"/>
      <c r="BJ220" s="7"/>
      <c r="BK220" s="78" t="s">
        <v>48</v>
      </c>
      <c r="BL220" s="34" t="s">
        <v>6501</v>
      </c>
      <c r="BM220" s="281"/>
      <c r="BN220" s="189"/>
    </row>
    <row r="221" spans="1:66" ht="13" customHeight="1">
      <c r="A221" s="229" t="s">
        <v>2426</v>
      </c>
      <c r="B221" s="229" t="s">
        <v>2427</v>
      </c>
      <c r="C221" s="230" t="s">
        <v>5328</v>
      </c>
      <c r="D221" s="136" t="s">
        <v>5329</v>
      </c>
      <c r="E221" s="231" t="s">
        <v>5330</v>
      </c>
      <c r="F221" s="232" t="s">
        <v>5331</v>
      </c>
      <c r="G221" s="233" t="s">
        <v>2894</v>
      </c>
      <c r="H221" s="234" t="s">
        <v>5332</v>
      </c>
      <c r="I221" s="234" t="s">
        <v>2894</v>
      </c>
      <c r="J221" s="235" t="s">
        <v>2894</v>
      </c>
      <c r="K221" s="236" t="s">
        <v>2791</v>
      </c>
      <c r="L221" s="234" t="s">
        <v>2894</v>
      </c>
      <c r="M221" s="234" t="s">
        <v>2790</v>
      </c>
      <c r="N221" s="234" t="s">
        <v>2894</v>
      </c>
      <c r="O221" s="235" t="s">
        <v>2894</v>
      </c>
      <c r="P221" s="139" t="s">
        <v>255</v>
      </c>
      <c r="Q221" s="139" t="s">
        <v>5332</v>
      </c>
      <c r="R221" s="139" t="s">
        <v>75</v>
      </c>
      <c r="S221" s="139" t="s">
        <v>76</v>
      </c>
      <c r="T221" s="139" t="s">
        <v>255</v>
      </c>
      <c r="U221" s="142" t="s">
        <v>5333</v>
      </c>
      <c r="V221" s="137" t="s">
        <v>5091</v>
      </c>
      <c r="W221" s="138" t="s">
        <v>4551</v>
      </c>
      <c r="X221" s="138" t="s">
        <v>2894</v>
      </c>
      <c r="Y221" s="138" t="s">
        <v>2894</v>
      </c>
      <c r="Z221" s="138" t="s">
        <v>5092</v>
      </c>
      <c r="AA221" s="138" t="s">
        <v>5092</v>
      </c>
      <c r="AB221" s="139" t="str">
        <f t="shared" si="53"/>
        <v>ST/DD</v>
      </c>
      <c r="AC221" s="137" t="s">
        <v>4570</v>
      </c>
      <c r="AD221" s="137" t="s">
        <v>4566</v>
      </c>
      <c r="AE221" s="137" t="s">
        <v>4319</v>
      </c>
      <c r="AF221" s="137" t="str">
        <f t="shared" si="60"/>
        <v>GPIO_PS0</v>
      </c>
      <c r="AG221" s="140"/>
      <c r="AH221" s="139" t="str">
        <f t="shared" si="61"/>
        <v>PULL_UP</v>
      </c>
      <c r="AI221" s="139" t="str">
        <f t="shared" si="62"/>
        <v>TRISTATE</v>
      </c>
      <c r="AJ221" s="139" t="str">
        <f t="shared" si="63"/>
        <v>ENABLE</v>
      </c>
      <c r="AK221" s="149" t="str">
        <f t="shared" si="64"/>
        <v/>
      </c>
      <c r="AL221" s="141" t="b">
        <v>1</v>
      </c>
      <c r="AM221" s="141" t="b">
        <v>1</v>
      </c>
      <c r="AN221" s="141" t="b">
        <v>1</v>
      </c>
      <c r="AO221" s="141" t="b">
        <v>1</v>
      </c>
      <c r="AP221" s="141" t="b">
        <v>1</v>
      </c>
      <c r="AQ221" s="141" t="b">
        <v>1</v>
      </c>
      <c r="AR221" s="142" t="str">
        <f t="shared" si="59"/>
        <v>VALID</v>
      </c>
      <c r="AS221" s="53" t="s">
        <v>5331</v>
      </c>
      <c r="AT221" s="4" t="s">
        <v>2792</v>
      </c>
      <c r="AU221" s="2" t="s">
        <v>2799</v>
      </c>
      <c r="AV221" s="2" t="s">
        <v>7257</v>
      </c>
      <c r="AW221" s="144"/>
      <c r="AX221" s="2" t="s">
        <v>80</v>
      </c>
      <c r="AY221" s="144" t="s">
        <v>80</v>
      </c>
      <c r="AZ221" s="144" t="s">
        <v>80</v>
      </c>
      <c r="BA221" s="144" t="s">
        <v>389</v>
      </c>
      <c r="BB221" s="144" t="s">
        <v>6265</v>
      </c>
      <c r="BC221" s="144" t="s">
        <v>80</v>
      </c>
      <c r="BD221" s="144"/>
      <c r="BE221" s="144"/>
      <c r="BF221" s="2"/>
      <c r="BG221" s="2"/>
      <c r="BH221" s="6"/>
      <c r="BI221" s="145"/>
      <c r="BJ221" s="7"/>
      <c r="BK221" s="150" t="s">
        <v>6328</v>
      </c>
      <c r="BL221" s="34" t="s">
        <v>6502</v>
      </c>
      <c r="BM221" s="281"/>
      <c r="BN221" s="189"/>
    </row>
    <row r="222" spans="1:66" ht="13" customHeight="1">
      <c r="A222" s="228"/>
      <c r="B222" s="228"/>
      <c r="C222" s="230" t="s">
        <v>5334</v>
      </c>
      <c r="D222" s="136" t="s">
        <v>5335</v>
      </c>
      <c r="E222" s="231" t="s">
        <v>5336</v>
      </c>
      <c r="F222" s="232" t="s">
        <v>5337</v>
      </c>
      <c r="G222" s="233" t="s">
        <v>2894</v>
      </c>
      <c r="H222" s="234" t="s">
        <v>2894</v>
      </c>
      <c r="I222" s="234" t="s">
        <v>2894</v>
      </c>
      <c r="J222" s="235" t="s">
        <v>2894</v>
      </c>
      <c r="K222" s="236" t="s">
        <v>2791</v>
      </c>
      <c r="L222" s="234" t="s">
        <v>2894</v>
      </c>
      <c r="M222" s="234" t="s">
        <v>2894</v>
      </c>
      <c r="N222" s="234" t="s">
        <v>2894</v>
      </c>
      <c r="O222" s="235" t="s">
        <v>2894</v>
      </c>
      <c r="P222" s="139" t="s">
        <v>255</v>
      </c>
      <c r="Q222" s="139" t="s">
        <v>78</v>
      </c>
      <c r="R222" s="139" t="s">
        <v>75</v>
      </c>
      <c r="S222" s="139" t="s">
        <v>76</v>
      </c>
      <c r="T222" s="139" t="s">
        <v>255</v>
      </c>
      <c r="U222" s="142" t="s">
        <v>5338</v>
      </c>
      <c r="V222" s="137" t="s">
        <v>5091</v>
      </c>
      <c r="W222" s="138" t="s">
        <v>4550</v>
      </c>
      <c r="X222" s="138" t="s">
        <v>2894</v>
      </c>
      <c r="Y222" s="138" t="s">
        <v>2894</v>
      </c>
      <c r="Z222" s="138" t="s">
        <v>5092</v>
      </c>
      <c r="AA222" s="138" t="s">
        <v>5092</v>
      </c>
      <c r="AB222" s="139" t="str">
        <f t="shared" si="53"/>
        <v>ST/DD</v>
      </c>
      <c r="AC222" s="137" t="s">
        <v>4570</v>
      </c>
      <c r="AD222" s="137" t="s">
        <v>4566</v>
      </c>
      <c r="AE222" s="137" t="s">
        <v>4319</v>
      </c>
      <c r="AF222" s="137" t="str">
        <f t="shared" si="60"/>
        <v>GPIO_PS1</v>
      </c>
      <c r="AG222" s="140"/>
      <c r="AH222" s="139" t="str">
        <f t="shared" si="61"/>
        <v>NORMAL</v>
      </c>
      <c r="AI222" s="139" t="str">
        <f t="shared" si="62"/>
        <v>TRISTATE</v>
      </c>
      <c r="AJ222" s="139" t="str">
        <f t="shared" si="63"/>
        <v>ENABLE</v>
      </c>
      <c r="AK222" s="149" t="str">
        <f t="shared" si="64"/>
        <v/>
      </c>
      <c r="AL222" s="141" t="b">
        <v>1</v>
      </c>
      <c r="AM222" s="141" t="b">
        <v>1</v>
      </c>
      <c r="AN222" s="141" t="b">
        <v>1</v>
      </c>
      <c r="AO222" s="141" t="b">
        <v>1</v>
      </c>
      <c r="AP222" s="141" t="b">
        <v>1</v>
      </c>
      <c r="AQ222" s="141" t="b">
        <v>1</v>
      </c>
      <c r="AR222" s="142" t="str">
        <f t="shared" si="59"/>
        <v>VALID</v>
      </c>
      <c r="AS222" s="143" t="s">
        <v>5337</v>
      </c>
      <c r="AT222" s="144" t="s">
        <v>2792</v>
      </c>
      <c r="AU222" s="144"/>
      <c r="AV222" s="2" t="s">
        <v>77</v>
      </c>
      <c r="AW222" s="144"/>
      <c r="AX222" s="144" t="s">
        <v>80</v>
      </c>
      <c r="AY222" s="144" t="s">
        <v>80</v>
      </c>
      <c r="AZ222" s="144" t="s">
        <v>80</v>
      </c>
      <c r="BA222" s="144" t="s">
        <v>389</v>
      </c>
      <c r="BB222" s="144" t="s">
        <v>6265</v>
      </c>
      <c r="BC222" s="144" t="s">
        <v>80</v>
      </c>
      <c r="BD222" s="144"/>
      <c r="BE222" s="144"/>
      <c r="BF222" s="2"/>
      <c r="BG222" s="2"/>
      <c r="BH222" s="6"/>
      <c r="BI222" s="145"/>
      <c r="BJ222" s="7"/>
      <c r="BK222" s="150" t="s">
        <v>6328</v>
      </c>
      <c r="BL222" s="34" t="s">
        <v>6503</v>
      </c>
      <c r="BM222" s="281"/>
      <c r="BN222" s="189"/>
    </row>
    <row r="223" spans="1:66" s="10" customFormat="1" ht="18" customHeight="1">
      <c r="A223" s="228"/>
      <c r="B223" s="228"/>
      <c r="C223" s="241" t="s">
        <v>665</v>
      </c>
      <c r="D223" s="123" t="s">
        <v>5339</v>
      </c>
      <c r="E223" s="125"/>
      <c r="F223" s="135"/>
      <c r="G223" s="126"/>
      <c r="H223" s="126"/>
      <c r="I223" s="126"/>
      <c r="J223" s="126"/>
      <c r="K223" s="125"/>
      <c r="L223" s="125"/>
      <c r="M223" s="125"/>
      <c r="N223" s="125"/>
      <c r="O223" s="125"/>
      <c r="P223" s="125"/>
      <c r="Q223" s="125"/>
      <c r="R223" s="125"/>
      <c r="S223" s="125"/>
      <c r="T223" s="125"/>
      <c r="U223" s="125"/>
      <c r="V223" s="125"/>
      <c r="W223" s="128"/>
      <c r="X223" s="128"/>
      <c r="Y223" s="128"/>
      <c r="Z223" s="128"/>
      <c r="AA223" s="128"/>
      <c r="AB223" s="129"/>
      <c r="AC223" s="129"/>
      <c r="AD223" s="129"/>
      <c r="AE223" s="129"/>
      <c r="AF223" s="129"/>
      <c r="AG223" s="129"/>
      <c r="AH223" s="129"/>
      <c r="AI223" s="129"/>
      <c r="AJ223" s="129"/>
      <c r="AK223" s="129"/>
      <c r="AL223" s="129"/>
      <c r="AM223" s="129"/>
      <c r="AN223" s="129"/>
      <c r="AO223" s="129"/>
      <c r="AP223" s="129"/>
      <c r="AQ223" s="129"/>
      <c r="AR223" s="129"/>
      <c r="AS223" s="130"/>
      <c r="AT223" s="130"/>
      <c r="AU223" s="131"/>
      <c r="AV223" s="131"/>
      <c r="AW223" s="131"/>
      <c r="AX223" s="131"/>
      <c r="AY223" s="131"/>
      <c r="AZ223" s="131"/>
      <c r="BA223" s="131"/>
      <c r="BB223" s="131"/>
      <c r="BC223" s="131"/>
      <c r="BD223" s="131"/>
      <c r="BE223" s="131"/>
      <c r="BF223" s="131"/>
      <c r="BG223" s="131"/>
      <c r="BH223" s="131"/>
      <c r="BI223" s="24" t="s">
        <v>31</v>
      </c>
      <c r="BJ223" s="133"/>
      <c r="BK223" s="153"/>
      <c r="BL223" s="135"/>
      <c r="BM223" s="280"/>
      <c r="BN223" s="290"/>
    </row>
    <row r="224" spans="1:66" ht="13" customHeight="1">
      <c r="A224" s="229" t="s">
        <v>2348</v>
      </c>
      <c r="B224" s="229" t="s">
        <v>413</v>
      </c>
      <c r="C224" s="230" t="s">
        <v>683</v>
      </c>
      <c r="D224" s="136" t="s">
        <v>413</v>
      </c>
      <c r="E224" s="231" t="s">
        <v>493</v>
      </c>
      <c r="F224" s="232" t="s">
        <v>2894</v>
      </c>
      <c r="G224" s="233" t="s">
        <v>413</v>
      </c>
      <c r="H224" s="234" t="s">
        <v>2894</v>
      </c>
      <c r="I224" s="234" t="s">
        <v>2894</v>
      </c>
      <c r="J224" s="235" t="s">
        <v>2894</v>
      </c>
      <c r="K224" s="236" t="s">
        <v>2894</v>
      </c>
      <c r="L224" s="234" t="s">
        <v>2790</v>
      </c>
      <c r="M224" s="234" t="s">
        <v>2894</v>
      </c>
      <c r="N224" s="234" t="s">
        <v>2894</v>
      </c>
      <c r="O224" s="235" t="s">
        <v>2894</v>
      </c>
      <c r="P224" s="139" t="s">
        <v>413</v>
      </c>
      <c r="Q224" s="139" t="s">
        <v>78</v>
      </c>
      <c r="R224" s="139" t="s">
        <v>75</v>
      </c>
      <c r="S224" s="139" t="s">
        <v>76</v>
      </c>
      <c r="T224" s="139" t="s">
        <v>78</v>
      </c>
      <c r="U224" s="142" t="s">
        <v>4486</v>
      </c>
      <c r="V224" s="137" t="s">
        <v>5340</v>
      </c>
      <c r="W224" s="138" t="s">
        <v>2894</v>
      </c>
      <c r="X224" s="138" t="s">
        <v>2894</v>
      </c>
      <c r="Y224" s="138" t="s">
        <v>2894</v>
      </c>
      <c r="Z224" s="138" t="s">
        <v>2894</v>
      </c>
      <c r="AA224" s="138" t="s">
        <v>2894</v>
      </c>
      <c r="AB224" s="139" t="str">
        <f t="shared" ref="AB224:AB237" si="65">IF(LEFT(AC224,9)="BDGPIOLTL","ST/DD",IF(LEFT(AC224,7)="BDSDMEM","CZ",IF(LEFT(AC224,14)="BDPGLPHVIN_HFC","DD",IF(LEFT(AC224,5)="BICLK","CLK",IF(LEFT(AC224,6)="BDEMMC","ST_MEM",IF(LEFT(AC224,7)="BDDPAUX","DP_AUX",IF(LEFT(AC224,11)="BDSDMEMCOMP","MEM_COMP",IF(LEFT(AC224,5)="BIRST","JT_RST",IF(LEFT(AC224,13)="BDSDMEMLVCOMP","LVMEM_COMP","")))))))))</f>
        <v>JT_RST</v>
      </c>
      <c r="AC224" s="137" t="s">
        <v>5341</v>
      </c>
      <c r="AD224" s="137" t="s">
        <v>4566</v>
      </c>
      <c r="AE224" s="137" t="s">
        <v>4319</v>
      </c>
      <c r="AF224" s="140"/>
      <c r="AG224" s="140"/>
      <c r="AH224" s="139" t="str">
        <f t="shared" ref="AH224:AH237" si="66">IF(AND(OR($AU224="Int PU",$AU224="Int PD"),OR(AND($BH224&lt;&gt;"",$BH224&lt;&gt;"0"),AND($BI224&lt;&gt;"",$BI224&lt;&gt;"0"))),"INVALID",IF(OR($AS224=$E224,$AU224="Int PD"),"PULL_DOWN",IF(OR($AU224="Int PU",AND($AG224="YES",OR($BH224="",$BH224="0"),OR($BI224="",$BI224="0"),OR($AT224="Input",$AT224="Bidirectional"))),"PULL_UP","NORMAL")))</f>
        <v>NORMAL</v>
      </c>
      <c r="AI224" s="139" t="str">
        <f t="shared" ref="AI224:AI237" si="67">IF($AT224="Input", "TRISTATE", IF($AU224="Z","TRISTATE",IF($AS224=$E224,"TRISTATE","NORMAL")))</f>
        <v>TRISTATE</v>
      </c>
      <c r="AJ224" s="139" t="str">
        <f t="shared" ref="AJ224:AJ237" si="68">IF(OR($AS224=$E224,$AT224="Output"),"DISABLE","ENABLE")</f>
        <v>ENABLE</v>
      </c>
      <c r="AK224" s="140"/>
      <c r="AL224" s="141" t="b">
        <v>1</v>
      </c>
      <c r="AM224" s="141" t="b">
        <v>1</v>
      </c>
      <c r="AN224" s="141" t="b">
        <v>1</v>
      </c>
      <c r="AO224" s="141" t="b">
        <v>1</v>
      </c>
      <c r="AP224" s="141" t="b">
        <v>1</v>
      </c>
      <c r="AQ224" s="141" t="b">
        <v>1</v>
      </c>
      <c r="AR224" s="142" t="str">
        <f t="shared" ref="AR224:AR263" si="69">IF(AND($AL224:$AQ224), "VALID", "INVALID")</f>
        <v>VALID</v>
      </c>
      <c r="AS224" s="155" t="s">
        <v>413</v>
      </c>
      <c r="AT224" s="4" t="s">
        <v>2792</v>
      </c>
      <c r="AU224" s="2"/>
      <c r="AV224" s="144"/>
      <c r="AW224" s="144"/>
      <c r="AX224" s="148" t="s">
        <v>80</v>
      </c>
      <c r="AY224" s="144" t="s">
        <v>80</v>
      </c>
      <c r="AZ224" s="144" t="s">
        <v>80</v>
      </c>
      <c r="BA224" s="144" t="s">
        <v>389</v>
      </c>
      <c r="BB224" s="144" t="s">
        <v>6265</v>
      </c>
      <c r="BC224" s="144" t="s">
        <v>80</v>
      </c>
      <c r="BD224" s="144"/>
      <c r="BE224" s="144" t="s">
        <v>7357</v>
      </c>
      <c r="BF224" s="2"/>
      <c r="BG224" s="2"/>
      <c r="BH224" s="6"/>
      <c r="BI224" s="145"/>
      <c r="BJ224" s="7"/>
      <c r="BK224" s="150"/>
      <c r="BL224" s="34" t="s">
        <v>6504</v>
      </c>
      <c r="BM224" s="281"/>
      <c r="BN224" s="189"/>
    </row>
    <row r="225" spans="1:66" ht="13" customHeight="1">
      <c r="A225" s="229" t="s">
        <v>2349</v>
      </c>
      <c r="B225" s="229" t="s">
        <v>342</v>
      </c>
      <c r="C225" s="230" t="s">
        <v>684</v>
      </c>
      <c r="D225" s="136" t="s">
        <v>342</v>
      </c>
      <c r="E225" s="231" t="s">
        <v>369</v>
      </c>
      <c r="F225" s="232" t="s">
        <v>2894</v>
      </c>
      <c r="G225" s="233" t="s">
        <v>342</v>
      </c>
      <c r="H225" s="234" t="s">
        <v>2894</v>
      </c>
      <c r="I225" s="234" t="s">
        <v>2894</v>
      </c>
      <c r="J225" s="235" t="s">
        <v>2894</v>
      </c>
      <c r="K225" s="236" t="s">
        <v>2894</v>
      </c>
      <c r="L225" s="234" t="s">
        <v>2790</v>
      </c>
      <c r="M225" s="234" t="s">
        <v>2894</v>
      </c>
      <c r="N225" s="234" t="s">
        <v>2894</v>
      </c>
      <c r="O225" s="235" t="s">
        <v>2894</v>
      </c>
      <c r="P225" s="139" t="s">
        <v>342</v>
      </c>
      <c r="Q225" s="139" t="s">
        <v>78</v>
      </c>
      <c r="R225" s="139" t="s">
        <v>75</v>
      </c>
      <c r="S225" s="139" t="s">
        <v>76</v>
      </c>
      <c r="T225" s="139" t="s">
        <v>78</v>
      </c>
      <c r="U225" s="142" t="s">
        <v>4484</v>
      </c>
      <c r="V225" s="137" t="s">
        <v>5340</v>
      </c>
      <c r="W225" s="138" t="s">
        <v>2894</v>
      </c>
      <c r="X225" s="138" t="s">
        <v>2894</v>
      </c>
      <c r="Y225" s="138" t="s">
        <v>2894</v>
      </c>
      <c r="Z225" s="138" t="s">
        <v>2894</v>
      </c>
      <c r="AA225" s="138" t="s">
        <v>2894</v>
      </c>
      <c r="AB225" s="139" t="str">
        <f t="shared" si="65"/>
        <v>JT_RST</v>
      </c>
      <c r="AC225" s="142" t="s">
        <v>5341</v>
      </c>
      <c r="AD225" s="137" t="s">
        <v>4566</v>
      </c>
      <c r="AE225" s="137" t="s">
        <v>4319</v>
      </c>
      <c r="AF225" s="140"/>
      <c r="AG225" s="140"/>
      <c r="AH225" s="139" t="str">
        <f t="shared" si="66"/>
        <v>NORMAL</v>
      </c>
      <c r="AI225" s="139" t="str">
        <f t="shared" si="67"/>
        <v>TRISTATE</v>
      </c>
      <c r="AJ225" s="139" t="str">
        <f t="shared" si="68"/>
        <v>ENABLE</v>
      </c>
      <c r="AK225" s="140"/>
      <c r="AL225" s="141" t="b">
        <v>1</v>
      </c>
      <c r="AM225" s="141" t="b">
        <v>1</v>
      </c>
      <c r="AN225" s="141" t="b">
        <v>1</v>
      </c>
      <c r="AO225" s="141" t="b">
        <v>1</v>
      </c>
      <c r="AP225" s="141" t="b">
        <v>1</v>
      </c>
      <c r="AQ225" s="141" t="b">
        <v>1</v>
      </c>
      <c r="AR225" s="142" t="str">
        <f t="shared" si="69"/>
        <v>VALID</v>
      </c>
      <c r="AS225" s="155" t="s">
        <v>342</v>
      </c>
      <c r="AT225" s="4" t="s">
        <v>2792</v>
      </c>
      <c r="AU225" s="2"/>
      <c r="AV225" s="144"/>
      <c r="AW225" s="144"/>
      <c r="AX225" s="148" t="s">
        <v>80</v>
      </c>
      <c r="AY225" s="144" t="s">
        <v>80</v>
      </c>
      <c r="AZ225" s="144" t="s">
        <v>80</v>
      </c>
      <c r="BA225" s="144" t="s">
        <v>389</v>
      </c>
      <c r="BB225" s="144" t="s">
        <v>6265</v>
      </c>
      <c r="BC225" s="144" t="s">
        <v>80</v>
      </c>
      <c r="BD225" s="144"/>
      <c r="BE225" s="144" t="s">
        <v>7357</v>
      </c>
      <c r="BF225" s="2"/>
      <c r="BG225" s="2"/>
      <c r="BH225" s="6"/>
      <c r="BI225" s="145"/>
      <c r="BJ225" s="7"/>
      <c r="BK225" s="150"/>
      <c r="BL225" s="34" t="s">
        <v>6505</v>
      </c>
      <c r="BM225" s="281"/>
      <c r="BN225" s="189"/>
    </row>
    <row r="226" spans="1:66" ht="13" customHeight="1">
      <c r="A226" s="229" t="s">
        <v>2350</v>
      </c>
      <c r="B226" s="229" t="s">
        <v>2351</v>
      </c>
      <c r="C226" s="230" t="s">
        <v>685</v>
      </c>
      <c r="D226" s="136" t="s">
        <v>414</v>
      </c>
      <c r="E226" s="231" t="s">
        <v>494</v>
      </c>
      <c r="F226" s="232" t="s">
        <v>2894</v>
      </c>
      <c r="G226" s="233" t="s">
        <v>2351</v>
      </c>
      <c r="H226" s="234" t="s">
        <v>2894</v>
      </c>
      <c r="I226" s="234" t="s">
        <v>2894</v>
      </c>
      <c r="J226" s="235" t="s">
        <v>2894</v>
      </c>
      <c r="K226" s="236" t="s">
        <v>2894</v>
      </c>
      <c r="L226" s="234" t="s">
        <v>2790</v>
      </c>
      <c r="M226" s="234" t="s">
        <v>2894</v>
      </c>
      <c r="N226" s="234" t="s">
        <v>2894</v>
      </c>
      <c r="O226" s="235" t="s">
        <v>2894</v>
      </c>
      <c r="P226" s="139" t="s">
        <v>2351</v>
      </c>
      <c r="Q226" s="139" t="s">
        <v>78</v>
      </c>
      <c r="R226" s="139" t="s">
        <v>75</v>
      </c>
      <c r="S226" s="139" t="s">
        <v>76</v>
      </c>
      <c r="T226" s="139" t="s">
        <v>78</v>
      </c>
      <c r="U226" s="142" t="s">
        <v>4483</v>
      </c>
      <c r="V226" s="137" t="s">
        <v>5340</v>
      </c>
      <c r="W226" s="138" t="s">
        <v>2894</v>
      </c>
      <c r="X226" s="138" t="s">
        <v>2894</v>
      </c>
      <c r="Y226" s="138" t="s">
        <v>2894</v>
      </c>
      <c r="Z226" s="138" t="s">
        <v>2894</v>
      </c>
      <c r="AA226" s="138" t="s">
        <v>2894</v>
      </c>
      <c r="AB226" s="139" t="str">
        <f t="shared" si="65"/>
        <v>JT_RST</v>
      </c>
      <c r="AC226" s="137" t="s">
        <v>5341</v>
      </c>
      <c r="AD226" s="137" t="s">
        <v>4566</v>
      </c>
      <c r="AE226" s="137" t="s">
        <v>4319</v>
      </c>
      <c r="AF226" s="140"/>
      <c r="AG226" s="140"/>
      <c r="AH226" s="139" t="str">
        <f t="shared" si="66"/>
        <v>NORMAL</v>
      </c>
      <c r="AI226" s="139" t="str">
        <f t="shared" si="67"/>
        <v>TRISTATE</v>
      </c>
      <c r="AJ226" s="139" t="str">
        <f t="shared" si="68"/>
        <v>ENABLE</v>
      </c>
      <c r="AK226" s="140"/>
      <c r="AL226" s="141" t="b">
        <v>1</v>
      </c>
      <c r="AM226" s="141" t="b">
        <v>1</v>
      </c>
      <c r="AN226" s="141" t="b">
        <v>1</v>
      </c>
      <c r="AO226" s="141" t="b">
        <v>1</v>
      </c>
      <c r="AP226" s="141" t="b">
        <v>1</v>
      </c>
      <c r="AQ226" s="141" t="b">
        <v>1</v>
      </c>
      <c r="AR226" s="142" t="str">
        <f t="shared" si="69"/>
        <v>VALID</v>
      </c>
      <c r="AS226" s="155" t="s">
        <v>2351</v>
      </c>
      <c r="AT226" s="4" t="s">
        <v>2792</v>
      </c>
      <c r="AU226" s="2"/>
      <c r="AV226" s="144"/>
      <c r="AW226" s="144"/>
      <c r="AX226" s="148" t="s">
        <v>80</v>
      </c>
      <c r="AY226" s="144" t="s">
        <v>80</v>
      </c>
      <c r="AZ226" s="144" t="s">
        <v>80</v>
      </c>
      <c r="BA226" s="144" t="s">
        <v>389</v>
      </c>
      <c r="BB226" s="144" t="s">
        <v>6265</v>
      </c>
      <c r="BC226" s="144" t="s">
        <v>80</v>
      </c>
      <c r="BD226" s="144"/>
      <c r="BE226" s="144" t="s">
        <v>7357</v>
      </c>
      <c r="BF226" s="2"/>
      <c r="BG226" s="2"/>
      <c r="BH226" s="6"/>
      <c r="BI226" s="145"/>
      <c r="BJ226" s="7"/>
      <c r="BK226" s="150"/>
      <c r="BL226" s="34" t="s">
        <v>6506</v>
      </c>
      <c r="BM226" s="281"/>
      <c r="BN226" s="189"/>
    </row>
    <row r="227" spans="1:66" ht="13" customHeight="1">
      <c r="A227" s="229" t="s">
        <v>2353</v>
      </c>
      <c r="B227" s="229" t="s">
        <v>90</v>
      </c>
      <c r="C227" s="230" t="s">
        <v>686</v>
      </c>
      <c r="D227" s="136" t="s">
        <v>89</v>
      </c>
      <c r="E227" s="231" t="s">
        <v>246</v>
      </c>
      <c r="F227" s="232" t="s">
        <v>2894</v>
      </c>
      <c r="G227" s="233" t="s">
        <v>89</v>
      </c>
      <c r="H227" s="234" t="s">
        <v>2894</v>
      </c>
      <c r="I227" s="234" t="s">
        <v>2894</v>
      </c>
      <c r="J227" s="235" t="s">
        <v>2894</v>
      </c>
      <c r="K227" s="236" t="s">
        <v>2894</v>
      </c>
      <c r="L227" s="234" t="s">
        <v>642</v>
      </c>
      <c r="M227" s="234" t="s">
        <v>2894</v>
      </c>
      <c r="N227" s="234" t="s">
        <v>2894</v>
      </c>
      <c r="O227" s="235" t="s">
        <v>2894</v>
      </c>
      <c r="P227" s="139" t="s">
        <v>89</v>
      </c>
      <c r="Q227" s="139" t="s">
        <v>78</v>
      </c>
      <c r="R227" s="139" t="s">
        <v>75</v>
      </c>
      <c r="S227" s="139" t="s">
        <v>76</v>
      </c>
      <c r="T227" s="139" t="s">
        <v>78</v>
      </c>
      <c r="U227" s="142" t="s">
        <v>4482</v>
      </c>
      <c r="V227" s="137" t="s">
        <v>5340</v>
      </c>
      <c r="W227" s="138" t="s">
        <v>2894</v>
      </c>
      <c r="X227" s="138" t="s">
        <v>2894</v>
      </c>
      <c r="Y227" s="138" t="s">
        <v>2894</v>
      </c>
      <c r="Z227" s="138" t="s">
        <v>2894</v>
      </c>
      <c r="AA227" s="138" t="s">
        <v>2894</v>
      </c>
      <c r="AB227" s="139" t="str">
        <f t="shared" si="65"/>
        <v>ST/DD</v>
      </c>
      <c r="AC227" s="137" t="s">
        <v>4570</v>
      </c>
      <c r="AD227" s="137" t="s">
        <v>4566</v>
      </c>
      <c r="AE227" s="137" t="s">
        <v>3021</v>
      </c>
      <c r="AF227" s="140"/>
      <c r="AG227" s="140"/>
      <c r="AH227" s="139" t="str">
        <f t="shared" si="66"/>
        <v>NORMAL</v>
      </c>
      <c r="AI227" s="139" t="str">
        <f t="shared" si="67"/>
        <v>NORMAL</v>
      </c>
      <c r="AJ227" s="139" t="str">
        <f t="shared" si="68"/>
        <v>DISABLE</v>
      </c>
      <c r="AK227" s="140"/>
      <c r="AL227" s="141" t="b">
        <v>1</v>
      </c>
      <c r="AM227" s="141" t="b">
        <v>1</v>
      </c>
      <c r="AN227" s="141" t="b">
        <v>1</v>
      </c>
      <c r="AO227" s="141" t="b">
        <v>1</v>
      </c>
      <c r="AP227" s="141" t="b">
        <v>1</v>
      </c>
      <c r="AQ227" s="141" t="b">
        <v>1</v>
      </c>
      <c r="AR227" s="142" t="str">
        <f t="shared" si="69"/>
        <v>VALID</v>
      </c>
      <c r="AS227" s="155" t="s">
        <v>89</v>
      </c>
      <c r="AT227" s="4" t="s">
        <v>2793</v>
      </c>
      <c r="AU227" s="2"/>
      <c r="AV227" s="144"/>
      <c r="AW227" s="144"/>
      <c r="AX227" s="148" t="s">
        <v>80</v>
      </c>
      <c r="AY227" s="144" t="s">
        <v>80</v>
      </c>
      <c r="AZ227" s="144" t="s">
        <v>80</v>
      </c>
      <c r="BA227" s="144" t="s">
        <v>389</v>
      </c>
      <c r="BB227" s="144" t="s">
        <v>6265</v>
      </c>
      <c r="BC227" s="144" t="s">
        <v>80</v>
      </c>
      <c r="BD227" s="144"/>
      <c r="BE227" s="144"/>
      <c r="BF227" s="2"/>
      <c r="BG227" s="2"/>
      <c r="BH227" s="6"/>
      <c r="BI227" s="145"/>
      <c r="BJ227" s="7"/>
      <c r="BK227" s="150"/>
      <c r="BL227" s="34" t="s">
        <v>6507</v>
      </c>
      <c r="BM227" s="281"/>
      <c r="BN227" s="189"/>
    </row>
    <row r="228" spans="1:66" ht="13" customHeight="1">
      <c r="A228" s="229" t="s">
        <v>2352</v>
      </c>
      <c r="B228" s="229" t="s">
        <v>89</v>
      </c>
      <c r="C228" s="230" t="s">
        <v>687</v>
      </c>
      <c r="D228" s="136" t="s">
        <v>90</v>
      </c>
      <c r="E228" s="231" t="s">
        <v>247</v>
      </c>
      <c r="F228" s="232" t="s">
        <v>2894</v>
      </c>
      <c r="G228" s="233" t="s">
        <v>90</v>
      </c>
      <c r="H228" s="234" t="s">
        <v>2894</v>
      </c>
      <c r="I228" s="234" t="s">
        <v>2894</v>
      </c>
      <c r="J228" s="235" t="s">
        <v>2894</v>
      </c>
      <c r="K228" s="236" t="s">
        <v>2894</v>
      </c>
      <c r="L228" s="234" t="s">
        <v>2790</v>
      </c>
      <c r="M228" s="234" t="s">
        <v>2894</v>
      </c>
      <c r="N228" s="234" t="s">
        <v>2894</v>
      </c>
      <c r="O228" s="235" t="s">
        <v>2894</v>
      </c>
      <c r="P228" s="139" t="s">
        <v>90</v>
      </c>
      <c r="Q228" s="139" t="s">
        <v>78</v>
      </c>
      <c r="R228" s="139" t="s">
        <v>75</v>
      </c>
      <c r="S228" s="139" t="s">
        <v>76</v>
      </c>
      <c r="T228" s="139" t="s">
        <v>78</v>
      </c>
      <c r="U228" s="142" t="s">
        <v>4481</v>
      </c>
      <c r="V228" s="137" t="s">
        <v>5340</v>
      </c>
      <c r="W228" s="138" t="s">
        <v>2894</v>
      </c>
      <c r="X228" s="138" t="s">
        <v>2894</v>
      </c>
      <c r="Y228" s="138" t="s">
        <v>2894</v>
      </c>
      <c r="Z228" s="138" t="s">
        <v>2894</v>
      </c>
      <c r="AA228" s="138" t="s">
        <v>2894</v>
      </c>
      <c r="AB228" s="139" t="str">
        <f t="shared" si="65"/>
        <v>JT_RST</v>
      </c>
      <c r="AC228" s="137" t="s">
        <v>5342</v>
      </c>
      <c r="AD228" s="137" t="s">
        <v>4566</v>
      </c>
      <c r="AE228" s="137" t="s">
        <v>4320</v>
      </c>
      <c r="AF228" s="140"/>
      <c r="AG228" s="140"/>
      <c r="AH228" s="139" t="str">
        <f t="shared" si="66"/>
        <v>PULL_UP</v>
      </c>
      <c r="AI228" s="139" t="str">
        <f t="shared" si="67"/>
        <v>TRISTATE</v>
      </c>
      <c r="AJ228" s="139" t="str">
        <f t="shared" si="68"/>
        <v>ENABLE</v>
      </c>
      <c r="AK228" s="140"/>
      <c r="AL228" s="141" t="b">
        <v>1</v>
      </c>
      <c r="AM228" s="141" t="b">
        <v>1</v>
      </c>
      <c r="AN228" s="141" t="b">
        <v>1</v>
      </c>
      <c r="AO228" s="141" t="b">
        <v>1</v>
      </c>
      <c r="AP228" s="141" t="b">
        <v>1</v>
      </c>
      <c r="AQ228" s="141" t="b">
        <v>1</v>
      </c>
      <c r="AR228" s="142" t="str">
        <f t="shared" si="69"/>
        <v>VALID</v>
      </c>
      <c r="AS228" s="155" t="s">
        <v>90</v>
      </c>
      <c r="AT228" s="4" t="s">
        <v>2792</v>
      </c>
      <c r="AU228" s="2" t="s">
        <v>2799</v>
      </c>
      <c r="AV228" s="144"/>
      <c r="AW228" s="144"/>
      <c r="AX228" s="148" t="s">
        <v>80</v>
      </c>
      <c r="AY228" s="144" t="s">
        <v>80</v>
      </c>
      <c r="AZ228" s="144" t="s">
        <v>80</v>
      </c>
      <c r="BA228" s="144" t="s">
        <v>389</v>
      </c>
      <c r="BB228" s="144" t="s">
        <v>6265</v>
      </c>
      <c r="BC228" s="144" t="s">
        <v>80</v>
      </c>
      <c r="BD228" s="144" t="s">
        <v>7358</v>
      </c>
      <c r="BE228" s="144"/>
      <c r="BF228" s="2"/>
      <c r="BG228" s="2"/>
      <c r="BH228" s="6"/>
      <c r="BI228" s="145"/>
      <c r="BJ228" s="7"/>
      <c r="BK228" s="150"/>
      <c r="BL228" s="34" t="s">
        <v>6508</v>
      </c>
      <c r="BM228" s="281"/>
      <c r="BN228" s="189"/>
    </row>
    <row r="229" spans="1:66" ht="13" customHeight="1">
      <c r="A229" s="229" t="s">
        <v>2354</v>
      </c>
      <c r="B229" s="229" t="s">
        <v>91</v>
      </c>
      <c r="C229" s="230" t="s">
        <v>688</v>
      </c>
      <c r="D229" s="136" t="s">
        <v>91</v>
      </c>
      <c r="E229" s="231" t="s">
        <v>248</v>
      </c>
      <c r="F229" s="232" t="s">
        <v>2894</v>
      </c>
      <c r="G229" s="233" t="s">
        <v>91</v>
      </c>
      <c r="H229" s="234" t="s">
        <v>2894</v>
      </c>
      <c r="I229" s="234" t="s">
        <v>2894</v>
      </c>
      <c r="J229" s="235" t="s">
        <v>2894</v>
      </c>
      <c r="K229" s="236" t="s">
        <v>2894</v>
      </c>
      <c r="L229" s="234" t="s">
        <v>2790</v>
      </c>
      <c r="M229" s="234" t="s">
        <v>2894</v>
      </c>
      <c r="N229" s="234" t="s">
        <v>2894</v>
      </c>
      <c r="O229" s="235" t="s">
        <v>2894</v>
      </c>
      <c r="P229" s="139" t="s">
        <v>91</v>
      </c>
      <c r="Q229" s="139" t="s">
        <v>78</v>
      </c>
      <c r="R229" s="139" t="s">
        <v>75</v>
      </c>
      <c r="S229" s="139" t="s">
        <v>76</v>
      </c>
      <c r="T229" s="139" t="s">
        <v>78</v>
      </c>
      <c r="U229" s="142" t="s">
        <v>4480</v>
      </c>
      <c r="V229" s="137" t="s">
        <v>5340</v>
      </c>
      <c r="W229" s="138" t="s">
        <v>2894</v>
      </c>
      <c r="X229" s="138" t="s">
        <v>2894</v>
      </c>
      <c r="Y229" s="138" t="s">
        <v>2894</v>
      </c>
      <c r="Z229" s="138" t="s">
        <v>2894</v>
      </c>
      <c r="AA229" s="138" t="s">
        <v>2894</v>
      </c>
      <c r="AB229" s="139" t="str">
        <f t="shared" si="65"/>
        <v>JT_RST</v>
      </c>
      <c r="AC229" s="137" t="s">
        <v>5343</v>
      </c>
      <c r="AD229" s="137" t="s">
        <v>4566</v>
      </c>
      <c r="AE229" s="137" t="s">
        <v>3021</v>
      </c>
      <c r="AF229" s="140"/>
      <c r="AG229" s="140"/>
      <c r="AH229" s="139" t="str">
        <f t="shared" si="66"/>
        <v>NORMAL</v>
      </c>
      <c r="AI229" s="139" t="str">
        <f t="shared" si="67"/>
        <v>TRISTATE</v>
      </c>
      <c r="AJ229" s="139" t="str">
        <f t="shared" si="68"/>
        <v>ENABLE</v>
      </c>
      <c r="AK229" s="140"/>
      <c r="AL229" s="141" t="b">
        <v>1</v>
      </c>
      <c r="AM229" s="141" t="b">
        <v>1</v>
      </c>
      <c r="AN229" s="141" t="b">
        <v>1</v>
      </c>
      <c r="AO229" s="141" t="b">
        <v>1</v>
      </c>
      <c r="AP229" s="141" t="b">
        <v>1</v>
      </c>
      <c r="AQ229" s="141" t="b">
        <v>1</v>
      </c>
      <c r="AR229" s="142" t="str">
        <f t="shared" si="69"/>
        <v>VALID</v>
      </c>
      <c r="AS229" s="155" t="s">
        <v>91</v>
      </c>
      <c r="AT229" s="4" t="s">
        <v>2792</v>
      </c>
      <c r="AU229" s="2"/>
      <c r="AV229" s="144"/>
      <c r="AW229" s="144"/>
      <c r="AX229" s="148" t="s">
        <v>80</v>
      </c>
      <c r="AY229" s="144" t="s">
        <v>80</v>
      </c>
      <c r="AZ229" s="144" t="s">
        <v>80</v>
      </c>
      <c r="BA229" s="144" t="s">
        <v>389</v>
      </c>
      <c r="BB229" s="144" t="s">
        <v>6265</v>
      </c>
      <c r="BC229" s="144" t="s">
        <v>80</v>
      </c>
      <c r="BD229" s="144"/>
      <c r="BE229" s="144" t="s">
        <v>7357</v>
      </c>
      <c r="BF229" s="2"/>
      <c r="BG229" s="2"/>
      <c r="BH229" s="6"/>
      <c r="BI229" s="145"/>
      <c r="BJ229" s="7"/>
      <c r="BK229" s="150"/>
      <c r="BL229" s="34" t="s">
        <v>6509</v>
      </c>
      <c r="BM229" s="281"/>
      <c r="BN229" s="189"/>
    </row>
    <row r="230" spans="1:66" ht="13" customHeight="1">
      <c r="A230" s="229" t="s">
        <v>2355</v>
      </c>
      <c r="B230" s="229" t="s">
        <v>92</v>
      </c>
      <c r="C230" s="230" t="s">
        <v>689</v>
      </c>
      <c r="D230" s="136" t="s">
        <v>92</v>
      </c>
      <c r="E230" s="231" t="s">
        <v>249</v>
      </c>
      <c r="F230" s="232" t="s">
        <v>2894</v>
      </c>
      <c r="G230" s="233" t="s">
        <v>92</v>
      </c>
      <c r="H230" s="234" t="s">
        <v>2894</v>
      </c>
      <c r="I230" s="234" t="s">
        <v>2894</v>
      </c>
      <c r="J230" s="235" t="s">
        <v>2894</v>
      </c>
      <c r="K230" s="236" t="s">
        <v>2894</v>
      </c>
      <c r="L230" s="234" t="s">
        <v>2790</v>
      </c>
      <c r="M230" s="234" t="s">
        <v>2894</v>
      </c>
      <c r="N230" s="234" t="s">
        <v>2894</v>
      </c>
      <c r="O230" s="235" t="s">
        <v>2894</v>
      </c>
      <c r="P230" s="139" t="s">
        <v>92</v>
      </c>
      <c r="Q230" s="139" t="s">
        <v>78</v>
      </c>
      <c r="R230" s="139" t="s">
        <v>75</v>
      </c>
      <c r="S230" s="139" t="s">
        <v>76</v>
      </c>
      <c r="T230" s="139" t="s">
        <v>78</v>
      </c>
      <c r="U230" s="142" t="s">
        <v>4479</v>
      </c>
      <c r="V230" s="137" t="s">
        <v>5340</v>
      </c>
      <c r="W230" s="138" t="s">
        <v>2894</v>
      </c>
      <c r="X230" s="138" t="s">
        <v>2894</v>
      </c>
      <c r="Y230" s="138" t="s">
        <v>2894</v>
      </c>
      <c r="Z230" s="138" t="s">
        <v>2894</v>
      </c>
      <c r="AA230" s="138" t="s">
        <v>2894</v>
      </c>
      <c r="AB230" s="139" t="str">
        <f t="shared" si="65"/>
        <v>JT_RST</v>
      </c>
      <c r="AC230" s="137" t="s">
        <v>5342</v>
      </c>
      <c r="AD230" s="137" t="s">
        <v>4566</v>
      </c>
      <c r="AE230" s="137" t="s">
        <v>4320</v>
      </c>
      <c r="AF230" s="140"/>
      <c r="AG230" s="140"/>
      <c r="AH230" s="139" t="str">
        <f t="shared" si="66"/>
        <v>PULL_UP</v>
      </c>
      <c r="AI230" s="139" t="str">
        <f t="shared" si="67"/>
        <v>TRISTATE</v>
      </c>
      <c r="AJ230" s="139" t="str">
        <f t="shared" si="68"/>
        <v>ENABLE</v>
      </c>
      <c r="AK230" s="140"/>
      <c r="AL230" s="141" t="b">
        <v>1</v>
      </c>
      <c r="AM230" s="141" t="b">
        <v>1</v>
      </c>
      <c r="AN230" s="141" t="b">
        <v>1</v>
      </c>
      <c r="AO230" s="141" t="b">
        <v>1</v>
      </c>
      <c r="AP230" s="141" t="b">
        <v>1</v>
      </c>
      <c r="AQ230" s="141" t="b">
        <v>1</v>
      </c>
      <c r="AR230" s="142" t="str">
        <f t="shared" si="69"/>
        <v>VALID</v>
      </c>
      <c r="AS230" s="155" t="s">
        <v>92</v>
      </c>
      <c r="AT230" s="4" t="s">
        <v>2792</v>
      </c>
      <c r="AU230" s="2" t="s">
        <v>2799</v>
      </c>
      <c r="AV230" s="144"/>
      <c r="AW230" s="144"/>
      <c r="AX230" s="148" t="s">
        <v>80</v>
      </c>
      <c r="AY230" s="144" t="s">
        <v>80</v>
      </c>
      <c r="AZ230" s="144" t="s">
        <v>80</v>
      </c>
      <c r="BA230" s="144" t="s">
        <v>389</v>
      </c>
      <c r="BB230" s="144" t="s">
        <v>6265</v>
      </c>
      <c r="BC230" s="144" t="s">
        <v>80</v>
      </c>
      <c r="BD230" s="144"/>
      <c r="BE230" s="144"/>
      <c r="BF230" s="2"/>
      <c r="BG230" s="2"/>
      <c r="BH230" s="6"/>
      <c r="BI230" s="145"/>
      <c r="BJ230" s="7"/>
      <c r="BK230" s="150"/>
      <c r="BL230" s="34" t="s">
        <v>6510</v>
      </c>
      <c r="BM230" s="281"/>
      <c r="BN230" s="189"/>
    </row>
    <row r="231" spans="1:66" ht="13" customHeight="1">
      <c r="A231" s="228"/>
      <c r="B231" s="228"/>
      <c r="C231" s="230" t="s">
        <v>5344</v>
      </c>
      <c r="D231" s="136" t="s">
        <v>406</v>
      </c>
      <c r="E231" s="231" t="s">
        <v>470</v>
      </c>
      <c r="F231" s="232" t="s">
        <v>5345</v>
      </c>
      <c r="G231" s="233" t="s">
        <v>406</v>
      </c>
      <c r="H231" s="234" t="s">
        <v>2894</v>
      </c>
      <c r="I231" s="234" t="s">
        <v>2894</v>
      </c>
      <c r="J231" s="235" t="s">
        <v>2894</v>
      </c>
      <c r="K231" s="236" t="s">
        <v>2791</v>
      </c>
      <c r="L231" s="234" t="s">
        <v>2791</v>
      </c>
      <c r="M231" s="234" t="s">
        <v>2894</v>
      </c>
      <c r="N231" s="234" t="s">
        <v>2894</v>
      </c>
      <c r="O231" s="235" t="s">
        <v>2894</v>
      </c>
      <c r="P231" s="139" t="s">
        <v>406</v>
      </c>
      <c r="Q231" s="139" t="s">
        <v>78</v>
      </c>
      <c r="R231" s="139" t="s">
        <v>75</v>
      </c>
      <c r="S231" s="139" t="s">
        <v>76</v>
      </c>
      <c r="T231" s="139" t="s">
        <v>78</v>
      </c>
      <c r="U231" s="245" t="s">
        <v>5346</v>
      </c>
      <c r="V231" s="246" t="s">
        <v>5340</v>
      </c>
      <c r="W231" s="138" t="s">
        <v>2894</v>
      </c>
      <c r="X231" s="138" t="s">
        <v>2894</v>
      </c>
      <c r="Y231" s="138" t="s">
        <v>2894</v>
      </c>
      <c r="Z231" s="138" t="s">
        <v>643</v>
      </c>
      <c r="AA231" s="138" t="s">
        <v>254</v>
      </c>
      <c r="AB231" s="139" t="str">
        <f t="shared" si="65"/>
        <v>ST/DD</v>
      </c>
      <c r="AC231" s="137" t="s">
        <v>4671</v>
      </c>
      <c r="AD231" s="137" t="s">
        <v>4566</v>
      </c>
      <c r="AE231" s="137" t="s">
        <v>4319</v>
      </c>
      <c r="AF231" s="137" t="str">
        <f t="shared" ref="AF231:AF237" si="70">IF(OR($AS231="",$AS231=$E231),$T231,IF($AS231=$F231,SUBSTITUTE(SUBSTITUTE($AS231,"GPIO3_","GPIO_"),".0",""),IF($AS231=$G231,$P231,IF($AS231=$H231,$Q231,IF($AS231=$I231,$R231,IF($AS231=$J231,$S231,"INVALID"))))))</f>
        <v>QSPI0_SCK</v>
      </c>
      <c r="AG231" s="140"/>
      <c r="AH231" s="139" t="str">
        <f t="shared" si="66"/>
        <v>PULL_DOWN</v>
      </c>
      <c r="AI231" s="139" t="str">
        <f t="shared" si="67"/>
        <v>NORMAL</v>
      </c>
      <c r="AJ231" s="139" t="str">
        <f t="shared" si="68"/>
        <v>ENABLE</v>
      </c>
      <c r="AK231" s="149" t="str">
        <f t="shared" ref="AK231:AK237" si="71">IF($AS231&lt;&gt;$F231,"N/A",IF($AU231="Drive 1", "1", IF($AU231="Drive 0", "0", "")))</f>
        <v>N/A</v>
      </c>
      <c r="AL231" s="141" t="b">
        <v>1</v>
      </c>
      <c r="AM231" s="141" t="b">
        <v>1</v>
      </c>
      <c r="AN231" s="141" t="b">
        <v>1</v>
      </c>
      <c r="AO231" s="141" t="b">
        <v>1</v>
      </c>
      <c r="AP231" s="141" t="b">
        <v>1</v>
      </c>
      <c r="AQ231" s="141" t="b">
        <v>1</v>
      </c>
      <c r="AR231" s="142" t="str">
        <f t="shared" si="69"/>
        <v>VALID</v>
      </c>
      <c r="AS231" s="143" t="s">
        <v>406</v>
      </c>
      <c r="AT231" s="144" t="s">
        <v>2800</v>
      </c>
      <c r="AU231" s="144" t="s">
        <v>2803</v>
      </c>
      <c r="AV231" s="144"/>
      <c r="AW231" s="144"/>
      <c r="AX231" s="144" t="s">
        <v>80</v>
      </c>
      <c r="AY231" s="144" t="s">
        <v>389</v>
      </c>
      <c r="AZ231" s="144" t="s">
        <v>389</v>
      </c>
      <c r="BA231" s="144" t="s">
        <v>389</v>
      </c>
      <c r="BB231" s="144" t="s">
        <v>6265</v>
      </c>
      <c r="BC231" s="148" t="s">
        <v>389</v>
      </c>
      <c r="BD231" s="148"/>
      <c r="BE231" s="148"/>
      <c r="BF231" s="2"/>
      <c r="BG231" s="2"/>
      <c r="BH231" s="6"/>
      <c r="BI231" s="145"/>
      <c r="BJ231" s="7"/>
      <c r="BK231" s="150"/>
      <c r="BL231" s="34" t="s">
        <v>6511</v>
      </c>
      <c r="BM231" s="281"/>
      <c r="BN231" s="189"/>
    </row>
    <row r="232" spans="1:66" ht="13" customHeight="1">
      <c r="A232" s="228"/>
      <c r="B232" s="228"/>
      <c r="C232" s="230" t="s">
        <v>5347</v>
      </c>
      <c r="D232" s="136" t="s">
        <v>407</v>
      </c>
      <c r="E232" s="231" t="s">
        <v>471</v>
      </c>
      <c r="F232" s="232" t="s">
        <v>5348</v>
      </c>
      <c r="G232" s="233" t="s">
        <v>407</v>
      </c>
      <c r="H232" s="234" t="s">
        <v>2894</v>
      </c>
      <c r="I232" s="234" t="s">
        <v>2894</v>
      </c>
      <c r="J232" s="235" t="s">
        <v>2894</v>
      </c>
      <c r="K232" s="236" t="s">
        <v>2791</v>
      </c>
      <c r="L232" s="234" t="s">
        <v>642</v>
      </c>
      <c r="M232" s="234" t="s">
        <v>2894</v>
      </c>
      <c r="N232" s="234" t="s">
        <v>2894</v>
      </c>
      <c r="O232" s="235" t="s">
        <v>2894</v>
      </c>
      <c r="P232" s="139" t="s">
        <v>407</v>
      </c>
      <c r="Q232" s="139" t="s">
        <v>78</v>
      </c>
      <c r="R232" s="139" t="s">
        <v>75</v>
      </c>
      <c r="S232" s="139" t="s">
        <v>76</v>
      </c>
      <c r="T232" s="139" t="s">
        <v>78</v>
      </c>
      <c r="U232" s="245" t="s">
        <v>5349</v>
      </c>
      <c r="V232" s="246" t="s">
        <v>5340</v>
      </c>
      <c r="W232" s="138" t="s">
        <v>2894</v>
      </c>
      <c r="X232" s="138" t="s">
        <v>2894</v>
      </c>
      <c r="Y232" s="138" t="s">
        <v>2894</v>
      </c>
      <c r="Z232" s="138" t="s">
        <v>643</v>
      </c>
      <c r="AA232" s="138" t="s">
        <v>254</v>
      </c>
      <c r="AB232" s="139" t="str">
        <f t="shared" si="65"/>
        <v>ST/DD</v>
      </c>
      <c r="AC232" s="137" t="s">
        <v>4671</v>
      </c>
      <c r="AD232" s="137" t="s">
        <v>4566</v>
      </c>
      <c r="AE232" s="137" t="s">
        <v>4320</v>
      </c>
      <c r="AF232" s="137" t="str">
        <f t="shared" si="70"/>
        <v>QSPI0_CS_N</v>
      </c>
      <c r="AG232" s="140"/>
      <c r="AH232" s="139" t="str">
        <f t="shared" si="66"/>
        <v>PULL_UP</v>
      </c>
      <c r="AI232" s="139" t="str">
        <f t="shared" si="67"/>
        <v>NORMAL</v>
      </c>
      <c r="AJ232" s="139" t="str">
        <f t="shared" si="68"/>
        <v>DISABLE</v>
      </c>
      <c r="AK232" s="149" t="str">
        <f t="shared" si="71"/>
        <v>N/A</v>
      </c>
      <c r="AL232" s="141" t="b">
        <v>1</v>
      </c>
      <c r="AM232" s="141" t="b">
        <v>1</v>
      </c>
      <c r="AN232" s="141" t="b">
        <v>1</v>
      </c>
      <c r="AO232" s="141" t="b">
        <v>1</v>
      </c>
      <c r="AP232" s="141" t="b">
        <v>1</v>
      </c>
      <c r="AQ232" s="141" t="b">
        <v>1</v>
      </c>
      <c r="AR232" s="142" t="str">
        <f t="shared" si="69"/>
        <v>VALID</v>
      </c>
      <c r="AS232" s="143" t="s">
        <v>407</v>
      </c>
      <c r="AT232" s="144" t="s">
        <v>2793</v>
      </c>
      <c r="AU232" s="144" t="s">
        <v>2799</v>
      </c>
      <c r="AV232" s="144"/>
      <c r="AW232" s="144"/>
      <c r="AX232" s="144" t="s">
        <v>80</v>
      </c>
      <c r="AY232" s="144" t="s">
        <v>389</v>
      </c>
      <c r="AZ232" s="144" t="s">
        <v>80</v>
      </c>
      <c r="BA232" s="144" t="s">
        <v>389</v>
      </c>
      <c r="BB232" s="144" t="s">
        <v>6265</v>
      </c>
      <c r="BC232" s="148" t="s">
        <v>389</v>
      </c>
      <c r="BD232" s="148"/>
      <c r="BE232" s="148"/>
      <c r="BF232" s="2"/>
      <c r="BG232" s="2"/>
      <c r="BH232" s="6"/>
      <c r="BI232" s="145"/>
      <c r="BJ232" s="7"/>
      <c r="BK232" s="150"/>
      <c r="BL232" s="34" t="s">
        <v>6512</v>
      </c>
      <c r="BM232" s="281"/>
      <c r="BN232" s="189"/>
    </row>
    <row r="233" spans="1:66" ht="13" customHeight="1">
      <c r="A233" s="228"/>
      <c r="B233" s="228"/>
      <c r="C233" s="230" t="s">
        <v>5350</v>
      </c>
      <c r="D233" s="136" t="s">
        <v>408</v>
      </c>
      <c r="E233" s="231" t="s">
        <v>472</v>
      </c>
      <c r="F233" s="232" t="s">
        <v>5351</v>
      </c>
      <c r="G233" s="233" t="s">
        <v>408</v>
      </c>
      <c r="H233" s="234" t="s">
        <v>2894</v>
      </c>
      <c r="I233" s="234" t="s">
        <v>2894</v>
      </c>
      <c r="J233" s="235" t="s">
        <v>2894</v>
      </c>
      <c r="K233" s="236" t="s">
        <v>2791</v>
      </c>
      <c r="L233" s="234" t="s">
        <v>2791</v>
      </c>
      <c r="M233" s="234" t="s">
        <v>2894</v>
      </c>
      <c r="N233" s="234" t="s">
        <v>2894</v>
      </c>
      <c r="O233" s="235" t="s">
        <v>2894</v>
      </c>
      <c r="P233" s="139" t="s">
        <v>408</v>
      </c>
      <c r="Q233" s="139" t="s">
        <v>78</v>
      </c>
      <c r="R233" s="139" t="s">
        <v>75</v>
      </c>
      <c r="S233" s="139" t="s">
        <v>76</v>
      </c>
      <c r="T233" s="139" t="s">
        <v>78</v>
      </c>
      <c r="U233" s="142" t="s">
        <v>5352</v>
      </c>
      <c r="V233" s="137" t="s">
        <v>5340</v>
      </c>
      <c r="W233" s="138" t="s">
        <v>2894</v>
      </c>
      <c r="X233" s="138" t="s">
        <v>2894</v>
      </c>
      <c r="Y233" s="138" t="s">
        <v>2894</v>
      </c>
      <c r="Z233" s="138" t="s">
        <v>643</v>
      </c>
      <c r="AA233" s="138" t="s">
        <v>254</v>
      </c>
      <c r="AB233" s="139" t="str">
        <f t="shared" si="65"/>
        <v>ST/DD</v>
      </c>
      <c r="AC233" s="137" t="s">
        <v>4671</v>
      </c>
      <c r="AD233" s="137" t="s">
        <v>4566</v>
      </c>
      <c r="AE233" s="137" t="s">
        <v>4320</v>
      </c>
      <c r="AF233" s="137" t="str">
        <f t="shared" si="70"/>
        <v>QSPI0_IO0</v>
      </c>
      <c r="AG233" s="140"/>
      <c r="AH233" s="139" t="str">
        <f t="shared" si="66"/>
        <v>PULL_UP</v>
      </c>
      <c r="AI233" s="139" t="str">
        <f t="shared" si="67"/>
        <v>NORMAL</v>
      </c>
      <c r="AJ233" s="139" t="str">
        <f t="shared" si="68"/>
        <v>ENABLE</v>
      </c>
      <c r="AK233" s="149" t="str">
        <f t="shared" si="71"/>
        <v>N/A</v>
      </c>
      <c r="AL233" s="141" t="b">
        <v>1</v>
      </c>
      <c r="AM233" s="141" t="b">
        <v>1</v>
      </c>
      <c r="AN233" s="141" t="b">
        <v>1</v>
      </c>
      <c r="AO233" s="141" t="b">
        <v>1</v>
      </c>
      <c r="AP233" s="141" t="b">
        <v>1</v>
      </c>
      <c r="AQ233" s="141" t="b">
        <v>1</v>
      </c>
      <c r="AR233" s="142" t="str">
        <f t="shared" si="69"/>
        <v>VALID</v>
      </c>
      <c r="AS233" s="143" t="s">
        <v>408</v>
      </c>
      <c r="AT233" s="144" t="s">
        <v>2800</v>
      </c>
      <c r="AU233" s="144" t="s">
        <v>2799</v>
      </c>
      <c r="AV233" s="144"/>
      <c r="AW233" s="144"/>
      <c r="AX233" s="144" t="s">
        <v>80</v>
      </c>
      <c r="AY233" s="144" t="s">
        <v>389</v>
      </c>
      <c r="AZ233" s="144" t="s">
        <v>80</v>
      </c>
      <c r="BA233" s="144" t="s">
        <v>389</v>
      </c>
      <c r="BB233" s="144" t="s">
        <v>6265</v>
      </c>
      <c r="BC233" s="148" t="s">
        <v>389</v>
      </c>
      <c r="BD233" s="148"/>
      <c r="BE233" s="148"/>
      <c r="BF233" s="2"/>
      <c r="BG233" s="2"/>
      <c r="BH233" s="6"/>
      <c r="BI233" s="145"/>
      <c r="BJ233" s="7"/>
      <c r="BK233" s="150"/>
      <c r="BL233" s="34" t="s">
        <v>6513</v>
      </c>
      <c r="BM233" s="281"/>
      <c r="BN233" s="189"/>
    </row>
    <row r="234" spans="1:66" ht="13" customHeight="1">
      <c r="A234" s="228"/>
      <c r="B234" s="228"/>
      <c r="C234" s="230" t="s">
        <v>5353</v>
      </c>
      <c r="D234" s="136" t="s">
        <v>409</v>
      </c>
      <c r="E234" s="231" t="s">
        <v>473</v>
      </c>
      <c r="F234" s="232" t="s">
        <v>5354</v>
      </c>
      <c r="G234" s="233" t="s">
        <v>409</v>
      </c>
      <c r="H234" s="234" t="s">
        <v>2894</v>
      </c>
      <c r="I234" s="234" t="s">
        <v>2894</v>
      </c>
      <c r="J234" s="235" t="s">
        <v>2894</v>
      </c>
      <c r="K234" s="236" t="s">
        <v>2791</v>
      </c>
      <c r="L234" s="234" t="s">
        <v>2791</v>
      </c>
      <c r="M234" s="234" t="s">
        <v>2894</v>
      </c>
      <c r="N234" s="234" t="s">
        <v>2894</v>
      </c>
      <c r="O234" s="235" t="s">
        <v>2894</v>
      </c>
      <c r="P234" s="139" t="s">
        <v>409</v>
      </c>
      <c r="Q234" s="139" t="s">
        <v>78</v>
      </c>
      <c r="R234" s="139" t="s">
        <v>75</v>
      </c>
      <c r="S234" s="139" t="s">
        <v>76</v>
      </c>
      <c r="T234" s="139" t="s">
        <v>78</v>
      </c>
      <c r="U234" s="142" t="s">
        <v>5355</v>
      </c>
      <c r="V234" s="137" t="s">
        <v>5340</v>
      </c>
      <c r="W234" s="138" t="s">
        <v>2894</v>
      </c>
      <c r="X234" s="138" t="s">
        <v>2894</v>
      </c>
      <c r="Y234" s="138" t="s">
        <v>2894</v>
      </c>
      <c r="Z234" s="138" t="s">
        <v>643</v>
      </c>
      <c r="AA234" s="138" t="s">
        <v>254</v>
      </c>
      <c r="AB234" s="139" t="str">
        <f t="shared" si="65"/>
        <v>ST/DD</v>
      </c>
      <c r="AC234" s="142" t="s">
        <v>4671</v>
      </c>
      <c r="AD234" s="137" t="s">
        <v>4566</v>
      </c>
      <c r="AE234" s="137" t="s">
        <v>4320</v>
      </c>
      <c r="AF234" s="137" t="str">
        <f t="shared" si="70"/>
        <v>QSPI0_IO1</v>
      </c>
      <c r="AG234" s="140"/>
      <c r="AH234" s="139" t="str">
        <f t="shared" si="66"/>
        <v>PULL_UP</v>
      </c>
      <c r="AI234" s="139" t="str">
        <f t="shared" si="67"/>
        <v>NORMAL</v>
      </c>
      <c r="AJ234" s="139" t="str">
        <f t="shared" si="68"/>
        <v>ENABLE</v>
      </c>
      <c r="AK234" s="149" t="str">
        <f t="shared" si="71"/>
        <v>N/A</v>
      </c>
      <c r="AL234" s="141" t="b">
        <v>1</v>
      </c>
      <c r="AM234" s="141" t="b">
        <v>1</v>
      </c>
      <c r="AN234" s="141" t="b">
        <v>1</v>
      </c>
      <c r="AO234" s="141" t="b">
        <v>1</v>
      </c>
      <c r="AP234" s="141" t="b">
        <v>1</v>
      </c>
      <c r="AQ234" s="141" t="b">
        <v>1</v>
      </c>
      <c r="AR234" s="142" t="str">
        <f t="shared" si="69"/>
        <v>VALID</v>
      </c>
      <c r="AS234" s="143" t="s">
        <v>409</v>
      </c>
      <c r="AT234" s="144" t="s">
        <v>2800</v>
      </c>
      <c r="AU234" s="144" t="s">
        <v>2799</v>
      </c>
      <c r="AV234" s="144"/>
      <c r="AW234" s="144"/>
      <c r="AX234" s="144" t="s">
        <v>80</v>
      </c>
      <c r="AY234" s="144" t="s">
        <v>389</v>
      </c>
      <c r="AZ234" s="144" t="s">
        <v>80</v>
      </c>
      <c r="BA234" s="144" t="s">
        <v>389</v>
      </c>
      <c r="BB234" s="144" t="s">
        <v>6265</v>
      </c>
      <c r="BC234" s="148" t="s">
        <v>389</v>
      </c>
      <c r="BD234" s="148"/>
      <c r="BE234" s="148"/>
      <c r="BF234" s="2"/>
      <c r="BG234" s="2"/>
      <c r="BH234" s="6"/>
      <c r="BI234" s="145"/>
      <c r="BJ234" s="7"/>
      <c r="BK234" s="150"/>
      <c r="BL234" s="34" t="s">
        <v>6514</v>
      </c>
      <c r="BM234" s="281"/>
      <c r="BN234" s="189"/>
    </row>
    <row r="235" spans="1:66" ht="12.65" customHeight="1">
      <c r="A235" s="228"/>
      <c r="B235" s="228"/>
      <c r="C235" s="230" t="s">
        <v>5356</v>
      </c>
      <c r="D235" s="136" t="s">
        <v>410</v>
      </c>
      <c r="E235" s="231" t="s">
        <v>474</v>
      </c>
      <c r="F235" s="232" t="s">
        <v>5357</v>
      </c>
      <c r="G235" s="233" t="s">
        <v>410</v>
      </c>
      <c r="H235" s="234" t="s">
        <v>2894</v>
      </c>
      <c r="I235" s="234" t="s">
        <v>2894</v>
      </c>
      <c r="J235" s="235" t="s">
        <v>2894</v>
      </c>
      <c r="K235" s="236" t="s">
        <v>2791</v>
      </c>
      <c r="L235" s="234" t="s">
        <v>2791</v>
      </c>
      <c r="M235" s="234" t="s">
        <v>2894</v>
      </c>
      <c r="N235" s="234" t="s">
        <v>2894</v>
      </c>
      <c r="O235" s="235" t="s">
        <v>2894</v>
      </c>
      <c r="P235" s="139" t="s">
        <v>410</v>
      </c>
      <c r="Q235" s="139" t="s">
        <v>78</v>
      </c>
      <c r="R235" s="139" t="s">
        <v>75</v>
      </c>
      <c r="S235" s="139" t="s">
        <v>76</v>
      </c>
      <c r="T235" s="139" t="s">
        <v>78</v>
      </c>
      <c r="U235" s="142" t="s">
        <v>5358</v>
      </c>
      <c r="V235" s="137" t="s">
        <v>5340</v>
      </c>
      <c r="W235" s="138" t="s">
        <v>2894</v>
      </c>
      <c r="X235" s="138" t="s">
        <v>2894</v>
      </c>
      <c r="Y235" s="138" t="s">
        <v>2894</v>
      </c>
      <c r="Z235" s="138" t="s">
        <v>643</v>
      </c>
      <c r="AA235" s="138" t="s">
        <v>254</v>
      </c>
      <c r="AB235" s="139" t="str">
        <f t="shared" si="65"/>
        <v>ST/DD</v>
      </c>
      <c r="AC235" s="137" t="s">
        <v>4671</v>
      </c>
      <c r="AD235" s="137" t="s">
        <v>4566</v>
      </c>
      <c r="AE235" s="137" t="s">
        <v>4320</v>
      </c>
      <c r="AF235" s="137" t="str">
        <f t="shared" si="70"/>
        <v>QSPI0_IO2</v>
      </c>
      <c r="AG235" s="140"/>
      <c r="AH235" s="139" t="str">
        <f t="shared" si="66"/>
        <v>PULL_UP</v>
      </c>
      <c r="AI235" s="139" t="str">
        <f t="shared" si="67"/>
        <v>NORMAL</v>
      </c>
      <c r="AJ235" s="139" t="str">
        <f t="shared" si="68"/>
        <v>ENABLE</v>
      </c>
      <c r="AK235" s="149" t="str">
        <f t="shared" si="71"/>
        <v>N/A</v>
      </c>
      <c r="AL235" s="141" t="b">
        <v>1</v>
      </c>
      <c r="AM235" s="141" t="b">
        <v>1</v>
      </c>
      <c r="AN235" s="141" t="b">
        <v>1</v>
      </c>
      <c r="AO235" s="141" t="b">
        <v>1</v>
      </c>
      <c r="AP235" s="141" t="b">
        <v>1</v>
      </c>
      <c r="AQ235" s="141" t="b">
        <v>1</v>
      </c>
      <c r="AR235" s="142" t="str">
        <f t="shared" si="69"/>
        <v>VALID</v>
      </c>
      <c r="AS235" s="143" t="s">
        <v>410</v>
      </c>
      <c r="AT235" s="144" t="s">
        <v>2800</v>
      </c>
      <c r="AU235" s="144" t="s">
        <v>2799</v>
      </c>
      <c r="AV235" s="144"/>
      <c r="AW235" s="144"/>
      <c r="AX235" s="144" t="s">
        <v>80</v>
      </c>
      <c r="AY235" s="144" t="s">
        <v>389</v>
      </c>
      <c r="AZ235" s="144" t="s">
        <v>80</v>
      </c>
      <c r="BA235" s="144" t="s">
        <v>389</v>
      </c>
      <c r="BB235" s="144" t="s">
        <v>6265</v>
      </c>
      <c r="BC235" s="148" t="s">
        <v>389</v>
      </c>
      <c r="BD235" s="148"/>
      <c r="BE235" s="148"/>
      <c r="BF235" s="2"/>
      <c r="BG235" s="2"/>
      <c r="BH235" s="6"/>
      <c r="BI235" s="145"/>
      <c r="BJ235" s="7"/>
      <c r="BK235" s="150"/>
      <c r="BL235" s="34" t="s">
        <v>6515</v>
      </c>
      <c r="BM235" s="281"/>
      <c r="BN235" s="189"/>
    </row>
    <row r="236" spans="1:66" ht="13" customHeight="1">
      <c r="A236" s="228"/>
      <c r="B236" s="228"/>
      <c r="C236" s="230" t="s">
        <v>5359</v>
      </c>
      <c r="D236" s="136" t="s">
        <v>411</v>
      </c>
      <c r="E236" s="231" t="s">
        <v>475</v>
      </c>
      <c r="F236" s="232" t="s">
        <v>5360</v>
      </c>
      <c r="G236" s="233" t="s">
        <v>411</v>
      </c>
      <c r="H236" s="234" t="s">
        <v>2894</v>
      </c>
      <c r="I236" s="234" t="s">
        <v>2894</v>
      </c>
      <c r="J236" s="235" t="s">
        <v>2894</v>
      </c>
      <c r="K236" s="236" t="s">
        <v>2791</v>
      </c>
      <c r="L236" s="234" t="s">
        <v>2791</v>
      </c>
      <c r="M236" s="234" t="s">
        <v>2894</v>
      </c>
      <c r="N236" s="234" t="s">
        <v>2894</v>
      </c>
      <c r="O236" s="235" t="s">
        <v>2894</v>
      </c>
      <c r="P236" s="139" t="s">
        <v>411</v>
      </c>
      <c r="Q236" s="139" t="s">
        <v>78</v>
      </c>
      <c r="R236" s="139" t="s">
        <v>75</v>
      </c>
      <c r="S236" s="139" t="s">
        <v>76</v>
      </c>
      <c r="T236" s="139" t="s">
        <v>78</v>
      </c>
      <c r="U236" s="142" t="s">
        <v>5361</v>
      </c>
      <c r="V236" s="137" t="s">
        <v>5340</v>
      </c>
      <c r="W236" s="138" t="s">
        <v>2894</v>
      </c>
      <c r="X236" s="138" t="s">
        <v>2894</v>
      </c>
      <c r="Y236" s="138" t="s">
        <v>2894</v>
      </c>
      <c r="Z236" s="138" t="s">
        <v>643</v>
      </c>
      <c r="AA236" s="138" t="s">
        <v>254</v>
      </c>
      <c r="AB236" s="139" t="str">
        <f t="shared" si="65"/>
        <v>ST/DD</v>
      </c>
      <c r="AC236" s="137" t="s">
        <v>4671</v>
      </c>
      <c r="AD236" s="137" t="s">
        <v>4566</v>
      </c>
      <c r="AE236" s="137" t="s">
        <v>4320</v>
      </c>
      <c r="AF236" s="137" t="str">
        <f t="shared" si="70"/>
        <v>QSPI0_IO3</v>
      </c>
      <c r="AG236" s="140"/>
      <c r="AH236" s="139" t="str">
        <f t="shared" si="66"/>
        <v>PULL_UP</v>
      </c>
      <c r="AI236" s="139" t="str">
        <f t="shared" si="67"/>
        <v>NORMAL</v>
      </c>
      <c r="AJ236" s="139" t="str">
        <f t="shared" si="68"/>
        <v>ENABLE</v>
      </c>
      <c r="AK236" s="149" t="str">
        <f t="shared" si="71"/>
        <v>N/A</v>
      </c>
      <c r="AL236" s="141" t="b">
        <v>1</v>
      </c>
      <c r="AM236" s="141" t="b">
        <v>1</v>
      </c>
      <c r="AN236" s="141" t="b">
        <v>1</v>
      </c>
      <c r="AO236" s="141" t="b">
        <v>1</v>
      </c>
      <c r="AP236" s="141" t="b">
        <v>1</v>
      </c>
      <c r="AQ236" s="141" t="b">
        <v>1</v>
      </c>
      <c r="AR236" s="142" t="str">
        <f t="shared" si="69"/>
        <v>VALID</v>
      </c>
      <c r="AS236" s="143" t="s">
        <v>411</v>
      </c>
      <c r="AT236" s="144" t="s">
        <v>2800</v>
      </c>
      <c r="AU236" s="144" t="s">
        <v>2799</v>
      </c>
      <c r="AV236" s="144"/>
      <c r="AW236" s="144"/>
      <c r="AX236" s="144" t="s">
        <v>80</v>
      </c>
      <c r="AY236" s="144" t="s">
        <v>389</v>
      </c>
      <c r="AZ236" s="144" t="s">
        <v>80</v>
      </c>
      <c r="BA236" s="144" t="s">
        <v>389</v>
      </c>
      <c r="BB236" s="144" t="s">
        <v>6265</v>
      </c>
      <c r="BC236" s="148" t="s">
        <v>389</v>
      </c>
      <c r="BD236" s="148"/>
      <c r="BE236" s="148"/>
      <c r="BF236" s="2"/>
      <c r="BG236" s="2"/>
      <c r="BH236" s="6"/>
      <c r="BI236" s="145"/>
      <c r="BJ236" s="7"/>
      <c r="BK236" s="150"/>
      <c r="BL236" s="34" t="s">
        <v>6516</v>
      </c>
      <c r="BM236" s="281"/>
      <c r="BN236" s="189"/>
    </row>
    <row r="237" spans="1:66" ht="13" customHeight="1">
      <c r="A237" s="229" t="s">
        <v>2412</v>
      </c>
      <c r="B237" s="229" t="s">
        <v>5362</v>
      </c>
      <c r="C237" s="230" t="s">
        <v>5363</v>
      </c>
      <c r="D237" s="136" t="s">
        <v>5364</v>
      </c>
      <c r="E237" s="231" t="s">
        <v>5365</v>
      </c>
      <c r="F237" s="232" t="s">
        <v>5366</v>
      </c>
      <c r="G237" s="233" t="s">
        <v>2894</v>
      </c>
      <c r="H237" s="234" t="s">
        <v>2894</v>
      </c>
      <c r="I237" s="234" t="s">
        <v>2894</v>
      </c>
      <c r="J237" s="235" t="s">
        <v>2894</v>
      </c>
      <c r="K237" s="236" t="s">
        <v>2791</v>
      </c>
      <c r="L237" s="234" t="s">
        <v>2894</v>
      </c>
      <c r="M237" s="234" t="s">
        <v>2894</v>
      </c>
      <c r="N237" s="234" t="s">
        <v>2894</v>
      </c>
      <c r="O237" s="235" t="s">
        <v>2894</v>
      </c>
      <c r="P237" s="139" t="s">
        <v>255</v>
      </c>
      <c r="Q237" s="139" t="s">
        <v>78</v>
      </c>
      <c r="R237" s="139" t="s">
        <v>75</v>
      </c>
      <c r="S237" s="139" t="s">
        <v>76</v>
      </c>
      <c r="T237" s="139" t="s">
        <v>255</v>
      </c>
      <c r="U237" s="142" t="s">
        <v>5367</v>
      </c>
      <c r="V237" s="137" t="s">
        <v>5340</v>
      </c>
      <c r="W237" s="138" t="s">
        <v>4501</v>
      </c>
      <c r="X237" s="138" t="s">
        <v>2894</v>
      </c>
      <c r="Y237" s="138" t="s">
        <v>2894</v>
      </c>
      <c r="Z237" s="138" t="s">
        <v>5368</v>
      </c>
      <c r="AA237" s="138" t="s">
        <v>5368</v>
      </c>
      <c r="AB237" s="139" t="str">
        <f t="shared" si="65"/>
        <v>ST/DD</v>
      </c>
      <c r="AC237" s="137" t="s">
        <v>4570</v>
      </c>
      <c r="AD237" s="137" t="s">
        <v>4566</v>
      </c>
      <c r="AE237" s="137" t="s">
        <v>4319</v>
      </c>
      <c r="AF237" s="137" t="str">
        <f t="shared" si="70"/>
        <v>GPIO_PT6</v>
      </c>
      <c r="AG237" s="140"/>
      <c r="AH237" s="139" t="str">
        <f t="shared" si="66"/>
        <v>PULL_UP</v>
      </c>
      <c r="AI237" s="139" t="str">
        <f t="shared" si="67"/>
        <v>TRISTATE</v>
      </c>
      <c r="AJ237" s="139" t="str">
        <f t="shared" si="68"/>
        <v>ENABLE</v>
      </c>
      <c r="AK237" s="149" t="str">
        <f t="shared" si="71"/>
        <v/>
      </c>
      <c r="AL237" s="141" t="b">
        <v>1</v>
      </c>
      <c r="AM237" s="141" t="b">
        <v>1</v>
      </c>
      <c r="AN237" s="141" t="b">
        <v>1</v>
      </c>
      <c r="AO237" s="141" t="b">
        <v>1</v>
      </c>
      <c r="AP237" s="141" t="b">
        <v>1</v>
      </c>
      <c r="AQ237" s="141" t="b">
        <v>1</v>
      </c>
      <c r="AR237" s="142" t="str">
        <f t="shared" si="69"/>
        <v>VALID</v>
      </c>
      <c r="AS237" s="53" t="s">
        <v>5366</v>
      </c>
      <c r="AT237" s="4" t="s">
        <v>2792</v>
      </c>
      <c r="AU237" s="2" t="s">
        <v>2799</v>
      </c>
      <c r="AV237" s="2" t="s">
        <v>77</v>
      </c>
      <c r="AW237" s="144"/>
      <c r="AX237" s="148" t="s">
        <v>80</v>
      </c>
      <c r="AY237" s="144" t="s">
        <v>80</v>
      </c>
      <c r="AZ237" s="144" t="s">
        <v>80</v>
      </c>
      <c r="BA237" s="144" t="s">
        <v>389</v>
      </c>
      <c r="BB237" s="144" t="s">
        <v>6265</v>
      </c>
      <c r="BC237" s="144" t="s">
        <v>80</v>
      </c>
      <c r="BD237" s="144"/>
      <c r="BE237" s="144"/>
      <c r="BF237" s="2"/>
      <c r="BG237" s="2"/>
      <c r="BH237" s="6"/>
      <c r="BI237" s="145"/>
      <c r="BJ237" s="7"/>
      <c r="BK237" s="150" t="s">
        <v>6329</v>
      </c>
      <c r="BL237" s="34" t="s">
        <v>6517</v>
      </c>
      <c r="BM237" s="281"/>
      <c r="BN237" s="189"/>
    </row>
    <row r="238" spans="1:66" s="10" customFormat="1" ht="18" customHeight="1">
      <c r="A238" s="228"/>
      <c r="B238" s="228"/>
      <c r="C238" s="241" t="s">
        <v>666</v>
      </c>
      <c r="D238" s="123" t="s">
        <v>5369</v>
      </c>
      <c r="E238" s="125"/>
      <c r="F238" s="135"/>
      <c r="G238" s="126"/>
      <c r="H238" s="126"/>
      <c r="I238" s="126"/>
      <c r="J238" s="126"/>
      <c r="K238" s="125"/>
      <c r="L238" s="125"/>
      <c r="M238" s="125"/>
      <c r="N238" s="125"/>
      <c r="O238" s="125"/>
      <c r="P238" s="125"/>
      <c r="Q238" s="125"/>
      <c r="R238" s="125"/>
      <c r="S238" s="125"/>
      <c r="T238" s="125"/>
      <c r="U238" s="125"/>
      <c r="V238" s="125"/>
      <c r="W238" s="128"/>
      <c r="X238" s="128"/>
      <c r="Y238" s="128"/>
      <c r="Z238" s="128"/>
      <c r="AA238" s="128"/>
      <c r="AB238" s="129"/>
      <c r="AC238" s="129"/>
      <c r="AD238" s="129"/>
      <c r="AE238" s="129"/>
      <c r="AF238" s="129"/>
      <c r="AG238" s="129"/>
      <c r="AH238" s="129"/>
      <c r="AI238" s="129"/>
      <c r="AJ238" s="129"/>
      <c r="AK238" s="129"/>
      <c r="AL238" s="129"/>
      <c r="AM238" s="129"/>
      <c r="AN238" s="129"/>
      <c r="AO238" s="129"/>
      <c r="AP238" s="129"/>
      <c r="AQ238" s="129"/>
      <c r="AR238" s="129"/>
      <c r="AS238" s="130"/>
      <c r="AT238" s="130"/>
      <c r="AU238" s="131"/>
      <c r="AV238" s="131"/>
      <c r="AW238" s="131"/>
      <c r="AX238" s="131"/>
      <c r="AY238" s="131"/>
      <c r="AZ238" s="131"/>
      <c r="BA238" s="131"/>
      <c r="BB238" s="131"/>
      <c r="BC238" s="131"/>
      <c r="BD238" s="131"/>
      <c r="BE238" s="131"/>
      <c r="BF238" s="131"/>
      <c r="BG238" s="131"/>
      <c r="BH238" s="131"/>
      <c r="BI238" s="24" t="s">
        <v>31</v>
      </c>
      <c r="BJ238" s="133"/>
      <c r="BK238" s="153"/>
      <c r="BL238" s="135"/>
      <c r="BM238" s="280"/>
      <c r="BN238" s="290"/>
    </row>
    <row r="239" spans="1:66" ht="13" customHeight="1">
      <c r="A239" s="229" t="s">
        <v>2312</v>
      </c>
      <c r="B239" s="229" t="s">
        <v>5370</v>
      </c>
      <c r="C239" s="230" t="s">
        <v>668</v>
      </c>
      <c r="D239" s="136" t="s">
        <v>5371</v>
      </c>
      <c r="E239" s="231" t="s">
        <v>5372</v>
      </c>
      <c r="F239" s="232" t="s">
        <v>5373</v>
      </c>
      <c r="G239" s="233" t="s">
        <v>2894</v>
      </c>
      <c r="H239" s="234"/>
      <c r="I239" s="234" t="s">
        <v>5375</v>
      </c>
      <c r="J239" s="235" t="s">
        <v>2894</v>
      </c>
      <c r="K239" s="236" t="s">
        <v>2791</v>
      </c>
      <c r="L239" s="234" t="s">
        <v>2894</v>
      </c>
      <c r="M239" s="234" t="s">
        <v>2790</v>
      </c>
      <c r="N239" s="234" t="s">
        <v>642</v>
      </c>
      <c r="O239" s="235" t="s">
        <v>2894</v>
      </c>
      <c r="P239" s="139" t="s">
        <v>255</v>
      </c>
      <c r="Q239" s="139" t="s">
        <v>5374</v>
      </c>
      <c r="R239" s="139" t="s">
        <v>5375</v>
      </c>
      <c r="S239" s="139" t="s">
        <v>76</v>
      </c>
      <c r="T239" s="139" t="s">
        <v>255</v>
      </c>
      <c r="U239" s="238" t="s">
        <v>5376</v>
      </c>
      <c r="V239" s="137" t="s">
        <v>5377</v>
      </c>
      <c r="W239" s="138" t="s">
        <v>2894</v>
      </c>
      <c r="X239" s="138" t="s">
        <v>2894</v>
      </c>
      <c r="Z239" s="138" t="s">
        <v>5371</v>
      </c>
      <c r="AA239" s="138" t="s">
        <v>5368</v>
      </c>
      <c r="AB239" s="139" t="str">
        <f t="shared" ref="AB239:AB270" si="72">IF(LEFT(AC239,9)="BDGPIOLTL","ST/DD",IF(LEFT(AC239,7)="BDSDMEM","CZ",IF(LEFT(AC239,14)="BDPGLPHVIN_HFC","DD",IF(LEFT(AC239,5)="BICLK","CLK",IF(LEFT(AC239,6)="BDEMMC","ST_MEM",IF(LEFT(AC239,7)="BDDPAUX","DP_AUX",IF(LEFT(AC239,11)="BDSDMEMCOMP","MEM_COMP",IF(LEFT(AC239,5)="BIRST","JT_RST",IF(LEFT(AC239,13)="BDSDMEMLVCOMP","LVMEM_COMP","")))))))))</f>
        <v>ST/DD</v>
      </c>
      <c r="AC239" s="137" t="s">
        <v>4570</v>
      </c>
      <c r="AD239" s="137" t="s">
        <v>4566</v>
      </c>
      <c r="AE239" s="137" t="s">
        <v>4319</v>
      </c>
      <c r="AF239" s="137" t="str">
        <f t="shared" ref="AF239:AF262" si="73">IF(OR($AS239="",$AS239=$E239),$T239,IF($AS239=$F239,SUBSTITUTE(SUBSTITUTE($AS239,"GPIO3_","GPIO_"),".0",""),IF($AS239=$G239,$P239,IF($AS239=$H239,$Q239,IF($AS239=$I239,$R239,IF($AS239=$J239,$S239,"INVALID"))))))</f>
        <v>RSVD0</v>
      </c>
      <c r="AG239" s="140"/>
      <c r="AH239" s="139" t="str">
        <f t="shared" ref="AH239:AH263" si="74">IF(AND(OR($AU239="Int PU",$AU239="Int PD"),OR(AND($BH239&lt;&gt;"",$BH239&lt;&gt;"0"),AND($BI239&lt;&gt;"",$BI239&lt;&gt;"0"))),"INVALID",IF(OR($AS239=$E239,$AU239="Int PD"),"PULL_DOWN",IF(OR($AU239="Int PU",AND($AG239="YES",OR($BH239="",$BH239="0"),OR($BI239="",$BI239="0"),OR($AT239="Input",$AT239="Bidirectional"))),"PULL_UP","NORMAL")))</f>
        <v>PULL_DOWN</v>
      </c>
      <c r="AI239" s="139" t="str">
        <f t="shared" ref="AI239:AI263" si="75">IF($AT239="Input", "TRISTATE", IF($AU239="Z","TRISTATE",IF($AS239=$E239,"TRISTATE","NORMAL")))</f>
        <v>TRISTATE</v>
      </c>
      <c r="AJ239" s="139" t="str">
        <f t="shared" ref="AJ239:AJ263" si="76">IF(OR($AS239=$E239,$AT239="Output"),"DISABLE","ENABLE")</f>
        <v>DISABLE</v>
      </c>
      <c r="AK239" s="149" t="str">
        <f t="shared" ref="AK239:AK263" si="77">IF($AS239&lt;&gt;$F239,"N/A",IF($AU239="Drive 1", "1", IF($AU239="Drive 0", "0", "")))</f>
        <v>N/A</v>
      </c>
      <c r="AL239" s="141" t="b">
        <v>1</v>
      </c>
      <c r="AM239" s="141" t="b">
        <v>1</v>
      </c>
      <c r="AN239" s="141" t="b">
        <v>1</v>
      </c>
      <c r="AO239" s="141" t="b">
        <v>1</v>
      </c>
      <c r="AP239" s="141" t="b">
        <v>1</v>
      </c>
      <c r="AQ239" s="141" t="b">
        <v>1</v>
      </c>
      <c r="AR239" s="142" t="str">
        <f t="shared" si="69"/>
        <v>VALID</v>
      </c>
      <c r="AS239" s="53" t="s">
        <v>5372</v>
      </c>
      <c r="AT239" s="4" t="s">
        <v>44</v>
      </c>
      <c r="AU239" s="2"/>
      <c r="AV239" s="144"/>
      <c r="AW239" s="144"/>
      <c r="AX239" s="148" t="s">
        <v>80</v>
      </c>
      <c r="AY239" s="144" t="s">
        <v>80</v>
      </c>
      <c r="AZ239" s="144" t="s">
        <v>80</v>
      </c>
      <c r="BA239" s="144" t="s">
        <v>389</v>
      </c>
      <c r="BB239" s="144" t="s">
        <v>6265</v>
      </c>
      <c r="BC239" s="144" t="s">
        <v>80</v>
      </c>
      <c r="BD239" s="144"/>
      <c r="BE239" s="144"/>
      <c r="BF239" s="2"/>
      <c r="BG239" s="2"/>
      <c r="BH239" s="6"/>
      <c r="BI239" s="145"/>
      <c r="BJ239" s="7"/>
      <c r="BK239" s="78" t="s">
        <v>48</v>
      </c>
      <c r="BL239" s="34" t="s">
        <v>6518</v>
      </c>
      <c r="BM239" s="281"/>
      <c r="BN239" s="189"/>
    </row>
    <row r="240" spans="1:66" ht="13" customHeight="1">
      <c r="A240" s="229" t="s">
        <v>2407</v>
      </c>
      <c r="B240" s="229" t="s">
        <v>5595</v>
      </c>
      <c r="C240" s="230" t="s">
        <v>669</v>
      </c>
      <c r="D240" s="136" t="s">
        <v>5378</v>
      </c>
      <c r="E240" s="231" t="s">
        <v>5379</v>
      </c>
      <c r="F240" s="232" t="s">
        <v>5380</v>
      </c>
      <c r="G240" s="233" t="s">
        <v>2894</v>
      </c>
      <c r="H240" s="234"/>
      <c r="I240" s="234" t="s">
        <v>2894</v>
      </c>
      <c r="J240" s="235" t="s">
        <v>2894</v>
      </c>
      <c r="K240" s="236" t="s">
        <v>2791</v>
      </c>
      <c r="L240" s="234" t="s">
        <v>642</v>
      </c>
      <c r="M240" s="234" t="s">
        <v>2791</v>
      </c>
      <c r="N240" s="234" t="s">
        <v>2894</v>
      </c>
      <c r="O240" s="235" t="s">
        <v>2894</v>
      </c>
      <c r="P240" s="139" t="s">
        <v>255</v>
      </c>
      <c r="Q240" s="139" t="s">
        <v>5381</v>
      </c>
      <c r="R240" s="139" t="s">
        <v>75</v>
      </c>
      <c r="S240" s="139" t="s">
        <v>76</v>
      </c>
      <c r="T240" s="139" t="s">
        <v>255</v>
      </c>
      <c r="U240" s="142" t="s">
        <v>5382</v>
      </c>
      <c r="V240" s="137" t="s">
        <v>5377</v>
      </c>
      <c r="W240" s="138" t="s">
        <v>2894</v>
      </c>
      <c r="X240" s="138" t="s">
        <v>2894</v>
      </c>
      <c r="Y240" s="138" t="s">
        <v>2894</v>
      </c>
      <c r="Z240" s="138" t="s">
        <v>1803</v>
      </c>
      <c r="AA240" s="138" t="s">
        <v>5368</v>
      </c>
      <c r="AB240" s="139" t="str">
        <f t="shared" si="72"/>
        <v>ST/DD</v>
      </c>
      <c r="AC240" s="137" t="s">
        <v>4570</v>
      </c>
      <c r="AD240" s="137" t="s">
        <v>4566</v>
      </c>
      <c r="AE240" s="137" t="s">
        <v>4319</v>
      </c>
      <c r="AF240" s="137" t="str">
        <f t="shared" si="73"/>
        <v>RSVD0</v>
      </c>
      <c r="AG240" s="140"/>
      <c r="AH240" s="139" t="str">
        <f t="shared" si="74"/>
        <v>PULL_DOWN</v>
      </c>
      <c r="AI240" s="139" t="str">
        <f t="shared" si="75"/>
        <v>TRISTATE</v>
      </c>
      <c r="AJ240" s="139" t="str">
        <f t="shared" si="76"/>
        <v>DISABLE</v>
      </c>
      <c r="AK240" s="149" t="str">
        <f t="shared" si="77"/>
        <v>N/A</v>
      </c>
      <c r="AL240" s="141" t="b">
        <v>1</v>
      </c>
      <c r="AM240" s="141" t="b">
        <v>1</v>
      </c>
      <c r="AN240" s="141" t="b">
        <v>1</v>
      </c>
      <c r="AO240" s="141" t="b">
        <v>1</v>
      </c>
      <c r="AP240" s="141" t="b">
        <v>1</v>
      </c>
      <c r="AQ240" s="141" t="b">
        <v>1</v>
      </c>
      <c r="AR240" s="142" t="str">
        <f t="shared" si="69"/>
        <v>VALID</v>
      </c>
      <c r="AS240" s="53" t="s">
        <v>5379</v>
      </c>
      <c r="AT240" s="4" t="s">
        <v>44</v>
      </c>
      <c r="AU240" s="2"/>
      <c r="AV240" s="144"/>
      <c r="AW240" s="144"/>
      <c r="AX240" s="148" t="s">
        <v>80</v>
      </c>
      <c r="AY240" s="144" t="s">
        <v>80</v>
      </c>
      <c r="AZ240" s="144" t="s">
        <v>80</v>
      </c>
      <c r="BA240" s="144" t="s">
        <v>389</v>
      </c>
      <c r="BB240" s="144" t="s">
        <v>6265</v>
      </c>
      <c r="BC240" s="144" t="s">
        <v>80</v>
      </c>
      <c r="BD240" s="144"/>
      <c r="BE240" s="144"/>
      <c r="BF240" s="2"/>
      <c r="BG240" s="2"/>
      <c r="BH240" s="6"/>
      <c r="BI240" s="145"/>
      <c r="BJ240" s="7"/>
      <c r="BK240" s="78" t="s">
        <v>48</v>
      </c>
      <c r="BL240" s="34" t="s">
        <v>6519</v>
      </c>
      <c r="BM240" s="281"/>
      <c r="BN240" s="189"/>
    </row>
    <row r="241" spans="1:66" ht="12.75" customHeight="1">
      <c r="A241" s="229" t="s">
        <v>2389</v>
      </c>
      <c r="B241" s="229" t="s">
        <v>4560</v>
      </c>
      <c r="C241" s="230" t="s">
        <v>670</v>
      </c>
      <c r="D241" s="136" t="s">
        <v>5383</v>
      </c>
      <c r="E241" s="231" t="s">
        <v>5384</v>
      </c>
      <c r="F241" s="232" t="s">
        <v>5385</v>
      </c>
      <c r="G241" s="233"/>
      <c r="H241" s="234"/>
      <c r="I241" s="234" t="s">
        <v>2894</v>
      </c>
      <c r="J241" s="235" t="s">
        <v>2894</v>
      </c>
      <c r="K241" s="236" t="s">
        <v>2791</v>
      </c>
      <c r="L241" s="234" t="s">
        <v>2894</v>
      </c>
      <c r="M241" s="234" t="s">
        <v>2791</v>
      </c>
      <c r="N241" s="234" t="s">
        <v>2894</v>
      </c>
      <c r="O241" s="235" t="s">
        <v>2894</v>
      </c>
      <c r="P241" s="139" t="s">
        <v>255</v>
      </c>
      <c r="Q241" s="139" t="s">
        <v>5386</v>
      </c>
      <c r="R241" s="139" t="s">
        <v>75</v>
      </c>
      <c r="S241" s="139" t="s">
        <v>76</v>
      </c>
      <c r="T241" s="139" t="s">
        <v>75</v>
      </c>
      <c r="U241" s="142" t="s">
        <v>5387</v>
      </c>
      <c r="V241" s="137" t="s">
        <v>5377</v>
      </c>
      <c r="W241" s="138" t="s">
        <v>4413</v>
      </c>
      <c r="X241" s="138" t="s">
        <v>2894</v>
      </c>
      <c r="Y241" s="138" t="s">
        <v>2894</v>
      </c>
      <c r="Z241" s="138" t="s">
        <v>1803</v>
      </c>
      <c r="AA241" s="138" t="s">
        <v>5368</v>
      </c>
      <c r="AB241" s="139" t="str">
        <f t="shared" si="72"/>
        <v>ST/DD</v>
      </c>
      <c r="AC241" s="137" t="s">
        <v>4570</v>
      </c>
      <c r="AD241" s="137" t="s">
        <v>4566</v>
      </c>
      <c r="AE241" s="137" t="s">
        <v>4319</v>
      </c>
      <c r="AF241" s="137" t="str">
        <f t="shared" si="73"/>
        <v>RSVD2</v>
      </c>
      <c r="AG241" s="140"/>
      <c r="AH241" s="139" t="str">
        <f t="shared" si="74"/>
        <v>PULL_DOWN</v>
      </c>
      <c r="AI241" s="139" t="str">
        <f t="shared" si="75"/>
        <v>TRISTATE</v>
      </c>
      <c r="AJ241" s="139" t="str">
        <f t="shared" si="76"/>
        <v>DISABLE</v>
      </c>
      <c r="AK241" s="149" t="str">
        <f t="shared" si="77"/>
        <v>N/A</v>
      </c>
      <c r="AL241" s="141" t="b">
        <v>1</v>
      </c>
      <c r="AM241" s="141" t="b">
        <v>1</v>
      </c>
      <c r="AN241" s="141" t="b">
        <v>1</v>
      </c>
      <c r="AO241" s="141" t="b">
        <v>1</v>
      </c>
      <c r="AP241" s="141" t="b">
        <v>1</v>
      </c>
      <c r="AQ241" s="141" t="b">
        <v>1</v>
      </c>
      <c r="AR241" s="142" t="str">
        <f t="shared" si="69"/>
        <v>VALID</v>
      </c>
      <c r="AS241" s="53" t="s">
        <v>5384</v>
      </c>
      <c r="AT241" s="4" t="s">
        <v>44</v>
      </c>
      <c r="AU241" s="2"/>
      <c r="AV241" s="2" t="s">
        <v>77</v>
      </c>
      <c r="AW241" s="144"/>
      <c r="AX241" s="148" t="s">
        <v>80</v>
      </c>
      <c r="AY241" s="144" t="s">
        <v>80</v>
      </c>
      <c r="AZ241" s="144" t="s">
        <v>80</v>
      </c>
      <c r="BA241" s="144" t="s">
        <v>389</v>
      </c>
      <c r="BB241" s="144" t="s">
        <v>6265</v>
      </c>
      <c r="BC241" s="144" t="s">
        <v>80</v>
      </c>
      <c r="BD241" s="144" t="s">
        <v>7358</v>
      </c>
      <c r="BE241" s="144"/>
      <c r="BF241" s="2"/>
      <c r="BG241" s="2"/>
      <c r="BH241" s="6"/>
      <c r="BI241" s="145"/>
      <c r="BJ241" s="7"/>
      <c r="BK241" s="78" t="s">
        <v>48</v>
      </c>
      <c r="BL241" s="34" t="s">
        <v>6520</v>
      </c>
      <c r="BM241" s="281"/>
      <c r="BN241" s="189"/>
    </row>
    <row r="242" spans="1:66" ht="13" customHeight="1">
      <c r="A242" s="229" t="s">
        <v>2390</v>
      </c>
      <c r="B242" s="229" t="s">
        <v>2391</v>
      </c>
      <c r="C242" s="230" t="s">
        <v>5388</v>
      </c>
      <c r="D242" s="136" t="s">
        <v>5389</v>
      </c>
      <c r="E242" s="231" t="s">
        <v>5390</v>
      </c>
      <c r="F242" s="232" t="s">
        <v>5391</v>
      </c>
      <c r="G242" s="233" t="s">
        <v>2894</v>
      </c>
      <c r="H242" s="234"/>
      <c r="I242" s="234" t="s">
        <v>2894</v>
      </c>
      <c r="J242" s="235" t="s">
        <v>2894</v>
      </c>
      <c r="K242" s="236" t="s">
        <v>2791</v>
      </c>
      <c r="L242" s="234" t="s">
        <v>2894</v>
      </c>
      <c r="M242" s="234" t="s">
        <v>2791</v>
      </c>
      <c r="N242" s="234" t="s">
        <v>2894</v>
      </c>
      <c r="O242" s="235" t="s">
        <v>2894</v>
      </c>
      <c r="P242" s="139" t="s">
        <v>255</v>
      </c>
      <c r="Q242" s="139" t="s">
        <v>5392</v>
      </c>
      <c r="R242" s="139" t="s">
        <v>75</v>
      </c>
      <c r="S242" s="139" t="s">
        <v>76</v>
      </c>
      <c r="T242" s="139" t="s">
        <v>255</v>
      </c>
      <c r="U242" s="142" t="s">
        <v>5393</v>
      </c>
      <c r="V242" s="137" t="s">
        <v>5377</v>
      </c>
      <c r="W242" s="138" t="s">
        <v>2894</v>
      </c>
      <c r="X242" s="138" t="s">
        <v>2894</v>
      </c>
      <c r="Y242" s="138" t="s">
        <v>2894</v>
      </c>
      <c r="Z242" s="138" t="s">
        <v>1803</v>
      </c>
      <c r="AA242" s="138" t="s">
        <v>5368</v>
      </c>
      <c r="AB242" s="139" t="str">
        <f t="shared" si="72"/>
        <v>ST/DD</v>
      </c>
      <c r="AC242" s="137" t="s">
        <v>4570</v>
      </c>
      <c r="AD242" s="137" t="s">
        <v>4566</v>
      </c>
      <c r="AE242" s="137" t="s">
        <v>4319</v>
      </c>
      <c r="AF242" s="137" t="str">
        <f t="shared" si="73"/>
        <v>GPIO_PU3</v>
      </c>
      <c r="AG242" s="140"/>
      <c r="AH242" s="139" t="str">
        <f t="shared" si="74"/>
        <v>NORMAL</v>
      </c>
      <c r="AI242" s="139" t="str">
        <f t="shared" si="75"/>
        <v>NORMAL</v>
      </c>
      <c r="AJ242" s="139" t="str">
        <f t="shared" si="76"/>
        <v>DISABLE</v>
      </c>
      <c r="AK242" s="149" t="str">
        <f t="shared" si="77"/>
        <v>1</v>
      </c>
      <c r="AL242" s="141" t="b">
        <v>1</v>
      </c>
      <c r="AM242" s="141" t="b">
        <v>1</v>
      </c>
      <c r="AN242" s="141" t="b">
        <v>1</v>
      </c>
      <c r="AO242" s="141" t="b">
        <v>1</v>
      </c>
      <c r="AP242" s="141" t="b">
        <v>1</v>
      </c>
      <c r="AQ242" s="141" t="b">
        <v>1</v>
      </c>
      <c r="AR242" s="142" t="str">
        <f t="shared" si="69"/>
        <v>VALID</v>
      </c>
      <c r="AS242" s="53" t="s">
        <v>5391</v>
      </c>
      <c r="AT242" s="4" t="s">
        <v>2793</v>
      </c>
      <c r="AU242" s="2" t="s">
        <v>2797</v>
      </c>
      <c r="AV242" s="144"/>
      <c r="AW242" s="144"/>
      <c r="AX242" s="2" t="s">
        <v>80</v>
      </c>
      <c r="AY242" s="144" t="s">
        <v>80</v>
      </c>
      <c r="AZ242" s="144" t="s">
        <v>80</v>
      </c>
      <c r="BA242" s="144" t="s">
        <v>389</v>
      </c>
      <c r="BB242" s="144" t="s">
        <v>6265</v>
      </c>
      <c r="BC242" s="144" t="s">
        <v>80</v>
      </c>
      <c r="BD242" s="144"/>
      <c r="BE242" s="144"/>
      <c r="BF242" s="2" t="s">
        <v>7361</v>
      </c>
      <c r="BG242" s="2"/>
      <c r="BH242" s="6"/>
      <c r="BI242" s="145"/>
      <c r="BJ242" s="7"/>
      <c r="BK242" s="146" t="s">
        <v>6330</v>
      </c>
      <c r="BL242" s="34" t="s">
        <v>6521</v>
      </c>
      <c r="BM242" s="281"/>
      <c r="BN242" s="189"/>
    </row>
    <row r="243" spans="1:66" ht="13" customHeight="1">
      <c r="A243" s="229" t="s">
        <v>2392</v>
      </c>
      <c r="B243" s="229" t="s">
        <v>5394</v>
      </c>
      <c r="C243" s="230" t="s">
        <v>5395</v>
      </c>
      <c r="D243" s="136" t="s">
        <v>5396</v>
      </c>
      <c r="E243" s="231" t="s">
        <v>5397</v>
      </c>
      <c r="F243" s="232" t="s">
        <v>5398</v>
      </c>
      <c r="G243" s="233" t="s">
        <v>2894</v>
      </c>
      <c r="H243" s="234"/>
      <c r="I243" s="234" t="s">
        <v>2894</v>
      </c>
      <c r="J243" s="235" t="s">
        <v>2894</v>
      </c>
      <c r="K243" s="236" t="s">
        <v>2791</v>
      </c>
      <c r="L243" s="234" t="s">
        <v>2894</v>
      </c>
      <c r="M243" s="234" t="s">
        <v>2791</v>
      </c>
      <c r="N243" s="234" t="s">
        <v>2894</v>
      </c>
      <c r="O243" s="235" t="s">
        <v>2894</v>
      </c>
      <c r="P243" s="139" t="s">
        <v>255</v>
      </c>
      <c r="Q243" s="139" t="s">
        <v>5399</v>
      </c>
      <c r="R243" s="139" t="s">
        <v>75</v>
      </c>
      <c r="S243" s="139" t="s">
        <v>76</v>
      </c>
      <c r="T243" s="139" t="s">
        <v>255</v>
      </c>
      <c r="U243" s="142" t="s">
        <v>5400</v>
      </c>
      <c r="V243" s="137" t="s">
        <v>5377</v>
      </c>
      <c r="W243" s="138" t="s">
        <v>4358</v>
      </c>
      <c r="X243" s="138" t="s">
        <v>2894</v>
      </c>
      <c r="Y243" s="138" t="s">
        <v>2894</v>
      </c>
      <c r="Z243" s="138" t="s">
        <v>1803</v>
      </c>
      <c r="AA243" s="138" t="s">
        <v>5368</v>
      </c>
      <c r="AB243" s="139" t="str">
        <f t="shared" si="72"/>
        <v>ST/DD</v>
      </c>
      <c r="AC243" s="137" t="s">
        <v>4570</v>
      </c>
      <c r="AD243" s="137" t="s">
        <v>4566</v>
      </c>
      <c r="AE243" s="137" t="s">
        <v>4319</v>
      </c>
      <c r="AF243" s="137" t="str">
        <f t="shared" si="73"/>
        <v>RSVD0</v>
      </c>
      <c r="AG243" s="140"/>
      <c r="AH243" s="139" t="str">
        <f t="shared" si="74"/>
        <v>PULL_DOWN</v>
      </c>
      <c r="AI243" s="139" t="str">
        <f t="shared" si="75"/>
        <v>TRISTATE</v>
      </c>
      <c r="AJ243" s="139" t="str">
        <f t="shared" si="76"/>
        <v>DISABLE</v>
      </c>
      <c r="AK243" s="149" t="str">
        <f t="shared" si="77"/>
        <v>N/A</v>
      </c>
      <c r="AL243" s="141" t="b">
        <v>1</v>
      </c>
      <c r="AM243" s="141" t="b">
        <v>1</v>
      </c>
      <c r="AN243" s="141" t="b">
        <v>1</v>
      </c>
      <c r="AO243" s="141" t="b">
        <v>1</v>
      </c>
      <c r="AP243" s="141" t="b">
        <v>1</v>
      </c>
      <c r="AQ243" s="141" t="b">
        <v>1</v>
      </c>
      <c r="AR243" s="142" t="str">
        <f t="shared" si="69"/>
        <v>VALID</v>
      </c>
      <c r="AS243" s="53" t="s">
        <v>5397</v>
      </c>
      <c r="AT243" s="4" t="s">
        <v>44</v>
      </c>
      <c r="AU243" s="2"/>
      <c r="AV243" s="2" t="s">
        <v>77</v>
      </c>
      <c r="AW243" s="144"/>
      <c r="AX243" s="2" t="s">
        <v>80</v>
      </c>
      <c r="AY243" s="144" t="s">
        <v>80</v>
      </c>
      <c r="AZ243" s="144" t="s">
        <v>80</v>
      </c>
      <c r="BA243" s="144" t="s">
        <v>389</v>
      </c>
      <c r="BB243" s="144" t="s">
        <v>6265</v>
      </c>
      <c r="BC243" s="144" t="s">
        <v>80</v>
      </c>
      <c r="BD243" s="144"/>
      <c r="BE243" s="144"/>
      <c r="BF243" s="2"/>
      <c r="BG243" s="2"/>
      <c r="BH243" s="6"/>
      <c r="BI243" s="145"/>
      <c r="BJ243" s="7"/>
      <c r="BK243" s="78" t="s">
        <v>48</v>
      </c>
      <c r="BL243" s="34" t="s">
        <v>6522</v>
      </c>
      <c r="BM243" s="281"/>
      <c r="BN243" s="189"/>
    </row>
    <row r="244" spans="1:66" ht="13" customHeight="1">
      <c r="A244" s="229" t="s">
        <v>2393</v>
      </c>
      <c r="B244" s="229" t="s">
        <v>5401</v>
      </c>
      <c r="C244" s="230" t="s">
        <v>5402</v>
      </c>
      <c r="D244" s="136" t="s">
        <v>5403</v>
      </c>
      <c r="E244" s="231" t="s">
        <v>5404</v>
      </c>
      <c r="F244" s="232" t="s">
        <v>5405</v>
      </c>
      <c r="G244" s="233" t="s">
        <v>2894</v>
      </c>
      <c r="H244" s="234"/>
      <c r="I244" s="234" t="s">
        <v>2894</v>
      </c>
      <c r="J244" s="235" t="s">
        <v>2894</v>
      </c>
      <c r="K244" s="236" t="s">
        <v>2791</v>
      </c>
      <c r="L244" s="234" t="s">
        <v>2894</v>
      </c>
      <c r="M244" s="234" t="s">
        <v>2791</v>
      </c>
      <c r="N244" s="234" t="s">
        <v>2894</v>
      </c>
      <c r="O244" s="235" t="s">
        <v>2894</v>
      </c>
      <c r="P244" s="139" t="s">
        <v>255</v>
      </c>
      <c r="Q244" s="139" t="s">
        <v>5406</v>
      </c>
      <c r="R244" s="139" t="s">
        <v>75</v>
      </c>
      <c r="S244" s="139" t="s">
        <v>76</v>
      </c>
      <c r="T244" s="139" t="s">
        <v>255</v>
      </c>
      <c r="U244" s="142" t="s">
        <v>5407</v>
      </c>
      <c r="V244" s="137" t="s">
        <v>5377</v>
      </c>
      <c r="W244" s="138" t="s">
        <v>2894</v>
      </c>
      <c r="X244" s="138" t="s">
        <v>2894</v>
      </c>
      <c r="Y244" s="138" t="s">
        <v>2894</v>
      </c>
      <c r="Z244" s="138" t="s">
        <v>1803</v>
      </c>
      <c r="AA244" s="138" t="s">
        <v>5368</v>
      </c>
      <c r="AB244" s="139" t="str">
        <f t="shared" si="72"/>
        <v>ST/DD</v>
      </c>
      <c r="AC244" s="137" t="s">
        <v>4570</v>
      </c>
      <c r="AD244" s="137" t="s">
        <v>4566</v>
      </c>
      <c r="AE244" s="137" t="s">
        <v>4319</v>
      </c>
      <c r="AF244" s="137" t="str">
        <f t="shared" si="73"/>
        <v>RSVD0</v>
      </c>
      <c r="AG244" s="140"/>
      <c r="AH244" s="139" t="str">
        <f t="shared" si="74"/>
        <v>PULL_DOWN</v>
      </c>
      <c r="AI244" s="139" t="str">
        <f t="shared" si="75"/>
        <v>TRISTATE</v>
      </c>
      <c r="AJ244" s="139" t="str">
        <f t="shared" si="76"/>
        <v>DISABLE</v>
      </c>
      <c r="AK244" s="149" t="str">
        <f t="shared" si="77"/>
        <v>N/A</v>
      </c>
      <c r="AL244" s="141" t="b">
        <v>1</v>
      </c>
      <c r="AM244" s="141" t="b">
        <v>1</v>
      </c>
      <c r="AN244" s="141" t="b">
        <v>1</v>
      </c>
      <c r="AO244" s="141" t="b">
        <v>1</v>
      </c>
      <c r="AP244" s="141" t="b">
        <v>1</v>
      </c>
      <c r="AQ244" s="141" t="b">
        <v>1</v>
      </c>
      <c r="AR244" s="142" t="str">
        <f t="shared" si="69"/>
        <v>VALID</v>
      </c>
      <c r="AS244" s="53" t="s">
        <v>5404</v>
      </c>
      <c r="AT244" s="4" t="s">
        <v>44</v>
      </c>
      <c r="AU244" s="2"/>
      <c r="AV244" s="144"/>
      <c r="AW244" s="144"/>
      <c r="AX244" s="2" t="s">
        <v>80</v>
      </c>
      <c r="AY244" s="144" t="s">
        <v>80</v>
      </c>
      <c r="AZ244" s="144" t="s">
        <v>80</v>
      </c>
      <c r="BA244" s="144" t="s">
        <v>389</v>
      </c>
      <c r="BB244" s="144" t="s">
        <v>6265</v>
      </c>
      <c r="BC244" s="144" t="s">
        <v>80</v>
      </c>
      <c r="BD244" s="144"/>
      <c r="BE244" s="144"/>
      <c r="BF244" s="2"/>
      <c r="BG244" s="2"/>
      <c r="BH244" s="6"/>
      <c r="BI244" s="145"/>
      <c r="BJ244" s="7"/>
      <c r="BK244" s="78" t="s">
        <v>48</v>
      </c>
      <c r="BL244" s="34" t="s">
        <v>6523</v>
      </c>
      <c r="BM244" s="281"/>
      <c r="BN244" s="189"/>
    </row>
    <row r="245" spans="1:66" ht="13" customHeight="1">
      <c r="A245" s="229" t="s">
        <v>2395</v>
      </c>
      <c r="B245" s="229" t="s">
        <v>5408</v>
      </c>
      <c r="C245" s="230" t="s">
        <v>5409</v>
      </c>
      <c r="D245" s="136" t="s">
        <v>5410</v>
      </c>
      <c r="E245" s="231" t="s">
        <v>5411</v>
      </c>
      <c r="F245" s="232" t="s">
        <v>5412</v>
      </c>
      <c r="G245" s="233" t="s">
        <v>2894</v>
      </c>
      <c r="H245" s="234" t="s">
        <v>2894</v>
      </c>
      <c r="I245" s="234"/>
      <c r="J245" s="235" t="s">
        <v>2894</v>
      </c>
      <c r="K245" s="236" t="s">
        <v>2791</v>
      </c>
      <c r="L245" s="234" t="s">
        <v>2894</v>
      </c>
      <c r="M245" s="234" t="s">
        <v>2894</v>
      </c>
      <c r="N245" s="234" t="s">
        <v>2791</v>
      </c>
      <c r="O245" s="235" t="s">
        <v>2894</v>
      </c>
      <c r="P245" s="139" t="s">
        <v>255</v>
      </c>
      <c r="Q245" s="139" t="s">
        <v>78</v>
      </c>
      <c r="R245" s="139" t="s">
        <v>5408</v>
      </c>
      <c r="S245" s="139" t="s">
        <v>76</v>
      </c>
      <c r="T245" s="139" t="s">
        <v>255</v>
      </c>
      <c r="U245" s="142" t="s">
        <v>5413</v>
      </c>
      <c r="V245" s="137" t="s">
        <v>5377</v>
      </c>
      <c r="W245" s="138" t="s">
        <v>2894</v>
      </c>
      <c r="X245" s="138" t="s">
        <v>2894</v>
      </c>
      <c r="Y245" s="138" t="s">
        <v>2894</v>
      </c>
      <c r="Z245" s="138" t="s">
        <v>5368</v>
      </c>
      <c r="AA245" s="138" t="s">
        <v>5368</v>
      </c>
      <c r="AB245" s="139" t="str">
        <f t="shared" si="72"/>
        <v>ST/DD</v>
      </c>
      <c r="AC245" s="137" t="s">
        <v>4570</v>
      </c>
      <c r="AD245" s="137" t="s">
        <v>4566</v>
      </c>
      <c r="AE245" s="137" t="s">
        <v>4319</v>
      </c>
      <c r="AF245" s="137" t="str">
        <f t="shared" si="73"/>
        <v>GPIO_PU6</v>
      </c>
      <c r="AG245" s="140"/>
      <c r="AH245" s="139" t="str">
        <f t="shared" si="74"/>
        <v>NORMAL</v>
      </c>
      <c r="AI245" s="139" t="str">
        <f t="shared" si="75"/>
        <v>NORMAL</v>
      </c>
      <c r="AJ245" s="139" t="str">
        <f t="shared" si="76"/>
        <v>DISABLE</v>
      </c>
      <c r="AK245" s="149" t="str">
        <f t="shared" si="77"/>
        <v>1</v>
      </c>
      <c r="AL245" s="141" t="b">
        <v>1</v>
      </c>
      <c r="AM245" s="141" t="b">
        <v>1</v>
      </c>
      <c r="AN245" s="141" t="b">
        <v>1</v>
      </c>
      <c r="AO245" s="141" t="b">
        <v>1</v>
      </c>
      <c r="AP245" s="141" t="b">
        <v>1</v>
      </c>
      <c r="AQ245" s="141" t="b">
        <v>1</v>
      </c>
      <c r="AR245" s="142" t="str">
        <f t="shared" si="69"/>
        <v>VALID</v>
      </c>
      <c r="AS245" s="53" t="s">
        <v>5412</v>
      </c>
      <c r="AT245" s="4" t="s">
        <v>2793</v>
      </c>
      <c r="AU245" s="2" t="s">
        <v>2797</v>
      </c>
      <c r="AV245" s="144"/>
      <c r="AW245" s="144"/>
      <c r="AX245" s="2" t="s">
        <v>80</v>
      </c>
      <c r="AY245" s="144" t="s">
        <v>80</v>
      </c>
      <c r="AZ245" s="144" t="s">
        <v>80</v>
      </c>
      <c r="BA245" s="144" t="s">
        <v>389</v>
      </c>
      <c r="BB245" s="144" t="s">
        <v>6265</v>
      </c>
      <c r="BC245" s="144" t="s">
        <v>80</v>
      </c>
      <c r="BD245" s="144"/>
      <c r="BE245" s="144"/>
      <c r="BF245" s="2"/>
      <c r="BG245" s="2" t="s">
        <v>7357</v>
      </c>
      <c r="BH245" s="6"/>
      <c r="BI245" s="145"/>
      <c r="BJ245" s="7"/>
      <c r="BK245" s="146" t="s">
        <v>6331</v>
      </c>
      <c r="BL245" s="34" t="s">
        <v>6524</v>
      </c>
      <c r="BM245" s="281"/>
      <c r="BN245" s="189"/>
    </row>
    <row r="246" spans="1:66" ht="13" customHeight="1">
      <c r="A246" s="229" t="s">
        <v>2414</v>
      </c>
      <c r="B246" s="229" t="s">
        <v>5414</v>
      </c>
      <c r="C246" s="230" t="s">
        <v>5415</v>
      </c>
      <c r="D246" s="136" t="s">
        <v>5416</v>
      </c>
      <c r="E246" s="231" t="s">
        <v>5417</v>
      </c>
      <c r="F246" s="232" t="s">
        <v>5418</v>
      </c>
      <c r="G246" s="233" t="s">
        <v>2894</v>
      </c>
      <c r="H246" s="234" t="s">
        <v>4400</v>
      </c>
      <c r="I246" s="234" t="s">
        <v>2894</v>
      </c>
      <c r="J246" s="235" t="s">
        <v>2894</v>
      </c>
      <c r="K246" s="236" t="s">
        <v>2791</v>
      </c>
      <c r="L246" s="234" t="s">
        <v>2894</v>
      </c>
      <c r="M246" s="234" t="s">
        <v>642</v>
      </c>
      <c r="N246" s="234" t="s">
        <v>2894</v>
      </c>
      <c r="O246" s="235" t="s">
        <v>2894</v>
      </c>
      <c r="P246" s="139" t="s">
        <v>255</v>
      </c>
      <c r="Q246" s="139" t="s">
        <v>4400</v>
      </c>
      <c r="R246" s="139" t="s">
        <v>75</v>
      </c>
      <c r="S246" s="139" t="s">
        <v>76</v>
      </c>
      <c r="T246" s="139" t="s">
        <v>255</v>
      </c>
      <c r="U246" s="142" t="s">
        <v>5419</v>
      </c>
      <c r="V246" s="137" t="s">
        <v>5377</v>
      </c>
      <c r="W246" s="138" t="s">
        <v>2894</v>
      </c>
      <c r="X246" s="138" t="s">
        <v>2894</v>
      </c>
      <c r="Y246" s="138" t="s">
        <v>2894</v>
      </c>
      <c r="Z246" s="138" t="s">
        <v>5368</v>
      </c>
      <c r="AA246" s="138" t="s">
        <v>5368</v>
      </c>
      <c r="AB246" s="139" t="str">
        <f t="shared" si="72"/>
        <v>ST/DD</v>
      </c>
      <c r="AC246" s="137" t="s">
        <v>4570</v>
      </c>
      <c r="AD246" s="137" t="s">
        <v>4566</v>
      </c>
      <c r="AE246" s="137" t="s">
        <v>3021</v>
      </c>
      <c r="AF246" s="137" t="str">
        <f t="shared" si="73"/>
        <v>RSVD0</v>
      </c>
      <c r="AG246" s="140"/>
      <c r="AH246" s="139" t="str">
        <f t="shared" si="74"/>
        <v>PULL_DOWN</v>
      </c>
      <c r="AI246" s="139" t="str">
        <f t="shared" si="75"/>
        <v>TRISTATE</v>
      </c>
      <c r="AJ246" s="139" t="str">
        <f t="shared" si="76"/>
        <v>DISABLE</v>
      </c>
      <c r="AK246" s="149" t="str">
        <f t="shared" si="77"/>
        <v>N/A</v>
      </c>
      <c r="AL246" s="141" t="b">
        <v>1</v>
      </c>
      <c r="AM246" s="141" t="b">
        <v>1</v>
      </c>
      <c r="AN246" s="141" t="b">
        <v>1</v>
      </c>
      <c r="AO246" s="141" t="b">
        <v>1</v>
      </c>
      <c r="AP246" s="141" t="b">
        <v>1</v>
      </c>
      <c r="AQ246" s="141" t="b">
        <v>1</v>
      </c>
      <c r="AR246" s="142" t="str">
        <f t="shared" si="69"/>
        <v>VALID</v>
      </c>
      <c r="AS246" s="53" t="s">
        <v>5417</v>
      </c>
      <c r="AT246" s="4" t="s">
        <v>44</v>
      </c>
      <c r="AU246" s="2"/>
      <c r="AV246" s="144"/>
      <c r="AW246" s="144"/>
      <c r="AX246" s="2" t="s">
        <v>80</v>
      </c>
      <c r="AY246" s="144" t="s">
        <v>80</v>
      </c>
      <c r="AZ246" s="144" t="s">
        <v>80</v>
      </c>
      <c r="BA246" s="144" t="s">
        <v>389</v>
      </c>
      <c r="BB246" s="144" t="s">
        <v>6265</v>
      </c>
      <c r="BC246" s="144" t="s">
        <v>80</v>
      </c>
      <c r="BD246" s="144"/>
      <c r="BE246" s="144"/>
      <c r="BF246" s="2"/>
      <c r="BG246" s="2"/>
      <c r="BH246" s="6"/>
      <c r="BI246" s="145"/>
      <c r="BJ246" s="7"/>
      <c r="BK246" s="78" t="s">
        <v>48</v>
      </c>
      <c r="BL246" s="34" t="s">
        <v>6525</v>
      </c>
      <c r="BM246" s="281"/>
      <c r="BN246" s="189"/>
    </row>
    <row r="247" spans="1:66" ht="13" customHeight="1">
      <c r="A247" s="229" t="s">
        <v>2396</v>
      </c>
      <c r="B247" s="229" t="s">
        <v>5420</v>
      </c>
      <c r="C247" s="230" t="s">
        <v>5421</v>
      </c>
      <c r="D247" s="136" t="s">
        <v>5422</v>
      </c>
      <c r="E247" s="231" t="s">
        <v>5423</v>
      </c>
      <c r="F247" s="232" t="s">
        <v>5424</v>
      </c>
      <c r="G247" s="233" t="s">
        <v>2894</v>
      </c>
      <c r="H247" s="234" t="s">
        <v>2894</v>
      </c>
      <c r="I247" s="234"/>
      <c r="J247" s="235" t="s">
        <v>2894</v>
      </c>
      <c r="K247" s="236" t="s">
        <v>2791</v>
      </c>
      <c r="L247" s="234" t="s">
        <v>2894</v>
      </c>
      <c r="M247" s="234" t="s">
        <v>2894</v>
      </c>
      <c r="N247" s="234" t="s">
        <v>642</v>
      </c>
      <c r="O247" s="235" t="s">
        <v>2894</v>
      </c>
      <c r="P247" s="139" t="s">
        <v>255</v>
      </c>
      <c r="Q247" s="139" t="s">
        <v>78</v>
      </c>
      <c r="R247" s="139" t="s">
        <v>5425</v>
      </c>
      <c r="S247" s="139" t="s">
        <v>76</v>
      </c>
      <c r="T247" s="139" t="s">
        <v>255</v>
      </c>
      <c r="U247" s="142" t="s">
        <v>5426</v>
      </c>
      <c r="V247" s="137" t="s">
        <v>5377</v>
      </c>
      <c r="W247" s="138" t="s">
        <v>4537</v>
      </c>
      <c r="X247" s="138" t="s">
        <v>2894</v>
      </c>
      <c r="Y247" s="138" t="s">
        <v>2894</v>
      </c>
      <c r="Z247" s="138" t="s">
        <v>5368</v>
      </c>
      <c r="AA247" s="138" t="s">
        <v>5368</v>
      </c>
      <c r="AB247" s="139" t="str">
        <f t="shared" si="72"/>
        <v>ST/DD</v>
      </c>
      <c r="AC247" s="137" t="s">
        <v>4570</v>
      </c>
      <c r="AD247" s="137" t="s">
        <v>4566</v>
      </c>
      <c r="AE247" s="137" t="s">
        <v>4319</v>
      </c>
      <c r="AF247" s="137" t="str">
        <f t="shared" si="73"/>
        <v>RSVD0</v>
      </c>
      <c r="AG247" s="140"/>
      <c r="AH247" s="139" t="str">
        <f t="shared" si="74"/>
        <v>PULL_DOWN</v>
      </c>
      <c r="AI247" s="139" t="str">
        <f t="shared" si="75"/>
        <v>TRISTATE</v>
      </c>
      <c r="AJ247" s="139" t="str">
        <f t="shared" si="76"/>
        <v>DISABLE</v>
      </c>
      <c r="AK247" s="149" t="str">
        <f t="shared" si="77"/>
        <v>N/A</v>
      </c>
      <c r="AL247" s="141" t="b">
        <v>1</v>
      </c>
      <c r="AM247" s="141" t="b">
        <v>1</v>
      </c>
      <c r="AN247" s="141" t="b">
        <v>1</v>
      </c>
      <c r="AO247" s="141" t="b">
        <v>1</v>
      </c>
      <c r="AP247" s="141" t="b">
        <v>1</v>
      </c>
      <c r="AQ247" s="141" t="b">
        <v>1</v>
      </c>
      <c r="AR247" s="142" t="str">
        <f t="shared" si="69"/>
        <v>VALID</v>
      </c>
      <c r="AS247" s="53" t="s">
        <v>5423</v>
      </c>
      <c r="AT247" s="4" t="s">
        <v>44</v>
      </c>
      <c r="AU247" s="2"/>
      <c r="AV247" s="2" t="s">
        <v>77</v>
      </c>
      <c r="AW247" s="144"/>
      <c r="AX247" s="2" t="s">
        <v>80</v>
      </c>
      <c r="AY247" s="144" t="s">
        <v>80</v>
      </c>
      <c r="AZ247" s="144" t="s">
        <v>80</v>
      </c>
      <c r="BA247" s="144" t="s">
        <v>389</v>
      </c>
      <c r="BB247" s="144" t="s">
        <v>6265</v>
      </c>
      <c r="BC247" s="144" t="s">
        <v>80</v>
      </c>
      <c r="BD247" s="144"/>
      <c r="BE247" s="144"/>
      <c r="BF247" s="2"/>
      <c r="BG247" s="2"/>
      <c r="BH247" s="6"/>
      <c r="BI247" s="145"/>
      <c r="BJ247" s="7"/>
      <c r="BK247" s="78" t="s">
        <v>48</v>
      </c>
      <c r="BL247" s="34" t="s">
        <v>6526</v>
      </c>
      <c r="BM247" s="281"/>
      <c r="BN247" s="189"/>
    </row>
    <row r="248" spans="1:66" ht="13" customHeight="1">
      <c r="A248" s="229" t="s">
        <v>2313</v>
      </c>
      <c r="B248" s="229" t="s">
        <v>5427</v>
      </c>
      <c r="C248" s="230" t="s">
        <v>5428</v>
      </c>
      <c r="D248" s="136" t="s">
        <v>5429</v>
      </c>
      <c r="E248" s="231" t="s">
        <v>5430</v>
      </c>
      <c r="F248" s="232" t="s">
        <v>5431</v>
      </c>
      <c r="G248" s="233" t="s">
        <v>5432</v>
      </c>
      <c r="H248" s="234"/>
      <c r="I248" s="234"/>
      <c r="J248" s="235" t="s">
        <v>2894</v>
      </c>
      <c r="K248" s="236" t="s">
        <v>2791</v>
      </c>
      <c r="L248" s="234" t="s">
        <v>642</v>
      </c>
      <c r="M248" s="234" t="s">
        <v>2790</v>
      </c>
      <c r="N248" s="234" t="s">
        <v>2791</v>
      </c>
      <c r="O248" s="235" t="s">
        <v>2894</v>
      </c>
      <c r="P248" s="139" t="s">
        <v>5432</v>
      </c>
      <c r="Q248" s="139" t="s">
        <v>4403</v>
      </c>
      <c r="R248" s="139" t="s">
        <v>5427</v>
      </c>
      <c r="S248" s="139" t="s">
        <v>76</v>
      </c>
      <c r="T248" s="139" t="s">
        <v>76</v>
      </c>
      <c r="U248" s="142" t="s">
        <v>5433</v>
      </c>
      <c r="V248" s="137" t="s">
        <v>5377</v>
      </c>
      <c r="W248" s="138" t="s">
        <v>2894</v>
      </c>
      <c r="X248" s="138" t="s">
        <v>2894</v>
      </c>
      <c r="Y248" s="138" t="s">
        <v>2894</v>
      </c>
      <c r="Z248" s="138" t="s">
        <v>5429</v>
      </c>
      <c r="AA248" s="138" t="s">
        <v>5368</v>
      </c>
      <c r="AB248" s="139" t="str">
        <f t="shared" si="72"/>
        <v>ST/DD</v>
      </c>
      <c r="AC248" s="137" t="s">
        <v>4570</v>
      </c>
      <c r="AD248" s="137" t="s">
        <v>4566</v>
      </c>
      <c r="AE248" s="137" t="s">
        <v>4319</v>
      </c>
      <c r="AF248" s="137" t="str">
        <f t="shared" si="73"/>
        <v>GPIO_PV1</v>
      </c>
      <c r="AG248" s="140"/>
      <c r="AH248" s="139" t="str">
        <f t="shared" si="74"/>
        <v>NORMAL</v>
      </c>
      <c r="AI248" s="139" t="str">
        <f t="shared" si="75"/>
        <v>NORMAL</v>
      </c>
      <c r="AJ248" s="139" t="str">
        <f t="shared" si="76"/>
        <v>DISABLE</v>
      </c>
      <c r="AK248" s="149" t="str">
        <f t="shared" si="77"/>
        <v>1</v>
      </c>
      <c r="AL248" s="141" t="b">
        <v>1</v>
      </c>
      <c r="AM248" s="141" t="b">
        <v>1</v>
      </c>
      <c r="AN248" s="141" t="b">
        <v>1</v>
      </c>
      <c r="AO248" s="141" t="b">
        <v>1</v>
      </c>
      <c r="AP248" s="141" t="b">
        <v>1</v>
      </c>
      <c r="AQ248" s="141" t="b">
        <v>1</v>
      </c>
      <c r="AR248" s="142" t="str">
        <f t="shared" si="69"/>
        <v>VALID</v>
      </c>
      <c r="AS248" s="53" t="s">
        <v>5431</v>
      </c>
      <c r="AT248" s="4" t="s">
        <v>2793</v>
      </c>
      <c r="AU248" s="2" t="s">
        <v>2797</v>
      </c>
      <c r="AV248" s="144"/>
      <c r="AW248" s="144"/>
      <c r="AX248" s="2" t="s">
        <v>80</v>
      </c>
      <c r="AY248" s="144" t="s">
        <v>80</v>
      </c>
      <c r="AZ248" s="144" t="s">
        <v>80</v>
      </c>
      <c r="BA248" s="144" t="s">
        <v>389</v>
      </c>
      <c r="BB248" s="144" t="s">
        <v>6265</v>
      </c>
      <c r="BC248" s="144" t="s">
        <v>80</v>
      </c>
      <c r="BD248" s="144"/>
      <c r="BE248" s="144"/>
      <c r="BF248" s="2"/>
      <c r="BG248" s="2" t="s">
        <v>7357</v>
      </c>
      <c r="BH248" s="6"/>
      <c r="BI248" s="145"/>
      <c r="BJ248" s="7"/>
      <c r="BK248" s="146" t="s">
        <v>6332</v>
      </c>
      <c r="BL248" s="34" t="s">
        <v>6527</v>
      </c>
      <c r="BM248" s="281"/>
      <c r="BN248" s="189"/>
    </row>
    <row r="249" spans="1:66" ht="13" customHeight="1">
      <c r="A249" s="229" t="s">
        <v>2397</v>
      </c>
      <c r="B249" s="229" t="s">
        <v>140</v>
      </c>
      <c r="C249" s="230" t="s">
        <v>5434</v>
      </c>
      <c r="D249" s="136" t="s">
        <v>140</v>
      </c>
      <c r="E249" s="231" t="s">
        <v>250</v>
      </c>
      <c r="F249" s="232" t="s">
        <v>5435</v>
      </c>
      <c r="G249" s="233"/>
      <c r="H249" s="234" t="s">
        <v>2894</v>
      </c>
      <c r="I249" s="234" t="s">
        <v>2894</v>
      </c>
      <c r="J249" s="235" t="s">
        <v>2894</v>
      </c>
      <c r="K249" s="236" t="s">
        <v>2791</v>
      </c>
      <c r="L249" s="234" t="s">
        <v>642</v>
      </c>
      <c r="M249" s="234" t="s">
        <v>2894</v>
      </c>
      <c r="N249" s="234" t="s">
        <v>2894</v>
      </c>
      <c r="O249" s="235" t="s">
        <v>2894</v>
      </c>
      <c r="P249" s="139" t="s">
        <v>7253</v>
      </c>
      <c r="Q249" s="139" t="s">
        <v>78</v>
      </c>
      <c r="R249" s="139" t="s">
        <v>75</v>
      </c>
      <c r="S249" s="139" t="s">
        <v>76</v>
      </c>
      <c r="T249" s="139" t="s">
        <v>78</v>
      </c>
      <c r="U249" s="142" t="s">
        <v>5436</v>
      </c>
      <c r="V249" s="137" t="s">
        <v>5377</v>
      </c>
      <c r="W249" s="138" t="s">
        <v>2894</v>
      </c>
      <c r="X249" s="138" t="s">
        <v>2894</v>
      </c>
      <c r="Y249" s="138" t="s">
        <v>2894</v>
      </c>
      <c r="Z249" s="138" t="s">
        <v>5437</v>
      </c>
      <c r="AA249" s="138" t="s">
        <v>5368</v>
      </c>
      <c r="AB249" s="139" t="str">
        <f t="shared" si="72"/>
        <v>ST/DD</v>
      </c>
      <c r="AC249" s="137" t="s">
        <v>4570</v>
      </c>
      <c r="AD249" s="137" t="s">
        <v>4566</v>
      </c>
      <c r="AE249" s="137" t="s">
        <v>4319</v>
      </c>
      <c r="AF249" s="137" t="str">
        <f t="shared" si="73"/>
        <v>RSVD1</v>
      </c>
      <c r="AG249" s="140"/>
      <c r="AH249" s="139" t="str">
        <f t="shared" si="74"/>
        <v>PULL_DOWN</v>
      </c>
      <c r="AI249" s="139" t="str">
        <f t="shared" si="75"/>
        <v>TRISTATE</v>
      </c>
      <c r="AJ249" s="139" t="str">
        <f t="shared" si="76"/>
        <v>DISABLE</v>
      </c>
      <c r="AK249" s="149" t="str">
        <f t="shared" si="77"/>
        <v>N/A</v>
      </c>
      <c r="AL249" s="141" t="b">
        <v>1</v>
      </c>
      <c r="AM249" s="141" t="b">
        <v>1</v>
      </c>
      <c r="AN249" s="141" t="b">
        <v>1</v>
      </c>
      <c r="AO249" s="141" t="b">
        <v>1</v>
      </c>
      <c r="AP249" s="141" t="b">
        <v>1</v>
      </c>
      <c r="AQ249" s="141" t="b">
        <v>1</v>
      </c>
      <c r="AR249" s="142" t="str">
        <f t="shared" si="69"/>
        <v>VALID</v>
      </c>
      <c r="AS249" s="53" t="s">
        <v>250</v>
      </c>
      <c r="AT249" s="4" t="s">
        <v>44</v>
      </c>
      <c r="AU249" s="2"/>
      <c r="AV249" s="144"/>
      <c r="AW249" s="144"/>
      <c r="AX249" s="2" t="s">
        <v>80</v>
      </c>
      <c r="AY249" s="144" t="s">
        <v>80</v>
      </c>
      <c r="AZ249" s="144" t="s">
        <v>80</v>
      </c>
      <c r="BA249" s="144" t="s">
        <v>389</v>
      </c>
      <c r="BB249" s="144" t="s">
        <v>6265</v>
      </c>
      <c r="BC249" s="144" t="s">
        <v>80</v>
      </c>
      <c r="BD249" s="144"/>
      <c r="BE249" s="144"/>
      <c r="BF249" s="2"/>
      <c r="BG249" s="2"/>
      <c r="BH249" s="6"/>
      <c r="BI249" s="145"/>
      <c r="BJ249" s="7"/>
      <c r="BK249" s="78" t="s">
        <v>48</v>
      </c>
      <c r="BL249" s="34" t="s">
        <v>6528</v>
      </c>
      <c r="BM249" s="281"/>
      <c r="BN249" s="189"/>
    </row>
    <row r="250" spans="1:66" ht="13" customHeight="1">
      <c r="A250" s="229" t="s">
        <v>2413</v>
      </c>
      <c r="B250" s="229" t="s">
        <v>141</v>
      </c>
      <c r="C250" s="230" t="s">
        <v>5438</v>
      </c>
      <c r="D250" s="136" t="s">
        <v>141</v>
      </c>
      <c r="E250" s="231" t="s">
        <v>251</v>
      </c>
      <c r="F250" s="232" t="s">
        <v>5439</v>
      </c>
      <c r="G250" s="233"/>
      <c r="H250" s="234" t="s">
        <v>2894</v>
      </c>
      <c r="I250" s="234" t="s">
        <v>2894</v>
      </c>
      <c r="J250" s="235" t="s">
        <v>2894</v>
      </c>
      <c r="K250" s="236" t="s">
        <v>2791</v>
      </c>
      <c r="L250" s="234" t="s">
        <v>2790</v>
      </c>
      <c r="M250" s="234" t="s">
        <v>2894</v>
      </c>
      <c r="N250" s="234" t="s">
        <v>2894</v>
      </c>
      <c r="O250" s="235" t="s">
        <v>2894</v>
      </c>
      <c r="P250" s="139" t="s">
        <v>7254</v>
      </c>
      <c r="Q250" s="139" t="s">
        <v>78</v>
      </c>
      <c r="R250" s="139" t="s">
        <v>75</v>
      </c>
      <c r="S250" s="139" t="s">
        <v>76</v>
      </c>
      <c r="T250" s="139" t="s">
        <v>78</v>
      </c>
      <c r="U250" s="142" t="s">
        <v>5440</v>
      </c>
      <c r="V250" s="137" t="s">
        <v>5377</v>
      </c>
      <c r="W250" s="138" t="s">
        <v>2894</v>
      </c>
      <c r="X250" s="138" t="s">
        <v>2894</v>
      </c>
      <c r="Y250" s="138" t="s">
        <v>2894</v>
      </c>
      <c r="Z250" s="138" t="s">
        <v>5437</v>
      </c>
      <c r="AA250" s="138" t="s">
        <v>5368</v>
      </c>
      <c r="AB250" s="139" t="str">
        <f t="shared" si="72"/>
        <v>ST/DD</v>
      </c>
      <c r="AC250" s="137" t="s">
        <v>4570</v>
      </c>
      <c r="AD250" s="137" t="s">
        <v>4566</v>
      </c>
      <c r="AE250" s="137" t="s">
        <v>4319</v>
      </c>
      <c r="AF250" s="137" t="str">
        <f t="shared" si="73"/>
        <v>RSVD1</v>
      </c>
      <c r="AG250" s="140"/>
      <c r="AH250" s="139" t="str">
        <f t="shared" si="74"/>
        <v>PULL_DOWN</v>
      </c>
      <c r="AI250" s="139" t="str">
        <f t="shared" si="75"/>
        <v>TRISTATE</v>
      </c>
      <c r="AJ250" s="139" t="str">
        <f t="shared" si="76"/>
        <v>DISABLE</v>
      </c>
      <c r="AK250" s="149" t="str">
        <f t="shared" si="77"/>
        <v>N/A</v>
      </c>
      <c r="AL250" s="141" t="b">
        <v>1</v>
      </c>
      <c r="AM250" s="141" t="b">
        <v>1</v>
      </c>
      <c r="AN250" s="141" t="b">
        <v>1</v>
      </c>
      <c r="AO250" s="141" t="b">
        <v>1</v>
      </c>
      <c r="AP250" s="141" t="b">
        <v>1</v>
      </c>
      <c r="AQ250" s="141" t="b">
        <v>1</v>
      </c>
      <c r="AR250" s="142" t="str">
        <f t="shared" si="69"/>
        <v>VALID</v>
      </c>
      <c r="AS250" s="53" t="s">
        <v>251</v>
      </c>
      <c r="AT250" s="4" t="s">
        <v>44</v>
      </c>
      <c r="AU250" s="2"/>
      <c r="AV250" s="144"/>
      <c r="AW250" s="144"/>
      <c r="AX250" s="2" t="s">
        <v>80</v>
      </c>
      <c r="AY250" s="144" t="s">
        <v>80</v>
      </c>
      <c r="AZ250" s="144" t="s">
        <v>80</v>
      </c>
      <c r="BA250" s="144" t="s">
        <v>389</v>
      </c>
      <c r="BB250" s="144" t="s">
        <v>6265</v>
      </c>
      <c r="BC250" s="144" t="s">
        <v>80</v>
      </c>
      <c r="BD250" s="144"/>
      <c r="BE250" s="144"/>
      <c r="BF250" s="2"/>
      <c r="BG250" s="2"/>
      <c r="BH250" s="6"/>
      <c r="BI250" s="145"/>
      <c r="BJ250" s="7"/>
      <c r="BK250" s="78" t="s">
        <v>48</v>
      </c>
      <c r="BL250" s="34" t="s">
        <v>6529</v>
      </c>
      <c r="BM250" s="281"/>
      <c r="BN250" s="189"/>
    </row>
    <row r="251" spans="1:66" ht="13" customHeight="1">
      <c r="A251" s="229" t="s">
        <v>2398</v>
      </c>
      <c r="B251" s="229" t="s">
        <v>129</v>
      </c>
      <c r="C251" s="230" t="s">
        <v>5441</v>
      </c>
      <c r="D251" s="136" t="s">
        <v>5442</v>
      </c>
      <c r="E251" s="231" t="s">
        <v>5443</v>
      </c>
      <c r="F251" s="232" t="s">
        <v>5444</v>
      </c>
      <c r="G251" s="233"/>
      <c r="H251" s="234" t="s">
        <v>2894</v>
      </c>
      <c r="I251" s="234" t="s">
        <v>2894</v>
      </c>
      <c r="J251" s="235" t="s">
        <v>2894</v>
      </c>
      <c r="K251" s="236" t="s">
        <v>2791</v>
      </c>
      <c r="L251" s="234" t="s">
        <v>642</v>
      </c>
      <c r="M251" s="234" t="s">
        <v>2894</v>
      </c>
      <c r="N251" s="234" t="s">
        <v>2894</v>
      </c>
      <c r="O251" s="235" t="s">
        <v>2894</v>
      </c>
      <c r="P251" s="139" t="s">
        <v>7255</v>
      </c>
      <c r="Q251" s="139" t="s">
        <v>78</v>
      </c>
      <c r="R251" s="139" t="s">
        <v>75</v>
      </c>
      <c r="S251" s="139" t="s">
        <v>76</v>
      </c>
      <c r="T251" s="139" t="s">
        <v>78</v>
      </c>
      <c r="U251" s="142" t="s">
        <v>5445</v>
      </c>
      <c r="V251" s="137" t="s">
        <v>5377</v>
      </c>
      <c r="W251" s="138" t="s">
        <v>2894</v>
      </c>
      <c r="X251" s="138" t="s">
        <v>2894</v>
      </c>
      <c r="Y251" s="138" t="s">
        <v>2894</v>
      </c>
      <c r="Z251" s="138" t="s">
        <v>5437</v>
      </c>
      <c r="AA251" s="138" t="s">
        <v>5368</v>
      </c>
      <c r="AB251" s="139" t="str">
        <f t="shared" si="72"/>
        <v>ST/DD</v>
      </c>
      <c r="AC251" s="137" t="s">
        <v>4570</v>
      </c>
      <c r="AD251" s="137" t="s">
        <v>4566</v>
      </c>
      <c r="AE251" s="137" t="s">
        <v>4319</v>
      </c>
      <c r="AF251" s="137" t="str">
        <f t="shared" si="73"/>
        <v>RSVD1</v>
      </c>
      <c r="AG251" s="140"/>
      <c r="AH251" s="139" t="str">
        <f t="shared" si="74"/>
        <v>PULL_DOWN</v>
      </c>
      <c r="AI251" s="139" t="str">
        <f t="shared" si="75"/>
        <v>TRISTATE</v>
      </c>
      <c r="AJ251" s="139" t="str">
        <f t="shared" si="76"/>
        <v>DISABLE</v>
      </c>
      <c r="AK251" s="149" t="str">
        <f t="shared" si="77"/>
        <v>N/A</v>
      </c>
      <c r="AL251" s="141" t="b">
        <v>1</v>
      </c>
      <c r="AM251" s="141" t="b">
        <v>1</v>
      </c>
      <c r="AN251" s="141" t="b">
        <v>1</v>
      </c>
      <c r="AO251" s="141" t="b">
        <v>1</v>
      </c>
      <c r="AP251" s="141" t="b">
        <v>1</v>
      </c>
      <c r="AQ251" s="141" t="b">
        <v>1</v>
      </c>
      <c r="AR251" s="142" t="str">
        <f t="shared" si="69"/>
        <v>VALID</v>
      </c>
      <c r="AS251" s="53" t="s">
        <v>5443</v>
      </c>
      <c r="AT251" s="4" t="s">
        <v>44</v>
      </c>
      <c r="AU251" s="2"/>
      <c r="AV251" s="144"/>
      <c r="AW251" s="144"/>
      <c r="AX251" s="2" t="s">
        <v>80</v>
      </c>
      <c r="AY251" s="144" t="s">
        <v>80</v>
      </c>
      <c r="AZ251" s="144" t="s">
        <v>80</v>
      </c>
      <c r="BA251" s="144" t="s">
        <v>389</v>
      </c>
      <c r="BB251" s="144" t="s">
        <v>6265</v>
      </c>
      <c r="BC251" s="144" t="s">
        <v>80</v>
      </c>
      <c r="BD251" s="144"/>
      <c r="BE251" s="144"/>
      <c r="BF251" s="2"/>
      <c r="BG251" s="2"/>
      <c r="BH251" s="6"/>
      <c r="BI251" s="145"/>
      <c r="BJ251" s="7"/>
      <c r="BK251" s="78" t="s">
        <v>48</v>
      </c>
      <c r="BL251" s="34" t="s">
        <v>6530</v>
      </c>
      <c r="BM251" s="281"/>
      <c r="BN251" s="189"/>
    </row>
    <row r="252" spans="1:66" ht="13" customHeight="1">
      <c r="A252" s="229" t="s">
        <v>2394</v>
      </c>
      <c r="B252" s="229" t="s">
        <v>128</v>
      </c>
      <c r="C252" s="230" t="s">
        <v>5446</v>
      </c>
      <c r="D252" s="136" t="s">
        <v>5447</v>
      </c>
      <c r="E252" s="231" t="s">
        <v>5448</v>
      </c>
      <c r="F252" s="232" t="s">
        <v>5449</v>
      </c>
      <c r="G252" s="233"/>
      <c r="H252" s="234" t="s">
        <v>2894</v>
      </c>
      <c r="I252" s="234" t="s">
        <v>2894</v>
      </c>
      <c r="J252" s="235" t="s">
        <v>2894</v>
      </c>
      <c r="K252" s="236" t="s">
        <v>2791</v>
      </c>
      <c r="L252" s="234" t="s">
        <v>2790</v>
      </c>
      <c r="M252" s="234" t="s">
        <v>2894</v>
      </c>
      <c r="N252" s="234" t="s">
        <v>2894</v>
      </c>
      <c r="O252" s="235" t="s">
        <v>2894</v>
      </c>
      <c r="P252" s="139" t="s">
        <v>7256</v>
      </c>
      <c r="Q252" s="139" t="s">
        <v>78</v>
      </c>
      <c r="R252" s="139" t="s">
        <v>75</v>
      </c>
      <c r="S252" s="139" t="s">
        <v>76</v>
      </c>
      <c r="T252" s="139" t="s">
        <v>78</v>
      </c>
      <c r="U252" s="142" t="s">
        <v>5450</v>
      </c>
      <c r="V252" s="137" t="s">
        <v>5377</v>
      </c>
      <c r="W252" s="138" t="s">
        <v>2894</v>
      </c>
      <c r="X252" s="138" t="s">
        <v>2894</v>
      </c>
      <c r="Y252" s="138" t="s">
        <v>2894</v>
      </c>
      <c r="Z252" s="138" t="s">
        <v>5437</v>
      </c>
      <c r="AA252" s="138" t="s">
        <v>5368</v>
      </c>
      <c r="AB252" s="139" t="str">
        <f t="shared" si="72"/>
        <v>ST/DD</v>
      </c>
      <c r="AC252" s="137" t="s">
        <v>4570</v>
      </c>
      <c r="AD252" s="137" t="s">
        <v>4566</v>
      </c>
      <c r="AE252" s="137" t="s">
        <v>4319</v>
      </c>
      <c r="AF252" s="137" t="str">
        <f t="shared" si="73"/>
        <v>GPIO_PV5</v>
      </c>
      <c r="AG252" s="140"/>
      <c r="AH252" s="139" t="str">
        <f t="shared" si="74"/>
        <v>NORMAL</v>
      </c>
      <c r="AI252" s="139" t="str">
        <f t="shared" si="75"/>
        <v>NORMAL</v>
      </c>
      <c r="AJ252" s="139" t="str">
        <f t="shared" si="76"/>
        <v>DISABLE</v>
      </c>
      <c r="AK252" s="149" t="str">
        <f t="shared" si="77"/>
        <v>1</v>
      </c>
      <c r="AL252" s="141" t="b">
        <v>1</v>
      </c>
      <c r="AM252" s="141" t="b">
        <v>1</v>
      </c>
      <c r="AN252" s="141" t="b">
        <v>1</v>
      </c>
      <c r="AO252" s="141" t="b">
        <v>1</v>
      </c>
      <c r="AP252" s="141" t="b">
        <v>1</v>
      </c>
      <c r="AQ252" s="141" t="b">
        <v>1</v>
      </c>
      <c r="AR252" s="142" t="str">
        <f t="shared" si="69"/>
        <v>VALID</v>
      </c>
      <c r="AS252" s="53" t="s">
        <v>5449</v>
      </c>
      <c r="AT252" s="4" t="s">
        <v>2793</v>
      </c>
      <c r="AU252" s="2" t="s">
        <v>2797</v>
      </c>
      <c r="AV252" s="144"/>
      <c r="AW252" s="144"/>
      <c r="AX252" s="2" t="s">
        <v>80</v>
      </c>
      <c r="AY252" s="144" t="s">
        <v>80</v>
      </c>
      <c r="AZ252" s="144" t="s">
        <v>80</v>
      </c>
      <c r="BA252" s="144" t="s">
        <v>389</v>
      </c>
      <c r="BB252" s="144" t="s">
        <v>6265</v>
      </c>
      <c r="BC252" s="144" t="s">
        <v>80</v>
      </c>
      <c r="BD252" s="144"/>
      <c r="BE252" s="144"/>
      <c r="BF252" s="2" t="s">
        <v>7361</v>
      </c>
      <c r="BG252" s="2"/>
      <c r="BH252" s="6"/>
      <c r="BI252" s="145"/>
      <c r="BJ252" s="7"/>
      <c r="BK252" s="146" t="s">
        <v>6333</v>
      </c>
      <c r="BL252" s="34" t="s">
        <v>6531</v>
      </c>
      <c r="BM252" s="281"/>
      <c r="BN252" s="189"/>
    </row>
    <row r="253" spans="1:66" ht="13" customHeight="1">
      <c r="A253" s="229" t="s">
        <v>1188</v>
      </c>
      <c r="B253" s="229" t="s">
        <v>5451</v>
      </c>
      <c r="C253" s="230" t="s">
        <v>5452</v>
      </c>
      <c r="D253" s="136" t="s">
        <v>5453</v>
      </c>
      <c r="E253" s="231" t="s">
        <v>5454</v>
      </c>
      <c r="F253" s="232" t="s">
        <v>5455</v>
      </c>
      <c r="G253" s="233" t="s">
        <v>2399</v>
      </c>
      <c r="H253" s="234" t="s">
        <v>2894</v>
      </c>
      <c r="I253" s="234" t="s">
        <v>2894</v>
      </c>
      <c r="J253" s="235" t="s">
        <v>2894</v>
      </c>
      <c r="K253" s="236" t="s">
        <v>2791</v>
      </c>
      <c r="L253" s="234" t="s">
        <v>2791</v>
      </c>
      <c r="M253" s="234" t="s">
        <v>2894</v>
      </c>
      <c r="N253" s="234" t="s">
        <v>2894</v>
      </c>
      <c r="O253" s="235" t="s">
        <v>2894</v>
      </c>
      <c r="P253" s="139" t="s">
        <v>2399</v>
      </c>
      <c r="Q253" s="139" t="s">
        <v>78</v>
      </c>
      <c r="R253" s="139" t="s">
        <v>75</v>
      </c>
      <c r="S253" s="139" t="s">
        <v>76</v>
      </c>
      <c r="T253" s="139" t="s">
        <v>78</v>
      </c>
      <c r="U253" s="238" t="s">
        <v>5456</v>
      </c>
      <c r="V253" s="137" t="s">
        <v>5377</v>
      </c>
      <c r="W253" s="138" t="s">
        <v>2894</v>
      </c>
      <c r="X253" s="138" t="s">
        <v>2894</v>
      </c>
      <c r="Y253" s="138" t="s">
        <v>2894</v>
      </c>
      <c r="Z253" s="138" t="s">
        <v>5457</v>
      </c>
      <c r="AA253" s="138" t="s">
        <v>5368</v>
      </c>
      <c r="AB253" s="139" t="str">
        <f t="shared" si="72"/>
        <v>ST/DD</v>
      </c>
      <c r="AC253" s="137" t="s">
        <v>4570</v>
      </c>
      <c r="AD253" s="137" t="s">
        <v>4566</v>
      </c>
      <c r="AE253" s="137" t="s">
        <v>4319</v>
      </c>
      <c r="AF253" s="137" t="str">
        <f t="shared" si="73"/>
        <v>GPIO_PV6</v>
      </c>
      <c r="AG253" s="140"/>
      <c r="AH253" s="139" t="str">
        <f t="shared" si="74"/>
        <v>NORMAL</v>
      </c>
      <c r="AI253" s="139" t="str">
        <f t="shared" si="75"/>
        <v>TRISTATE</v>
      </c>
      <c r="AJ253" s="139" t="str">
        <f t="shared" si="76"/>
        <v>ENABLE</v>
      </c>
      <c r="AK253" s="149" t="str">
        <f t="shared" si="77"/>
        <v/>
      </c>
      <c r="AL253" s="141" t="b">
        <v>1</v>
      </c>
      <c r="AM253" s="141" t="b">
        <v>1</v>
      </c>
      <c r="AN253" s="141" t="b">
        <v>1</v>
      </c>
      <c r="AO253" s="141" t="b">
        <v>1</v>
      </c>
      <c r="AP253" s="141" t="b">
        <v>1</v>
      </c>
      <c r="AQ253" s="141" t="b">
        <v>1</v>
      </c>
      <c r="AR253" s="142" t="str">
        <f t="shared" si="69"/>
        <v>VALID</v>
      </c>
      <c r="AS253" s="53" t="s">
        <v>5455</v>
      </c>
      <c r="AT253" s="4" t="s">
        <v>2792</v>
      </c>
      <c r="AU253" s="2"/>
      <c r="AV253" s="144"/>
      <c r="AW253" s="144"/>
      <c r="AX253" s="2" t="s">
        <v>80</v>
      </c>
      <c r="AY253" s="144" t="s">
        <v>80</v>
      </c>
      <c r="AZ253" s="144" t="s">
        <v>80</v>
      </c>
      <c r="BA253" s="144" t="s">
        <v>389</v>
      </c>
      <c r="BB253" s="144" t="s">
        <v>6265</v>
      </c>
      <c r="BC253" s="144" t="s">
        <v>80</v>
      </c>
      <c r="BD253" s="144"/>
      <c r="BE253" s="144"/>
      <c r="BF253" s="2"/>
      <c r="BG253" s="2"/>
      <c r="BH253" s="6"/>
      <c r="BI253" s="145"/>
      <c r="BJ253" s="7"/>
      <c r="BK253" s="78" t="s">
        <v>48</v>
      </c>
      <c r="BL253" s="34" t="s">
        <v>6532</v>
      </c>
      <c r="BM253" s="281"/>
      <c r="BN253" s="189"/>
    </row>
    <row r="254" spans="1:66" ht="13" customHeight="1">
      <c r="A254" s="229" t="s">
        <v>2242</v>
      </c>
      <c r="B254" s="229" t="s">
        <v>2218</v>
      </c>
      <c r="C254" s="230" t="s">
        <v>5458</v>
      </c>
      <c r="D254" s="136" t="s">
        <v>5459</v>
      </c>
      <c r="E254" s="231" t="s">
        <v>5460</v>
      </c>
      <c r="F254" s="232" t="s">
        <v>5461</v>
      </c>
      <c r="G254" s="233" t="s">
        <v>2910</v>
      </c>
      <c r="H254" s="234" t="s">
        <v>2894</v>
      </c>
      <c r="I254" s="234" t="s">
        <v>2894</v>
      </c>
      <c r="J254" s="235" t="s">
        <v>2894</v>
      </c>
      <c r="K254" s="236" t="s">
        <v>2791</v>
      </c>
      <c r="L254" s="234" t="s">
        <v>642</v>
      </c>
      <c r="M254" s="234" t="s">
        <v>2894</v>
      </c>
      <c r="N254" s="234" t="s">
        <v>2894</v>
      </c>
      <c r="O254" s="235" t="s">
        <v>2894</v>
      </c>
      <c r="P254" s="139" t="s">
        <v>2910</v>
      </c>
      <c r="Q254" s="139" t="s">
        <v>78</v>
      </c>
      <c r="R254" s="139" t="s">
        <v>75</v>
      </c>
      <c r="S254" s="139" t="s">
        <v>76</v>
      </c>
      <c r="T254" s="139" t="s">
        <v>78</v>
      </c>
      <c r="U254" s="142" t="s">
        <v>5462</v>
      </c>
      <c r="V254" s="137" t="s">
        <v>5377</v>
      </c>
      <c r="W254" s="138" t="s">
        <v>2894</v>
      </c>
      <c r="X254" s="138" t="s">
        <v>2894</v>
      </c>
      <c r="Y254" s="138" t="s">
        <v>2894</v>
      </c>
      <c r="Z254" s="138" t="s">
        <v>5457</v>
      </c>
      <c r="AA254" s="138" t="s">
        <v>5368</v>
      </c>
      <c r="AB254" s="139" t="str">
        <f t="shared" si="72"/>
        <v>ST/DD</v>
      </c>
      <c r="AC254" s="137" t="s">
        <v>4570</v>
      </c>
      <c r="AD254" s="137" t="s">
        <v>4566</v>
      </c>
      <c r="AE254" s="137" t="s">
        <v>4319</v>
      </c>
      <c r="AF254" s="137" t="str">
        <f t="shared" si="73"/>
        <v>RSVD1</v>
      </c>
      <c r="AG254" s="140"/>
      <c r="AH254" s="139" t="str">
        <f t="shared" si="74"/>
        <v>PULL_DOWN</v>
      </c>
      <c r="AI254" s="139" t="str">
        <f t="shared" si="75"/>
        <v>TRISTATE</v>
      </c>
      <c r="AJ254" s="139" t="str">
        <f t="shared" si="76"/>
        <v>DISABLE</v>
      </c>
      <c r="AK254" s="149" t="str">
        <f t="shared" si="77"/>
        <v>N/A</v>
      </c>
      <c r="AL254" s="141" t="b">
        <v>1</v>
      </c>
      <c r="AM254" s="141" t="b">
        <v>1</v>
      </c>
      <c r="AN254" s="141" t="b">
        <v>1</v>
      </c>
      <c r="AO254" s="141" t="b">
        <v>1</v>
      </c>
      <c r="AP254" s="141" t="b">
        <v>1</v>
      </c>
      <c r="AQ254" s="141" t="b">
        <v>1</v>
      </c>
      <c r="AR254" s="142" t="str">
        <f t="shared" si="69"/>
        <v>VALID</v>
      </c>
      <c r="AS254" s="53" t="s">
        <v>5460</v>
      </c>
      <c r="AT254" s="4" t="s">
        <v>44</v>
      </c>
      <c r="AU254" s="2"/>
      <c r="AV254" s="144"/>
      <c r="AW254" s="144"/>
      <c r="AX254" s="2" t="s">
        <v>80</v>
      </c>
      <c r="AY254" s="144" t="s">
        <v>80</v>
      </c>
      <c r="AZ254" s="144" t="s">
        <v>80</v>
      </c>
      <c r="BA254" s="144" t="s">
        <v>389</v>
      </c>
      <c r="BB254" s="144" t="s">
        <v>6265</v>
      </c>
      <c r="BC254" s="144" t="s">
        <v>80</v>
      </c>
      <c r="BD254" s="144"/>
      <c r="BE254" s="144"/>
      <c r="BF254" s="2"/>
      <c r="BG254" s="2"/>
      <c r="BH254" s="6"/>
      <c r="BI254" s="145"/>
      <c r="BJ254" s="7"/>
      <c r="BK254" s="78" t="s">
        <v>48</v>
      </c>
      <c r="BL254" s="34" t="s">
        <v>6533</v>
      </c>
      <c r="BM254" s="281"/>
      <c r="BN254" s="189"/>
    </row>
    <row r="255" spans="1:66" ht="13" customHeight="1">
      <c r="A255" s="229" t="s">
        <v>2243</v>
      </c>
      <c r="B255" s="229" t="s">
        <v>2219</v>
      </c>
      <c r="C255" s="230" t="s">
        <v>5463</v>
      </c>
      <c r="D255" s="136" t="s">
        <v>5464</v>
      </c>
      <c r="E255" s="231" t="s">
        <v>5465</v>
      </c>
      <c r="F255" s="232" t="s">
        <v>5466</v>
      </c>
      <c r="G255" s="233" t="s">
        <v>2911</v>
      </c>
      <c r="H255" s="234" t="s">
        <v>2894</v>
      </c>
      <c r="I255" s="234" t="s">
        <v>2894</v>
      </c>
      <c r="J255" s="235" t="s">
        <v>2894</v>
      </c>
      <c r="K255" s="236" t="s">
        <v>2791</v>
      </c>
      <c r="L255" s="234" t="s">
        <v>2790</v>
      </c>
      <c r="M255" s="234" t="s">
        <v>2894</v>
      </c>
      <c r="N255" s="234" t="s">
        <v>2894</v>
      </c>
      <c r="O255" s="235" t="s">
        <v>2894</v>
      </c>
      <c r="P255" s="139" t="s">
        <v>2911</v>
      </c>
      <c r="Q255" s="139" t="s">
        <v>78</v>
      </c>
      <c r="R255" s="139" t="s">
        <v>75</v>
      </c>
      <c r="S255" s="139" t="s">
        <v>76</v>
      </c>
      <c r="T255" s="139" t="s">
        <v>78</v>
      </c>
      <c r="U255" s="142" t="s">
        <v>5467</v>
      </c>
      <c r="V255" s="137" t="s">
        <v>5377</v>
      </c>
      <c r="W255" s="138" t="s">
        <v>2894</v>
      </c>
      <c r="X255" s="138" t="s">
        <v>2894</v>
      </c>
      <c r="Y255" s="138" t="s">
        <v>2894</v>
      </c>
      <c r="Z255" s="138" t="s">
        <v>5457</v>
      </c>
      <c r="AA255" s="138" t="s">
        <v>5368</v>
      </c>
      <c r="AB255" s="139" t="str">
        <f t="shared" si="72"/>
        <v>ST/DD</v>
      </c>
      <c r="AC255" s="137" t="s">
        <v>4570</v>
      </c>
      <c r="AD255" s="137" t="s">
        <v>4566</v>
      </c>
      <c r="AE255" s="137" t="s">
        <v>4319</v>
      </c>
      <c r="AF255" s="137" t="str">
        <f t="shared" si="73"/>
        <v>RSVD1</v>
      </c>
      <c r="AG255" s="140"/>
      <c r="AH255" s="139" t="str">
        <f t="shared" si="74"/>
        <v>PULL_DOWN</v>
      </c>
      <c r="AI255" s="139" t="str">
        <f t="shared" si="75"/>
        <v>TRISTATE</v>
      </c>
      <c r="AJ255" s="139" t="str">
        <f t="shared" si="76"/>
        <v>DISABLE</v>
      </c>
      <c r="AK255" s="149" t="str">
        <f t="shared" si="77"/>
        <v>N/A</v>
      </c>
      <c r="AL255" s="141" t="b">
        <v>1</v>
      </c>
      <c r="AM255" s="141" t="b">
        <v>1</v>
      </c>
      <c r="AN255" s="141" t="b">
        <v>1</v>
      </c>
      <c r="AO255" s="141" t="b">
        <v>1</v>
      </c>
      <c r="AP255" s="141" t="b">
        <v>1</v>
      </c>
      <c r="AQ255" s="141" t="b">
        <v>1</v>
      </c>
      <c r="AR255" s="142" t="str">
        <f t="shared" si="69"/>
        <v>VALID</v>
      </c>
      <c r="AS255" s="53" t="s">
        <v>5465</v>
      </c>
      <c r="AT255" s="4" t="s">
        <v>44</v>
      </c>
      <c r="AU255" s="2"/>
      <c r="AV255" s="144"/>
      <c r="AW255" s="144"/>
      <c r="AX255" s="2" t="s">
        <v>80</v>
      </c>
      <c r="AY255" s="144" t="s">
        <v>80</v>
      </c>
      <c r="AZ255" s="144" t="s">
        <v>80</v>
      </c>
      <c r="BA255" s="144" t="s">
        <v>389</v>
      </c>
      <c r="BB255" s="144" t="s">
        <v>6265</v>
      </c>
      <c r="BC255" s="144" t="s">
        <v>80</v>
      </c>
      <c r="BD255" s="144"/>
      <c r="BE255" s="144"/>
      <c r="BF255" s="2"/>
      <c r="BG255" s="2"/>
      <c r="BH255" s="6"/>
      <c r="BI255" s="145"/>
      <c r="BJ255" s="7"/>
      <c r="BK255" s="78" t="s">
        <v>48</v>
      </c>
      <c r="BL255" s="34" t="s">
        <v>6534</v>
      </c>
      <c r="BM255" s="281"/>
      <c r="BN255" s="189"/>
    </row>
    <row r="256" spans="1:66" ht="13" customHeight="1">
      <c r="A256" s="229" t="s">
        <v>2244</v>
      </c>
      <c r="B256" s="229" t="s">
        <v>2220</v>
      </c>
      <c r="C256" s="230" t="s">
        <v>5468</v>
      </c>
      <c r="D256" s="136" t="s">
        <v>5469</v>
      </c>
      <c r="E256" s="231" t="s">
        <v>5470</v>
      </c>
      <c r="F256" s="232" t="s">
        <v>5471</v>
      </c>
      <c r="G256" s="233" t="s">
        <v>2912</v>
      </c>
      <c r="H256" s="234" t="s">
        <v>2894</v>
      </c>
      <c r="I256" s="234" t="s">
        <v>2894</v>
      </c>
      <c r="J256" s="235" t="s">
        <v>2894</v>
      </c>
      <c r="K256" s="236" t="s">
        <v>2791</v>
      </c>
      <c r="L256" s="234" t="s">
        <v>2791</v>
      </c>
      <c r="M256" s="234" t="s">
        <v>2894</v>
      </c>
      <c r="N256" s="234" t="s">
        <v>2894</v>
      </c>
      <c r="O256" s="235" t="s">
        <v>2894</v>
      </c>
      <c r="P256" s="139" t="s">
        <v>2912</v>
      </c>
      <c r="Q256" s="139" t="s">
        <v>78</v>
      </c>
      <c r="R256" s="139" t="s">
        <v>75</v>
      </c>
      <c r="S256" s="139" t="s">
        <v>76</v>
      </c>
      <c r="T256" s="139" t="s">
        <v>78</v>
      </c>
      <c r="U256" s="142" t="s">
        <v>5472</v>
      </c>
      <c r="V256" s="137" t="s">
        <v>5377</v>
      </c>
      <c r="W256" s="138" t="s">
        <v>2894</v>
      </c>
      <c r="X256" s="138" t="s">
        <v>2894</v>
      </c>
      <c r="Y256" s="138" t="s">
        <v>2894</v>
      </c>
      <c r="Z256" s="138" t="s">
        <v>5457</v>
      </c>
      <c r="AA256" s="138" t="s">
        <v>5368</v>
      </c>
      <c r="AB256" s="139" t="str">
        <f t="shared" si="72"/>
        <v>ST/DD</v>
      </c>
      <c r="AC256" s="137" t="s">
        <v>4570</v>
      </c>
      <c r="AD256" s="137" t="s">
        <v>4566</v>
      </c>
      <c r="AE256" s="137" t="s">
        <v>4319</v>
      </c>
      <c r="AF256" s="137" t="str">
        <f t="shared" si="73"/>
        <v>RSVD1</v>
      </c>
      <c r="AG256" s="140"/>
      <c r="AH256" s="139" t="str">
        <f t="shared" si="74"/>
        <v>PULL_DOWN</v>
      </c>
      <c r="AI256" s="139" t="str">
        <f t="shared" si="75"/>
        <v>TRISTATE</v>
      </c>
      <c r="AJ256" s="139" t="str">
        <f t="shared" si="76"/>
        <v>DISABLE</v>
      </c>
      <c r="AK256" s="149" t="str">
        <f t="shared" si="77"/>
        <v>N/A</v>
      </c>
      <c r="AL256" s="141" t="b">
        <v>1</v>
      </c>
      <c r="AM256" s="141" t="b">
        <v>1</v>
      </c>
      <c r="AN256" s="141" t="b">
        <v>1</v>
      </c>
      <c r="AO256" s="141" t="b">
        <v>1</v>
      </c>
      <c r="AP256" s="141" t="b">
        <v>1</v>
      </c>
      <c r="AQ256" s="141" t="b">
        <v>1</v>
      </c>
      <c r="AR256" s="142" t="str">
        <f t="shared" si="69"/>
        <v>VALID</v>
      </c>
      <c r="AS256" s="53" t="s">
        <v>5470</v>
      </c>
      <c r="AT256" s="4" t="s">
        <v>44</v>
      </c>
      <c r="AU256" s="2"/>
      <c r="AV256" s="144"/>
      <c r="AW256" s="144"/>
      <c r="AX256" s="2" t="s">
        <v>80</v>
      </c>
      <c r="AY256" s="144" t="s">
        <v>80</v>
      </c>
      <c r="AZ256" s="144" t="s">
        <v>80</v>
      </c>
      <c r="BA256" s="144" t="s">
        <v>389</v>
      </c>
      <c r="BB256" s="144" t="s">
        <v>6265</v>
      </c>
      <c r="BC256" s="144" t="s">
        <v>80</v>
      </c>
      <c r="BD256" s="144"/>
      <c r="BE256" s="144"/>
      <c r="BF256" s="2"/>
      <c r="BG256" s="2"/>
      <c r="BH256" s="6"/>
      <c r="BI256" s="145"/>
      <c r="BJ256" s="7"/>
      <c r="BK256" s="78" t="s">
        <v>48</v>
      </c>
      <c r="BL256" s="34" t="s">
        <v>6535</v>
      </c>
      <c r="BM256" s="281"/>
      <c r="BN256" s="189"/>
    </row>
    <row r="257" spans="1:66" ht="13" customHeight="1">
      <c r="A257" s="229" t="s">
        <v>2253</v>
      </c>
      <c r="B257" s="229" t="s">
        <v>2251</v>
      </c>
      <c r="C257" s="230" t="s">
        <v>5473</v>
      </c>
      <c r="D257" s="136" t="s">
        <v>22</v>
      </c>
      <c r="E257" s="231" t="s">
        <v>99</v>
      </c>
      <c r="F257" s="232" t="s">
        <v>5474</v>
      </c>
      <c r="G257" s="233" t="s">
        <v>2251</v>
      </c>
      <c r="H257" s="234" t="s">
        <v>2894</v>
      </c>
      <c r="I257" s="234" t="s">
        <v>2894</v>
      </c>
      <c r="J257" s="235" t="s">
        <v>2894</v>
      </c>
      <c r="K257" s="236" t="s">
        <v>2791</v>
      </c>
      <c r="L257" s="234" t="s">
        <v>2791</v>
      </c>
      <c r="M257" s="234" t="s">
        <v>2894</v>
      </c>
      <c r="N257" s="234" t="s">
        <v>2894</v>
      </c>
      <c r="O257" s="235" t="s">
        <v>2894</v>
      </c>
      <c r="P257" s="139" t="s">
        <v>2251</v>
      </c>
      <c r="Q257" s="139" t="s">
        <v>78</v>
      </c>
      <c r="R257" s="139" t="s">
        <v>75</v>
      </c>
      <c r="S257" s="139" t="s">
        <v>76</v>
      </c>
      <c r="T257" s="139" t="s">
        <v>78</v>
      </c>
      <c r="U257" s="142" t="s">
        <v>5475</v>
      </c>
      <c r="V257" s="137" t="s">
        <v>5377</v>
      </c>
      <c r="W257" s="138" t="s">
        <v>2894</v>
      </c>
      <c r="X257" s="138" t="s">
        <v>2894</v>
      </c>
      <c r="Y257" s="138" t="s">
        <v>2894</v>
      </c>
      <c r="Z257" s="138" t="s">
        <v>79</v>
      </c>
      <c r="AA257" s="138" t="s">
        <v>5368</v>
      </c>
      <c r="AB257" s="139" t="str">
        <f t="shared" si="72"/>
        <v>ST/DD</v>
      </c>
      <c r="AC257" s="137" t="s">
        <v>4570</v>
      </c>
      <c r="AD257" s="137" t="s">
        <v>4566</v>
      </c>
      <c r="AE257" s="137" t="s">
        <v>3021</v>
      </c>
      <c r="AF257" s="137" t="str">
        <f t="shared" si="73"/>
        <v>I2C1_CLK</v>
      </c>
      <c r="AG257" s="140"/>
      <c r="AH257" s="139" t="str">
        <f t="shared" si="74"/>
        <v>NORMAL</v>
      </c>
      <c r="AI257" s="139" t="str">
        <f t="shared" si="75"/>
        <v>NORMAL</v>
      </c>
      <c r="AJ257" s="139" t="str">
        <f t="shared" si="76"/>
        <v>ENABLE</v>
      </c>
      <c r="AK257" s="149" t="str">
        <f t="shared" si="77"/>
        <v>N/A</v>
      </c>
      <c r="AL257" s="141" t="b">
        <v>1</v>
      </c>
      <c r="AM257" s="141" t="b">
        <v>1</v>
      </c>
      <c r="AN257" s="141" t="b">
        <v>1</v>
      </c>
      <c r="AO257" s="141" t="b">
        <v>1</v>
      </c>
      <c r="AP257" s="141" t="b">
        <v>1</v>
      </c>
      <c r="AQ257" s="141" t="b">
        <v>1</v>
      </c>
      <c r="AR257" s="142" t="str">
        <f t="shared" si="69"/>
        <v>VALID</v>
      </c>
      <c r="AS257" s="53" t="s">
        <v>2251</v>
      </c>
      <c r="AT257" s="4" t="s">
        <v>2800</v>
      </c>
      <c r="AU257" s="2"/>
      <c r="AV257" s="144"/>
      <c r="AW257" s="144"/>
      <c r="AX257" s="2" t="s">
        <v>389</v>
      </c>
      <c r="AY257" s="144" t="s">
        <v>80</v>
      </c>
      <c r="AZ257" s="144" t="s">
        <v>80</v>
      </c>
      <c r="BA257" s="144" t="s">
        <v>389</v>
      </c>
      <c r="BB257" s="144" t="s">
        <v>6265</v>
      </c>
      <c r="BC257" s="144" t="s">
        <v>80</v>
      </c>
      <c r="BD257" s="144" t="s">
        <v>7403</v>
      </c>
      <c r="BE257" s="144"/>
      <c r="BF257" s="2"/>
      <c r="BG257" s="2"/>
      <c r="BH257" s="6"/>
      <c r="BI257" s="145"/>
      <c r="BJ257" s="7"/>
      <c r="BK257" s="146" t="s">
        <v>6334</v>
      </c>
      <c r="BL257" s="34" t="s">
        <v>6536</v>
      </c>
      <c r="BM257" s="281"/>
      <c r="BN257" s="189"/>
    </row>
    <row r="258" spans="1:66" ht="13" customHeight="1">
      <c r="A258" s="229" t="s">
        <v>2254</v>
      </c>
      <c r="B258" s="229" t="s">
        <v>2252</v>
      </c>
      <c r="C258" s="230" t="s">
        <v>5476</v>
      </c>
      <c r="D258" s="136" t="s">
        <v>23</v>
      </c>
      <c r="E258" s="231" t="s">
        <v>100</v>
      </c>
      <c r="F258" s="232" t="s">
        <v>5477</v>
      </c>
      <c r="G258" s="233" t="s">
        <v>2252</v>
      </c>
      <c r="H258" s="234" t="s">
        <v>2894</v>
      </c>
      <c r="I258" s="234" t="s">
        <v>2894</v>
      </c>
      <c r="J258" s="235" t="s">
        <v>2894</v>
      </c>
      <c r="K258" s="236" t="s">
        <v>2791</v>
      </c>
      <c r="L258" s="234" t="s">
        <v>2791</v>
      </c>
      <c r="M258" s="234" t="s">
        <v>2894</v>
      </c>
      <c r="N258" s="234" t="s">
        <v>2894</v>
      </c>
      <c r="O258" s="235" t="s">
        <v>2894</v>
      </c>
      <c r="P258" s="139" t="s">
        <v>2252</v>
      </c>
      <c r="Q258" s="139" t="s">
        <v>78</v>
      </c>
      <c r="R258" s="139" t="s">
        <v>75</v>
      </c>
      <c r="S258" s="139" t="s">
        <v>76</v>
      </c>
      <c r="T258" s="139" t="s">
        <v>78</v>
      </c>
      <c r="U258" s="142" t="s">
        <v>5478</v>
      </c>
      <c r="V258" s="137" t="s">
        <v>5377</v>
      </c>
      <c r="W258" s="138" t="s">
        <v>2894</v>
      </c>
      <c r="X258" s="138" t="s">
        <v>2894</v>
      </c>
      <c r="Y258" s="138" t="s">
        <v>2894</v>
      </c>
      <c r="Z258" s="138" t="s">
        <v>79</v>
      </c>
      <c r="AA258" s="138" t="s">
        <v>5368</v>
      </c>
      <c r="AB258" s="139" t="str">
        <f t="shared" si="72"/>
        <v>ST/DD</v>
      </c>
      <c r="AC258" s="137" t="s">
        <v>4570</v>
      </c>
      <c r="AD258" s="137" t="s">
        <v>4566</v>
      </c>
      <c r="AE258" s="137" t="s">
        <v>3021</v>
      </c>
      <c r="AF258" s="137" t="str">
        <f t="shared" si="73"/>
        <v>I2C1_DAT</v>
      </c>
      <c r="AG258" s="140"/>
      <c r="AH258" s="139" t="str">
        <f t="shared" si="74"/>
        <v>NORMAL</v>
      </c>
      <c r="AI258" s="139" t="str">
        <f t="shared" si="75"/>
        <v>NORMAL</v>
      </c>
      <c r="AJ258" s="139" t="str">
        <f t="shared" si="76"/>
        <v>ENABLE</v>
      </c>
      <c r="AK258" s="149" t="str">
        <f t="shared" si="77"/>
        <v>N/A</v>
      </c>
      <c r="AL258" s="141" t="b">
        <v>1</v>
      </c>
      <c r="AM258" s="141" t="b">
        <v>1</v>
      </c>
      <c r="AN258" s="141" t="b">
        <v>1</v>
      </c>
      <c r="AO258" s="141" t="b">
        <v>1</v>
      </c>
      <c r="AP258" s="141" t="b">
        <v>1</v>
      </c>
      <c r="AQ258" s="141" t="b">
        <v>1</v>
      </c>
      <c r="AR258" s="142" t="str">
        <f t="shared" si="69"/>
        <v>VALID</v>
      </c>
      <c r="AS258" s="53" t="s">
        <v>2252</v>
      </c>
      <c r="AT258" s="4" t="s">
        <v>2800</v>
      </c>
      <c r="AU258" s="2"/>
      <c r="AV258" s="144"/>
      <c r="AW258" s="144"/>
      <c r="AX258" s="2" t="s">
        <v>389</v>
      </c>
      <c r="AY258" s="144" t="s">
        <v>80</v>
      </c>
      <c r="AZ258" s="144" t="s">
        <v>80</v>
      </c>
      <c r="BA258" s="144" t="s">
        <v>389</v>
      </c>
      <c r="BB258" s="144" t="s">
        <v>6265</v>
      </c>
      <c r="BC258" s="144" t="s">
        <v>80</v>
      </c>
      <c r="BD258" s="144" t="s">
        <v>7403</v>
      </c>
      <c r="BE258" s="144"/>
      <c r="BF258" s="2"/>
      <c r="BG258" s="2"/>
      <c r="BH258" s="6"/>
      <c r="BI258" s="145"/>
      <c r="BJ258" s="7"/>
      <c r="BK258" s="146" t="s">
        <v>6335</v>
      </c>
      <c r="BL258" s="34" t="s">
        <v>6537</v>
      </c>
      <c r="BM258" s="281"/>
      <c r="BN258" s="189"/>
    </row>
    <row r="259" spans="1:66" ht="13" customHeight="1">
      <c r="A259" s="229" t="s">
        <v>2273</v>
      </c>
      <c r="B259" s="229" t="s">
        <v>5479</v>
      </c>
      <c r="C259" s="230" t="s">
        <v>5480</v>
      </c>
      <c r="D259" s="136" t="s">
        <v>5481</v>
      </c>
      <c r="E259" s="231" t="s">
        <v>5482</v>
      </c>
      <c r="F259" s="232" t="s">
        <v>5483</v>
      </c>
      <c r="G259" s="233" t="s">
        <v>5479</v>
      </c>
      <c r="H259" s="234" t="s">
        <v>2894</v>
      </c>
      <c r="I259" s="234" t="s">
        <v>2894</v>
      </c>
      <c r="J259" s="235" t="s">
        <v>2894</v>
      </c>
      <c r="K259" s="236" t="s">
        <v>2791</v>
      </c>
      <c r="L259" s="234" t="s">
        <v>2791</v>
      </c>
      <c r="M259" s="234" t="s">
        <v>2894</v>
      </c>
      <c r="N259" s="234" t="s">
        <v>2894</v>
      </c>
      <c r="O259" s="235" t="s">
        <v>2894</v>
      </c>
      <c r="P259" s="139" t="s">
        <v>5479</v>
      </c>
      <c r="Q259" s="139" t="s">
        <v>78</v>
      </c>
      <c r="R259" s="139" t="s">
        <v>75</v>
      </c>
      <c r="S259" s="139" t="s">
        <v>76</v>
      </c>
      <c r="T259" s="139" t="s">
        <v>78</v>
      </c>
      <c r="U259" s="142" t="s">
        <v>5484</v>
      </c>
      <c r="V259" s="137" t="s">
        <v>5377</v>
      </c>
      <c r="W259" s="138" t="s">
        <v>2894</v>
      </c>
      <c r="X259" s="138" t="s">
        <v>2894</v>
      </c>
      <c r="Y259" s="138" t="s">
        <v>2894</v>
      </c>
      <c r="Z259" s="138" t="s">
        <v>5485</v>
      </c>
      <c r="AA259" s="138" t="s">
        <v>5368</v>
      </c>
      <c r="AB259" s="139" t="str">
        <f t="shared" si="72"/>
        <v>ST/DD</v>
      </c>
      <c r="AC259" s="137" t="s">
        <v>4570</v>
      </c>
      <c r="AD259" s="137" t="s">
        <v>4566</v>
      </c>
      <c r="AE259" s="137" t="s">
        <v>3021</v>
      </c>
      <c r="AF259" s="137" t="str">
        <f t="shared" si="73"/>
        <v>GPIO_PW4</v>
      </c>
      <c r="AG259" s="140"/>
      <c r="AH259" s="139" t="str">
        <f t="shared" si="74"/>
        <v>NORMAL</v>
      </c>
      <c r="AI259" s="139" t="str">
        <f t="shared" si="75"/>
        <v>NORMAL</v>
      </c>
      <c r="AJ259" s="139" t="str">
        <f t="shared" si="76"/>
        <v>DISABLE</v>
      </c>
      <c r="AK259" s="149" t="str">
        <f t="shared" si="77"/>
        <v>0</v>
      </c>
      <c r="AL259" s="141" t="b">
        <v>1</v>
      </c>
      <c r="AM259" s="141" t="b">
        <v>1</v>
      </c>
      <c r="AN259" s="141" t="b">
        <v>1</v>
      </c>
      <c r="AO259" s="141" t="b">
        <v>1</v>
      </c>
      <c r="AP259" s="141" t="b">
        <v>1</v>
      </c>
      <c r="AQ259" s="141" t="b">
        <v>1</v>
      </c>
      <c r="AR259" s="142" t="str">
        <f t="shared" si="69"/>
        <v>VALID</v>
      </c>
      <c r="AS259" s="53" t="s">
        <v>5483</v>
      </c>
      <c r="AT259" s="4" t="s">
        <v>2793</v>
      </c>
      <c r="AU259" s="2" t="s">
        <v>2806</v>
      </c>
      <c r="AV259" s="144"/>
      <c r="AW259" s="144"/>
      <c r="AX259" s="2" t="s">
        <v>80</v>
      </c>
      <c r="AY259" s="144" t="s">
        <v>80</v>
      </c>
      <c r="AZ259" s="144" t="s">
        <v>80</v>
      </c>
      <c r="BA259" s="144" t="s">
        <v>389</v>
      </c>
      <c r="BB259" s="144" t="s">
        <v>6265</v>
      </c>
      <c r="BC259" s="144" t="s">
        <v>80</v>
      </c>
      <c r="BD259" s="144" t="s">
        <v>7360</v>
      </c>
      <c r="BE259" s="144"/>
      <c r="BF259" s="2"/>
      <c r="BG259" s="2"/>
      <c r="BH259" s="6"/>
      <c r="BI259" s="145"/>
      <c r="BJ259" s="7"/>
      <c r="BK259" s="146" t="s">
        <v>7343</v>
      </c>
      <c r="BL259" s="34" t="s">
        <v>6538</v>
      </c>
      <c r="BM259" s="281"/>
      <c r="BN259" s="189"/>
    </row>
    <row r="260" spans="1:66" ht="13" customHeight="1">
      <c r="A260" s="229" t="s">
        <v>2274</v>
      </c>
      <c r="B260" s="229" t="s">
        <v>5486</v>
      </c>
      <c r="C260" s="230" t="s">
        <v>5487</v>
      </c>
      <c r="D260" s="136" t="s">
        <v>5488</v>
      </c>
      <c r="E260" s="231" t="s">
        <v>5489</v>
      </c>
      <c r="F260" s="232" t="s">
        <v>5490</v>
      </c>
      <c r="G260" s="233" t="s">
        <v>5486</v>
      </c>
      <c r="H260" s="234" t="s">
        <v>2894</v>
      </c>
      <c r="I260" s="234" t="s">
        <v>2894</v>
      </c>
      <c r="J260" s="235" t="s">
        <v>2894</v>
      </c>
      <c r="K260" s="236" t="s">
        <v>2791</v>
      </c>
      <c r="L260" s="234" t="s">
        <v>2791</v>
      </c>
      <c r="M260" s="234" t="s">
        <v>2894</v>
      </c>
      <c r="N260" s="234" t="s">
        <v>2894</v>
      </c>
      <c r="O260" s="235" t="s">
        <v>2894</v>
      </c>
      <c r="P260" s="139" t="s">
        <v>5486</v>
      </c>
      <c r="Q260" s="139" t="s">
        <v>78</v>
      </c>
      <c r="R260" s="139" t="s">
        <v>75</v>
      </c>
      <c r="S260" s="139" t="s">
        <v>76</v>
      </c>
      <c r="T260" s="139" t="s">
        <v>78</v>
      </c>
      <c r="U260" s="142" t="s">
        <v>5491</v>
      </c>
      <c r="V260" s="137" t="s">
        <v>5377</v>
      </c>
      <c r="W260" s="138" t="s">
        <v>2894</v>
      </c>
      <c r="X260" s="138" t="s">
        <v>2894</v>
      </c>
      <c r="Y260" s="138" t="s">
        <v>2894</v>
      </c>
      <c r="Z260" s="138" t="s">
        <v>5485</v>
      </c>
      <c r="AA260" s="138" t="s">
        <v>5368</v>
      </c>
      <c r="AB260" s="139" t="str">
        <f t="shared" si="72"/>
        <v>ST/DD</v>
      </c>
      <c r="AC260" s="142" t="s">
        <v>4570</v>
      </c>
      <c r="AD260" s="137" t="s">
        <v>4566</v>
      </c>
      <c r="AE260" s="137" t="s">
        <v>3021</v>
      </c>
      <c r="AF260" s="137" t="str">
        <f t="shared" si="73"/>
        <v>GPIO_PW5</v>
      </c>
      <c r="AG260" s="140"/>
      <c r="AH260" s="139" t="str">
        <f t="shared" si="74"/>
        <v>NORMAL</v>
      </c>
      <c r="AI260" s="139" t="str">
        <f t="shared" si="75"/>
        <v>TRISTATE</v>
      </c>
      <c r="AJ260" s="139" t="str">
        <f t="shared" si="76"/>
        <v>ENABLE</v>
      </c>
      <c r="AK260" s="149" t="str">
        <f t="shared" si="77"/>
        <v/>
      </c>
      <c r="AL260" s="141" t="b">
        <v>1</v>
      </c>
      <c r="AM260" s="141" t="b">
        <v>1</v>
      </c>
      <c r="AN260" s="141" t="b">
        <v>1</v>
      </c>
      <c r="AO260" s="141" t="b">
        <v>1</v>
      </c>
      <c r="AP260" s="141" t="b">
        <v>1</v>
      </c>
      <c r="AQ260" s="141" t="b">
        <v>1</v>
      </c>
      <c r="AR260" s="142" t="str">
        <f t="shared" si="69"/>
        <v>VALID</v>
      </c>
      <c r="AS260" s="53" t="s">
        <v>5490</v>
      </c>
      <c r="AT260" s="4" t="s">
        <v>2792</v>
      </c>
      <c r="AU260" s="2"/>
      <c r="AV260" s="144"/>
      <c r="AW260" s="144"/>
      <c r="AX260" s="2" t="s">
        <v>80</v>
      </c>
      <c r="AY260" s="144" t="s">
        <v>80</v>
      </c>
      <c r="AZ260" s="144" t="s">
        <v>80</v>
      </c>
      <c r="BA260" s="144" t="s">
        <v>389</v>
      </c>
      <c r="BB260" s="144" t="s">
        <v>6265</v>
      </c>
      <c r="BC260" s="144" t="s">
        <v>80</v>
      </c>
      <c r="BD260" s="144" t="s">
        <v>7360</v>
      </c>
      <c r="BE260" s="144"/>
      <c r="BF260" s="2"/>
      <c r="BG260" s="2"/>
      <c r="BH260" s="6"/>
      <c r="BI260" s="145"/>
      <c r="BJ260" s="7"/>
      <c r="BK260" s="146" t="s">
        <v>7344</v>
      </c>
      <c r="BL260" s="34" t="s">
        <v>6539</v>
      </c>
      <c r="BM260" s="281"/>
      <c r="BN260" s="189"/>
    </row>
    <row r="261" spans="1:66" ht="13" customHeight="1">
      <c r="A261" s="228"/>
      <c r="B261" s="228"/>
      <c r="C261" s="230" t="s">
        <v>691</v>
      </c>
      <c r="D261" s="136" t="s">
        <v>16</v>
      </c>
      <c r="E261" s="231" t="s">
        <v>87</v>
      </c>
      <c r="F261" s="232" t="s">
        <v>5492</v>
      </c>
      <c r="G261" s="233" t="s">
        <v>2267</v>
      </c>
      <c r="H261" s="234" t="s">
        <v>2894</v>
      </c>
      <c r="I261" s="234" t="s">
        <v>2894</v>
      </c>
      <c r="J261" s="235" t="s">
        <v>2894</v>
      </c>
      <c r="K261" s="236" t="s">
        <v>2791</v>
      </c>
      <c r="L261" s="234" t="s">
        <v>2791</v>
      </c>
      <c r="M261" s="234" t="s">
        <v>2894</v>
      </c>
      <c r="N261" s="234" t="s">
        <v>2894</v>
      </c>
      <c r="O261" s="235" t="s">
        <v>2894</v>
      </c>
      <c r="P261" s="139" t="s">
        <v>2267</v>
      </c>
      <c r="Q261" s="139" t="s">
        <v>78</v>
      </c>
      <c r="R261" s="139" t="s">
        <v>75</v>
      </c>
      <c r="S261" s="139" t="s">
        <v>76</v>
      </c>
      <c r="T261" s="139" t="s">
        <v>78</v>
      </c>
      <c r="U261" s="142" t="s">
        <v>5493</v>
      </c>
      <c r="V261" s="137" t="s">
        <v>5377</v>
      </c>
      <c r="W261" s="138" t="s">
        <v>2894</v>
      </c>
      <c r="X261" s="138" t="s">
        <v>2894</v>
      </c>
      <c r="Y261" s="138" t="s">
        <v>2894</v>
      </c>
      <c r="Z261" s="138" t="s">
        <v>386</v>
      </c>
      <c r="AA261" s="138" t="s">
        <v>5368</v>
      </c>
      <c r="AB261" s="139" t="str">
        <f t="shared" si="72"/>
        <v>ST/DD</v>
      </c>
      <c r="AC261" s="137" t="s">
        <v>4570</v>
      </c>
      <c r="AD261" s="137" t="s">
        <v>4566</v>
      </c>
      <c r="AE261" s="137" t="s">
        <v>3021</v>
      </c>
      <c r="AF261" s="137" t="str">
        <f t="shared" si="73"/>
        <v>I2C5_CLK</v>
      </c>
      <c r="AG261" s="140"/>
      <c r="AH261" s="139" t="str">
        <f t="shared" si="74"/>
        <v>NORMAL</v>
      </c>
      <c r="AI261" s="139" t="str">
        <f t="shared" si="75"/>
        <v>NORMAL</v>
      </c>
      <c r="AJ261" s="139" t="str">
        <f t="shared" si="76"/>
        <v>ENABLE</v>
      </c>
      <c r="AK261" s="149" t="str">
        <f t="shared" si="77"/>
        <v>N/A</v>
      </c>
      <c r="AL261" s="141" t="b">
        <v>1</v>
      </c>
      <c r="AM261" s="141" t="b">
        <v>1</v>
      </c>
      <c r="AN261" s="141" t="b">
        <v>1</v>
      </c>
      <c r="AO261" s="141" t="b">
        <v>1</v>
      </c>
      <c r="AP261" s="141" t="b">
        <v>1</v>
      </c>
      <c r="AQ261" s="141" t="b">
        <v>1</v>
      </c>
      <c r="AR261" s="142" t="str">
        <f t="shared" si="69"/>
        <v>VALID</v>
      </c>
      <c r="AS261" s="143" t="s">
        <v>2267</v>
      </c>
      <c r="AT261" s="144" t="s">
        <v>2800</v>
      </c>
      <c r="AU261" s="144"/>
      <c r="AV261" s="144"/>
      <c r="AW261" s="144"/>
      <c r="AX261" s="144" t="s">
        <v>389</v>
      </c>
      <c r="AY261" s="144" t="s">
        <v>80</v>
      </c>
      <c r="AZ261" s="144" t="s">
        <v>80</v>
      </c>
      <c r="BA261" s="144" t="s">
        <v>389</v>
      </c>
      <c r="BB261" s="144" t="s">
        <v>6265</v>
      </c>
      <c r="BC261" s="144" t="s">
        <v>80</v>
      </c>
      <c r="BD261" s="144"/>
      <c r="BE261" s="144"/>
      <c r="BF261" s="2"/>
      <c r="BG261" s="2"/>
      <c r="BH261" s="6"/>
      <c r="BI261" s="145"/>
      <c r="BJ261" s="7"/>
      <c r="BK261" s="146"/>
      <c r="BL261" s="34" t="s">
        <v>6540</v>
      </c>
      <c r="BM261" s="281"/>
      <c r="BN261" s="189"/>
    </row>
    <row r="262" spans="1:66" ht="12.75" customHeight="1">
      <c r="A262" s="228"/>
      <c r="B262" s="228"/>
      <c r="C262" s="230" t="s">
        <v>692</v>
      </c>
      <c r="D262" s="136" t="s">
        <v>17</v>
      </c>
      <c r="E262" s="231" t="s">
        <v>88</v>
      </c>
      <c r="F262" s="232" t="s">
        <v>5494</v>
      </c>
      <c r="G262" s="233" t="s">
        <v>2268</v>
      </c>
      <c r="H262" s="234" t="s">
        <v>2894</v>
      </c>
      <c r="I262" s="234" t="s">
        <v>2894</v>
      </c>
      <c r="J262" s="235" t="s">
        <v>2894</v>
      </c>
      <c r="K262" s="236" t="s">
        <v>2791</v>
      </c>
      <c r="L262" s="234" t="s">
        <v>2791</v>
      </c>
      <c r="M262" s="234" t="s">
        <v>2894</v>
      </c>
      <c r="N262" s="234" t="s">
        <v>2894</v>
      </c>
      <c r="O262" s="235" t="s">
        <v>2894</v>
      </c>
      <c r="P262" s="139" t="s">
        <v>2268</v>
      </c>
      <c r="Q262" s="139" t="s">
        <v>78</v>
      </c>
      <c r="R262" s="139" t="s">
        <v>75</v>
      </c>
      <c r="S262" s="139" t="s">
        <v>76</v>
      </c>
      <c r="T262" s="139" t="s">
        <v>78</v>
      </c>
      <c r="U262" s="142" t="s">
        <v>5495</v>
      </c>
      <c r="V262" s="137" t="s">
        <v>5377</v>
      </c>
      <c r="W262" s="138" t="s">
        <v>2894</v>
      </c>
      <c r="X262" s="138" t="s">
        <v>2894</v>
      </c>
      <c r="Y262" s="138" t="s">
        <v>2894</v>
      </c>
      <c r="Z262" s="138" t="s">
        <v>386</v>
      </c>
      <c r="AA262" s="138" t="s">
        <v>5368</v>
      </c>
      <c r="AB262" s="139" t="str">
        <f t="shared" si="72"/>
        <v>ST/DD</v>
      </c>
      <c r="AC262" s="137" t="s">
        <v>4570</v>
      </c>
      <c r="AD262" s="137" t="s">
        <v>4566</v>
      </c>
      <c r="AE262" s="137" t="s">
        <v>3021</v>
      </c>
      <c r="AF262" s="137" t="str">
        <f t="shared" si="73"/>
        <v>I2C5_DAT</v>
      </c>
      <c r="AG262" s="140"/>
      <c r="AH262" s="139" t="str">
        <f t="shared" si="74"/>
        <v>NORMAL</v>
      </c>
      <c r="AI262" s="139" t="str">
        <f t="shared" si="75"/>
        <v>NORMAL</v>
      </c>
      <c r="AJ262" s="139" t="str">
        <f t="shared" si="76"/>
        <v>ENABLE</v>
      </c>
      <c r="AK262" s="149" t="str">
        <f t="shared" si="77"/>
        <v>N/A</v>
      </c>
      <c r="AL262" s="141" t="b">
        <v>1</v>
      </c>
      <c r="AM262" s="141" t="b">
        <v>1</v>
      </c>
      <c r="AN262" s="141" t="b">
        <v>1</v>
      </c>
      <c r="AO262" s="141" t="b">
        <v>1</v>
      </c>
      <c r="AP262" s="141" t="b">
        <v>1</v>
      </c>
      <c r="AQ262" s="141" t="b">
        <v>1</v>
      </c>
      <c r="AR262" s="142" t="str">
        <f t="shared" si="69"/>
        <v>VALID</v>
      </c>
      <c r="AS262" s="143" t="s">
        <v>2268</v>
      </c>
      <c r="AT262" s="144" t="s">
        <v>2800</v>
      </c>
      <c r="AU262" s="144"/>
      <c r="AV262" s="144"/>
      <c r="AW262" s="144"/>
      <c r="AX262" s="144" t="s">
        <v>389</v>
      </c>
      <c r="AY262" s="144" t="s">
        <v>80</v>
      </c>
      <c r="AZ262" s="144" t="s">
        <v>80</v>
      </c>
      <c r="BA262" s="144" t="s">
        <v>389</v>
      </c>
      <c r="BB262" s="144" t="s">
        <v>6265</v>
      </c>
      <c r="BC262" s="144" t="s">
        <v>80</v>
      </c>
      <c r="BD262" s="144"/>
      <c r="BE262" s="144"/>
      <c r="BF262" s="2"/>
      <c r="BG262" s="2"/>
      <c r="BH262" s="6"/>
      <c r="BI262" s="145"/>
      <c r="BJ262" s="7"/>
      <c r="BK262" s="146"/>
      <c r="BL262" s="34" t="s">
        <v>6541</v>
      </c>
      <c r="BM262" s="281"/>
      <c r="BN262" s="189"/>
    </row>
    <row r="263" spans="1:66" ht="13" customHeight="1">
      <c r="A263" s="228"/>
      <c r="B263" s="228"/>
      <c r="C263" s="230" t="s">
        <v>5496</v>
      </c>
      <c r="D263" s="136" t="s">
        <v>5497</v>
      </c>
      <c r="E263" s="231" t="s">
        <v>5498</v>
      </c>
      <c r="F263" s="232" t="s">
        <v>2894</v>
      </c>
      <c r="G263" s="233" t="s">
        <v>5497</v>
      </c>
      <c r="H263" s="234" t="s">
        <v>2894</v>
      </c>
      <c r="I263" s="234" t="s">
        <v>2894</v>
      </c>
      <c r="J263" s="235" t="s">
        <v>2894</v>
      </c>
      <c r="K263" s="236" t="s">
        <v>2894</v>
      </c>
      <c r="L263" s="234" t="s">
        <v>2790</v>
      </c>
      <c r="M263" s="234" t="s">
        <v>2894</v>
      </c>
      <c r="N263" s="234" t="s">
        <v>2894</v>
      </c>
      <c r="O263" s="235" t="s">
        <v>2894</v>
      </c>
      <c r="P263" s="139" t="s">
        <v>5497</v>
      </c>
      <c r="Q263" s="139" t="s">
        <v>78</v>
      </c>
      <c r="R263" s="139" t="s">
        <v>75</v>
      </c>
      <c r="S263" s="139" t="s">
        <v>76</v>
      </c>
      <c r="T263" s="139" t="s">
        <v>78</v>
      </c>
      <c r="U263" s="142" t="s">
        <v>5499</v>
      </c>
      <c r="V263" s="137" t="s">
        <v>5377</v>
      </c>
      <c r="W263" s="138" t="s">
        <v>2894</v>
      </c>
      <c r="X263" s="138" t="s">
        <v>2894</v>
      </c>
      <c r="Y263" s="138" t="s">
        <v>2894</v>
      </c>
      <c r="Z263" s="138" t="s">
        <v>2894</v>
      </c>
      <c r="AA263" s="138" t="s">
        <v>2894</v>
      </c>
      <c r="AB263" s="139" t="str">
        <f t="shared" si="72"/>
        <v/>
      </c>
      <c r="AC263" s="137" t="s">
        <v>5500</v>
      </c>
      <c r="AD263" s="137" t="s">
        <v>4566</v>
      </c>
      <c r="AE263" s="137" t="s">
        <v>4319</v>
      </c>
      <c r="AF263" s="140"/>
      <c r="AG263" s="140"/>
      <c r="AH263" s="139" t="str">
        <f t="shared" si="74"/>
        <v>NORMAL</v>
      </c>
      <c r="AI263" s="139" t="str">
        <f t="shared" si="75"/>
        <v>TRISTATE</v>
      </c>
      <c r="AJ263" s="139" t="str">
        <f t="shared" si="76"/>
        <v>ENABLE</v>
      </c>
      <c r="AK263" s="149" t="str">
        <f t="shared" si="77"/>
        <v>N/A</v>
      </c>
      <c r="AL263" s="141" t="b">
        <v>1</v>
      </c>
      <c r="AM263" s="141" t="b">
        <v>1</v>
      </c>
      <c r="AN263" s="141" t="b">
        <v>1</v>
      </c>
      <c r="AO263" s="141" t="b">
        <v>1</v>
      </c>
      <c r="AP263" s="141" t="b">
        <v>1</v>
      </c>
      <c r="AQ263" s="141" t="b">
        <v>1</v>
      </c>
      <c r="AR263" s="142" t="str">
        <f t="shared" si="69"/>
        <v>VALID</v>
      </c>
      <c r="AS263" s="155" t="s">
        <v>5497</v>
      </c>
      <c r="AT263" s="4" t="s">
        <v>2792</v>
      </c>
      <c r="AU263" s="2"/>
      <c r="AV263" s="144"/>
      <c r="AW263" s="144"/>
      <c r="AX263" s="144" t="s">
        <v>80</v>
      </c>
      <c r="AY263" s="144" t="s">
        <v>80</v>
      </c>
      <c r="AZ263" s="144" t="s">
        <v>80</v>
      </c>
      <c r="BA263" s="144" t="s">
        <v>389</v>
      </c>
      <c r="BB263" s="144" t="s">
        <v>6265</v>
      </c>
      <c r="BC263" s="144" t="s">
        <v>80</v>
      </c>
      <c r="BD263" s="144"/>
      <c r="BE263" s="144"/>
      <c r="BF263" s="2"/>
      <c r="BG263" s="2"/>
      <c r="BH263" s="6"/>
      <c r="BI263" s="145"/>
      <c r="BJ263" s="7"/>
      <c r="BK263" s="146"/>
      <c r="BL263" s="34" t="s">
        <v>6542</v>
      </c>
      <c r="BM263" s="281"/>
      <c r="BN263" s="189"/>
    </row>
    <row r="264" spans="1:66" s="10" customFormat="1" ht="18" customHeight="1">
      <c r="A264" s="228"/>
      <c r="B264" s="228"/>
      <c r="C264" s="241" t="s">
        <v>671</v>
      </c>
      <c r="D264" s="123" t="s">
        <v>34</v>
      </c>
      <c r="E264" s="125"/>
      <c r="F264" s="135"/>
      <c r="G264" s="126"/>
      <c r="H264" s="126"/>
      <c r="I264" s="126"/>
      <c r="J264" s="126"/>
      <c r="K264" s="125"/>
      <c r="L264" s="125"/>
      <c r="M264" s="125"/>
      <c r="N264" s="125"/>
      <c r="O264" s="125"/>
      <c r="P264" s="125"/>
      <c r="Q264" s="125"/>
      <c r="R264" s="125"/>
      <c r="S264" s="125"/>
      <c r="T264" s="125"/>
      <c r="U264" s="125"/>
      <c r="V264" s="125"/>
      <c r="W264" s="128"/>
      <c r="X264" s="128"/>
      <c r="Y264" s="128"/>
      <c r="Z264" s="128"/>
      <c r="AA264" s="128"/>
      <c r="AB264" s="129"/>
      <c r="AC264" s="129"/>
      <c r="AD264" s="129"/>
      <c r="AE264" s="129"/>
      <c r="AF264" s="129"/>
      <c r="AG264" s="129"/>
      <c r="AH264" s="129"/>
      <c r="AI264" s="129"/>
      <c r="AJ264" s="129"/>
      <c r="AK264" s="129"/>
      <c r="AL264" s="129"/>
      <c r="AM264" s="129"/>
      <c r="AN264" s="129"/>
      <c r="AO264" s="129"/>
      <c r="AP264" s="129"/>
      <c r="AQ264" s="129"/>
      <c r="AR264" s="129"/>
      <c r="AS264" s="130"/>
      <c r="AT264" s="130"/>
      <c r="AU264" s="131"/>
      <c r="AV264" s="131"/>
      <c r="AW264" s="131"/>
      <c r="AX264" s="131"/>
      <c r="AY264" s="131"/>
      <c r="AZ264" s="131"/>
      <c r="BA264" s="131"/>
      <c r="BB264" s="131"/>
      <c r="BC264" s="131"/>
      <c r="BD264" s="131"/>
      <c r="BE264" s="131"/>
      <c r="BF264" s="131"/>
      <c r="BG264" s="131"/>
      <c r="BH264" s="131"/>
      <c r="BI264" s="24" t="s">
        <v>4561</v>
      </c>
      <c r="BJ264" s="133"/>
      <c r="BK264" s="153"/>
      <c r="BL264" s="124"/>
      <c r="BM264" s="283"/>
      <c r="BN264" s="290"/>
    </row>
    <row r="265" spans="1:66" ht="13" customHeight="1">
      <c r="A265" s="228"/>
      <c r="B265" s="228"/>
      <c r="C265" s="230" t="s">
        <v>5501</v>
      </c>
      <c r="D265" s="136" t="s">
        <v>9</v>
      </c>
      <c r="E265" s="231" t="s">
        <v>81</v>
      </c>
      <c r="F265" s="232" t="s">
        <v>2804</v>
      </c>
      <c r="G265" s="233" t="s">
        <v>9</v>
      </c>
      <c r="H265" s="234" t="s">
        <v>2894</v>
      </c>
      <c r="I265" s="234" t="s">
        <v>2894</v>
      </c>
      <c r="J265" s="235" t="s">
        <v>2894</v>
      </c>
      <c r="K265" s="236" t="s">
        <v>2791</v>
      </c>
      <c r="L265" s="234" t="s">
        <v>2791</v>
      </c>
      <c r="M265" s="234" t="s">
        <v>2894</v>
      </c>
      <c r="N265" s="234" t="s">
        <v>2894</v>
      </c>
      <c r="O265" s="235" t="s">
        <v>2894</v>
      </c>
      <c r="P265" s="139" t="s">
        <v>9</v>
      </c>
      <c r="Q265" s="139" t="s">
        <v>78</v>
      </c>
      <c r="R265" s="139" t="s">
        <v>75</v>
      </c>
      <c r="S265" s="139" t="s">
        <v>76</v>
      </c>
      <c r="T265" s="139" t="s">
        <v>78</v>
      </c>
      <c r="U265" s="142" t="s">
        <v>5502</v>
      </c>
      <c r="V265" s="137" t="s">
        <v>5503</v>
      </c>
      <c r="W265" s="138" t="s">
        <v>2894</v>
      </c>
      <c r="X265" s="138" t="s">
        <v>2894</v>
      </c>
      <c r="Y265" s="138" t="s">
        <v>2894</v>
      </c>
      <c r="Z265" s="138" t="s">
        <v>34</v>
      </c>
      <c r="AA265" s="138" t="s">
        <v>34</v>
      </c>
      <c r="AB265" s="139" t="str">
        <f t="shared" si="72"/>
        <v>CZ</v>
      </c>
      <c r="AC265" s="137" t="s">
        <v>5504</v>
      </c>
      <c r="AD265" s="137" t="s">
        <v>4566</v>
      </c>
      <c r="AE265" s="137" t="s">
        <v>4319</v>
      </c>
      <c r="AF265" s="137" t="str">
        <f t="shared" ref="AF265:AF270" si="78">IF(OR($AS265="",$AS265=$E265),$T265,IF($AS265=$F265,SUBSTITUTE(SUBSTITUTE($AS265,"GPIO3_","GPIO_"),".0",""),IF($AS265=$G265,$P265,IF($AS265=$H265,$Q265,IF($AS265=$I265,$R265,IF($AS265=$J265,$S265,"INVALID"))))))</f>
        <v>RSVD1</v>
      </c>
      <c r="AG265" s="140"/>
      <c r="AH265" s="139" t="str">
        <f t="shared" ref="AH265:AH271" si="79">IF(AND(OR($AU265="Int PU",$AU265="Int PD"),OR(AND($BH265&lt;&gt;"",$BH265&lt;&gt;"0"),AND($BI265&lt;&gt;"",$BI265&lt;&gt;"0"))),"INVALID",IF(OR($AS265=$E265,$AU265="Int PD"),"PULL_DOWN",IF(OR($AU265="Int PU",AND($AG265="YES",OR($BH265="",$BH265="0"),OR($BI265="",$BI265="0"),OR($AT265="Input",$AT265="Bidirectional"))),"PULL_UP","NORMAL")))</f>
        <v>PULL_DOWN</v>
      </c>
      <c r="AI265" s="139" t="str">
        <f t="shared" ref="AI265:AI271" si="80">IF($AT265="Input", "TRISTATE", IF($AU265="Z","TRISTATE",IF($AS265=$E265,"TRISTATE","NORMAL")))</f>
        <v>TRISTATE</v>
      </c>
      <c r="AJ265" s="139" t="str">
        <f t="shared" ref="AJ265:AJ271" si="81">IF(OR($AS265=$E265,$AT265="Output"),"DISABLE","ENABLE")</f>
        <v>DISABLE</v>
      </c>
      <c r="AK265" s="149" t="str">
        <f t="shared" ref="AK265:AK270" si="82">IF($AS265&lt;&gt;$F265,"N/A",IF($AU265="Drive 1", "1", IF($AU265="Drive 0", "0", "")))</f>
        <v>N/A</v>
      </c>
      <c r="AL265" s="141" t="b">
        <v>1</v>
      </c>
      <c r="AM265" s="141" t="b">
        <v>1</v>
      </c>
      <c r="AN265" s="141" t="b">
        <v>1</v>
      </c>
      <c r="AO265" s="141" t="b">
        <v>1</v>
      </c>
      <c r="AP265" s="141" t="b">
        <v>1</v>
      </c>
      <c r="AQ265" s="141" t="b">
        <v>1</v>
      </c>
      <c r="AR265" s="142" t="str">
        <f t="shared" ref="AR265:AR271" si="83">IF(AND($AL265:$AQ265), "VALID", "INVALID")</f>
        <v>VALID</v>
      </c>
      <c r="AS265" s="155" t="s">
        <v>81</v>
      </c>
      <c r="AT265" s="4" t="s">
        <v>44</v>
      </c>
      <c r="AU265" s="2"/>
      <c r="AV265" s="156"/>
      <c r="AW265" s="156"/>
      <c r="AX265" s="156"/>
      <c r="AY265" s="162" t="s">
        <v>7261</v>
      </c>
      <c r="AZ265" s="148" t="s">
        <v>80</v>
      </c>
      <c r="BA265" s="144"/>
      <c r="BB265" s="144" t="s">
        <v>6265</v>
      </c>
      <c r="BC265" s="145"/>
      <c r="BD265" s="145"/>
      <c r="BE265" s="145"/>
      <c r="BF265" s="2"/>
      <c r="BG265" s="2"/>
      <c r="BH265" s="6"/>
      <c r="BI265" s="157"/>
      <c r="BJ265" s="7"/>
      <c r="BK265" s="146"/>
      <c r="BL265" s="34" t="s">
        <v>6543</v>
      </c>
      <c r="BM265" s="281"/>
      <c r="BN265" s="189"/>
    </row>
    <row r="266" spans="1:66" ht="13" customHeight="1">
      <c r="A266" s="228"/>
      <c r="B266" s="228"/>
      <c r="C266" s="230" t="s">
        <v>5505</v>
      </c>
      <c r="D266" s="136" t="s">
        <v>10</v>
      </c>
      <c r="E266" s="231" t="s">
        <v>82</v>
      </c>
      <c r="F266" s="232" t="s">
        <v>2805</v>
      </c>
      <c r="G266" s="233" t="s">
        <v>10</v>
      </c>
      <c r="H266" s="234" t="s">
        <v>2894</v>
      </c>
      <c r="I266" s="234" t="s">
        <v>2894</v>
      </c>
      <c r="J266" s="235" t="s">
        <v>2894</v>
      </c>
      <c r="K266" s="236" t="s">
        <v>2791</v>
      </c>
      <c r="L266" s="234" t="s">
        <v>2791</v>
      </c>
      <c r="M266" s="234" t="s">
        <v>2894</v>
      </c>
      <c r="N266" s="234" t="s">
        <v>2894</v>
      </c>
      <c r="O266" s="235" t="s">
        <v>2894</v>
      </c>
      <c r="P266" s="139" t="s">
        <v>10</v>
      </c>
      <c r="Q266" s="139" t="s">
        <v>78</v>
      </c>
      <c r="R266" s="139" t="s">
        <v>75</v>
      </c>
      <c r="S266" s="139" t="s">
        <v>76</v>
      </c>
      <c r="T266" s="139" t="s">
        <v>78</v>
      </c>
      <c r="U266" s="142" t="s">
        <v>5506</v>
      </c>
      <c r="V266" s="137" t="s">
        <v>5503</v>
      </c>
      <c r="W266" s="138" t="s">
        <v>2894</v>
      </c>
      <c r="X266" s="138" t="s">
        <v>2894</v>
      </c>
      <c r="Y266" s="138" t="s">
        <v>2894</v>
      </c>
      <c r="Z266" s="138" t="s">
        <v>34</v>
      </c>
      <c r="AA266" s="138" t="s">
        <v>34</v>
      </c>
      <c r="AB266" s="139" t="str">
        <f t="shared" si="72"/>
        <v>CZ</v>
      </c>
      <c r="AC266" s="137" t="s">
        <v>5504</v>
      </c>
      <c r="AD266" s="137" t="s">
        <v>4566</v>
      </c>
      <c r="AE266" s="137" t="s">
        <v>4319</v>
      </c>
      <c r="AF266" s="137" t="str">
        <f t="shared" si="78"/>
        <v>RSVD1</v>
      </c>
      <c r="AG266" s="140"/>
      <c r="AH266" s="139" t="str">
        <f t="shared" si="79"/>
        <v>PULL_DOWN</v>
      </c>
      <c r="AI266" s="139" t="str">
        <f t="shared" si="80"/>
        <v>TRISTATE</v>
      </c>
      <c r="AJ266" s="139" t="str">
        <f t="shared" si="81"/>
        <v>DISABLE</v>
      </c>
      <c r="AK266" s="149" t="str">
        <f t="shared" si="82"/>
        <v>N/A</v>
      </c>
      <c r="AL266" s="141" t="b">
        <v>1</v>
      </c>
      <c r="AM266" s="141" t="b">
        <v>1</v>
      </c>
      <c r="AN266" s="141" t="b">
        <v>1</v>
      </c>
      <c r="AO266" s="141" t="b">
        <v>1</v>
      </c>
      <c r="AP266" s="141" t="b">
        <v>1</v>
      </c>
      <c r="AQ266" s="141" t="b">
        <v>1</v>
      </c>
      <c r="AR266" s="142" t="str">
        <f t="shared" si="83"/>
        <v>VALID</v>
      </c>
      <c r="AS266" s="155" t="s">
        <v>82</v>
      </c>
      <c r="AT266" s="4" t="s">
        <v>44</v>
      </c>
      <c r="AU266" s="2"/>
      <c r="AV266" s="144"/>
      <c r="AW266" s="144"/>
      <c r="AX266" s="144"/>
      <c r="AY266" s="162" t="s">
        <v>7261</v>
      </c>
      <c r="AZ266" s="162" t="s">
        <v>80</v>
      </c>
      <c r="BA266" s="144"/>
      <c r="BB266" s="144" t="s">
        <v>6265</v>
      </c>
      <c r="BC266" s="145"/>
      <c r="BD266" s="145"/>
      <c r="BE266" s="145"/>
      <c r="BF266" s="2"/>
      <c r="BG266" s="2"/>
      <c r="BH266" s="6"/>
      <c r="BI266" s="145"/>
      <c r="BJ266" s="7"/>
      <c r="BK266" s="146"/>
      <c r="BL266" s="34" t="s">
        <v>6544</v>
      </c>
      <c r="BM266" s="281"/>
      <c r="BN266" s="189"/>
    </row>
    <row r="267" spans="1:66" ht="13" customHeight="1">
      <c r="A267" s="228"/>
      <c r="B267" s="228"/>
      <c r="C267" s="230" t="s">
        <v>5507</v>
      </c>
      <c r="D267" s="136" t="s">
        <v>11</v>
      </c>
      <c r="E267" s="231" t="s">
        <v>83</v>
      </c>
      <c r="F267" s="232" t="s">
        <v>4478</v>
      </c>
      <c r="G267" s="233" t="s">
        <v>11</v>
      </c>
      <c r="H267" s="234" t="s">
        <v>2894</v>
      </c>
      <c r="I267" s="234" t="s">
        <v>2894</v>
      </c>
      <c r="J267" s="235" t="s">
        <v>2894</v>
      </c>
      <c r="K267" s="236" t="s">
        <v>2791</v>
      </c>
      <c r="L267" s="234" t="s">
        <v>2791</v>
      </c>
      <c r="M267" s="234" t="s">
        <v>2894</v>
      </c>
      <c r="N267" s="234" t="s">
        <v>2894</v>
      </c>
      <c r="O267" s="235" t="s">
        <v>2894</v>
      </c>
      <c r="P267" s="139" t="s">
        <v>11</v>
      </c>
      <c r="Q267" s="139" t="s">
        <v>78</v>
      </c>
      <c r="R267" s="139" t="s">
        <v>75</v>
      </c>
      <c r="S267" s="139" t="s">
        <v>76</v>
      </c>
      <c r="T267" s="139" t="s">
        <v>78</v>
      </c>
      <c r="U267" s="142" t="s">
        <v>5508</v>
      </c>
      <c r="V267" s="137" t="s">
        <v>5503</v>
      </c>
      <c r="W267" s="138" t="s">
        <v>2894</v>
      </c>
      <c r="X267" s="138" t="s">
        <v>2894</v>
      </c>
      <c r="Y267" s="138" t="s">
        <v>2894</v>
      </c>
      <c r="Z267" s="138" t="s">
        <v>34</v>
      </c>
      <c r="AA267" s="138" t="s">
        <v>34</v>
      </c>
      <c r="AB267" s="139" t="str">
        <f t="shared" si="72"/>
        <v>CZ</v>
      </c>
      <c r="AC267" s="137" t="s">
        <v>5504</v>
      </c>
      <c r="AD267" s="137" t="s">
        <v>4566</v>
      </c>
      <c r="AE267" s="137" t="s">
        <v>4319</v>
      </c>
      <c r="AF267" s="137" t="str">
        <f t="shared" si="78"/>
        <v>RSVD1</v>
      </c>
      <c r="AG267" s="140"/>
      <c r="AH267" s="139" t="str">
        <f t="shared" si="79"/>
        <v>PULL_DOWN</v>
      </c>
      <c r="AI267" s="139" t="str">
        <f t="shared" si="80"/>
        <v>TRISTATE</v>
      </c>
      <c r="AJ267" s="139" t="str">
        <f t="shared" si="81"/>
        <v>DISABLE</v>
      </c>
      <c r="AK267" s="149" t="str">
        <f t="shared" si="82"/>
        <v>N/A</v>
      </c>
      <c r="AL267" s="141" t="b">
        <v>1</v>
      </c>
      <c r="AM267" s="141" t="b">
        <v>1</v>
      </c>
      <c r="AN267" s="141" t="b">
        <v>1</v>
      </c>
      <c r="AO267" s="141" t="b">
        <v>1</v>
      </c>
      <c r="AP267" s="141" t="b">
        <v>1</v>
      </c>
      <c r="AQ267" s="141" t="b">
        <v>1</v>
      </c>
      <c r="AR267" s="142" t="str">
        <f t="shared" si="83"/>
        <v>VALID</v>
      </c>
      <c r="AS267" s="155" t="s">
        <v>83</v>
      </c>
      <c r="AT267" s="4" t="s">
        <v>44</v>
      </c>
      <c r="AU267" s="2"/>
      <c r="AV267" s="144"/>
      <c r="AW267" s="144"/>
      <c r="AX267" s="144"/>
      <c r="AY267" s="162" t="s">
        <v>7261</v>
      </c>
      <c r="AZ267" s="162" t="s">
        <v>80</v>
      </c>
      <c r="BA267" s="144"/>
      <c r="BB267" s="144" t="s">
        <v>6265</v>
      </c>
      <c r="BC267" s="145"/>
      <c r="BD267" s="145"/>
      <c r="BE267" s="145"/>
      <c r="BF267" s="2"/>
      <c r="BG267" s="2"/>
      <c r="BH267" s="6"/>
      <c r="BI267" s="145"/>
      <c r="BJ267" s="7"/>
      <c r="BK267" s="146"/>
      <c r="BL267" s="34" t="s">
        <v>6545</v>
      </c>
      <c r="BM267" s="281"/>
      <c r="BN267" s="189"/>
    </row>
    <row r="268" spans="1:66" ht="13" customHeight="1">
      <c r="A268" s="228"/>
      <c r="B268" s="228"/>
      <c r="C268" s="230" t="s">
        <v>5509</v>
      </c>
      <c r="D268" s="136" t="s">
        <v>12</v>
      </c>
      <c r="E268" s="231" t="s">
        <v>84</v>
      </c>
      <c r="F268" s="232" t="s">
        <v>4477</v>
      </c>
      <c r="G268" s="233" t="s">
        <v>12</v>
      </c>
      <c r="H268" s="234" t="s">
        <v>2894</v>
      </c>
      <c r="I268" s="234" t="s">
        <v>2894</v>
      </c>
      <c r="J268" s="235" t="s">
        <v>2894</v>
      </c>
      <c r="K268" s="236" t="s">
        <v>2791</v>
      </c>
      <c r="L268" s="234" t="s">
        <v>2791</v>
      </c>
      <c r="M268" s="234" t="s">
        <v>2894</v>
      </c>
      <c r="N268" s="234" t="s">
        <v>2894</v>
      </c>
      <c r="O268" s="235" t="s">
        <v>2894</v>
      </c>
      <c r="P268" s="139" t="s">
        <v>12</v>
      </c>
      <c r="Q268" s="139" t="s">
        <v>78</v>
      </c>
      <c r="R268" s="139" t="s">
        <v>75</v>
      </c>
      <c r="S268" s="139" t="s">
        <v>76</v>
      </c>
      <c r="T268" s="139" t="s">
        <v>78</v>
      </c>
      <c r="U268" s="142" t="s">
        <v>5510</v>
      </c>
      <c r="V268" s="137" t="s">
        <v>5503</v>
      </c>
      <c r="W268" s="138" t="s">
        <v>4459</v>
      </c>
      <c r="X268" s="138" t="s">
        <v>2894</v>
      </c>
      <c r="Y268" s="138" t="s">
        <v>2894</v>
      </c>
      <c r="Z268" s="138" t="s">
        <v>34</v>
      </c>
      <c r="AA268" s="138" t="s">
        <v>34</v>
      </c>
      <c r="AB268" s="139" t="str">
        <f t="shared" si="72"/>
        <v>CZ</v>
      </c>
      <c r="AC268" s="137" t="s">
        <v>5504</v>
      </c>
      <c r="AD268" s="137" t="s">
        <v>4566</v>
      </c>
      <c r="AE268" s="137" t="s">
        <v>4319</v>
      </c>
      <c r="AF268" s="137" t="str">
        <f t="shared" si="78"/>
        <v>RSVD1</v>
      </c>
      <c r="AG268" s="140"/>
      <c r="AH268" s="139" t="str">
        <f t="shared" si="79"/>
        <v>PULL_DOWN</v>
      </c>
      <c r="AI268" s="139" t="str">
        <f t="shared" si="80"/>
        <v>TRISTATE</v>
      </c>
      <c r="AJ268" s="139" t="str">
        <f t="shared" si="81"/>
        <v>DISABLE</v>
      </c>
      <c r="AK268" s="149" t="str">
        <f t="shared" si="82"/>
        <v>N/A</v>
      </c>
      <c r="AL268" s="141" t="b">
        <v>1</v>
      </c>
      <c r="AM268" s="141" t="b">
        <v>1</v>
      </c>
      <c r="AN268" s="141" t="b">
        <v>1</v>
      </c>
      <c r="AO268" s="141" t="b">
        <v>1</v>
      </c>
      <c r="AP268" s="141" t="b">
        <v>1</v>
      </c>
      <c r="AQ268" s="141" t="b">
        <v>1</v>
      </c>
      <c r="AR268" s="142" t="str">
        <f t="shared" si="83"/>
        <v>VALID</v>
      </c>
      <c r="AS268" s="155" t="s">
        <v>84</v>
      </c>
      <c r="AT268" s="4" t="s">
        <v>44</v>
      </c>
      <c r="AU268" s="2"/>
      <c r="AV268" s="2" t="s">
        <v>77</v>
      </c>
      <c r="AW268" s="5"/>
      <c r="AX268" s="5"/>
      <c r="AY268" s="162" t="s">
        <v>7261</v>
      </c>
      <c r="AZ268" s="162" t="s">
        <v>80</v>
      </c>
      <c r="BA268" s="144"/>
      <c r="BB268" s="144" t="s">
        <v>6265</v>
      </c>
      <c r="BC268" s="145"/>
      <c r="BD268" s="145"/>
      <c r="BE268" s="145"/>
      <c r="BF268" s="2"/>
      <c r="BG268" s="2"/>
      <c r="BH268" s="6"/>
      <c r="BI268" s="145"/>
      <c r="BJ268" s="7"/>
      <c r="BK268" s="146"/>
      <c r="BL268" s="34" t="s">
        <v>6546</v>
      </c>
      <c r="BM268" s="281"/>
      <c r="BN268" s="189"/>
    </row>
    <row r="269" spans="1:66" ht="13" customHeight="1">
      <c r="A269" s="228"/>
      <c r="B269" s="228"/>
      <c r="C269" s="230" t="s">
        <v>5511</v>
      </c>
      <c r="D269" s="136" t="s">
        <v>13</v>
      </c>
      <c r="E269" s="231" t="s">
        <v>85</v>
      </c>
      <c r="F269" s="232" t="s">
        <v>4476</v>
      </c>
      <c r="G269" s="233" t="s">
        <v>13</v>
      </c>
      <c r="H269" s="234" t="s">
        <v>2894</v>
      </c>
      <c r="I269" s="234" t="s">
        <v>2894</v>
      </c>
      <c r="J269" s="235" t="s">
        <v>2894</v>
      </c>
      <c r="K269" s="236" t="s">
        <v>2791</v>
      </c>
      <c r="L269" s="234" t="s">
        <v>2791</v>
      </c>
      <c r="M269" s="234" t="s">
        <v>2894</v>
      </c>
      <c r="N269" s="234" t="s">
        <v>2894</v>
      </c>
      <c r="O269" s="235" t="s">
        <v>2894</v>
      </c>
      <c r="P269" s="139" t="s">
        <v>13</v>
      </c>
      <c r="Q269" s="139" t="s">
        <v>78</v>
      </c>
      <c r="R269" s="139" t="s">
        <v>75</v>
      </c>
      <c r="S269" s="139" t="s">
        <v>76</v>
      </c>
      <c r="T269" s="139" t="s">
        <v>78</v>
      </c>
      <c r="U269" s="142" t="s">
        <v>5512</v>
      </c>
      <c r="V269" s="137" t="s">
        <v>5503</v>
      </c>
      <c r="W269" s="138" t="s">
        <v>2894</v>
      </c>
      <c r="X269" s="138" t="s">
        <v>2894</v>
      </c>
      <c r="Y269" s="138" t="s">
        <v>2894</v>
      </c>
      <c r="Z269" s="138" t="s">
        <v>34</v>
      </c>
      <c r="AA269" s="138" t="s">
        <v>34</v>
      </c>
      <c r="AB269" s="139" t="str">
        <f t="shared" si="72"/>
        <v>CZ</v>
      </c>
      <c r="AC269" s="137" t="s">
        <v>5504</v>
      </c>
      <c r="AD269" s="137" t="s">
        <v>4566</v>
      </c>
      <c r="AE269" s="137" t="s">
        <v>4319</v>
      </c>
      <c r="AF269" s="137" t="str">
        <f t="shared" si="78"/>
        <v>RSVD1</v>
      </c>
      <c r="AG269" s="140"/>
      <c r="AH269" s="139" t="str">
        <f t="shared" si="79"/>
        <v>PULL_DOWN</v>
      </c>
      <c r="AI269" s="139" t="str">
        <f t="shared" si="80"/>
        <v>TRISTATE</v>
      </c>
      <c r="AJ269" s="139" t="str">
        <f t="shared" si="81"/>
        <v>DISABLE</v>
      </c>
      <c r="AK269" s="149" t="str">
        <f t="shared" si="82"/>
        <v>N/A</v>
      </c>
      <c r="AL269" s="141" t="b">
        <v>1</v>
      </c>
      <c r="AM269" s="141" t="b">
        <v>1</v>
      </c>
      <c r="AN269" s="141" t="b">
        <v>1</v>
      </c>
      <c r="AO269" s="141" t="b">
        <v>1</v>
      </c>
      <c r="AP269" s="141" t="b">
        <v>1</v>
      </c>
      <c r="AQ269" s="141" t="b">
        <v>1</v>
      </c>
      <c r="AR269" s="142" t="str">
        <f t="shared" si="83"/>
        <v>VALID</v>
      </c>
      <c r="AS269" s="155" t="s">
        <v>85</v>
      </c>
      <c r="AT269" s="4" t="s">
        <v>44</v>
      </c>
      <c r="AU269" s="2"/>
      <c r="AV269" s="144"/>
      <c r="AW269" s="144"/>
      <c r="AX269" s="144"/>
      <c r="AY269" s="162" t="s">
        <v>7261</v>
      </c>
      <c r="AZ269" s="162" t="s">
        <v>80</v>
      </c>
      <c r="BA269" s="144"/>
      <c r="BB269" s="144" t="s">
        <v>6265</v>
      </c>
      <c r="BC269" s="145"/>
      <c r="BD269" s="145"/>
      <c r="BE269" s="145"/>
      <c r="BF269" s="2"/>
      <c r="BG269" s="2"/>
      <c r="BH269" s="6"/>
      <c r="BI269" s="145"/>
      <c r="BJ269" s="7"/>
      <c r="BK269" s="146"/>
      <c r="BL269" s="34" t="s">
        <v>6547</v>
      </c>
      <c r="BM269" s="281"/>
      <c r="BN269" s="189"/>
    </row>
    <row r="270" spans="1:66" ht="13" customHeight="1">
      <c r="A270" s="228"/>
      <c r="B270" s="228"/>
      <c r="C270" s="230" t="s">
        <v>5513</v>
      </c>
      <c r="D270" s="136" t="s">
        <v>14</v>
      </c>
      <c r="E270" s="231" t="s">
        <v>86</v>
      </c>
      <c r="F270" s="232" t="s">
        <v>4474</v>
      </c>
      <c r="G270" s="233" t="s">
        <v>14</v>
      </c>
      <c r="H270" s="234" t="s">
        <v>2894</v>
      </c>
      <c r="I270" s="234" t="s">
        <v>2894</v>
      </c>
      <c r="J270" s="235" t="s">
        <v>2894</v>
      </c>
      <c r="K270" s="236" t="s">
        <v>2791</v>
      </c>
      <c r="L270" s="234" t="s">
        <v>2791</v>
      </c>
      <c r="M270" s="234" t="s">
        <v>2894</v>
      </c>
      <c r="N270" s="234" t="s">
        <v>2894</v>
      </c>
      <c r="O270" s="235" t="s">
        <v>2894</v>
      </c>
      <c r="P270" s="139" t="s">
        <v>14</v>
      </c>
      <c r="Q270" s="139" t="s">
        <v>78</v>
      </c>
      <c r="R270" s="139" t="s">
        <v>75</v>
      </c>
      <c r="S270" s="139" t="s">
        <v>76</v>
      </c>
      <c r="T270" s="139" t="s">
        <v>78</v>
      </c>
      <c r="U270" s="142" t="s">
        <v>5514</v>
      </c>
      <c r="V270" s="137" t="s">
        <v>5503</v>
      </c>
      <c r="W270" s="138" t="s">
        <v>2894</v>
      </c>
      <c r="X270" s="138" t="s">
        <v>2894</v>
      </c>
      <c r="Y270" s="138" t="s">
        <v>2894</v>
      </c>
      <c r="Z270" s="138" t="s">
        <v>34</v>
      </c>
      <c r="AA270" s="138" t="s">
        <v>34</v>
      </c>
      <c r="AB270" s="139" t="str">
        <f t="shared" si="72"/>
        <v>CZ</v>
      </c>
      <c r="AC270" s="142" t="s">
        <v>5504</v>
      </c>
      <c r="AD270" s="137" t="s">
        <v>4566</v>
      </c>
      <c r="AE270" s="137" t="s">
        <v>4319</v>
      </c>
      <c r="AF270" s="137" t="str">
        <f t="shared" si="78"/>
        <v>RSVD1</v>
      </c>
      <c r="AG270" s="140"/>
      <c r="AH270" s="139" t="str">
        <f t="shared" si="79"/>
        <v>PULL_DOWN</v>
      </c>
      <c r="AI270" s="139" t="str">
        <f t="shared" si="80"/>
        <v>TRISTATE</v>
      </c>
      <c r="AJ270" s="139" t="str">
        <f t="shared" si="81"/>
        <v>DISABLE</v>
      </c>
      <c r="AK270" s="149" t="str">
        <f t="shared" si="82"/>
        <v>N/A</v>
      </c>
      <c r="AL270" s="141" t="b">
        <v>1</v>
      </c>
      <c r="AM270" s="141" t="b">
        <v>1</v>
      </c>
      <c r="AN270" s="141" t="b">
        <v>1</v>
      </c>
      <c r="AO270" s="141" t="b">
        <v>1</v>
      </c>
      <c r="AP270" s="141" t="b">
        <v>1</v>
      </c>
      <c r="AQ270" s="141" t="b">
        <v>1</v>
      </c>
      <c r="AR270" s="142" t="str">
        <f t="shared" si="83"/>
        <v>VALID</v>
      </c>
      <c r="AS270" s="155" t="s">
        <v>86</v>
      </c>
      <c r="AT270" s="4" t="s">
        <v>44</v>
      </c>
      <c r="AU270" s="2"/>
      <c r="AV270" s="144"/>
      <c r="AW270" s="144"/>
      <c r="AX270" s="144"/>
      <c r="AY270" s="162" t="s">
        <v>7261</v>
      </c>
      <c r="AZ270" s="162" t="s">
        <v>80</v>
      </c>
      <c r="BA270" s="144"/>
      <c r="BB270" s="144" t="s">
        <v>6265</v>
      </c>
      <c r="BC270" s="145"/>
      <c r="BD270" s="145"/>
      <c r="BE270" s="145"/>
      <c r="BF270" s="2"/>
      <c r="BG270" s="2"/>
      <c r="BH270" s="6"/>
      <c r="BI270" s="145"/>
      <c r="BJ270" s="7"/>
      <c r="BK270" s="146"/>
      <c r="BL270" s="34" t="s">
        <v>6548</v>
      </c>
      <c r="BM270" s="281"/>
      <c r="BN270" s="189"/>
    </row>
    <row r="271" spans="1:66" ht="13" customHeight="1">
      <c r="A271" s="228"/>
      <c r="B271" s="228"/>
      <c r="C271" s="230" t="s">
        <v>2202</v>
      </c>
      <c r="D271" s="136" t="s">
        <v>2198</v>
      </c>
      <c r="E271" s="231" t="s">
        <v>2203</v>
      </c>
      <c r="F271" s="232" t="s">
        <v>2894</v>
      </c>
      <c r="G271" s="233" t="s">
        <v>2198</v>
      </c>
      <c r="H271" s="234" t="s">
        <v>2894</v>
      </c>
      <c r="I271" s="234" t="s">
        <v>2894</v>
      </c>
      <c r="J271" s="235" t="s">
        <v>2894</v>
      </c>
      <c r="K271" s="236" t="s">
        <v>2894</v>
      </c>
      <c r="L271" s="234" t="s">
        <v>2791</v>
      </c>
      <c r="M271" s="234" t="s">
        <v>2894</v>
      </c>
      <c r="N271" s="234" t="s">
        <v>2894</v>
      </c>
      <c r="O271" s="235" t="s">
        <v>2894</v>
      </c>
      <c r="P271" s="139" t="s">
        <v>2198</v>
      </c>
      <c r="Q271" s="139" t="s">
        <v>78</v>
      </c>
      <c r="R271" s="139" t="s">
        <v>75</v>
      </c>
      <c r="S271" s="139" t="s">
        <v>76</v>
      </c>
      <c r="T271" s="139" t="s">
        <v>78</v>
      </c>
      <c r="U271" s="142" t="s">
        <v>4381</v>
      </c>
      <c r="V271" s="137" t="s">
        <v>5503</v>
      </c>
      <c r="W271" s="138" t="s">
        <v>2894</v>
      </c>
      <c r="X271" s="138" t="s">
        <v>2894</v>
      </c>
      <c r="Y271" s="138" t="s">
        <v>2894</v>
      </c>
      <c r="Z271" s="138" t="s">
        <v>34</v>
      </c>
      <c r="AA271" s="138" t="s">
        <v>34</v>
      </c>
      <c r="AB271" s="137" t="s">
        <v>4380</v>
      </c>
      <c r="AC271" s="137" t="s">
        <v>5515</v>
      </c>
      <c r="AD271" s="137" t="s">
        <v>2820</v>
      </c>
      <c r="AE271" s="137" t="s">
        <v>4319</v>
      </c>
      <c r="AF271" s="140"/>
      <c r="AG271" s="140"/>
      <c r="AH271" s="139" t="str">
        <f t="shared" si="79"/>
        <v>PULL_DOWN</v>
      </c>
      <c r="AI271" s="139" t="str">
        <f t="shared" si="80"/>
        <v>TRISTATE</v>
      </c>
      <c r="AJ271" s="139" t="str">
        <f t="shared" si="81"/>
        <v>DISABLE</v>
      </c>
      <c r="AK271" s="129"/>
      <c r="AL271" s="141" t="b">
        <v>1</v>
      </c>
      <c r="AM271" s="141" t="b">
        <v>1</v>
      </c>
      <c r="AN271" s="141" t="b">
        <v>1</v>
      </c>
      <c r="AO271" s="141" t="b">
        <v>1</v>
      </c>
      <c r="AP271" s="141" t="b">
        <v>1</v>
      </c>
      <c r="AQ271" s="141" t="b">
        <v>1</v>
      </c>
      <c r="AR271" s="142" t="str">
        <f t="shared" si="83"/>
        <v>VALID</v>
      </c>
      <c r="AS271" s="155" t="s">
        <v>2203</v>
      </c>
      <c r="AT271" s="4" t="s">
        <v>44</v>
      </c>
      <c r="AU271" s="2"/>
      <c r="AV271" s="144"/>
      <c r="AW271" s="144"/>
      <c r="AX271" s="131"/>
      <c r="AY271" s="131"/>
      <c r="AZ271" s="131"/>
      <c r="BA271" s="131"/>
      <c r="BB271" s="131"/>
      <c r="BC271" s="131"/>
      <c r="BD271" s="293"/>
      <c r="BE271" s="293"/>
      <c r="BF271" s="2"/>
      <c r="BG271" s="2" t="s">
        <v>2215</v>
      </c>
      <c r="BH271" s="6"/>
      <c r="BI271" s="145"/>
      <c r="BJ271" s="7"/>
      <c r="BK271" s="146"/>
      <c r="BL271" s="34" t="s">
        <v>6549</v>
      </c>
      <c r="BM271" s="281"/>
      <c r="BN271" s="189"/>
    </row>
    <row r="272" spans="1:66" s="10" customFormat="1" ht="18" customHeight="1">
      <c r="A272" s="228"/>
      <c r="B272" s="228"/>
      <c r="C272" s="241" t="s">
        <v>5516</v>
      </c>
      <c r="D272" s="123" t="s">
        <v>5517</v>
      </c>
      <c r="E272" s="125"/>
      <c r="F272" s="135"/>
      <c r="G272" s="126"/>
      <c r="H272" s="126"/>
      <c r="I272" s="126"/>
      <c r="J272" s="126"/>
      <c r="K272" s="125"/>
      <c r="L272" s="125"/>
      <c r="M272" s="125"/>
      <c r="N272" s="125"/>
      <c r="O272" s="125"/>
      <c r="P272" s="125"/>
      <c r="Q272" s="125"/>
      <c r="R272" s="125"/>
      <c r="S272" s="125"/>
      <c r="T272" s="125"/>
      <c r="U272" s="125"/>
      <c r="V272" s="125"/>
      <c r="W272" s="128"/>
      <c r="X272" s="128"/>
      <c r="Y272" s="128"/>
      <c r="Z272" s="128"/>
      <c r="AA272" s="128"/>
      <c r="AB272" s="129"/>
      <c r="AC272" s="129"/>
      <c r="AD272" s="129"/>
      <c r="AE272" s="129"/>
      <c r="AF272" s="129"/>
      <c r="AG272" s="129"/>
      <c r="AH272" s="129"/>
      <c r="AI272" s="129"/>
      <c r="AJ272" s="129"/>
      <c r="AK272" s="129"/>
      <c r="AL272" s="129"/>
      <c r="AM272" s="129"/>
      <c r="AN272" s="129"/>
      <c r="AO272" s="129"/>
      <c r="AP272" s="129"/>
      <c r="AQ272" s="129"/>
      <c r="AR272" s="129"/>
      <c r="AS272" s="130"/>
      <c r="AT272" s="130"/>
      <c r="AU272" s="131"/>
      <c r="AV272" s="131"/>
      <c r="AW272" s="131"/>
      <c r="AX272" s="131"/>
      <c r="AY272" s="131"/>
      <c r="AZ272" s="131"/>
      <c r="BA272" s="131"/>
      <c r="BB272" s="131"/>
      <c r="BC272" s="131"/>
      <c r="BD272" s="131"/>
      <c r="BE272" s="131"/>
      <c r="BF272" s="131"/>
      <c r="BG272" s="131"/>
      <c r="BH272" s="131"/>
      <c r="BI272" s="24" t="s">
        <v>31</v>
      </c>
      <c r="BJ272" s="133"/>
      <c r="BK272" s="153"/>
      <c r="BL272" s="135"/>
      <c r="BM272" s="280"/>
      <c r="BN272" s="290"/>
    </row>
    <row r="273" spans="1:66" ht="13" customHeight="1">
      <c r="A273" s="229" t="s">
        <v>2448</v>
      </c>
      <c r="B273" s="229" t="s">
        <v>5076</v>
      </c>
      <c r="C273" s="230" t="s">
        <v>5518</v>
      </c>
      <c r="D273" s="136" t="s">
        <v>5519</v>
      </c>
      <c r="E273" s="231" t="s">
        <v>5520</v>
      </c>
      <c r="F273" s="232" t="s">
        <v>4472</v>
      </c>
      <c r="G273" s="233" t="s">
        <v>2894</v>
      </c>
      <c r="H273" s="234"/>
      <c r="I273" s="234" t="s">
        <v>2894</v>
      </c>
      <c r="J273" s="235" t="s">
        <v>2894</v>
      </c>
      <c r="K273" s="236" t="s">
        <v>2791</v>
      </c>
      <c r="L273" s="234" t="s">
        <v>2894</v>
      </c>
      <c r="M273" s="234" t="s">
        <v>2791</v>
      </c>
      <c r="N273" s="234" t="s">
        <v>2894</v>
      </c>
      <c r="O273" s="235" t="s">
        <v>2894</v>
      </c>
      <c r="P273" s="139" t="s">
        <v>255</v>
      </c>
      <c r="Q273" s="139" t="s">
        <v>5521</v>
      </c>
      <c r="R273" s="139" t="s">
        <v>75</v>
      </c>
      <c r="S273" s="139" t="s">
        <v>76</v>
      </c>
      <c r="T273" s="139" t="s">
        <v>255</v>
      </c>
      <c r="U273" s="142" t="s">
        <v>5522</v>
      </c>
      <c r="V273" s="137" t="s">
        <v>5523</v>
      </c>
      <c r="W273" s="138" t="s">
        <v>2894</v>
      </c>
      <c r="X273" s="138" t="s">
        <v>2894</v>
      </c>
      <c r="Y273" s="138" t="s">
        <v>2894</v>
      </c>
      <c r="Z273" s="138" t="s">
        <v>5524</v>
      </c>
      <c r="AA273" s="138" t="s">
        <v>5525</v>
      </c>
      <c r="AB273" s="139" t="str">
        <f t="shared" ref="AB273:AB291" si="84">IF(LEFT(AC273,9)="BDGPIOLTL","ST/DD",IF(LEFT(AC273,7)="BDSDMEM","CZ",IF(LEFT(AC273,14)="BDPGLPHVIN_HFC","DD",IF(LEFT(AC273,5)="BICLK","CLK",IF(LEFT(AC273,6)="BDEMMC","ST_MEM",IF(LEFT(AC273,7)="BDDPAUX","DP_AUX",IF(LEFT(AC273,11)="BDSDMEMCOMP","MEM_COMP",IF(LEFT(AC273,5)="BIRST","JT_RST",IF(LEFT(AC273,13)="BDSDMEMLVCOMP","LVMEM_COMP","")))))))))</f>
        <v>ST/DD</v>
      </c>
      <c r="AC273" s="137" t="s">
        <v>4570</v>
      </c>
      <c r="AD273" s="137" t="s">
        <v>4566</v>
      </c>
      <c r="AE273" s="137" t="s">
        <v>4319</v>
      </c>
      <c r="AF273" s="137" t="str">
        <f t="shared" ref="AF273:AF291" si="85">IF(OR($AS273="",$AS273=$E273),$T273,IF($AS273=$F273,SUBSTITUTE(SUBSTITUTE($AS273,"GPIO3_","GPIO_"),".0",""),IF($AS273=$G273,$P273,IF($AS273=$H273,$Q273,IF($AS273=$I273,$R273,IF($AS273=$J273,$S273,"INVALID"))))))</f>
        <v>RSVD0</v>
      </c>
      <c r="AG273" s="140"/>
      <c r="AH273" s="139" t="str">
        <f t="shared" ref="AH273:AH291" si="86">IF(AND(OR($AU273="Int PU",$AU273="Int PD"),OR(AND($BH273&lt;&gt;"",$BH273&lt;&gt;"0"),AND($BI273&lt;&gt;"",$BI273&lt;&gt;"0"))),"INVALID",IF(OR($AS273=$E273,$AU273="Int PD"),"PULL_DOWN",IF(OR($AU273="Int PU",AND($AG273="YES",OR($BH273="",$BH273="0"),OR($BI273="",$BI273="0"),OR($AT273="Input",$AT273="Bidirectional"))),"PULL_UP","NORMAL")))</f>
        <v>PULL_DOWN</v>
      </c>
      <c r="AI273" s="139" t="str">
        <f t="shared" ref="AI273:AI291" si="87">IF($AT273="Input", "TRISTATE", IF($AU273="Z","TRISTATE",IF($AS273=$E273,"TRISTATE","NORMAL")))</f>
        <v>TRISTATE</v>
      </c>
      <c r="AJ273" s="139" t="str">
        <f t="shared" ref="AJ273:AJ291" si="88">IF(OR($AS273=$E273,$AT273="Output"),"DISABLE","ENABLE")</f>
        <v>DISABLE</v>
      </c>
      <c r="AK273" s="149" t="str">
        <f t="shared" ref="AK273:AK291" si="89">IF($AS273&lt;&gt;$F273,"N/A",IF($AU273="Drive 1", "1", IF($AU273="Drive 0", "0", "")))</f>
        <v>N/A</v>
      </c>
      <c r="AL273" s="141" t="b">
        <v>1</v>
      </c>
      <c r="AM273" s="141" t="b">
        <v>1</v>
      </c>
      <c r="AN273" s="141" t="b">
        <v>1</v>
      </c>
      <c r="AO273" s="141" t="b">
        <v>1</v>
      </c>
      <c r="AP273" s="141" t="b">
        <v>1</v>
      </c>
      <c r="AQ273" s="141" t="b">
        <v>1</v>
      </c>
      <c r="AR273" s="142" t="str">
        <f t="shared" ref="AR273:AR291" si="90">IF(AND($AL273:$AQ273), "VALID", "INVALID")</f>
        <v>VALID</v>
      </c>
      <c r="AS273" s="53" t="s">
        <v>5520</v>
      </c>
      <c r="AT273" s="4" t="s">
        <v>44</v>
      </c>
      <c r="AU273" s="2"/>
      <c r="AV273" s="144"/>
      <c r="AW273" s="5"/>
      <c r="AX273" s="148" t="s">
        <v>80</v>
      </c>
      <c r="AY273" s="162" t="s">
        <v>80</v>
      </c>
      <c r="AZ273" s="162" t="s">
        <v>80</v>
      </c>
      <c r="BA273" s="162" t="s">
        <v>389</v>
      </c>
      <c r="BB273" s="144" t="s">
        <v>6265</v>
      </c>
      <c r="BC273" s="144" t="s">
        <v>80</v>
      </c>
      <c r="BD273" s="144" t="s">
        <v>7360</v>
      </c>
      <c r="BE273" s="144"/>
      <c r="BF273" s="2"/>
      <c r="BG273" s="2"/>
      <c r="BH273" s="6"/>
      <c r="BI273" s="145"/>
      <c r="BJ273" s="7"/>
      <c r="BK273" s="78" t="s">
        <v>48</v>
      </c>
      <c r="BL273" s="34" t="s">
        <v>6550</v>
      </c>
      <c r="BM273" s="281"/>
      <c r="BN273" s="189"/>
    </row>
    <row r="274" spans="1:66" ht="13" customHeight="1">
      <c r="A274" s="229" t="s">
        <v>2449</v>
      </c>
      <c r="B274" s="229" t="s">
        <v>5079</v>
      </c>
      <c r="C274" s="230" t="s">
        <v>5526</v>
      </c>
      <c r="D274" s="136" t="s">
        <v>5527</v>
      </c>
      <c r="E274" s="231" t="s">
        <v>5528</v>
      </c>
      <c r="F274" s="232" t="s">
        <v>4471</v>
      </c>
      <c r="G274" s="233" t="s">
        <v>2894</v>
      </c>
      <c r="H274" s="234"/>
      <c r="I274" s="234" t="s">
        <v>2894</v>
      </c>
      <c r="J274" s="235" t="s">
        <v>2894</v>
      </c>
      <c r="K274" s="236" t="s">
        <v>2791</v>
      </c>
      <c r="L274" s="234" t="s">
        <v>2894</v>
      </c>
      <c r="M274" s="234" t="s">
        <v>2791</v>
      </c>
      <c r="N274" s="234" t="s">
        <v>2894</v>
      </c>
      <c r="O274" s="235" t="s">
        <v>2894</v>
      </c>
      <c r="P274" s="139" t="s">
        <v>255</v>
      </c>
      <c r="Q274" s="139" t="s">
        <v>5529</v>
      </c>
      <c r="R274" s="139" t="s">
        <v>75</v>
      </c>
      <c r="S274" s="139" t="s">
        <v>76</v>
      </c>
      <c r="T274" s="139" t="s">
        <v>255</v>
      </c>
      <c r="U274" s="142" t="s">
        <v>5530</v>
      </c>
      <c r="V274" s="137" t="s">
        <v>5523</v>
      </c>
      <c r="W274" s="138" t="s">
        <v>2894</v>
      </c>
      <c r="X274" s="138" t="s">
        <v>2894</v>
      </c>
      <c r="Y274" s="138" t="s">
        <v>2894</v>
      </c>
      <c r="Z274" s="138" t="s">
        <v>5524</v>
      </c>
      <c r="AA274" s="138" t="s">
        <v>5525</v>
      </c>
      <c r="AB274" s="139" t="str">
        <f t="shared" si="84"/>
        <v>ST/DD</v>
      </c>
      <c r="AC274" s="137" t="s">
        <v>4570</v>
      </c>
      <c r="AD274" s="137" t="s">
        <v>4566</v>
      </c>
      <c r="AE274" s="137" t="s">
        <v>4319</v>
      </c>
      <c r="AF274" s="137" t="str">
        <f t="shared" si="85"/>
        <v>RSVD0</v>
      </c>
      <c r="AG274" s="140"/>
      <c r="AH274" s="139" t="str">
        <f t="shared" si="86"/>
        <v>PULL_DOWN</v>
      </c>
      <c r="AI274" s="139" t="str">
        <f t="shared" si="87"/>
        <v>TRISTATE</v>
      </c>
      <c r="AJ274" s="139" t="str">
        <f t="shared" si="88"/>
        <v>DISABLE</v>
      </c>
      <c r="AK274" s="149" t="str">
        <f t="shared" si="89"/>
        <v>N/A</v>
      </c>
      <c r="AL274" s="141" t="b">
        <v>1</v>
      </c>
      <c r="AM274" s="141" t="b">
        <v>1</v>
      </c>
      <c r="AN274" s="141" t="b">
        <v>1</v>
      </c>
      <c r="AO274" s="141" t="b">
        <v>1</v>
      </c>
      <c r="AP274" s="141" t="b">
        <v>1</v>
      </c>
      <c r="AQ274" s="141" t="b">
        <v>1</v>
      </c>
      <c r="AR274" s="142" t="str">
        <f t="shared" si="90"/>
        <v>VALID</v>
      </c>
      <c r="AS274" s="53" t="s">
        <v>5528</v>
      </c>
      <c r="AT274" s="4" t="s">
        <v>44</v>
      </c>
      <c r="AU274" s="2"/>
      <c r="AV274" s="144"/>
      <c r="AW274" s="5"/>
      <c r="AX274" s="148" t="s">
        <v>80</v>
      </c>
      <c r="AY274" s="162" t="s">
        <v>80</v>
      </c>
      <c r="AZ274" s="162" t="s">
        <v>80</v>
      </c>
      <c r="BA274" s="144" t="s">
        <v>389</v>
      </c>
      <c r="BB274" s="144" t="s">
        <v>6265</v>
      </c>
      <c r="BC274" s="144" t="s">
        <v>80</v>
      </c>
      <c r="BD274" s="144" t="s">
        <v>7360</v>
      </c>
      <c r="BE274" s="144"/>
      <c r="BF274" s="2"/>
      <c r="BG274" s="2"/>
      <c r="BH274" s="6"/>
      <c r="BI274" s="145"/>
      <c r="BJ274" s="7"/>
      <c r="BK274" s="78" t="s">
        <v>48</v>
      </c>
      <c r="BL274" s="34" t="s">
        <v>6551</v>
      </c>
      <c r="BM274" s="281"/>
      <c r="BN274" s="189"/>
    </row>
    <row r="275" spans="1:66" ht="12.75" customHeight="1">
      <c r="A275" s="229" t="s">
        <v>2768</v>
      </c>
      <c r="B275" s="229" t="s">
        <v>5531</v>
      </c>
      <c r="C275" s="230" t="s">
        <v>5532</v>
      </c>
      <c r="D275" s="136" t="s">
        <v>5533</v>
      </c>
      <c r="E275" s="231" t="s">
        <v>5534</v>
      </c>
      <c r="F275" s="232" t="s">
        <v>4470</v>
      </c>
      <c r="G275" s="233" t="s">
        <v>2894</v>
      </c>
      <c r="H275" s="234" t="s">
        <v>2489</v>
      </c>
      <c r="I275" s="234" t="s">
        <v>2894</v>
      </c>
      <c r="J275" s="235" t="s">
        <v>2894</v>
      </c>
      <c r="K275" s="236" t="s">
        <v>2791</v>
      </c>
      <c r="L275" s="234" t="s">
        <v>2894</v>
      </c>
      <c r="M275" s="234" t="s">
        <v>2791</v>
      </c>
      <c r="N275" s="234" t="s">
        <v>2894</v>
      </c>
      <c r="O275" s="235" t="s">
        <v>2894</v>
      </c>
      <c r="P275" s="139" t="s">
        <v>255</v>
      </c>
      <c r="Q275" s="139" t="s">
        <v>2489</v>
      </c>
      <c r="R275" s="139" t="s">
        <v>75</v>
      </c>
      <c r="S275" s="139" t="s">
        <v>76</v>
      </c>
      <c r="T275" s="139" t="s">
        <v>255</v>
      </c>
      <c r="U275" s="142" t="s">
        <v>5535</v>
      </c>
      <c r="V275" s="137" t="s">
        <v>5523</v>
      </c>
      <c r="W275" s="138" t="s">
        <v>2894</v>
      </c>
      <c r="X275" s="138" t="s">
        <v>2894</v>
      </c>
      <c r="Y275" s="138" t="s">
        <v>2894</v>
      </c>
      <c r="Z275" s="138" t="s">
        <v>5536</v>
      </c>
      <c r="AA275" s="138" t="s">
        <v>5525</v>
      </c>
      <c r="AB275" s="139" t="str">
        <f t="shared" si="84"/>
        <v>ST/DD</v>
      </c>
      <c r="AC275" s="137" t="s">
        <v>4570</v>
      </c>
      <c r="AD275" s="137" t="s">
        <v>4566</v>
      </c>
      <c r="AE275" s="137" t="s">
        <v>4319</v>
      </c>
      <c r="AF275" s="137" t="str">
        <f t="shared" si="85"/>
        <v>RSVD0</v>
      </c>
      <c r="AG275" s="140"/>
      <c r="AH275" s="139" t="str">
        <f t="shared" si="86"/>
        <v>PULL_DOWN</v>
      </c>
      <c r="AI275" s="139" t="str">
        <f t="shared" si="87"/>
        <v>TRISTATE</v>
      </c>
      <c r="AJ275" s="139" t="str">
        <f t="shared" si="88"/>
        <v>DISABLE</v>
      </c>
      <c r="AK275" s="149" t="str">
        <f t="shared" si="89"/>
        <v>N/A</v>
      </c>
      <c r="AL275" s="141" t="b">
        <v>1</v>
      </c>
      <c r="AM275" s="141" t="b">
        <v>1</v>
      </c>
      <c r="AN275" s="141" t="b">
        <v>1</v>
      </c>
      <c r="AO275" s="141" t="b">
        <v>1</v>
      </c>
      <c r="AP275" s="141" t="b">
        <v>1</v>
      </c>
      <c r="AQ275" s="141" t="b">
        <v>1</v>
      </c>
      <c r="AR275" s="142" t="str">
        <f t="shared" si="90"/>
        <v>VALID</v>
      </c>
      <c r="AS275" s="53" t="s">
        <v>5534</v>
      </c>
      <c r="AT275" s="4" t="s">
        <v>44</v>
      </c>
      <c r="AU275" s="2"/>
      <c r="AV275" s="144"/>
      <c r="AW275" s="144"/>
      <c r="AX275" s="2" t="s">
        <v>80</v>
      </c>
      <c r="AY275" s="162" t="s">
        <v>80</v>
      </c>
      <c r="AZ275" s="162" t="s">
        <v>80</v>
      </c>
      <c r="BA275" s="144" t="s">
        <v>389</v>
      </c>
      <c r="BB275" s="144" t="s">
        <v>6265</v>
      </c>
      <c r="BC275" s="144" t="s">
        <v>80</v>
      </c>
      <c r="BD275" s="144"/>
      <c r="BE275" s="144"/>
      <c r="BF275" s="2"/>
      <c r="BG275" s="2"/>
      <c r="BH275" s="6"/>
      <c r="BI275" s="145"/>
      <c r="BJ275" s="7"/>
      <c r="BK275" s="78" t="s">
        <v>48</v>
      </c>
      <c r="BL275" s="34" t="s">
        <v>6552</v>
      </c>
      <c r="BM275" s="281"/>
      <c r="BN275" s="189"/>
    </row>
    <row r="276" spans="1:66" ht="13" customHeight="1">
      <c r="A276" s="229" t="s">
        <v>2770</v>
      </c>
      <c r="B276" s="229" t="s">
        <v>5537</v>
      </c>
      <c r="C276" s="230" t="s">
        <v>5538</v>
      </c>
      <c r="D276" s="136" t="s">
        <v>5539</v>
      </c>
      <c r="E276" s="231" t="s">
        <v>5540</v>
      </c>
      <c r="F276" s="232" t="s">
        <v>4469</v>
      </c>
      <c r="G276" s="233" t="s">
        <v>2894</v>
      </c>
      <c r="H276" s="234" t="s">
        <v>5541</v>
      </c>
      <c r="I276" s="234" t="s">
        <v>2894</v>
      </c>
      <c r="J276" s="235" t="s">
        <v>2894</v>
      </c>
      <c r="K276" s="236" t="s">
        <v>2791</v>
      </c>
      <c r="L276" s="234" t="s">
        <v>2894</v>
      </c>
      <c r="M276" s="234" t="s">
        <v>642</v>
      </c>
      <c r="N276" s="234" t="s">
        <v>2894</v>
      </c>
      <c r="O276" s="235" t="s">
        <v>2894</v>
      </c>
      <c r="P276" s="139" t="s">
        <v>255</v>
      </c>
      <c r="Q276" s="139" t="s">
        <v>5541</v>
      </c>
      <c r="R276" s="139" t="s">
        <v>75</v>
      </c>
      <c r="S276" s="139" t="s">
        <v>76</v>
      </c>
      <c r="T276" s="139" t="s">
        <v>255</v>
      </c>
      <c r="U276" s="142" t="s">
        <v>5542</v>
      </c>
      <c r="V276" s="137" t="s">
        <v>5523</v>
      </c>
      <c r="W276" s="138" t="s">
        <v>2894</v>
      </c>
      <c r="X276" s="138" t="s">
        <v>2894</v>
      </c>
      <c r="Y276" s="138" t="s">
        <v>2894</v>
      </c>
      <c r="Z276" s="138" t="s">
        <v>5536</v>
      </c>
      <c r="AA276" s="138" t="s">
        <v>5525</v>
      </c>
      <c r="AB276" s="139" t="str">
        <f t="shared" si="84"/>
        <v>ST/DD</v>
      </c>
      <c r="AC276" s="137" t="s">
        <v>4570</v>
      </c>
      <c r="AD276" s="137" t="s">
        <v>4566</v>
      </c>
      <c r="AE276" s="137" t="s">
        <v>4319</v>
      </c>
      <c r="AF276" s="137" t="str">
        <f t="shared" si="85"/>
        <v>GPIO_PY3</v>
      </c>
      <c r="AG276" s="140"/>
      <c r="AH276" s="139" t="str">
        <f t="shared" si="86"/>
        <v>NORMAL</v>
      </c>
      <c r="AI276" s="139" t="str">
        <f t="shared" si="87"/>
        <v>TRISTATE</v>
      </c>
      <c r="AJ276" s="139" t="str">
        <f t="shared" si="88"/>
        <v>ENABLE</v>
      </c>
      <c r="AK276" s="149" t="str">
        <f t="shared" si="89"/>
        <v/>
      </c>
      <c r="AL276" s="141" t="b">
        <v>1</v>
      </c>
      <c r="AM276" s="141" t="b">
        <v>1</v>
      </c>
      <c r="AN276" s="141" t="b">
        <v>1</v>
      </c>
      <c r="AO276" s="141" t="b">
        <v>1</v>
      </c>
      <c r="AP276" s="141" t="b">
        <v>1</v>
      </c>
      <c r="AQ276" s="141" t="b">
        <v>1</v>
      </c>
      <c r="AR276" s="142" t="str">
        <f t="shared" si="90"/>
        <v>VALID</v>
      </c>
      <c r="AS276" s="53" t="s">
        <v>4469</v>
      </c>
      <c r="AT276" s="4" t="s">
        <v>2792</v>
      </c>
      <c r="AU276" s="2"/>
      <c r="AV276" s="144"/>
      <c r="AW276" s="144"/>
      <c r="AX276" s="2" t="s">
        <v>80</v>
      </c>
      <c r="AY276" s="162" t="s">
        <v>80</v>
      </c>
      <c r="AZ276" s="162" t="s">
        <v>80</v>
      </c>
      <c r="BA276" s="144" t="s">
        <v>389</v>
      </c>
      <c r="BB276" s="144" t="s">
        <v>6265</v>
      </c>
      <c r="BC276" s="144" t="s">
        <v>80</v>
      </c>
      <c r="BD276" s="144"/>
      <c r="BE276" s="144"/>
      <c r="BF276" s="2" t="s">
        <v>7358</v>
      </c>
      <c r="BG276" s="2"/>
      <c r="BH276" s="6"/>
      <c r="BI276" s="145"/>
      <c r="BJ276" s="7"/>
      <c r="BK276" s="146" t="s">
        <v>7404</v>
      </c>
      <c r="BL276" s="34" t="s">
        <v>6553</v>
      </c>
      <c r="BM276" s="281"/>
      <c r="BN276" s="189"/>
    </row>
    <row r="277" spans="1:66" ht="13" customHeight="1">
      <c r="A277" s="229" t="s">
        <v>2752</v>
      </c>
      <c r="B277" s="229" t="s">
        <v>5543</v>
      </c>
      <c r="C277" s="230" t="s">
        <v>5544</v>
      </c>
      <c r="D277" s="136" t="s">
        <v>5545</v>
      </c>
      <c r="E277" s="231" t="s">
        <v>5546</v>
      </c>
      <c r="F277" s="232" t="s">
        <v>4468</v>
      </c>
      <c r="G277" s="233" t="s">
        <v>2894</v>
      </c>
      <c r="H277" s="234" t="s">
        <v>5547</v>
      </c>
      <c r="I277" s="234" t="s">
        <v>2894</v>
      </c>
      <c r="J277" s="235" t="s">
        <v>2894</v>
      </c>
      <c r="K277" s="236" t="s">
        <v>2791</v>
      </c>
      <c r="L277" s="234" t="s">
        <v>2894</v>
      </c>
      <c r="M277" s="234" t="s">
        <v>2790</v>
      </c>
      <c r="N277" s="234" t="s">
        <v>2894</v>
      </c>
      <c r="O277" s="235" t="s">
        <v>2894</v>
      </c>
      <c r="P277" s="139" t="s">
        <v>255</v>
      </c>
      <c r="Q277" s="139" t="s">
        <v>5547</v>
      </c>
      <c r="R277" s="139" t="s">
        <v>75</v>
      </c>
      <c r="S277" s="139" t="s">
        <v>76</v>
      </c>
      <c r="T277" s="139" t="s">
        <v>255</v>
      </c>
      <c r="U277" s="142" t="s">
        <v>5548</v>
      </c>
      <c r="V277" s="137" t="s">
        <v>5523</v>
      </c>
      <c r="W277" s="138" t="s">
        <v>2894</v>
      </c>
      <c r="X277" s="138" t="s">
        <v>2894</v>
      </c>
      <c r="Y277" s="138" t="s">
        <v>2894</v>
      </c>
      <c r="Z277" s="138" t="s">
        <v>5536</v>
      </c>
      <c r="AA277" s="138" t="s">
        <v>5525</v>
      </c>
      <c r="AB277" s="139" t="str">
        <f t="shared" si="84"/>
        <v>ST/DD</v>
      </c>
      <c r="AC277" s="137" t="s">
        <v>4570</v>
      </c>
      <c r="AD277" s="137" t="s">
        <v>4566</v>
      </c>
      <c r="AE277" s="137" t="s">
        <v>4319</v>
      </c>
      <c r="AF277" s="137" t="str">
        <f t="shared" si="85"/>
        <v>GPIO_PY4</v>
      </c>
      <c r="AG277" s="140"/>
      <c r="AH277" s="139" t="str">
        <f t="shared" si="86"/>
        <v>NORMAL</v>
      </c>
      <c r="AI277" s="139" t="str">
        <f t="shared" si="87"/>
        <v>TRISTATE</v>
      </c>
      <c r="AJ277" s="139" t="str">
        <f t="shared" si="88"/>
        <v>ENABLE</v>
      </c>
      <c r="AK277" s="149" t="str">
        <f t="shared" si="89"/>
        <v/>
      </c>
      <c r="AL277" s="141" t="b">
        <v>1</v>
      </c>
      <c r="AM277" s="141" t="b">
        <v>1</v>
      </c>
      <c r="AN277" s="141" t="b">
        <v>1</v>
      </c>
      <c r="AO277" s="141" t="b">
        <v>1</v>
      </c>
      <c r="AP277" s="141" t="b">
        <v>1</v>
      </c>
      <c r="AQ277" s="141" t="b">
        <v>1</v>
      </c>
      <c r="AR277" s="142" t="str">
        <f t="shared" si="90"/>
        <v>VALID</v>
      </c>
      <c r="AS277" s="53" t="s">
        <v>4468</v>
      </c>
      <c r="AT277" s="4" t="s">
        <v>2792</v>
      </c>
      <c r="AU277" s="2"/>
      <c r="AV277" s="144"/>
      <c r="AW277" s="144"/>
      <c r="AX277" s="2" t="s">
        <v>80</v>
      </c>
      <c r="AY277" s="162" t="s">
        <v>80</v>
      </c>
      <c r="AZ277" s="162" t="s">
        <v>80</v>
      </c>
      <c r="BA277" s="144" t="s">
        <v>389</v>
      </c>
      <c r="BB277" s="144" t="s">
        <v>6265</v>
      </c>
      <c r="BC277" s="144" t="s">
        <v>80</v>
      </c>
      <c r="BD277" s="144"/>
      <c r="BE277" s="144"/>
      <c r="BF277" s="2" t="s">
        <v>7361</v>
      </c>
      <c r="BG277" s="2"/>
      <c r="BH277" s="6"/>
      <c r="BI277" s="145"/>
      <c r="BJ277" s="7"/>
      <c r="BK277" s="146" t="s">
        <v>7345</v>
      </c>
      <c r="BL277" s="34" t="s">
        <v>6554</v>
      </c>
      <c r="BM277" s="281"/>
      <c r="BN277" s="189"/>
    </row>
    <row r="278" spans="1:66" ht="12.75" customHeight="1">
      <c r="A278" s="229" t="s">
        <v>2754</v>
      </c>
      <c r="B278" s="229" t="s">
        <v>5549</v>
      </c>
      <c r="C278" s="230" t="s">
        <v>5550</v>
      </c>
      <c r="D278" s="136" t="s">
        <v>5551</v>
      </c>
      <c r="E278" s="231" t="s">
        <v>5552</v>
      </c>
      <c r="F278" s="232" t="s">
        <v>4467</v>
      </c>
      <c r="G278" s="233" t="s">
        <v>2894</v>
      </c>
      <c r="H278" s="234" t="s">
        <v>5553</v>
      </c>
      <c r="I278" s="234" t="s">
        <v>2894</v>
      </c>
      <c r="J278" s="235" t="s">
        <v>2894</v>
      </c>
      <c r="K278" s="236" t="s">
        <v>2791</v>
      </c>
      <c r="L278" s="234" t="s">
        <v>2894</v>
      </c>
      <c r="M278" s="234" t="s">
        <v>2791</v>
      </c>
      <c r="N278" s="234" t="s">
        <v>2894</v>
      </c>
      <c r="O278" s="235" t="s">
        <v>2894</v>
      </c>
      <c r="P278" s="139" t="s">
        <v>255</v>
      </c>
      <c r="Q278" s="139" t="s">
        <v>5553</v>
      </c>
      <c r="R278" s="139" t="s">
        <v>75</v>
      </c>
      <c r="S278" s="139" t="s">
        <v>76</v>
      </c>
      <c r="T278" s="139" t="s">
        <v>255</v>
      </c>
      <c r="U278" s="142" t="s">
        <v>5554</v>
      </c>
      <c r="V278" s="137" t="s">
        <v>5523</v>
      </c>
      <c r="W278" s="138" t="s">
        <v>2894</v>
      </c>
      <c r="X278" s="138" t="s">
        <v>2894</v>
      </c>
      <c r="Y278" s="138" t="s">
        <v>2894</v>
      </c>
      <c r="Z278" s="138" t="s">
        <v>5536</v>
      </c>
      <c r="AA278" s="138" t="s">
        <v>5525</v>
      </c>
      <c r="AB278" s="139" t="str">
        <f t="shared" si="84"/>
        <v>ST/DD</v>
      </c>
      <c r="AC278" s="137" t="s">
        <v>4570</v>
      </c>
      <c r="AD278" s="137" t="s">
        <v>4566</v>
      </c>
      <c r="AE278" s="137" t="s">
        <v>4319</v>
      </c>
      <c r="AF278" s="137" t="str">
        <f t="shared" si="85"/>
        <v>GPIO_PY5</v>
      </c>
      <c r="AG278" s="140"/>
      <c r="AH278" s="139" t="str">
        <f t="shared" si="86"/>
        <v>NORMAL</v>
      </c>
      <c r="AI278" s="139" t="str">
        <f t="shared" si="87"/>
        <v>NORMAL</v>
      </c>
      <c r="AJ278" s="139" t="str">
        <f t="shared" si="88"/>
        <v>DISABLE</v>
      </c>
      <c r="AK278" s="149" t="str">
        <f t="shared" si="89"/>
        <v>1</v>
      </c>
      <c r="AL278" s="141" t="b">
        <v>1</v>
      </c>
      <c r="AM278" s="141" t="b">
        <v>1</v>
      </c>
      <c r="AN278" s="141" t="b">
        <v>1</v>
      </c>
      <c r="AO278" s="141" t="b">
        <v>1</v>
      </c>
      <c r="AP278" s="141" t="b">
        <v>1</v>
      </c>
      <c r="AQ278" s="141" t="b">
        <v>1</v>
      </c>
      <c r="AR278" s="142" t="str">
        <f t="shared" si="90"/>
        <v>VALID</v>
      </c>
      <c r="AS278" s="53" t="s">
        <v>4467</v>
      </c>
      <c r="AT278" s="4" t="s">
        <v>2793</v>
      </c>
      <c r="AU278" s="2" t="s">
        <v>2797</v>
      </c>
      <c r="AV278" s="144"/>
      <c r="AW278" s="144"/>
      <c r="AX278" s="2" t="s">
        <v>80</v>
      </c>
      <c r="AY278" s="162" t="s">
        <v>80</v>
      </c>
      <c r="AZ278" s="162" t="s">
        <v>80</v>
      </c>
      <c r="BA278" s="144" t="s">
        <v>389</v>
      </c>
      <c r="BB278" s="144" t="s">
        <v>6265</v>
      </c>
      <c r="BC278" s="144" t="s">
        <v>80</v>
      </c>
      <c r="BD278" s="144"/>
      <c r="BE278" s="144"/>
      <c r="BF278" s="2" t="s">
        <v>7358</v>
      </c>
      <c r="BG278" s="2"/>
      <c r="BH278" s="6"/>
      <c r="BI278" s="145"/>
      <c r="BJ278" s="7"/>
      <c r="BK278" s="146" t="s">
        <v>7346</v>
      </c>
      <c r="BL278" s="34" t="s">
        <v>6555</v>
      </c>
      <c r="BM278" s="281"/>
      <c r="BN278" s="189"/>
    </row>
    <row r="279" spans="1:66" ht="13" customHeight="1">
      <c r="A279" s="229" t="s">
        <v>2744</v>
      </c>
      <c r="B279" s="229" t="s">
        <v>5555</v>
      </c>
      <c r="C279" s="230" t="s">
        <v>5556</v>
      </c>
      <c r="D279" s="136" t="s">
        <v>5557</v>
      </c>
      <c r="E279" s="231" t="s">
        <v>5558</v>
      </c>
      <c r="F279" s="232" t="s">
        <v>4465</v>
      </c>
      <c r="G279" s="233" t="s">
        <v>2894</v>
      </c>
      <c r="H279" s="234" t="s">
        <v>2894</v>
      </c>
      <c r="I279" s="234" t="s">
        <v>2894</v>
      </c>
      <c r="J279" s="235" t="s">
        <v>2894</v>
      </c>
      <c r="K279" s="236" t="s">
        <v>2791</v>
      </c>
      <c r="L279" s="234" t="s">
        <v>2894</v>
      </c>
      <c r="M279" s="234" t="s">
        <v>2894</v>
      </c>
      <c r="N279" s="234" t="s">
        <v>2894</v>
      </c>
      <c r="O279" s="235" t="s">
        <v>2894</v>
      </c>
      <c r="P279" s="139" t="s">
        <v>255</v>
      </c>
      <c r="Q279" s="139" t="s">
        <v>78</v>
      </c>
      <c r="R279" s="139" t="s">
        <v>75</v>
      </c>
      <c r="S279" s="139" t="s">
        <v>76</v>
      </c>
      <c r="T279" s="139" t="s">
        <v>255</v>
      </c>
      <c r="U279" s="142" t="s">
        <v>5559</v>
      </c>
      <c r="V279" s="137" t="s">
        <v>5523</v>
      </c>
      <c r="W279" s="138" t="s">
        <v>4457</v>
      </c>
      <c r="X279" s="138" t="s">
        <v>2894</v>
      </c>
      <c r="Y279" s="138" t="s">
        <v>2894</v>
      </c>
      <c r="Z279" s="138" t="s">
        <v>5560</v>
      </c>
      <c r="AA279" s="138" t="s">
        <v>5525</v>
      </c>
      <c r="AB279" s="139" t="str">
        <f t="shared" si="84"/>
        <v>ST/DD</v>
      </c>
      <c r="AC279" s="137" t="s">
        <v>4570</v>
      </c>
      <c r="AD279" s="137" t="s">
        <v>4566</v>
      </c>
      <c r="AE279" s="137" t="s">
        <v>4319</v>
      </c>
      <c r="AF279" s="137" t="str">
        <f t="shared" si="85"/>
        <v>RSVD0</v>
      </c>
      <c r="AG279" s="140"/>
      <c r="AH279" s="139" t="str">
        <f t="shared" si="86"/>
        <v>PULL_DOWN</v>
      </c>
      <c r="AI279" s="139" t="str">
        <f t="shared" si="87"/>
        <v>TRISTATE</v>
      </c>
      <c r="AJ279" s="139" t="str">
        <f t="shared" si="88"/>
        <v>DISABLE</v>
      </c>
      <c r="AK279" s="149" t="str">
        <f t="shared" si="89"/>
        <v>N/A</v>
      </c>
      <c r="AL279" s="141" t="b">
        <v>1</v>
      </c>
      <c r="AM279" s="141" t="b">
        <v>1</v>
      </c>
      <c r="AN279" s="141" t="b">
        <v>1</v>
      </c>
      <c r="AO279" s="141" t="b">
        <v>1</v>
      </c>
      <c r="AP279" s="141" t="b">
        <v>1</v>
      </c>
      <c r="AQ279" s="141" t="b">
        <v>1</v>
      </c>
      <c r="AR279" s="142" t="str">
        <f t="shared" si="90"/>
        <v>VALID</v>
      </c>
      <c r="AS279" s="53" t="s">
        <v>5558</v>
      </c>
      <c r="AT279" s="4" t="s">
        <v>44</v>
      </c>
      <c r="AU279" s="2"/>
      <c r="AV279" s="2" t="s">
        <v>77</v>
      </c>
      <c r="AW279" s="5"/>
      <c r="AX279" s="2" t="s">
        <v>80</v>
      </c>
      <c r="AY279" s="162" t="s">
        <v>80</v>
      </c>
      <c r="AZ279" s="162" t="s">
        <v>80</v>
      </c>
      <c r="BA279" s="144" t="s">
        <v>389</v>
      </c>
      <c r="BB279" s="144" t="s">
        <v>6265</v>
      </c>
      <c r="BC279" s="144" t="s">
        <v>80</v>
      </c>
      <c r="BD279" s="144"/>
      <c r="BE279" s="144"/>
      <c r="BF279" s="2"/>
      <c r="BG279" s="2"/>
      <c r="BH279" s="6"/>
      <c r="BI279" s="145"/>
      <c r="BJ279" s="7"/>
      <c r="BK279" s="78" t="s">
        <v>48</v>
      </c>
      <c r="BL279" s="34" t="s">
        <v>6556</v>
      </c>
      <c r="BM279" s="281"/>
      <c r="BN279" s="189"/>
    </row>
    <row r="280" spans="1:66" ht="13" customHeight="1">
      <c r="A280" s="229" t="s">
        <v>680</v>
      </c>
      <c r="B280" s="229" t="s">
        <v>5561</v>
      </c>
      <c r="C280" s="230" t="s">
        <v>5562</v>
      </c>
      <c r="D280" s="136" t="s">
        <v>5563</v>
      </c>
      <c r="E280" s="231" t="s">
        <v>5564</v>
      </c>
      <c r="F280" s="232" t="s">
        <v>4463</v>
      </c>
      <c r="G280" s="233" t="s">
        <v>2894</v>
      </c>
      <c r="H280" s="234" t="s">
        <v>2894</v>
      </c>
      <c r="I280" s="234" t="s">
        <v>2894</v>
      </c>
      <c r="J280" s="235" t="s">
        <v>2894</v>
      </c>
      <c r="K280" s="236" t="s">
        <v>2791</v>
      </c>
      <c r="L280" s="234" t="s">
        <v>2894</v>
      </c>
      <c r="M280" s="234" t="s">
        <v>2894</v>
      </c>
      <c r="N280" s="234" t="s">
        <v>2894</v>
      </c>
      <c r="O280" s="235" t="s">
        <v>2894</v>
      </c>
      <c r="P280" s="139" t="s">
        <v>255</v>
      </c>
      <c r="Q280" s="139" t="s">
        <v>78</v>
      </c>
      <c r="R280" s="139" t="s">
        <v>75</v>
      </c>
      <c r="S280" s="139" t="s">
        <v>76</v>
      </c>
      <c r="T280" s="139" t="s">
        <v>255</v>
      </c>
      <c r="U280" s="142" t="s">
        <v>5565</v>
      </c>
      <c r="V280" s="137" t="s">
        <v>5523</v>
      </c>
      <c r="W280" s="138" t="s">
        <v>4411</v>
      </c>
      <c r="X280" s="138" t="s">
        <v>2894</v>
      </c>
      <c r="Y280" s="138" t="s">
        <v>2894</v>
      </c>
      <c r="Z280" s="138" t="s">
        <v>5560</v>
      </c>
      <c r="AA280" s="138" t="s">
        <v>5525</v>
      </c>
      <c r="AB280" s="139" t="str">
        <f t="shared" si="84"/>
        <v>ST/DD</v>
      </c>
      <c r="AC280" s="137" t="s">
        <v>4570</v>
      </c>
      <c r="AD280" s="137" t="s">
        <v>4566</v>
      </c>
      <c r="AE280" s="137" t="s">
        <v>4319</v>
      </c>
      <c r="AF280" s="137" t="str">
        <f t="shared" si="85"/>
        <v>GPIO_PY7</v>
      </c>
      <c r="AG280" s="140"/>
      <c r="AH280" s="139" t="str">
        <f t="shared" si="86"/>
        <v>NORMAL</v>
      </c>
      <c r="AI280" s="139" t="str">
        <f t="shared" si="87"/>
        <v>TRISTATE</v>
      </c>
      <c r="AJ280" s="139" t="str">
        <f t="shared" si="88"/>
        <v>ENABLE</v>
      </c>
      <c r="AK280" s="149" t="str">
        <f t="shared" si="89"/>
        <v/>
      </c>
      <c r="AL280" s="141" t="b">
        <v>1</v>
      </c>
      <c r="AM280" s="141" t="b">
        <v>1</v>
      </c>
      <c r="AN280" s="141" t="b">
        <v>1</v>
      </c>
      <c r="AO280" s="141" t="b">
        <v>1</v>
      </c>
      <c r="AP280" s="141" t="b">
        <v>1</v>
      </c>
      <c r="AQ280" s="141" t="b">
        <v>1</v>
      </c>
      <c r="AR280" s="142" t="str">
        <f t="shared" si="90"/>
        <v>VALID</v>
      </c>
      <c r="AS280" s="53" t="s">
        <v>4463</v>
      </c>
      <c r="AT280" s="4" t="s">
        <v>2792</v>
      </c>
      <c r="AU280" s="2"/>
      <c r="AV280" s="2" t="s">
        <v>77</v>
      </c>
      <c r="AW280" s="5"/>
      <c r="AX280" s="2" t="s">
        <v>80</v>
      </c>
      <c r="AY280" s="162" t="s">
        <v>80</v>
      </c>
      <c r="AZ280" s="162" t="s">
        <v>80</v>
      </c>
      <c r="BA280" s="144" t="s">
        <v>389</v>
      </c>
      <c r="BB280" s="144" t="s">
        <v>6265</v>
      </c>
      <c r="BC280" s="144" t="s">
        <v>80</v>
      </c>
      <c r="BD280" s="144"/>
      <c r="BE280" s="144"/>
      <c r="BF280" s="2"/>
      <c r="BG280" s="2" t="s">
        <v>7358</v>
      </c>
      <c r="BH280" s="6"/>
      <c r="BI280" s="145"/>
      <c r="BJ280" s="7"/>
      <c r="BK280" s="146" t="s">
        <v>6336</v>
      </c>
      <c r="BL280" s="34" t="s">
        <v>6557</v>
      </c>
      <c r="BM280" s="281"/>
      <c r="BN280" s="189"/>
    </row>
    <row r="281" spans="1:66" ht="13" customHeight="1">
      <c r="A281" s="229" t="s">
        <v>2375</v>
      </c>
      <c r="B281" s="229" t="s">
        <v>5566</v>
      </c>
      <c r="C281" s="230" t="s">
        <v>5567</v>
      </c>
      <c r="D281" s="136" t="s">
        <v>5568</v>
      </c>
      <c r="E281" s="231" t="s">
        <v>5569</v>
      </c>
      <c r="F281" s="232" t="s">
        <v>4461</v>
      </c>
      <c r="G281" s="233" t="s">
        <v>2894</v>
      </c>
      <c r="H281" s="234" t="s">
        <v>2894</v>
      </c>
      <c r="I281" s="234" t="s">
        <v>2894</v>
      </c>
      <c r="J281" s="235" t="s">
        <v>2894</v>
      </c>
      <c r="K281" s="236" t="s">
        <v>2791</v>
      </c>
      <c r="L281" s="234" t="s">
        <v>2894</v>
      </c>
      <c r="M281" s="234" t="s">
        <v>2894</v>
      </c>
      <c r="N281" s="234" t="s">
        <v>2894</v>
      </c>
      <c r="O281" s="235" t="s">
        <v>2894</v>
      </c>
      <c r="P281" s="139" t="s">
        <v>255</v>
      </c>
      <c r="Q281" s="139" t="s">
        <v>78</v>
      </c>
      <c r="R281" s="139" t="s">
        <v>75</v>
      </c>
      <c r="S281" s="139" t="s">
        <v>76</v>
      </c>
      <c r="T281" s="139" t="s">
        <v>255</v>
      </c>
      <c r="U281" s="142" t="s">
        <v>5570</v>
      </c>
      <c r="V281" s="137" t="s">
        <v>5523</v>
      </c>
      <c r="W281" s="138" t="s">
        <v>2894</v>
      </c>
      <c r="X281" s="138" t="s">
        <v>2894</v>
      </c>
      <c r="Y281" s="138" t="s">
        <v>2894</v>
      </c>
      <c r="Z281" s="138" t="s">
        <v>5560</v>
      </c>
      <c r="AA281" s="138" t="s">
        <v>5525</v>
      </c>
      <c r="AB281" s="139" t="str">
        <f t="shared" si="84"/>
        <v>ST/DD</v>
      </c>
      <c r="AC281" s="137" t="s">
        <v>4570</v>
      </c>
      <c r="AD281" s="137" t="s">
        <v>4566</v>
      </c>
      <c r="AE281" s="137" t="s">
        <v>4319</v>
      </c>
      <c r="AF281" s="137" t="str">
        <f t="shared" si="85"/>
        <v>GPIO_PZ0</v>
      </c>
      <c r="AG281" s="140"/>
      <c r="AH281" s="139" t="str">
        <f t="shared" si="86"/>
        <v>NORMAL</v>
      </c>
      <c r="AI281" s="139" t="str">
        <f t="shared" si="87"/>
        <v>TRISTATE</v>
      </c>
      <c r="AJ281" s="139" t="str">
        <f t="shared" si="88"/>
        <v>ENABLE</v>
      </c>
      <c r="AK281" s="149" t="str">
        <f t="shared" si="89"/>
        <v/>
      </c>
      <c r="AL281" s="141" t="b">
        <v>1</v>
      </c>
      <c r="AM281" s="141" t="b">
        <v>1</v>
      </c>
      <c r="AN281" s="141" t="b">
        <v>1</v>
      </c>
      <c r="AO281" s="141" t="b">
        <v>1</v>
      </c>
      <c r="AP281" s="141" t="b">
        <v>1</v>
      </c>
      <c r="AQ281" s="141" t="b">
        <v>1</v>
      </c>
      <c r="AR281" s="142" t="str">
        <f t="shared" si="90"/>
        <v>VALID</v>
      </c>
      <c r="AS281" s="53" t="s">
        <v>4461</v>
      </c>
      <c r="AT281" s="4" t="s">
        <v>2792</v>
      </c>
      <c r="AU281" s="2"/>
      <c r="AV281" s="144"/>
      <c r="AW281" s="144"/>
      <c r="AX281" s="2" t="s">
        <v>80</v>
      </c>
      <c r="AY281" s="162" t="s">
        <v>80</v>
      </c>
      <c r="AZ281" s="162" t="s">
        <v>80</v>
      </c>
      <c r="BA281" s="144" t="s">
        <v>389</v>
      </c>
      <c r="BB281" s="144" t="s">
        <v>6265</v>
      </c>
      <c r="BC281" s="144" t="s">
        <v>80</v>
      </c>
      <c r="BD281" s="144"/>
      <c r="BE281" s="144"/>
      <c r="BF281" s="2"/>
      <c r="BG281" s="2"/>
      <c r="BH281" s="6"/>
      <c r="BI281" s="145"/>
      <c r="BJ281" s="7"/>
      <c r="BK281" s="146" t="s">
        <v>6337</v>
      </c>
      <c r="BL281" s="34" t="s">
        <v>6558</v>
      </c>
      <c r="BM281" s="281"/>
      <c r="BN281" s="189"/>
    </row>
    <row r="282" spans="1:66" ht="13" customHeight="1">
      <c r="A282" s="229" t="s">
        <v>2415</v>
      </c>
      <c r="B282" s="229" t="s">
        <v>5571</v>
      </c>
      <c r="C282" s="230" t="s">
        <v>5572</v>
      </c>
      <c r="D282" s="136" t="s">
        <v>5573</v>
      </c>
      <c r="E282" s="231" t="s">
        <v>5574</v>
      </c>
      <c r="F282" s="232" t="s">
        <v>4458</v>
      </c>
      <c r="G282" s="233" t="s">
        <v>2894</v>
      </c>
      <c r="H282" s="234" t="s">
        <v>2894</v>
      </c>
      <c r="I282" s="234" t="s">
        <v>2894</v>
      </c>
      <c r="J282" s="235" t="s">
        <v>2894</v>
      </c>
      <c r="K282" s="236" t="s">
        <v>2791</v>
      </c>
      <c r="L282" s="234" t="s">
        <v>2894</v>
      </c>
      <c r="M282" s="234" t="s">
        <v>2894</v>
      </c>
      <c r="N282" s="234" t="s">
        <v>2894</v>
      </c>
      <c r="O282" s="235" t="s">
        <v>2894</v>
      </c>
      <c r="P282" s="139" t="s">
        <v>255</v>
      </c>
      <c r="Q282" s="139" t="s">
        <v>78</v>
      </c>
      <c r="R282" s="139" t="s">
        <v>75</v>
      </c>
      <c r="S282" s="139" t="s">
        <v>76</v>
      </c>
      <c r="T282" s="139" t="s">
        <v>78</v>
      </c>
      <c r="U282" s="142" t="s">
        <v>5575</v>
      </c>
      <c r="V282" s="137" t="s">
        <v>5523</v>
      </c>
      <c r="W282" s="138" t="s">
        <v>2894</v>
      </c>
      <c r="X282" s="138" t="s">
        <v>2894</v>
      </c>
      <c r="Y282" s="138" t="s">
        <v>2894</v>
      </c>
      <c r="Z282" s="138" t="s">
        <v>5560</v>
      </c>
      <c r="AA282" s="138" t="s">
        <v>5525</v>
      </c>
      <c r="AB282" s="139" t="str">
        <f t="shared" si="84"/>
        <v>ST/DD</v>
      </c>
      <c r="AC282" s="142" t="s">
        <v>4570</v>
      </c>
      <c r="AD282" s="137" t="s">
        <v>4566</v>
      </c>
      <c r="AE282" s="137" t="s">
        <v>4319</v>
      </c>
      <c r="AF282" s="137" t="str">
        <f t="shared" si="85"/>
        <v>GPIO_PZ1</v>
      </c>
      <c r="AG282" s="140"/>
      <c r="AH282" s="139" t="str">
        <f t="shared" si="86"/>
        <v>NORMAL</v>
      </c>
      <c r="AI282" s="139" t="str">
        <f t="shared" si="87"/>
        <v>TRISTATE</v>
      </c>
      <c r="AJ282" s="139" t="str">
        <f t="shared" si="88"/>
        <v>ENABLE</v>
      </c>
      <c r="AK282" s="149" t="str">
        <f t="shared" si="89"/>
        <v/>
      </c>
      <c r="AL282" s="141" t="b">
        <v>1</v>
      </c>
      <c r="AM282" s="141" t="b">
        <v>1</v>
      </c>
      <c r="AN282" s="141" t="b">
        <v>1</v>
      </c>
      <c r="AO282" s="141" t="b">
        <v>1</v>
      </c>
      <c r="AP282" s="141" t="b">
        <v>1</v>
      </c>
      <c r="AQ282" s="141" t="b">
        <v>1</v>
      </c>
      <c r="AR282" s="142" t="str">
        <f t="shared" si="90"/>
        <v>VALID</v>
      </c>
      <c r="AS282" s="53" t="s">
        <v>4458</v>
      </c>
      <c r="AT282" s="4" t="s">
        <v>2792</v>
      </c>
      <c r="AU282" s="2"/>
      <c r="AV282" s="144"/>
      <c r="AW282" s="144"/>
      <c r="AX282" s="2" t="s">
        <v>80</v>
      </c>
      <c r="AY282" s="162" t="s">
        <v>80</v>
      </c>
      <c r="AZ282" s="162" t="s">
        <v>80</v>
      </c>
      <c r="BA282" s="144" t="s">
        <v>389</v>
      </c>
      <c r="BB282" s="144" t="s">
        <v>6265</v>
      </c>
      <c r="BC282" s="144" t="s">
        <v>80</v>
      </c>
      <c r="BD282" s="144"/>
      <c r="BE282" s="144"/>
      <c r="BF282" s="2" t="s">
        <v>7361</v>
      </c>
      <c r="BG282" s="2"/>
      <c r="BH282" s="6"/>
      <c r="BI282" s="145"/>
      <c r="BJ282" s="7"/>
      <c r="BK282" s="146" t="s">
        <v>6338</v>
      </c>
      <c r="BL282" s="34" t="s">
        <v>6559</v>
      </c>
      <c r="BM282" s="281"/>
      <c r="BN282" s="189"/>
    </row>
    <row r="283" spans="1:66" ht="13" customHeight="1">
      <c r="A283" s="229"/>
      <c r="B283" s="229"/>
      <c r="C283" s="230" t="s">
        <v>5576</v>
      </c>
      <c r="D283" s="136" t="s">
        <v>5577</v>
      </c>
      <c r="E283" s="231" t="s">
        <v>5578</v>
      </c>
      <c r="F283" s="232" t="s">
        <v>4456</v>
      </c>
      <c r="G283" s="233" t="s">
        <v>5577</v>
      </c>
      <c r="H283" s="234" t="s">
        <v>2894</v>
      </c>
      <c r="I283" s="234" t="s">
        <v>2894</v>
      </c>
      <c r="J283" s="235" t="s">
        <v>2894</v>
      </c>
      <c r="K283" s="236" t="s">
        <v>2791</v>
      </c>
      <c r="L283" s="234" t="s">
        <v>2791</v>
      </c>
      <c r="M283" s="234" t="s">
        <v>2894</v>
      </c>
      <c r="N283" s="234" t="s">
        <v>2894</v>
      </c>
      <c r="O283" s="235" t="s">
        <v>2894</v>
      </c>
      <c r="P283" s="139" t="s">
        <v>5577</v>
      </c>
      <c r="Q283" s="139" t="s">
        <v>78</v>
      </c>
      <c r="R283" s="139" t="s">
        <v>75</v>
      </c>
      <c r="S283" s="139" t="s">
        <v>76</v>
      </c>
      <c r="T283" s="139" t="s">
        <v>78</v>
      </c>
      <c r="U283" s="142" t="s">
        <v>5579</v>
      </c>
      <c r="V283" s="137" t="s">
        <v>5523</v>
      </c>
      <c r="W283" s="138" t="s">
        <v>2894</v>
      </c>
      <c r="X283" s="138" t="s">
        <v>2894</v>
      </c>
      <c r="Y283" s="138" t="s">
        <v>2894</v>
      </c>
      <c r="Z283" s="138" t="s">
        <v>5577</v>
      </c>
      <c r="AA283" s="138" t="s">
        <v>5525</v>
      </c>
      <c r="AB283" s="139" t="str">
        <f t="shared" si="84"/>
        <v>ST/DD</v>
      </c>
      <c r="AC283" s="137" t="s">
        <v>4570</v>
      </c>
      <c r="AD283" s="137" t="s">
        <v>4566</v>
      </c>
      <c r="AE283" s="137" t="s">
        <v>3021</v>
      </c>
      <c r="AF283" s="137" t="str">
        <f t="shared" si="85"/>
        <v>RSVD1</v>
      </c>
      <c r="AG283" s="140"/>
      <c r="AH283" s="139" t="str">
        <f t="shared" si="86"/>
        <v>PULL_DOWN</v>
      </c>
      <c r="AI283" s="139" t="str">
        <f t="shared" si="87"/>
        <v>TRISTATE</v>
      </c>
      <c r="AJ283" s="139" t="str">
        <f t="shared" si="88"/>
        <v>DISABLE</v>
      </c>
      <c r="AK283" s="149" t="str">
        <f t="shared" si="89"/>
        <v>N/A</v>
      </c>
      <c r="AL283" s="141" t="b">
        <v>1</v>
      </c>
      <c r="AM283" s="141" t="b">
        <v>1</v>
      </c>
      <c r="AN283" s="141" t="b">
        <v>1</v>
      </c>
      <c r="AO283" s="141" t="b">
        <v>1</v>
      </c>
      <c r="AP283" s="141" t="b">
        <v>1</v>
      </c>
      <c r="AQ283" s="141" t="b">
        <v>1</v>
      </c>
      <c r="AR283" s="142" t="str">
        <f t="shared" si="90"/>
        <v>VALID</v>
      </c>
      <c r="AS283" s="58" t="s">
        <v>5578</v>
      </c>
      <c r="AT283" s="144" t="s">
        <v>6269</v>
      </c>
      <c r="AU283" s="144"/>
      <c r="AV283" s="144"/>
      <c r="AW283" s="144"/>
      <c r="AX283" s="275" t="s">
        <v>80</v>
      </c>
      <c r="AY283" s="162" t="s">
        <v>80</v>
      </c>
      <c r="AZ283" s="162" t="s">
        <v>80</v>
      </c>
      <c r="BA283" s="144" t="s">
        <v>389</v>
      </c>
      <c r="BB283" s="144" t="s">
        <v>6265</v>
      </c>
      <c r="BC283" s="144" t="s">
        <v>80</v>
      </c>
      <c r="BD283" s="144"/>
      <c r="BE283" s="144"/>
      <c r="BF283" s="2"/>
      <c r="BG283" s="2"/>
      <c r="BH283" s="6"/>
      <c r="BI283" s="145"/>
      <c r="BJ283" s="7"/>
      <c r="BK283" s="146"/>
      <c r="BL283" s="34" t="s">
        <v>6560</v>
      </c>
      <c r="BM283" s="281"/>
      <c r="BN283" s="189"/>
    </row>
    <row r="284" spans="1:66" ht="13" customHeight="1">
      <c r="A284" s="229"/>
      <c r="B284" s="229"/>
      <c r="C284" s="230" t="s">
        <v>5580</v>
      </c>
      <c r="D284" s="136" t="s">
        <v>5581</v>
      </c>
      <c r="E284" s="231" t="s">
        <v>5582</v>
      </c>
      <c r="F284" s="232" t="s">
        <v>4455</v>
      </c>
      <c r="G284" s="233" t="s">
        <v>2894</v>
      </c>
      <c r="H284" s="234" t="s">
        <v>5583</v>
      </c>
      <c r="I284" s="234" t="s">
        <v>2894</v>
      </c>
      <c r="J284" s="235" t="s">
        <v>2894</v>
      </c>
      <c r="K284" s="236" t="s">
        <v>2791</v>
      </c>
      <c r="L284" s="234" t="s">
        <v>2894</v>
      </c>
      <c r="M284" s="234" t="s">
        <v>2791</v>
      </c>
      <c r="N284" s="234" t="s">
        <v>2894</v>
      </c>
      <c r="O284" s="235" t="s">
        <v>2894</v>
      </c>
      <c r="P284" s="139" t="s">
        <v>255</v>
      </c>
      <c r="Q284" s="139" t="s">
        <v>5583</v>
      </c>
      <c r="R284" s="139" t="s">
        <v>75</v>
      </c>
      <c r="S284" s="139" t="s">
        <v>76</v>
      </c>
      <c r="T284" s="139" t="s">
        <v>255</v>
      </c>
      <c r="U284" s="142" t="s">
        <v>5584</v>
      </c>
      <c r="V284" s="137" t="s">
        <v>5523</v>
      </c>
      <c r="W284" s="138" t="s">
        <v>2894</v>
      </c>
      <c r="X284" s="138" t="s">
        <v>2894</v>
      </c>
      <c r="Y284" s="138" t="s">
        <v>2894</v>
      </c>
      <c r="Z284" s="138" t="s">
        <v>5583</v>
      </c>
      <c r="AA284" s="138" t="s">
        <v>5525</v>
      </c>
      <c r="AB284" s="139" t="str">
        <f t="shared" si="84"/>
        <v>ST/DD</v>
      </c>
      <c r="AC284" s="137" t="s">
        <v>4570</v>
      </c>
      <c r="AD284" s="137" t="s">
        <v>4566</v>
      </c>
      <c r="AE284" s="137" t="s">
        <v>4319</v>
      </c>
      <c r="AF284" s="137" t="str">
        <f t="shared" si="85"/>
        <v>RSVD0</v>
      </c>
      <c r="AG284" s="140"/>
      <c r="AH284" s="139" t="str">
        <f t="shared" si="86"/>
        <v>PULL_DOWN</v>
      </c>
      <c r="AI284" s="139" t="str">
        <f t="shared" si="87"/>
        <v>TRISTATE</v>
      </c>
      <c r="AJ284" s="139" t="str">
        <f t="shared" si="88"/>
        <v>DISABLE</v>
      </c>
      <c r="AK284" s="149" t="str">
        <f t="shared" si="89"/>
        <v>N/A</v>
      </c>
      <c r="AL284" s="141" t="b">
        <v>1</v>
      </c>
      <c r="AM284" s="141" t="b">
        <v>1</v>
      </c>
      <c r="AN284" s="141" t="b">
        <v>1</v>
      </c>
      <c r="AO284" s="141" t="b">
        <v>1</v>
      </c>
      <c r="AP284" s="141" t="b">
        <v>1</v>
      </c>
      <c r="AQ284" s="141" t="b">
        <v>1</v>
      </c>
      <c r="AR284" s="142" t="str">
        <f t="shared" si="90"/>
        <v>VALID</v>
      </c>
      <c r="AS284" s="58" t="s">
        <v>5582</v>
      </c>
      <c r="AT284" s="144" t="s">
        <v>6269</v>
      </c>
      <c r="AU284" s="144"/>
      <c r="AV284" s="144"/>
      <c r="AW284" s="5"/>
      <c r="AX284" s="275" t="s">
        <v>80</v>
      </c>
      <c r="AY284" s="162" t="s">
        <v>80</v>
      </c>
      <c r="AZ284" s="162" t="s">
        <v>80</v>
      </c>
      <c r="BA284" s="144" t="s">
        <v>389</v>
      </c>
      <c r="BB284" s="144" t="s">
        <v>6265</v>
      </c>
      <c r="BC284" s="144" t="s">
        <v>80</v>
      </c>
      <c r="BD284" s="144"/>
      <c r="BE284" s="144"/>
      <c r="BF284" s="2"/>
      <c r="BG284" s="2"/>
      <c r="BH284" s="6"/>
      <c r="BI284" s="145"/>
      <c r="BJ284" s="7"/>
      <c r="BK284" s="146"/>
      <c r="BL284" s="34" t="s">
        <v>6561</v>
      </c>
      <c r="BM284" s="281"/>
      <c r="BN284" s="189"/>
    </row>
    <row r="285" spans="1:66" ht="13" customHeight="1">
      <c r="A285" s="229"/>
      <c r="B285" s="229"/>
      <c r="C285" s="230" t="s">
        <v>5585</v>
      </c>
      <c r="D285" s="136" t="s">
        <v>5586</v>
      </c>
      <c r="E285" s="231" t="s">
        <v>5587</v>
      </c>
      <c r="F285" s="232" t="s">
        <v>4454</v>
      </c>
      <c r="G285" s="233" t="s">
        <v>2894</v>
      </c>
      <c r="H285" s="234" t="s">
        <v>5588</v>
      </c>
      <c r="I285" s="234" t="s">
        <v>2894</v>
      </c>
      <c r="J285" s="235" t="s">
        <v>2894</v>
      </c>
      <c r="K285" s="236" t="s">
        <v>2791</v>
      </c>
      <c r="L285" s="234" t="s">
        <v>2894</v>
      </c>
      <c r="M285" s="234" t="s">
        <v>2791</v>
      </c>
      <c r="N285" s="234" t="s">
        <v>2894</v>
      </c>
      <c r="O285" s="235" t="s">
        <v>2894</v>
      </c>
      <c r="P285" s="139" t="s">
        <v>255</v>
      </c>
      <c r="Q285" s="139" t="s">
        <v>5588</v>
      </c>
      <c r="R285" s="139" t="s">
        <v>75</v>
      </c>
      <c r="S285" s="139" t="s">
        <v>76</v>
      </c>
      <c r="T285" s="139" t="s">
        <v>255</v>
      </c>
      <c r="U285" s="142" t="s">
        <v>5589</v>
      </c>
      <c r="V285" s="137" t="s">
        <v>5523</v>
      </c>
      <c r="W285" s="138" t="s">
        <v>2894</v>
      </c>
      <c r="X285" s="138" t="s">
        <v>2894</v>
      </c>
      <c r="Y285" s="138" t="s">
        <v>2894</v>
      </c>
      <c r="Z285" s="138" t="s">
        <v>5588</v>
      </c>
      <c r="AA285" s="138" t="s">
        <v>5525</v>
      </c>
      <c r="AB285" s="139" t="str">
        <f t="shared" si="84"/>
        <v>ST/DD</v>
      </c>
      <c r="AC285" s="137" t="s">
        <v>4570</v>
      </c>
      <c r="AD285" s="137" t="s">
        <v>4566</v>
      </c>
      <c r="AE285" s="137" t="s">
        <v>4319</v>
      </c>
      <c r="AF285" s="137" t="str">
        <f t="shared" si="85"/>
        <v>RSVD0</v>
      </c>
      <c r="AG285" s="140"/>
      <c r="AH285" s="139" t="str">
        <f t="shared" si="86"/>
        <v>PULL_DOWN</v>
      </c>
      <c r="AI285" s="139" t="str">
        <f t="shared" si="87"/>
        <v>TRISTATE</v>
      </c>
      <c r="AJ285" s="139" t="str">
        <f t="shared" si="88"/>
        <v>DISABLE</v>
      </c>
      <c r="AK285" s="149" t="str">
        <f t="shared" si="89"/>
        <v>N/A</v>
      </c>
      <c r="AL285" s="141" t="b">
        <v>1</v>
      </c>
      <c r="AM285" s="141" t="b">
        <v>1</v>
      </c>
      <c r="AN285" s="141" t="b">
        <v>1</v>
      </c>
      <c r="AO285" s="141" t="b">
        <v>1</v>
      </c>
      <c r="AP285" s="141" t="b">
        <v>1</v>
      </c>
      <c r="AQ285" s="141" t="b">
        <v>1</v>
      </c>
      <c r="AR285" s="142" t="str">
        <f t="shared" si="90"/>
        <v>VALID</v>
      </c>
      <c r="AS285" s="58" t="s">
        <v>5587</v>
      </c>
      <c r="AT285" s="144" t="s">
        <v>6269</v>
      </c>
      <c r="AU285" s="144"/>
      <c r="AV285" s="144"/>
      <c r="AW285" s="5"/>
      <c r="AX285" s="275" t="s">
        <v>80</v>
      </c>
      <c r="AY285" s="162" t="s">
        <v>80</v>
      </c>
      <c r="AZ285" s="162" t="s">
        <v>80</v>
      </c>
      <c r="BA285" s="144" t="s">
        <v>389</v>
      </c>
      <c r="BB285" s="144" t="s">
        <v>6265</v>
      </c>
      <c r="BC285" s="144" t="s">
        <v>80</v>
      </c>
      <c r="BD285" s="144"/>
      <c r="BE285" s="144"/>
      <c r="BF285" s="2"/>
      <c r="BG285" s="2"/>
      <c r="BH285" s="6"/>
      <c r="BI285" s="145"/>
      <c r="BJ285" s="7"/>
      <c r="BK285" s="146"/>
      <c r="BL285" s="34" t="s">
        <v>6562</v>
      </c>
      <c r="BM285" s="281"/>
      <c r="BN285" s="189"/>
    </row>
    <row r="286" spans="1:66" s="10" customFormat="1" ht="18" customHeight="1">
      <c r="A286" s="229" t="s">
        <v>4221</v>
      </c>
      <c r="B286" s="229" t="s">
        <v>5590</v>
      </c>
      <c r="C286" s="230" t="s">
        <v>5591</v>
      </c>
      <c r="D286" s="136" t="s">
        <v>5592</v>
      </c>
      <c r="E286" s="231" t="s">
        <v>5593</v>
      </c>
      <c r="F286" s="232" t="s">
        <v>4453</v>
      </c>
      <c r="G286" s="233" t="s">
        <v>2894</v>
      </c>
      <c r="H286" s="234" t="s">
        <v>2894</v>
      </c>
      <c r="I286" s="234" t="s">
        <v>2894</v>
      </c>
      <c r="J286" s="235" t="s">
        <v>2894</v>
      </c>
      <c r="K286" s="236" t="s">
        <v>2791</v>
      </c>
      <c r="L286" s="234" t="s">
        <v>2894</v>
      </c>
      <c r="M286" s="234" t="s">
        <v>2894</v>
      </c>
      <c r="N286" s="234" t="s">
        <v>2894</v>
      </c>
      <c r="O286" s="235" t="s">
        <v>2894</v>
      </c>
      <c r="P286" s="139" t="s">
        <v>255</v>
      </c>
      <c r="Q286" s="139" t="s">
        <v>78</v>
      </c>
      <c r="R286" s="139" t="s">
        <v>75</v>
      </c>
      <c r="S286" s="139" t="s">
        <v>76</v>
      </c>
      <c r="T286" s="139" t="s">
        <v>255</v>
      </c>
      <c r="U286" s="142" t="s">
        <v>5594</v>
      </c>
      <c r="V286" s="137" t="s">
        <v>5523</v>
      </c>
      <c r="W286" s="138" t="s">
        <v>4407</v>
      </c>
      <c r="X286" s="138" t="s">
        <v>2894</v>
      </c>
      <c r="Y286" s="138" t="s">
        <v>2894</v>
      </c>
      <c r="Z286" s="138" t="s">
        <v>5525</v>
      </c>
      <c r="AA286" s="138" t="s">
        <v>5525</v>
      </c>
      <c r="AB286" s="139" t="str">
        <f t="shared" si="84"/>
        <v>ST/DD</v>
      </c>
      <c r="AC286" s="137" t="s">
        <v>4570</v>
      </c>
      <c r="AD286" s="137" t="s">
        <v>4566</v>
      </c>
      <c r="AE286" s="137" t="s">
        <v>4319</v>
      </c>
      <c r="AF286" s="137" t="str">
        <f t="shared" si="85"/>
        <v>GPIO_PZ5</v>
      </c>
      <c r="AG286" s="140"/>
      <c r="AH286" s="139" t="str">
        <f t="shared" si="86"/>
        <v>NORMAL</v>
      </c>
      <c r="AI286" s="139" t="str">
        <f t="shared" si="87"/>
        <v>TRISTATE</v>
      </c>
      <c r="AJ286" s="139" t="str">
        <f t="shared" si="88"/>
        <v>ENABLE</v>
      </c>
      <c r="AK286" s="149" t="str">
        <f t="shared" si="89"/>
        <v/>
      </c>
      <c r="AL286" s="141" t="b">
        <v>1</v>
      </c>
      <c r="AM286" s="141" t="b">
        <v>1</v>
      </c>
      <c r="AN286" s="141" t="b">
        <v>1</v>
      </c>
      <c r="AO286" s="141" t="b">
        <v>1</v>
      </c>
      <c r="AP286" s="141" t="b">
        <v>1</v>
      </c>
      <c r="AQ286" s="141" t="b">
        <v>1</v>
      </c>
      <c r="AR286" s="142" t="str">
        <f t="shared" si="90"/>
        <v>VALID</v>
      </c>
      <c r="AS286" s="53" t="s">
        <v>4453</v>
      </c>
      <c r="AT286" s="4" t="s">
        <v>2792</v>
      </c>
      <c r="AU286" s="2"/>
      <c r="AV286" s="2" t="s">
        <v>77</v>
      </c>
      <c r="AW286" s="52"/>
      <c r="AX286" s="2" t="s">
        <v>80</v>
      </c>
      <c r="AY286" s="162" t="s">
        <v>80</v>
      </c>
      <c r="AZ286" s="162" t="s">
        <v>80</v>
      </c>
      <c r="BA286" s="144" t="s">
        <v>389</v>
      </c>
      <c r="BB286" s="144" t="s">
        <v>6265</v>
      </c>
      <c r="BC286" s="144" t="s">
        <v>80</v>
      </c>
      <c r="BD286" s="144" t="s">
        <v>7361</v>
      </c>
      <c r="BE286" s="144"/>
      <c r="BF286" s="2"/>
      <c r="BG286" s="2"/>
      <c r="BH286" s="6"/>
      <c r="BI286" s="145"/>
      <c r="BJ286" s="7"/>
      <c r="BK286" s="146" t="s">
        <v>7258</v>
      </c>
      <c r="BL286" s="34" t="s">
        <v>6563</v>
      </c>
      <c r="BM286" s="281"/>
      <c r="BN286" s="189" t="s">
        <v>7513</v>
      </c>
    </row>
    <row r="287" spans="1:66" ht="13" customHeight="1">
      <c r="A287" s="229" t="s">
        <v>2368</v>
      </c>
      <c r="B287" s="229" t="s">
        <v>2834</v>
      </c>
      <c r="C287" s="230" t="s">
        <v>5596</v>
      </c>
      <c r="D287" s="136" t="s">
        <v>5597</v>
      </c>
      <c r="E287" s="231" t="s">
        <v>5598</v>
      </c>
      <c r="F287" s="232" t="s">
        <v>4452</v>
      </c>
      <c r="G287" s="233" t="s">
        <v>2894</v>
      </c>
      <c r="H287" s="234" t="s">
        <v>2894</v>
      </c>
      <c r="I287" s="234" t="s">
        <v>2894</v>
      </c>
      <c r="J287" s="235" t="s">
        <v>2894</v>
      </c>
      <c r="K287" s="236" t="s">
        <v>2791</v>
      </c>
      <c r="L287" s="234" t="s">
        <v>2894</v>
      </c>
      <c r="M287" s="234" t="s">
        <v>2894</v>
      </c>
      <c r="N287" s="234" t="s">
        <v>2894</v>
      </c>
      <c r="O287" s="235" t="s">
        <v>2894</v>
      </c>
      <c r="P287" s="139" t="s">
        <v>255</v>
      </c>
      <c r="Q287" s="139" t="s">
        <v>78</v>
      </c>
      <c r="R287" s="139" t="s">
        <v>75</v>
      </c>
      <c r="S287" s="139" t="s">
        <v>76</v>
      </c>
      <c r="T287" s="139" t="s">
        <v>255</v>
      </c>
      <c r="U287" s="142" t="s">
        <v>5599</v>
      </c>
      <c r="V287" s="137" t="s">
        <v>5523</v>
      </c>
      <c r="W287" s="138" t="s">
        <v>4443</v>
      </c>
      <c r="X287" s="138" t="s">
        <v>2894</v>
      </c>
      <c r="Y287" s="138" t="s">
        <v>2894</v>
      </c>
      <c r="Z287" s="138" t="s">
        <v>5525</v>
      </c>
      <c r="AA287" s="138" t="s">
        <v>5525</v>
      </c>
      <c r="AB287" s="139" t="str">
        <f t="shared" si="84"/>
        <v>ST/DD</v>
      </c>
      <c r="AC287" s="137" t="s">
        <v>4570</v>
      </c>
      <c r="AD287" s="137" t="s">
        <v>4566</v>
      </c>
      <c r="AE287" s="137" t="s">
        <v>4319</v>
      </c>
      <c r="AF287" s="137" t="str">
        <f t="shared" si="85"/>
        <v>GPIO_PZ6</v>
      </c>
      <c r="AG287" s="140"/>
      <c r="AH287" s="139" t="str">
        <f t="shared" si="86"/>
        <v>NORMAL</v>
      </c>
      <c r="AI287" s="139" t="str">
        <f t="shared" si="87"/>
        <v>TRISTATE</v>
      </c>
      <c r="AJ287" s="139" t="str">
        <f t="shared" si="88"/>
        <v>ENABLE</v>
      </c>
      <c r="AK287" s="149" t="str">
        <f t="shared" si="89"/>
        <v/>
      </c>
      <c r="AL287" s="141" t="b">
        <v>1</v>
      </c>
      <c r="AM287" s="141" t="b">
        <v>1</v>
      </c>
      <c r="AN287" s="141" t="b">
        <v>1</v>
      </c>
      <c r="AO287" s="141" t="b">
        <v>1</v>
      </c>
      <c r="AP287" s="141" t="b">
        <v>1</v>
      </c>
      <c r="AQ287" s="141" t="b">
        <v>1</v>
      </c>
      <c r="AR287" s="142" t="str">
        <f t="shared" si="90"/>
        <v>VALID</v>
      </c>
      <c r="AS287" s="53" t="s">
        <v>4452</v>
      </c>
      <c r="AT287" s="4" t="s">
        <v>2792</v>
      </c>
      <c r="AU287" s="2"/>
      <c r="AV287" s="2" t="s">
        <v>77</v>
      </c>
      <c r="AW287" s="144"/>
      <c r="AX287" s="2" t="s">
        <v>80</v>
      </c>
      <c r="AY287" s="162" t="s">
        <v>80</v>
      </c>
      <c r="AZ287" s="162" t="s">
        <v>80</v>
      </c>
      <c r="BA287" s="144" t="s">
        <v>389</v>
      </c>
      <c r="BB287" s="144" t="s">
        <v>6265</v>
      </c>
      <c r="BC287" s="144" t="s">
        <v>80</v>
      </c>
      <c r="BD287" s="144" t="s">
        <v>7360</v>
      </c>
      <c r="BE287" s="144"/>
      <c r="BF287" s="2"/>
      <c r="BG287" s="2"/>
      <c r="BH287" s="6"/>
      <c r="BI287" s="145"/>
      <c r="BJ287" s="7"/>
      <c r="BK287" s="146" t="s">
        <v>6319</v>
      </c>
      <c r="BL287" s="34" t="s">
        <v>6564</v>
      </c>
      <c r="BM287" s="281"/>
      <c r="BN287" s="189"/>
    </row>
    <row r="288" spans="1:66" ht="13" customHeight="1">
      <c r="A288" s="229" t="s">
        <v>2408</v>
      </c>
      <c r="B288" s="229" t="s">
        <v>5600</v>
      </c>
      <c r="C288" s="230" t="s">
        <v>5601</v>
      </c>
      <c r="D288" s="136" t="s">
        <v>5602</v>
      </c>
      <c r="E288" s="231" t="s">
        <v>5603</v>
      </c>
      <c r="F288" s="232" t="s">
        <v>2997</v>
      </c>
      <c r="G288" s="233" t="s">
        <v>2894</v>
      </c>
      <c r="H288" s="234" t="s">
        <v>2894</v>
      </c>
      <c r="I288" s="234" t="s">
        <v>2894</v>
      </c>
      <c r="J288" s="235" t="s">
        <v>2894</v>
      </c>
      <c r="K288" s="236" t="s">
        <v>2791</v>
      </c>
      <c r="L288" s="234" t="s">
        <v>2894</v>
      </c>
      <c r="M288" s="234" t="s">
        <v>2894</v>
      </c>
      <c r="N288" s="234" t="s">
        <v>2894</v>
      </c>
      <c r="O288" s="235" t="s">
        <v>2894</v>
      </c>
      <c r="P288" s="139" t="s">
        <v>255</v>
      </c>
      <c r="Q288" s="139" t="s">
        <v>78</v>
      </c>
      <c r="R288" s="139" t="s">
        <v>75</v>
      </c>
      <c r="S288" s="139" t="s">
        <v>76</v>
      </c>
      <c r="T288" s="139" t="s">
        <v>255</v>
      </c>
      <c r="U288" s="142" t="s">
        <v>5604</v>
      </c>
      <c r="V288" s="137" t="s">
        <v>5523</v>
      </c>
      <c r="W288" s="138" t="s">
        <v>4342</v>
      </c>
      <c r="X288" s="138" t="s">
        <v>2894</v>
      </c>
      <c r="Y288" s="138" t="s">
        <v>2894</v>
      </c>
      <c r="Z288" s="138" t="s">
        <v>5525</v>
      </c>
      <c r="AA288" s="138" t="s">
        <v>5525</v>
      </c>
      <c r="AB288" s="139" t="str">
        <f t="shared" si="84"/>
        <v>ST/DD</v>
      </c>
      <c r="AC288" s="137" t="s">
        <v>4570</v>
      </c>
      <c r="AD288" s="137" t="s">
        <v>4566</v>
      </c>
      <c r="AE288" s="137" t="s">
        <v>4319</v>
      </c>
      <c r="AF288" s="137" t="str">
        <f t="shared" si="85"/>
        <v>RSVD0</v>
      </c>
      <c r="AG288" s="140"/>
      <c r="AH288" s="139" t="str">
        <f t="shared" si="86"/>
        <v>PULL_DOWN</v>
      </c>
      <c r="AI288" s="139" t="str">
        <f t="shared" si="87"/>
        <v>TRISTATE</v>
      </c>
      <c r="AJ288" s="139" t="str">
        <f t="shared" si="88"/>
        <v>DISABLE</v>
      </c>
      <c r="AK288" s="149" t="str">
        <f t="shared" si="89"/>
        <v>N/A</v>
      </c>
      <c r="AL288" s="141" t="b">
        <v>1</v>
      </c>
      <c r="AM288" s="141" t="b">
        <v>1</v>
      </c>
      <c r="AN288" s="141" t="b">
        <v>1</v>
      </c>
      <c r="AO288" s="141" t="b">
        <v>1</v>
      </c>
      <c r="AP288" s="141" t="b">
        <v>1</v>
      </c>
      <c r="AQ288" s="141" t="b">
        <v>1</v>
      </c>
      <c r="AR288" s="142" t="str">
        <f t="shared" si="90"/>
        <v>VALID</v>
      </c>
      <c r="AS288" s="53" t="s">
        <v>5603</v>
      </c>
      <c r="AT288" s="4" t="s">
        <v>44</v>
      </c>
      <c r="AU288" s="2"/>
      <c r="AV288" s="2" t="s">
        <v>77</v>
      </c>
      <c r="AW288" s="144"/>
      <c r="AX288" s="148" t="s">
        <v>80</v>
      </c>
      <c r="AY288" s="162" t="s">
        <v>80</v>
      </c>
      <c r="AZ288" s="162" t="s">
        <v>80</v>
      </c>
      <c r="BA288" s="144" t="s">
        <v>389</v>
      </c>
      <c r="BB288" s="144" t="s">
        <v>6265</v>
      </c>
      <c r="BC288" s="144" t="s">
        <v>80</v>
      </c>
      <c r="BD288" s="144"/>
      <c r="BE288" s="144"/>
      <c r="BF288" s="2"/>
      <c r="BG288" s="2"/>
      <c r="BH288" s="6"/>
      <c r="BI288" s="145"/>
      <c r="BJ288" s="7"/>
      <c r="BK288" s="78" t="s">
        <v>48</v>
      </c>
      <c r="BL288" s="34" t="s">
        <v>6565</v>
      </c>
      <c r="BM288" s="281"/>
      <c r="BN288" s="189"/>
    </row>
    <row r="289" spans="1:66" ht="13" customHeight="1">
      <c r="A289" s="229" t="s">
        <v>2409</v>
      </c>
      <c r="B289" s="229" t="s">
        <v>5605</v>
      </c>
      <c r="C289" s="230" t="s">
        <v>5606</v>
      </c>
      <c r="D289" s="136" t="s">
        <v>5607</v>
      </c>
      <c r="E289" s="231" t="s">
        <v>5608</v>
      </c>
      <c r="F289" s="232" t="s">
        <v>5609</v>
      </c>
      <c r="G289" s="233" t="s">
        <v>2894</v>
      </c>
      <c r="H289" s="234" t="s">
        <v>2894</v>
      </c>
      <c r="I289" s="234" t="s">
        <v>2894</v>
      </c>
      <c r="J289" s="235" t="s">
        <v>2894</v>
      </c>
      <c r="K289" s="236" t="s">
        <v>2791</v>
      </c>
      <c r="L289" s="234" t="s">
        <v>2894</v>
      </c>
      <c r="M289" s="234" t="s">
        <v>2894</v>
      </c>
      <c r="N289" s="234" t="s">
        <v>2894</v>
      </c>
      <c r="O289" s="235" t="s">
        <v>2894</v>
      </c>
      <c r="P289" s="139" t="s">
        <v>255</v>
      </c>
      <c r="Q289" s="139" t="s">
        <v>78</v>
      </c>
      <c r="R289" s="139" t="s">
        <v>75</v>
      </c>
      <c r="S289" s="139" t="s">
        <v>76</v>
      </c>
      <c r="T289" s="139" t="s">
        <v>255</v>
      </c>
      <c r="U289" s="142" t="s">
        <v>5610</v>
      </c>
      <c r="V289" s="137" t="s">
        <v>5523</v>
      </c>
      <c r="W289" s="138" t="s">
        <v>2894</v>
      </c>
      <c r="X289" s="138" t="s">
        <v>2894</v>
      </c>
      <c r="Y289" s="138" t="s">
        <v>2894</v>
      </c>
      <c r="Z289" s="138" t="s">
        <v>5525</v>
      </c>
      <c r="AA289" s="138" t="s">
        <v>5525</v>
      </c>
      <c r="AB289" s="139" t="str">
        <f t="shared" si="84"/>
        <v>ST/DD</v>
      </c>
      <c r="AC289" s="137" t="s">
        <v>4570</v>
      </c>
      <c r="AD289" s="137" t="s">
        <v>4566</v>
      </c>
      <c r="AE289" s="137" t="s">
        <v>4319</v>
      </c>
      <c r="AF289" s="137" t="str">
        <f t="shared" si="85"/>
        <v>RSVD0</v>
      </c>
      <c r="AG289" s="140"/>
      <c r="AH289" s="139" t="str">
        <f t="shared" si="86"/>
        <v>PULL_DOWN</v>
      </c>
      <c r="AI289" s="139" t="str">
        <f t="shared" si="87"/>
        <v>TRISTATE</v>
      </c>
      <c r="AJ289" s="139" t="str">
        <f t="shared" si="88"/>
        <v>DISABLE</v>
      </c>
      <c r="AK289" s="149" t="str">
        <f t="shared" si="89"/>
        <v>N/A</v>
      </c>
      <c r="AL289" s="141" t="b">
        <v>1</v>
      </c>
      <c r="AM289" s="141" t="b">
        <v>1</v>
      </c>
      <c r="AN289" s="141" t="b">
        <v>1</v>
      </c>
      <c r="AO289" s="141" t="b">
        <v>1</v>
      </c>
      <c r="AP289" s="141" t="b">
        <v>1</v>
      </c>
      <c r="AQ289" s="141" t="b">
        <v>1</v>
      </c>
      <c r="AR289" s="142" t="str">
        <f t="shared" si="90"/>
        <v>VALID</v>
      </c>
      <c r="AS289" s="53" t="s">
        <v>5608</v>
      </c>
      <c r="AT289" s="4" t="s">
        <v>44</v>
      </c>
      <c r="AU289" s="2"/>
      <c r="AV289" s="144"/>
      <c r="AW289" s="144"/>
      <c r="AX289" s="148" t="s">
        <v>80</v>
      </c>
      <c r="AY289" s="162" t="s">
        <v>80</v>
      </c>
      <c r="AZ289" s="162" t="s">
        <v>80</v>
      </c>
      <c r="BA289" s="144" t="s">
        <v>389</v>
      </c>
      <c r="BB289" s="144" t="s">
        <v>6265</v>
      </c>
      <c r="BC289" s="144" t="s">
        <v>80</v>
      </c>
      <c r="BD289" s="144"/>
      <c r="BE289" s="144"/>
      <c r="BF289" s="2"/>
      <c r="BG289" s="2"/>
      <c r="BH289" s="6"/>
      <c r="BI289" s="145"/>
      <c r="BJ289" s="7"/>
      <c r="BK289" s="78" t="s">
        <v>48</v>
      </c>
      <c r="BL289" s="34" t="s">
        <v>6566</v>
      </c>
      <c r="BM289" s="281"/>
      <c r="BN289" s="189"/>
    </row>
    <row r="290" spans="1:66" ht="13" customHeight="1">
      <c r="A290" s="229" t="s">
        <v>2411</v>
      </c>
      <c r="B290" s="229" t="s">
        <v>5611</v>
      </c>
      <c r="C290" s="230" t="s">
        <v>5612</v>
      </c>
      <c r="D290" s="136" t="s">
        <v>5613</v>
      </c>
      <c r="E290" s="231" t="s">
        <v>5614</v>
      </c>
      <c r="F290" s="232" t="s">
        <v>5615</v>
      </c>
      <c r="G290" s="233" t="s">
        <v>2894</v>
      </c>
      <c r="H290" s="234" t="s">
        <v>2894</v>
      </c>
      <c r="I290" s="234" t="s">
        <v>2894</v>
      </c>
      <c r="J290" s="235" t="s">
        <v>2894</v>
      </c>
      <c r="K290" s="236" t="s">
        <v>2791</v>
      </c>
      <c r="L290" s="234" t="s">
        <v>2894</v>
      </c>
      <c r="M290" s="234" t="s">
        <v>2894</v>
      </c>
      <c r="N290" s="234" t="s">
        <v>2894</v>
      </c>
      <c r="O290" s="235" t="s">
        <v>2894</v>
      </c>
      <c r="P290" s="139" t="s">
        <v>255</v>
      </c>
      <c r="Q290" s="139" t="s">
        <v>78</v>
      </c>
      <c r="R290" s="139" t="s">
        <v>75</v>
      </c>
      <c r="S290" s="139" t="s">
        <v>76</v>
      </c>
      <c r="T290" s="139" t="s">
        <v>255</v>
      </c>
      <c r="U290" s="142" t="s">
        <v>5616</v>
      </c>
      <c r="V290" s="137" t="s">
        <v>5523</v>
      </c>
      <c r="W290" s="138" t="s">
        <v>2894</v>
      </c>
      <c r="X290" s="138" t="s">
        <v>2894</v>
      </c>
      <c r="Y290" s="138" t="s">
        <v>2894</v>
      </c>
      <c r="Z290" s="138" t="s">
        <v>5525</v>
      </c>
      <c r="AA290" s="138" t="s">
        <v>5525</v>
      </c>
      <c r="AB290" s="139" t="str">
        <f t="shared" si="84"/>
        <v>ST/DD</v>
      </c>
      <c r="AC290" s="137" t="s">
        <v>4570</v>
      </c>
      <c r="AD290" s="137" t="s">
        <v>4566</v>
      </c>
      <c r="AE290" s="137" t="s">
        <v>4319</v>
      </c>
      <c r="AF290" s="137" t="str">
        <f t="shared" si="85"/>
        <v>RSVD0</v>
      </c>
      <c r="AG290" s="140"/>
      <c r="AH290" s="139" t="str">
        <f t="shared" si="86"/>
        <v>PULL_DOWN</v>
      </c>
      <c r="AI290" s="139" t="str">
        <f t="shared" si="87"/>
        <v>TRISTATE</v>
      </c>
      <c r="AJ290" s="139" t="str">
        <f t="shared" si="88"/>
        <v>DISABLE</v>
      </c>
      <c r="AK290" s="149" t="str">
        <f t="shared" si="89"/>
        <v>N/A</v>
      </c>
      <c r="AL290" s="141" t="b">
        <v>1</v>
      </c>
      <c r="AM290" s="141" t="b">
        <v>1</v>
      </c>
      <c r="AN290" s="141" t="b">
        <v>1</v>
      </c>
      <c r="AO290" s="141" t="b">
        <v>1</v>
      </c>
      <c r="AP290" s="141" t="b">
        <v>1</v>
      </c>
      <c r="AQ290" s="141" t="b">
        <v>1</v>
      </c>
      <c r="AR290" s="142" t="str">
        <f t="shared" si="90"/>
        <v>VALID</v>
      </c>
      <c r="AS290" s="53" t="s">
        <v>5614</v>
      </c>
      <c r="AT290" s="4" t="s">
        <v>44</v>
      </c>
      <c r="AU290" s="2"/>
      <c r="AV290" s="144"/>
      <c r="AW290" s="144"/>
      <c r="AX290" s="148" t="s">
        <v>80</v>
      </c>
      <c r="AY290" s="162" t="s">
        <v>80</v>
      </c>
      <c r="AZ290" s="162" t="s">
        <v>80</v>
      </c>
      <c r="BA290" s="144" t="s">
        <v>389</v>
      </c>
      <c r="BB290" s="144" t="s">
        <v>6265</v>
      </c>
      <c r="BC290" s="144" t="s">
        <v>80</v>
      </c>
      <c r="BD290" s="144"/>
      <c r="BE290" s="144"/>
      <c r="BF290" s="2"/>
      <c r="BG290" s="2"/>
      <c r="BH290" s="6"/>
      <c r="BI290" s="145"/>
      <c r="BJ290" s="7"/>
      <c r="BK290" s="78" t="s">
        <v>48</v>
      </c>
      <c r="BL290" s="34" t="s">
        <v>6567</v>
      </c>
      <c r="BM290" s="281"/>
      <c r="BN290" s="189"/>
    </row>
    <row r="291" spans="1:66" ht="13" customHeight="1">
      <c r="A291" s="229" t="s">
        <v>2366</v>
      </c>
      <c r="B291" s="229" t="s">
        <v>5617</v>
      </c>
      <c r="C291" s="230" t="s">
        <v>5618</v>
      </c>
      <c r="D291" s="136" t="s">
        <v>5619</v>
      </c>
      <c r="E291" s="231" t="s">
        <v>5620</v>
      </c>
      <c r="F291" s="232" t="s">
        <v>5621</v>
      </c>
      <c r="G291" s="233" t="s">
        <v>2894</v>
      </c>
      <c r="H291" s="234" t="s">
        <v>2894</v>
      </c>
      <c r="I291" s="234" t="s">
        <v>2894</v>
      </c>
      <c r="J291" s="235" t="s">
        <v>2894</v>
      </c>
      <c r="K291" s="236" t="s">
        <v>2791</v>
      </c>
      <c r="L291" s="234" t="s">
        <v>2894</v>
      </c>
      <c r="M291" s="234" t="s">
        <v>2894</v>
      </c>
      <c r="N291" s="234" t="s">
        <v>2894</v>
      </c>
      <c r="O291" s="235" t="s">
        <v>2894</v>
      </c>
      <c r="P291" s="139" t="s">
        <v>255</v>
      </c>
      <c r="Q291" s="139" t="s">
        <v>78</v>
      </c>
      <c r="R291" s="139" t="s">
        <v>75</v>
      </c>
      <c r="S291" s="139" t="s">
        <v>76</v>
      </c>
      <c r="T291" s="139" t="s">
        <v>255</v>
      </c>
      <c r="U291" s="142" t="s">
        <v>5622</v>
      </c>
      <c r="V291" s="137" t="s">
        <v>5523</v>
      </c>
      <c r="W291" s="138" t="s">
        <v>2894</v>
      </c>
      <c r="X291" s="138" t="s">
        <v>2894</v>
      </c>
      <c r="Y291" s="138" t="s">
        <v>2894</v>
      </c>
      <c r="Z291" s="138" t="s">
        <v>5525</v>
      </c>
      <c r="AA291" s="138" t="s">
        <v>5525</v>
      </c>
      <c r="AB291" s="139" t="str">
        <f t="shared" si="84"/>
        <v>ST/DD</v>
      </c>
      <c r="AC291" s="137" t="s">
        <v>4570</v>
      </c>
      <c r="AD291" s="137" t="s">
        <v>4566</v>
      </c>
      <c r="AE291" s="137" t="s">
        <v>4319</v>
      </c>
      <c r="AF291" s="137" t="str">
        <f t="shared" si="85"/>
        <v>RSVD0</v>
      </c>
      <c r="AG291" s="140"/>
      <c r="AH291" s="139" t="str">
        <f t="shared" si="86"/>
        <v>PULL_DOWN</v>
      </c>
      <c r="AI291" s="139" t="str">
        <f t="shared" si="87"/>
        <v>TRISTATE</v>
      </c>
      <c r="AJ291" s="139" t="str">
        <f t="shared" si="88"/>
        <v>DISABLE</v>
      </c>
      <c r="AK291" s="149" t="str">
        <f t="shared" si="89"/>
        <v>N/A</v>
      </c>
      <c r="AL291" s="141" t="b">
        <v>1</v>
      </c>
      <c r="AM291" s="141" t="b">
        <v>1</v>
      </c>
      <c r="AN291" s="141" t="b">
        <v>1</v>
      </c>
      <c r="AO291" s="141" t="b">
        <v>1</v>
      </c>
      <c r="AP291" s="141" t="b">
        <v>1</v>
      </c>
      <c r="AQ291" s="141" t="b">
        <v>1</v>
      </c>
      <c r="AR291" s="142" t="str">
        <f t="shared" si="90"/>
        <v>VALID</v>
      </c>
      <c r="AS291" s="53" t="s">
        <v>5620</v>
      </c>
      <c r="AT291" s="4" t="s">
        <v>44</v>
      </c>
      <c r="AU291" s="2"/>
      <c r="AV291" s="144"/>
      <c r="AW291" s="144"/>
      <c r="AX291" s="148" t="s">
        <v>80</v>
      </c>
      <c r="AY291" s="162" t="s">
        <v>80</v>
      </c>
      <c r="AZ291" s="162" t="s">
        <v>80</v>
      </c>
      <c r="BA291" s="144" t="s">
        <v>389</v>
      </c>
      <c r="BB291" s="144" t="s">
        <v>6265</v>
      </c>
      <c r="BC291" s="144" t="s">
        <v>80</v>
      </c>
      <c r="BD291" s="144"/>
      <c r="BE291" s="144"/>
      <c r="BF291" s="2"/>
      <c r="BG291" s="2"/>
      <c r="BH291" s="6"/>
      <c r="BI291" s="145"/>
      <c r="BJ291" s="7"/>
      <c r="BK291" s="78" t="s">
        <v>48</v>
      </c>
      <c r="BL291" s="34" t="s">
        <v>6568</v>
      </c>
      <c r="BM291" s="281"/>
      <c r="BN291" s="189"/>
    </row>
    <row r="292" spans="1:66" s="165" customFormat="1" ht="15.5">
      <c r="A292" s="248"/>
      <c r="B292" s="248"/>
      <c r="C292" s="111" t="s">
        <v>102</v>
      </c>
      <c r="D292" s="111"/>
      <c r="E292" s="112"/>
      <c r="F292" s="113"/>
      <c r="G292" s="113"/>
      <c r="H292" s="113"/>
      <c r="I292" s="113"/>
      <c r="J292" s="113"/>
      <c r="K292" s="112"/>
      <c r="L292" s="112"/>
      <c r="M292" s="112"/>
      <c r="N292" s="112"/>
      <c r="O292" s="112"/>
      <c r="P292" s="112"/>
      <c r="Q292" s="112"/>
      <c r="R292" s="112"/>
      <c r="S292" s="112"/>
      <c r="T292" s="112"/>
      <c r="U292" s="112"/>
      <c r="V292" s="112"/>
      <c r="W292" s="114"/>
      <c r="X292" s="114"/>
      <c r="Y292" s="114"/>
      <c r="Z292" s="114"/>
      <c r="AA292" s="114"/>
      <c r="AB292" s="115"/>
      <c r="AC292" s="115"/>
      <c r="AD292" s="115"/>
      <c r="AE292" s="115"/>
      <c r="AF292" s="115"/>
      <c r="AG292" s="115"/>
      <c r="AH292" s="115"/>
      <c r="AI292" s="115"/>
      <c r="AJ292" s="115"/>
      <c r="AK292" s="115"/>
      <c r="AL292" s="115"/>
      <c r="AM292" s="115"/>
      <c r="AN292" s="115"/>
      <c r="AO292" s="115"/>
      <c r="AP292" s="115"/>
      <c r="AQ292" s="115"/>
      <c r="AR292" s="115"/>
      <c r="AS292" s="116"/>
      <c r="AT292" s="116"/>
      <c r="AU292" s="117"/>
      <c r="AV292" s="117"/>
      <c r="AW292" s="117"/>
      <c r="AX292" s="117"/>
      <c r="AY292" s="117"/>
      <c r="AZ292" s="117"/>
      <c r="BA292" s="117"/>
      <c r="BB292" s="117"/>
      <c r="BC292" s="117"/>
      <c r="BD292" s="117"/>
      <c r="BE292" s="117"/>
      <c r="BF292" s="117"/>
      <c r="BG292" s="117"/>
      <c r="BH292" s="117"/>
      <c r="BI292" s="117"/>
      <c r="BJ292" s="117"/>
      <c r="BK292" s="163"/>
      <c r="BL292" s="164"/>
      <c r="BM292" s="279"/>
      <c r="BN292" s="291"/>
    </row>
    <row r="293" spans="1:66" s="165" customFormat="1" ht="18" customHeight="1">
      <c r="A293" s="228"/>
      <c r="B293" s="228"/>
      <c r="C293" s="249" t="s">
        <v>703</v>
      </c>
      <c r="D293" s="166" t="s">
        <v>347</v>
      </c>
      <c r="E293" s="112"/>
      <c r="F293" s="113"/>
      <c r="G293" s="113"/>
      <c r="H293" s="113"/>
      <c r="I293" s="113"/>
      <c r="J293" s="113"/>
      <c r="K293" s="112"/>
      <c r="L293" s="112"/>
      <c r="M293" s="112"/>
      <c r="N293" s="112"/>
      <c r="O293" s="112"/>
      <c r="P293" s="112"/>
      <c r="Q293" s="112"/>
      <c r="R293" s="112"/>
      <c r="S293" s="112"/>
      <c r="T293" s="112"/>
      <c r="U293" s="112"/>
      <c r="V293" s="112"/>
      <c r="W293" s="114"/>
      <c r="X293" s="114"/>
      <c r="Y293" s="114"/>
      <c r="Z293" s="114"/>
      <c r="AA293" s="114"/>
      <c r="AB293" s="115"/>
      <c r="AC293" s="115"/>
      <c r="AD293" s="115"/>
      <c r="AE293" s="115"/>
      <c r="AF293" s="115"/>
      <c r="AG293" s="115"/>
      <c r="AH293" s="115"/>
      <c r="AI293" s="115"/>
      <c r="AJ293" s="115"/>
      <c r="AK293" s="115"/>
      <c r="AL293" s="115"/>
      <c r="AM293" s="115"/>
      <c r="AN293" s="115"/>
      <c r="AO293" s="115"/>
      <c r="AP293" s="115"/>
      <c r="AQ293" s="115"/>
      <c r="AR293" s="115"/>
      <c r="AS293" s="116"/>
      <c r="AT293" s="116"/>
      <c r="AU293" s="117"/>
      <c r="AV293" s="117"/>
      <c r="AW293" s="117"/>
      <c r="AX293" s="117"/>
      <c r="AY293" s="117"/>
      <c r="AZ293" s="117"/>
      <c r="BA293" s="117"/>
      <c r="BB293" s="117"/>
      <c r="BC293" s="117"/>
      <c r="BD293" s="117"/>
      <c r="BE293" s="117"/>
      <c r="BF293" s="117"/>
      <c r="BG293" s="117"/>
      <c r="BH293" s="117"/>
      <c r="BI293" s="117"/>
      <c r="BJ293" s="117"/>
      <c r="BK293" s="167"/>
      <c r="BL293" s="167"/>
      <c r="BM293" s="284"/>
      <c r="BN293" s="291"/>
    </row>
    <row r="294" spans="1:66" s="168" customFormat="1" ht="13" customHeight="1">
      <c r="A294" s="229" t="s">
        <v>2600</v>
      </c>
      <c r="B294" s="229" t="s">
        <v>5623</v>
      </c>
      <c r="C294" s="250" t="s">
        <v>766</v>
      </c>
      <c r="D294" s="251" t="s">
        <v>348</v>
      </c>
      <c r="E294" s="231" t="s">
        <v>376</v>
      </c>
      <c r="F294" s="232" t="s">
        <v>2894</v>
      </c>
      <c r="G294" s="234" t="s">
        <v>2966</v>
      </c>
      <c r="H294" s="234" t="s">
        <v>2873</v>
      </c>
      <c r="J294" s="235" t="s">
        <v>2894</v>
      </c>
      <c r="K294" s="236" t="s">
        <v>2894</v>
      </c>
      <c r="L294" s="236" t="s">
        <v>2894</v>
      </c>
      <c r="M294" s="236" t="s">
        <v>2894</v>
      </c>
      <c r="N294" s="236" t="s">
        <v>2894</v>
      </c>
      <c r="O294" s="236" t="s">
        <v>2894</v>
      </c>
      <c r="P294" s="169"/>
      <c r="Q294" s="169"/>
      <c r="R294" s="169"/>
      <c r="S294" s="169"/>
      <c r="T294" s="169"/>
      <c r="U294" s="142" t="s">
        <v>4243</v>
      </c>
      <c r="V294" s="137" t="s">
        <v>4232</v>
      </c>
      <c r="W294" s="138" t="s">
        <v>2894</v>
      </c>
      <c r="X294" s="138" t="s">
        <v>2894</v>
      </c>
      <c r="Y294" s="138"/>
      <c r="Z294" s="138" t="s">
        <v>2894</v>
      </c>
      <c r="AA294" s="138" t="s">
        <v>2894</v>
      </c>
      <c r="AB294" s="137"/>
      <c r="AC294" s="137" t="s">
        <v>5624</v>
      </c>
      <c r="AD294" s="137"/>
      <c r="AE294" s="238">
        <v>0</v>
      </c>
      <c r="AF294" s="170"/>
      <c r="AG294" s="171"/>
      <c r="AH294" s="171"/>
      <c r="AI294" s="171"/>
      <c r="AJ294" s="172"/>
      <c r="AK294" s="172"/>
      <c r="AL294" s="173"/>
      <c r="AM294" s="173"/>
      <c r="AN294" s="173"/>
      <c r="AO294" s="173"/>
      <c r="AP294" s="173"/>
      <c r="AQ294" s="173"/>
      <c r="AR294" s="173"/>
      <c r="AS294" s="59" t="s">
        <v>2873</v>
      </c>
      <c r="AT294" s="144"/>
      <c r="AU294" s="144"/>
      <c r="AV294" s="144"/>
      <c r="AW294" s="144"/>
      <c r="AX294" s="144"/>
      <c r="AY294" s="144"/>
      <c r="AZ294" s="144"/>
      <c r="BA294" s="144"/>
      <c r="BB294" s="144"/>
      <c r="BC294" s="144"/>
      <c r="BD294" s="144"/>
      <c r="BE294" s="144"/>
      <c r="BF294" s="144"/>
      <c r="BG294" s="144"/>
      <c r="BH294" s="144"/>
      <c r="BI294" s="24" t="s">
        <v>132</v>
      </c>
      <c r="BJ294" s="117"/>
      <c r="BK294" s="174"/>
      <c r="BL294" s="34" t="s">
        <v>4422</v>
      </c>
      <c r="BM294" s="285"/>
      <c r="BN294" s="242"/>
    </row>
    <row r="295" spans="1:66" s="168" customFormat="1" ht="13" customHeight="1">
      <c r="A295" s="229" t="s">
        <v>2601</v>
      </c>
      <c r="B295" s="229" t="s">
        <v>5625</v>
      </c>
      <c r="C295" s="250" t="s">
        <v>767</v>
      </c>
      <c r="D295" s="251" t="s">
        <v>349</v>
      </c>
      <c r="E295" s="231" t="s">
        <v>377</v>
      </c>
      <c r="F295" s="232" t="s">
        <v>2894</v>
      </c>
      <c r="G295" s="234" t="s">
        <v>2967</v>
      </c>
      <c r="H295" s="234" t="s">
        <v>2874</v>
      </c>
      <c r="I295" s="165"/>
      <c r="J295" s="235" t="s">
        <v>2894</v>
      </c>
      <c r="K295" s="236" t="s">
        <v>2894</v>
      </c>
      <c r="L295" s="236" t="s">
        <v>2894</v>
      </c>
      <c r="M295" s="236" t="s">
        <v>2894</v>
      </c>
      <c r="N295" s="236" t="s">
        <v>2894</v>
      </c>
      <c r="O295" s="236" t="s">
        <v>2894</v>
      </c>
      <c r="P295" s="169"/>
      <c r="Q295" s="169"/>
      <c r="R295" s="169"/>
      <c r="S295" s="169"/>
      <c r="T295" s="169"/>
      <c r="U295" s="142" t="s">
        <v>4242</v>
      </c>
      <c r="V295" s="137" t="s">
        <v>4232</v>
      </c>
      <c r="W295" s="138" t="s">
        <v>2894</v>
      </c>
      <c r="X295" s="138" t="s">
        <v>2894</v>
      </c>
      <c r="Y295" s="138"/>
      <c r="Z295" s="138" t="s">
        <v>2894</v>
      </c>
      <c r="AA295" s="138" t="s">
        <v>2894</v>
      </c>
      <c r="AB295" s="137"/>
      <c r="AC295" s="137" t="s">
        <v>5624</v>
      </c>
      <c r="AD295" s="137"/>
      <c r="AE295" s="142">
        <v>0</v>
      </c>
      <c r="AF295" s="170"/>
      <c r="AG295" s="171"/>
      <c r="AH295" s="171"/>
      <c r="AI295" s="171"/>
      <c r="AJ295" s="172"/>
      <c r="AK295" s="172"/>
      <c r="AL295" s="173"/>
      <c r="AM295" s="173"/>
      <c r="AN295" s="173"/>
      <c r="AO295" s="173"/>
      <c r="AP295" s="173"/>
      <c r="AQ295" s="173"/>
      <c r="AR295" s="173"/>
      <c r="AS295" s="59" t="s">
        <v>2874</v>
      </c>
      <c r="AT295" s="144"/>
      <c r="AU295" s="144"/>
      <c r="AV295" s="144"/>
      <c r="AW295" s="144"/>
      <c r="AX295" s="144"/>
      <c r="AY295" s="144"/>
      <c r="AZ295" s="144"/>
      <c r="BA295" s="144"/>
      <c r="BB295" s="144"/>
      <c r="BC295" s="144"/>
      <c r="BD295" s="144"/>
      <c r="BE295" s="144"/>
      <c r="BF295" s="144"/>
      <c r="BG295" s="144"/>
      <c r="BH295" s="144"/>
      <c r="BI295" s="144"/>
      <c r="BJ295" s="62"/>
      <c r="BK295" s="175"/>
      <c r="BL295" s="34" t="s">
        <v>4420</v>
      </c>
      <c r="BM295" s="285"/>
      <c r="BN295" s="242"/>
    </row>
    <row r="296" spans="1:66" s="168" customFormat="1" ht="13" customHeight="1">
      <c r="A296" s="229" t="s">
        <v>2598</v>
      </c>
      <c r="B296" s="229" t="s">
        <v>5626</v>
      </c>
      <c r="C296" s="250" t="s">
        <v>764</v>
      </c>
      <c r="D296" s="251" t="s">
        <v>350</v>
      </c>
      <c r="E296" s="231" t="s">
        <v>378</v>
      </c>
      <c r="F296" s="232" t="s">
        <v>2894</v>
      </c>
      <c r="G296" s="234" t="s">
        <v>2964</v>
      </c>
      <c r="H296" s="234" t="s">
        <v>2875</v>
      </c>
      <c r="J296" s="235" t="s">
        <v>2894</v>
      </c>
      <c r="K296" s="236" t="s">
        <v>2894</v>
      </c>
      <c r="L296" s="236" t="s">
        <v>2894</v>
      </c>
      <c r="M296" s="236" t="s">
        <v>2894</v>
      </c>
      <c r="N296" s="236" t="s">
        <v>2894</v>
      </c>
      <c r="O296" s="236" t="s">
        <v>2894</v>
      </c>
      <c r="P296" s="169"/>
      <c r="Q296" s="169"/>
      <c r="R296" s="169"/>
      <c r="S296" s="169"/>
      <c r="T296" s="169"/>
      <c r="U296" s="142" t="s">
        <v>4241</v>
      </c>
      <c r="V296" s="137" t="s">
        <v>4232</v>
      </c>
      <c r="W296" s="138" t="s">
        <v>2894</v>
      </c>
      <c r="X296" s="138" t="s">
        <v>2894</v>
      </c>
      <c r="Y296" s="138"/>
      <c r="Z296" s="138" t="s">
        <v>2894</v>
      </c>
      <c r="AA296" s="138" t="s">
        <v>2894</v>
      </c>
      <c r="AB296" s="137"/>
      <c r="AC296" s="137" t="s">
        <v>5624</v>
      </c>
      <c r="AD296" s="137"/>
      <c r="AE296" s="142">
        <v>0</v>
      </c>
      <c r="AF296" s="170"/>
      <c r="AG296" s="171"/>
      <c r="AH296" s="171"/>
      <c r="AI296" s="171"/>
      <c r="AJ296" s="172"/>
      <c r="AK296" s="172"/>
      <c r="AL296" s="173"/>
      <c r="AM296" s="173"/>
      <c r="AN296" s="173"/>
      <c r="AO296" s="173"/>
      <c r="AP296" s="173"/>
      <c r="AQ296" s="173"/>
      <c r="AR296" s="173"/>
      <c r="AS296" s="59" t="s">
        <v>2875</v>
      </c>
      <c r="AT296" s="144"/>
      <c r="AU296" s="144"/>
      <c r="AV296" s="144"/>
      <c r="AW296" s="144"/>
      <c r="AX296" s="144"/>
      <c r="AY296" s="144"/>
      <c r="AZ296" s="144"/>
      <c r="BA296" s="144"/>
      <c r="BB296" s="144"/>
      <c r="BC296" s="144"/>
      <c r="BD296" s="144"/>
      <c r="BE296" s="144"/>
      <c r="BF296" s="144"/>
      <c r="BG296" s="144"/>
      <c r="BH296" s="144"/>
      <c r="BI296" s="144"/>
      <c r="BJ296" s="62"/>
      <c r="BK296" s="175"/>
      <c r="BL296" s="34" t="s">
        <v>2313</v>
      </c>
      <c r="BM296" s="285"/>
      <c r="BN296" s="242"/>
    </row>
    <row r="297" spans="1:66" s="168" customFormat="1" ht="13" customHeight="1">
      <c r="A297" s="229" t="s">
        <v>2599</v>
      </c>
      <c r="B297" s="229" t="s">
        <v>5627</v>
      </c>
      <c r="C297" s="250" t="s">
        <v>765</v>
      </c>
      <c r="D297" s="251" t="s">
        <v>351</v>
      </c>
      <c r="E297" s="231" t="s">
        <v>379</v>
      </c>
      <c r="F297" s="232" t="s">
        <v>2894</v>
      </c>
      <c r="G297" s="234" t="s">
        <v>2965</v>
      </c>
      <c r="H297" s="234" t="s">
        <v>2876</v>
      </c>
      <c r="J297" s="235" t="s">
        <v>2894</v>
      </c>
      <c r="K297" s="236" t="s">
        <v>2894</v>
      </c>
      <c r="L297" s="236" t="s">
        <v>2894</v>
      </c>
      <c r="M297" s="236" t="s">
        <v>2894</v>
      </c>
      <c r="N297" s="236" t="s">
        <v>2894</v>
      </c>
      <c r="O297" s="236" t="s">
        <v>2894</v>
      </c>
      <c r="P297" s="169"/>
      <c r="Q297" s="169"/>
      <c r="R297" s="169"/>
      <c r="S297" s="169"/>
      <c r="T297" s="169"/>
      <c r="U297" s="142" t="s">
        <v>4240</v>
      </c>
      <c r="V297" s="137" t="s">
        <v>4232</v>
      </c>
      <c r="W297" s="138" t="s">
        <v>2894</v>
      </c>
      <c r="X297" s="138" t="s">
        <v>2894</v>
      </c>
      <c r="Y297" s="138"/>
      <c r="Z297" s="138" t="s">
        <v>2894</v>
      </c>
      <c r="AA297" s="138" t="s">
        <v>2894</v>
      </c>
      <c r="AB297" s="137"/>
      <c r="AC297" s="137" t="s">
        <v>5624</v>
      </c>
      <c r="AD297" s="137"/>
      <c r="AE297" s="142">
        <v>0</v>
      </c>
      <c r="AF297" s="170"/>
      <c r="AG297" s="171"/>
      <c r="AH297" s="171"/>
      <c r="AI297" s="171"/>
      <c r="AJ297" s="172"/>
      <c r="AK297" s="172"/>
      <c r="AL297" s="173"/>
      <c r="AM297" s="173"/>
      <c r="AN297" s="173"/>
      <c r="AO297" s="173"/>
      <c r="AP297" s="173"/>
      <c r="AQ297" s="173"/>
      <c r="AR297" s="173"/>
      <c r="AS297" s="59" t="s">
        <v>2876</v>
      </c>
      <c r="AT297" s="144"/>
      <c r="AU297" s="144"/>
      <c r="AV297" s="144"/>
      <c r="AW297" s="144"/>
      <c r="AX297" s="144"/>
      <c r="AY297" s="144"/>
      <c r="AZ297" s="144"/>
      <c r="BA297" s="144"/>
      <c r="BB297" s="144"/>
      <c r="BC297" s="144"/>
      <c r="BD297" s="144"/>
      <c r="BE297" s="144"/>
      <c r="BF297" s="144"/>
      <c r="BG297" s="144"/>
      <c r="BH297" s="144"/>
      <c r="BI297" s="144"/>
      <c r="BJ297" s="62"/>
      <c r="BK297" s="175"/>
      <c r="BL297" s="34" t="s">
        <v>6569</v>
      </c>
      <c r="BM297" s="285"/>
      <c r="BN297" s="242"/>
    </row>
    <row r="298" spans="1:66" s="168" customFormat="1" ht="13" customHeight="1">
      <c r="A298" s="229" t="s">
        <v>2596</v>
      </c>
      <c r="B298" s="229" t="s">
        <v>5628</v>
      </c>
      <c r="C298" s="250" t="s">
        <v>762</v>
      </c>
      <c r="D298" s="251" t="s">
        <v>352</v>
      </c>
      <c r="E298" s="231" t="s">
        <v>380</v>
      </c>
      <c r="F298" s="232" t="s">
        <v>2894</v>
      </c>
      <c r="G298" s="234" t="s">
        <v>2962</v>
      </c>
      <c r="H298" s="234" t="s">
        <v>2877</v>
      </c>
      <c r="J298" s="235" t="s">
        <v>2894</v>
      </c>
      <c r="K298" s="236" t="s">
        <v>2894</v>
      </c>
      <c r="L298" s="236" t="s">
        <v>2894</v>
      </c>
      <c r="M298" s="236" t="s">
        <v>2894</v>
      </c>
      <c r="N298" s="236" t="s">
        <v>2894</v>
      </c>
      <c r="O298" s="236" t="s">
        <v>2894</v>
      </c>
      <c r="P298" s="169"/>
      <c r="Q298" s="169"/>
      <c r="R298" s="169"/>
      <c r="S298" s="169"/>
      <c r="T298" s="169"/>
      <c r="U298" s="142" t="s">
        <v>4239</v>
      </c>
      <c r="V298" s="137" t="s">
        <v>4232</v>
      </c>
      <c r="W298" s="138" t="s">
        <v>2894</v>
      </c>
      <c r="X298" s="138" t="s">
        <v>2894</v>
      </c>
      <c r="Y298" s="138"/>
      <c r="Z298" s="138" t="s">
        <v>2894</v>
      </c>
      <c r="AA298" s="138" t="s">
        <v>2894</v>
      </c>
      <c r="AB298" s="137"/>
      <c r="AC298" s="137" t="s">
        <v>5624</v>
      </c>
      <c r="AD298" s="137"/>
      <c r="AE298" s="142">
        <v>0</v>
      </c>
      <c r="AF298" s="170"/>
      <c r="AG298" s="171"/>
      <c r="AH298" s="171"/>
      <c r="AI298" s="171"/>
      <c r="AJ298" s="172"/>
      <c r="AK298" s="172"/>
      <c r="AL298" s="173"/>
      <c r="AM298" s="173"/>
      <c r="AN298" s="173"/>
      <c r="AO298" s="173"/>
      <c r="AP298" s="173"/>
      <c r="AQ298" s="173"/>
      <c r="AR298" s="173"/>
      <c r="AS298" s="59" t="s">
        <v>2877</v>
      </c>
      <c r="AT298" s="144"/>
      <c r="AU298" s="144"/>
      <c r="AV298" s="144"/>
      <c r="AW298" s="144"/>
      <c r="AX298" s="144"/>
      <c r="AY298" s="144"/>
      <c r="AZ298" s="144"/>
      <c r="BA298" s="144"/>
      <c r="BB298" s="144"/>
      <c r="BC298" s="144"/>
      <c r="BD298" s="144"/>
      <c r="BE298" s="144"/>
      <c r="BF298" s="144"/>
      <c r="BG298" s="144"/>
      <c r="BH298" s="144"/>
      <c r="BI298" s="144"/>
      <c r="BJ298" s="62"/>
      <c r="BK298" s="175"/>
      <c r="BL298" s="34" t="s">
        <v>6570</v>
      </c>
      <c r="BM298" s="285"/>
      <c r="BN298" s="242"/>
    </row>
    <row r="299" spans="1:66" s="168" customFormat="1" ht="13" customHeight="1">
      <c r="A299" s="229" t="s">
        <v>2597</v>
      </c>
      <c r="B299" s="229" t="s">
        <v>5629</v>
      </c>
      <c r="C299" s="250" t="s">
        <v>763</v>
      </c>
      <c r="D299" s="251" t="s">
        <v>353</v>
      </c>
      <c r="E299" s="231" t="s">
        <v>381</v>
      </c>
      <c r="F299" s="232" t="s">
        <v>2894</v>
      </c>
      <c r="G299" s="234" t="s">
        <v>2963</v>
      </c>
      <c r="H299" s="234" t="s">
        <v>2878</v>
      </c>
      <c r="J299" s="235" t="s">
        <v>2894</v>
      </c>
      <c r="K299" s="236" t="s">
        <v>2894</v>
      </c>
      <c r="L299" s="236" t="s">
        <v>2894</v>
      </c>
      <c r="M299" s="236" t="s">
        <v>2894</v>
      </c>
      <c r="N299" s="236" t="s">
        <v>2894</v>
      </c>
      <c r="O299" s="236" t="s">
        <v>2894</v>
      </c>
      <c r="P299" s="169"/>
      <c r="Q299" s="169"/>
      <c r="R299" s="169"/>
      <c r="S299" s="169"/>
      <c r="T299" s="169"/>
      <c r="U299" s="142" t="s">
        <v>4238</v>
      </c>
      <c r="V299" s="137" t="s">
        <v>4232</v>
      </c>
      <c r="W299" s="138" t="s">
        <v>2894</v>
      </c>
      <c r="X299" s="138" t="s">
        <v>2894</v>
      </c>
      <c r="Y299" s="138"/>
      <c r="Z299" s="138" t="s">
        <v>2894</v>
      </c>
      <c r="AA299" s="138" t="s">
        <v>2894</v>
      </c>
      <c r="AB299" s="137"/>
      <c r="AC299" s="137" t="s">
        <v>5624</v>
      </c>
      <c r="AD299" s="137"/>
      <c r="AE299" s="142">
        <v>0</v>
      </c>
      <c r="AF299" s="170"/>
      <c r="AG299" s="171"/>
      <c r="AH299" s="171"/>
      <c r="AI299" s="171"/>
      <c r="AJ299" s="172"/>
      <c r="AK299" s="172"/>
      <c r="AL299" s="173"/>
      <c r="AM299" s="173"/>
      <c r="AN299" s="173"/>
      <c r="AO299" s="173"/>
      <c r="AP299" s="173"/>
      <c r="AQ299" s="173"/>
      <c r="AR299" s="173"/>
      <c r="AS299" s="59" t="s">
        <v>2878</v>
      </c>
      <c r="AT299" s="144"/>
      <c r="AU299" s="144"/>
      <c r="AV299" s="144"/>
      <c r="AW299" s="144"/>
      <c r="AX299" s="144"/>
      <c r="AY299" s="144"/>
      <c r="AZ299" s="144"/>
      <c r="BA299" s="144"/>
      <c r="BB299" s="144"/>
      <c r="BC299" s="144"/>
      <c r="BD299" s="144"/>
      <c r="BE299" s="144"/>
      <c r="BF299" s="144"/>
      <c r="BG299" s="144"/>
      <c r="BH299" s="144"/>
      <c r="BI299" s="144"/>
      <c r="BJ299" s="62"/>
      <c r="BK299" s="175"/>
      <c r="BL299" s="34" t="s">
        <v>2339</v>
      </c>
      <c r="BM299" s="285"/>
      <c r="BN299" s="242"/>
    </row>
    <row r="300" spans="1:66" s="168" customFormat="1" ht="13" customHeight="1">
      <c r="A300" s="229" t="s">
        <v>2602</v>
      </c>
      <c r="B300" s="229" t="s">
        <v>5630</v>
      </c>
      <c r="C300" s="250" t="s">
        <v>768</v>
      </c>
      <c r="D300" s="251" t="s">
        <v>354</v>
      </c>
      <c r="E300" s="231" t="s">
        <v>382</v>
      </c>
      <c r="F300" s="232" t="s">
        <v>2894</v>
      </c>
      <c r="G300" s="234" t="s">
        <v>2968</v>
      </c>
      <c r="H300" s="234" t="s">
        <v>2879</v>
      </c>
      <c r="J300" s="235" t="s">
        <v>2894</v>
      </c>
      <c r="K300" s="236" t="s">
        <v>2894</v>
      </c>
      <c r="L300" s="236" t="s">
        <v>2894</v>
      </c>
      <c r="M300" s="236" t="s">
        <v>2894</v>
      </c>
      <c r="N300" s="236" t="s">
        <v>2894</v>
      </c>
      <c r="O300" s="236" t="s">
        <v>2894</v>
      </c>
      <c r="P300" s="169"/>
      <c r="Q300" s="169"/>
      <c r="R300" s="169"/>
      <c r="S300" s="169"/>
      <c r="T300" s="169"/>
      <c r="U300" s="142" t="s">
        <v>4237</v>
      </c>
      <c r="V300" s="137" t="s">
        <v>4232</v>
      </c>
      <c r="W300" s="138" t="s">
        <v>2894</v>
      </c>
      <c r="X300" s="138" t="s">
        <v>2894</v>
      </c>
      <c r="Y300" s="138"/>
      <c r="Z300" s="138" t="s">
        <v>2894</v>
      </c>
      <c r="AA300" s="138" t="s">
        <v>2894</v>
      </c>
      <c r="AB300" s="137"/>
      <c r="AC300" s="137" t="s">
        <v>5624</v>
      </c>
      <c r="AD300" s="137"/>
      <c r="AE300" s="142">
        <v>0</v>
      </c>
      <c r="AF300" s="170"/>
      <c r="AG300" s="171"/>
      <c r="AH300" s="171"/>
      <c r="AI300" s="171"/>
      <c r="AJ300" s="172"/>
      <c r="AK300" s="172"/>
      <c r="AL300" s="173"/>
      <c r="AM300" s="173"/>
      <c r="AN300" s="173"/>
      <c r="AO300" s="173"/>
      <c r="AP300" s="173"/>
      <c r="AQ300" s="173"/>
      <c r="AR300" s="173"/>
      <c r="AS300" s="59" t="s">
        <v>2879</v>
      </c>
      <c r="AT300" s="144"/>
      <c r="AU300" s="144"/>
      <c r="AV300" s="144"/>
      <c r="AW300" s="144"/>
      <c r="AX300" s="144"/>
      <c r="AY300" s="144"/>
      <c r="AZ300" s="144"/>
      <c r="BA300" s="144"/>
      <c r="BB300" s="144"/>
      <c r="BC300" s="144"/>
      <c r="BD300" s="144"/>
      <c r="BE300" s="144"/>
      <c r="BF300" s="144"/>
      <c r="BG300" s="144"/>
      <c r="BH300" s="144"/>
      <c r="BI300" s="144"/>
      <c r="BJ300" s="62"/>
      <c r="BK300" s="175"/>
      <c r="BL300" s="34" t="s">
        <v>2304</v>
      </c>
      <c r="BM300" s="285"/>
      <c r="BN300" s="242"/>
    </row>
    <row r="301" spans="1:66" s="168" customFormat="1" ht="13" customHeight="1">
      <c r="A301" s="229" t="s">
        <v>2603</v>
      </c>
      <c r="B301" s="229" t="s">
        <v>5631</v>
      </c>
      <c r="C301" s="250" t="s">
        <v>769</v>
      </c>
      <c r="D301" s="251" t="s">
        <v>355</v>
      </c>
      <c r="E301" s="231" t="s">
        <v>383</v>
      </c>
      <c r="F301" s="232" t="s">
        <v>2894</v>
      </c>
      <c r="G301" s="234" t="s">
        <v>2969</v>
      </c>
      <c r="H301" s="234" t="s">
        <v>2880</v>
      </c>
      <c r="J301" s="235" t="s">
        <v>2894</v>
      </c>
      <c r="K301" s="236" t="s">
        <v>2894</v>
      </c>
      <c r="L301" s="236" t="s">
        <v>2894</v>
      </c>
      <c r="M301" s="236" t="s">
        <v>2894</v>
      </c>
      <c r="N301" s="236" t="s">
        <v>2894</v>
      </c>
      <c r="O301" s="236" t="s">
        <v>2894</v>
      </c>
      <c r="P301" s="169"/>
      <c r="Q301" s="169"/>
      <c r="R301" s="169"/>
      <c r="S301" s="169"/>
      <c r="T301" s="169"/>
      <c r="U301" s="142" t="s">
        <v>4235</v>
      </c>
      <c r="V301" s="137" t="s">
        <v>4232</v>
      </c>
      <c r="W301" s="138" t="s">
        <v>2894</v>
      </c>
      <c r="X301" s="138" t="s">
        <v>2894</v>
      </c>
      <c r="Y301" s="138"/>
      <c r="Z301" s="138" t="s">
        <v>2894</v>
      </c>
      <c r="AA301" s="138" t="s">
        <v>2894</v>
      </c>
      <c r="AB301" s="137"/>
      <c r="AC301" s="137" t="s">
        <v>5624</v>
      </c>
      <c r="AD301" s="137"/>
      <c r="AE301" s="142">
        <v>0</v>
      </c>
      <c r="AF301" s="170"/>
      <c r="AG301" s="171"/>
      <c r="AH301" s="171"/>
      <c r="AI301" s="171"/>
      <c r="AJ301" s="172"/>
      <c r="AK301" s="172"/>
      <c r="AL301" s="173"/>
      <c r="AM301" s="173"/>
      <c r="AN301" s="173"/>
      <c r="AO301" s="173"/>
      <c r="AP301" s="173"/>
      <c r="AQ301" s="173"/>
      <c r="AR301" s="173"/>
      <c r="AS301" s="59" t="s">
        <v>2880</v>
      </c>
      <c r="AT301" s="144"/>
      <c r="AU301" s="144"/>
      <c r="AV301" s="144"/>
      <c r="AW301" s="144"/>
      <c r="AX301" s="144"/>
      <c r="AY301" s="144"/>
      <c r="AZ301" s="144"/>
      <c r="BA301" s="144"/>
      <c r="BB301" s="144"/>
      <c r="BC301" s="144"/>
      <c r="BD301" s="144"/>
      <c r="BE301" s="144"/>
      <c r="BF301" s="144"/>
      <c r="BG301" s="144"/>
      <c r="BH301" s="144"/>
      <c r="BI301" s="144"/>
      <c r="BJ301" s="62"/>
      <c r="BK301" s="175"/>
      <c r="BL301" s="34" t="s">
        <v>4435</v>
      </c>
      <c r="BM301" s="285"/>
      <c r="BN301" s="242"/>
    </row>
    <row r="302" spans="1:66" s="168" customFormat="1" ht="13" customHeight="1">
      <c r="A302" s="228"/>
      <c r="B302" s="228"/>
      <c r="C302" s="250" t="s">
        <v>2205</v>
      </c>
      <c r="D302" s="251" t="s">
        <v>2200</v>
      </c>
      <c r="E302" s="231" t="s">
        <v>4234</v>
      </c>
      <c r="F302" s="232" t="s">
        <v>2894</v>
      </c>
      <c r="G302" s="233" t="s">
        <v>2200</v>
      </c>
      <c r="H302" s="234" t="s">
        <v>2894</v>
      </c>
      <c r="I302" s="234" t="s">
        <v>2894</v>
      </c>
      <c r="J302" s="235" t="s">
        <v>2894</v>
      </c>
      <c r="K302" s="236" t="s">
        <v>2894</v>
      </c>
      <c r="L302" s="236" t="s">
        <v>2894</v>
      </c>
      <c r="M302" s="236" t="s">
        <v>2894</v>
      </c>
      <c r="N302" s="236" t="s">
        <v>2894</v>
      </c>
      <c r="O302" s="236" t="s">
        <v>2894</v>
      </c>
      <c r="P302" s="169"/>
      <c r="Q302" s="169"/>
      <c r="R302" s="169"/>
      <c r="S302" s="169"/>
      <c r="T302" s="169"/>
      <c r="U302" s="142" t="s">
        <v>4233</v>
      </c>
      <c r="V302" s="137" t="s">
        <v>4232</v>
      </c>
      <c r="W302" s="138" t="s">
        <v>2894</v>
      </c>
      <c r="X302" s="138" t="s">
        <v>2894</v>
      </c>
      <c r="Y302" s="138"/>
      <c r="Z302" s="138" t="s">
        <v>2894</v>
      </c>
      <c r="AA302" s="138" t="s">
        <v>2894</v>
      </c>
      <c r="AB302" s="137"/>
      <c r="AC302" s="137" t="s">
        <v>5624</v>
      </c>
      <c r="AD302" s="137"/>
      <c r="AE302" s="142" t="s">
        <v>2894</v>
      </c>
      <c r="AF302" s="170"/>
      <c r="AG302" s="171"/>
      <c r="AH302" s="171"/>
      <c r="AI302" s="171"/>
      <c r="AJ302" s="172"/>
      <c r="AK302" s="172"/>
      <c r="AL302" s="173"/>
      <c r="AM302" s="173"/>
      <c r="AN302" s="173"/>
      <c r="AO302" s="173"/>
      <c r="AP302" s="173"/>
      <c r="AQ302" s="173"/>
      <c r="AR302" s="173"/>
      <c r="AS302" s="176" t="s">
        <v>2200</v>
      </c>
      <c r="AT302" s="144"/>
      <c r="AU302" s="144"/>
      <c r="AV302" s="144"/>
      <c r="AW302" s="144"/>
      <c r="AX302" s="144"/>
      <c r="AY302" s="144"/>
      <c r="AZ302" s="144"/>
      <c r="BA302" s="144"/>
      <c r="BB302" s="144"/>
      <c r="BC302" s="144"/>
      <c r="BD302" s="144"/>
      <c r="BE302" s="144"/>
      <c r="BF302" s="144"/>
      <c r="BG302" s="27" t="s">
        <v>2214</v>
      </c>
      <c r="BH302" s="144"/>
      <c r="BI302" s="144"/>
      <c r="BJ302" s="177"/>
      <c r="BK302" s="175"/>
      <c r="BL302" s="34" t="s">
        <v>2273</v>
      </c>
      <c r="BM302" s="285"/>
      <c r="BN302" s="242"/>
    </row>
    <row r="303" spans="1:66" s="168" customFormat="1" ht="13" customHeight="1">
      <c r="A303" s="228"/>
      <c r="B303" s="228"/>
      <c r="C303" s="249" t="s">
        <v>5632</v>
      </c>
      <c r="D303" s="166" t="s">
        <v>5633</v>
      </c>
      <c r="E303" s="112"/>
      <c r="F303" s="113"/>
      <c r="G303" s="113"/>
      <c r="H303" s="113"/>
      <c r="I303" s="113"/>
      <c r="J303" s="113"/>
      <c r="K303" s="112"/>
      <c r="L303" s="112"/>
      <c r="M303" s="112"/>
      <c r="N303" s="112"/>
      <c r="O303" s="112"/>
      <c r="P303" s="112"/>
      <c r="Q303" s="112"/>
      <c r="R303" s="112"/>
      <c r="S303" s="112"/>
      <c r="T303" s="112"/>
      <c r="U303" s="112"/>
      <c r="V303" s="112"/>
      <c r="W303" s="114"/>
      <c r="X303" s="114"/>
      <c r="Y303" s="114"/>
      <c r="Z303" s="114"/>
      <c r="AA303" s="114"/>
      <c r="AB303" s="115"/>
      <c r="AC303" s="115"/>
      <c r="AD303" s="115"/>
      <c r="AE303" s="115"/>
      <c r="AF303" s="115"/>
      <c r="AG303" s="115"/>
      <c r="AH303" s="115"/>
      <c r="AI303" s="115"/>
      <c r="AJ303" s="115"/>
      <c r="AK303" s="115"/>
      <c r="AL303" s="115"/>
      <c r="AM303" s="115"/>
      <c r="AN303" s="115"/>
      <c r="AO303" s="115"/>
      <c r="AP303" s="115"/>
      <c r="AQ303" s="115"/>
      <c r="AR303" s="115"/>
      <c r="AS303" s="116"/>
      <c r="AT303" s="116"/>
      <c r="AU303" s="117"/>
      <c r="AV303" s="117"/>
      <c r="AW303" s="117"/>
      <c r="AX303" s="117"/>
      <c r="AY303" s="117"/>
      <c r="AZ303" s="117"/>
      <c r="BA303" s="117"/>
      <c r="BB303" s="117"/>
      <c r="BC303" s="117"/>
      <c r="BD303" s="117"/>
      <c r="BE303" s="117"/>
      <c r="BF303" s="117"/>
      <c r="BG303" s="117"/>
      <c r="BH303" s="117"/>
      <c r="BI303" s="24" t="s">
        <v>132</v>
      </c>
      <c r="BJ303" s="117"/>
      <c r="BK303" s="167"/>
      <c r="BL303" s="167"/>
      <c r="BM303" s="286"/>
      <c r="BN303" s="242"/>
    </row>
    <row r="304" spans="1:66" s="168" customFormat="1" ht="13" customHeight="1">
      <c r="A304" s="229" t="s">
        <v>4423</v>
      </c>
      <c r="B304" s="229" t="s">
        <v>5634</v>
      </c>
      <c r="C304" s="250" t="s">
        <v>5635</v>
      </c>
      <c r="D304" s="251" t="s">
        <v>5636</v>
      </c>
      <c r="E304" s="231" t="s">
        <v>5637</v>
      </c>
      <c r="F304" s="232" t="s">
        <v>2894</v>
      </c>
      <c r="G304" s="234" t="s">
        <v>5638</v>
      </c>
      <c r="H304" s="234" t="s">
        <v>5639</v>
      </c>
      <c r="J304" s="235" t="s">
        <v>2894</v>
      </c>
      <c r="K304" s="236" t="s">
        <v>2894</v>
      </c>
      <c r="L304" s="236" t="s">
        <v>2894</v>
      </c>
      <c r="M304" s="236" t="s">
        <v>2894</v>
      </c>
      <c r="N304" s="236" t="s">
        <v>2894</v>
      </c>
      <c r="O304" s="236" t="s">
        <v>2894</v>
      </c>
      <c r="P304" s="169"/>
      <c r="Q304" s="169"/>
      <c r="R304" s="169"/>
      <c r="S304" s="169"/>
      <c r="T304" s="169"/>
      <c r="U304" s="142" t="s">
        <v>5640</v>
      </c>
      <c r="V304" s="137" t="s">
        <v>5641</v>
      </c>
      <c r="W304" s="138" t="s">
        <v>2894</v>
      </c>
      <c r="X304" s="138" t="s">
        <v>2894</v>
      </c>
      <c r="Y304" s="138"/>
      <c r="Z304" s="138" t="s">
        <v>2894</v>
      </c>
      <c r="AA304" s="138" t="s">
        <v>2894</v>
      </c>
      <c r="AB304" s="137"/>
      <c r="AC304" s="137" t="s">
        <v>5624</v>
      </c>
      <c r="AD304" s="137"/>
      <c r="AE304" s="142">
        <v>0</v>
      </c>
      <c r="AF304" s="170"/>
      <c r="AG304" s="171"/>
      <c r="AH304" s="171"/>
      <c r="AI304" s="171"/>
      <c r="AJ304" s="172"/>
      <c r="AK304" s="172"/>
      <c r="AL304" s="173"/>
      <c r="AM304" s="173"/>
      <c r="AN304" s="173"/>
      <c r="AO304" s="173"/>
      <c r="AP304" s="173"/>
      <c r="AQ304" s="173"/>
      <c r="AR304" s="173"/>
      <c r="AS304" s="59" t="s">
        <v>5638</v>
      </c>
      <c r="AT304" s="144"/>
      <c r="AU304" s="144"/>
      <c r="AV304" s="144"/>
      <c r="AW304" s="144"/>
      <c r="AX304" s="144"/>
      <c r="AY304" s="144"/>
      <c r="AZ304" s="144"/>
      <c r="BA304" s="144"/>
      <c r="BB304" s="144"/>
      <c r="BC304" s="144"/>
      <c r="BD304" s="144"/>
      <c r="BE304" s="144"/>
      <c r="BF304" s="144"/>
      <c r="BG304" s="144"/>
      <c r="BH304" s="144"/>
      <c r="BI304" s="144"/>
      <c r="BJ304" s="62"/>
      <c r="BK304" s="175"/>
      <c r="BL304" s="34" t="s">
        <v>2601</v>
      </c>
      <c r="BM304" s="281"/>
      <c r="BN304" s="242"/>
    </row>
    <row r="305" spans="1:66" s="168" customFormat="1" ht="13" customHeight="1">
      <c r="A305" s="229" t="s">
        <v>4422</v>
      </c>
      <c r="B305" s="229" t="s">
        <v>5642</v>
      </c>
      <c r="C305" s="250" t="s">
        <v>5643</v>
      </c>
      <c r="D305" s="251" t="s">
        <v>5644</v>
      </c>
      <c r="E305" s="231" t="s">
        <v>5645</v>
      </c>
      <c r="F305" s="232" t="s">
        <v>2894</v>
      </c>
      <c r="G305" s="234" t="s">
        <v>5646</v>
      </c>
      <c r="H305" s="234" t="s">
        <v>5647</v>
      </c>
      <c r="J305" s="235" t="s">
        <v>2894</v>
      </c>
      <c r="K305" s="236" t="s">
        <v>2894</v>
      </c>
      <c r="L305" s="236" t="s">
        <v>2894</v>
      </c>
      <c r="M305" s="236" t="s">
        <v>2894</v>
      </c>
      <c r="N305" s="236" t="s">
        <v>2894</v>
      </c>
      <c r="O305" s="236" t="s">
        <v>2894</v>
      </c>
      <c r="P305" s="169"/>
      <c r="Q305" s="169"/>
      <c r="R305" s="169"/>
      <c r="S305" s="169"/>
      <c r="T305" s="169"/>
      <c r="U305" s="142" t="s">
        <v>5648</v>
      </c>
      <c r="V305" s="137" t="s">
        <v>5641</v>
      </c>
      <c r="W305" s="138" t="s">
        <v>2894</v>
      </c>
      <c r="X305" s="138" t="s">
        <v>2894</v>
      </c>
      <c r="Y305" s="138"/>
      <c r="Z305" s="138" t="s">
        <v>2894</v>
      </c>
      <c r="AA305" s="138" t="s">
        <v>2894</v>
      </c>
      <c r="AB305" s="137"/>
      <c r="AC305" s="137" t="s">
        <v>5624</v>
      </c>
      <c r="AD305" s="137"/>
      <c r="AE305" s="142">
        <v>0</v>
      </c>
      <c r="AF305" s="170"/>
      <c r="AG305" s="171"/>
      <c r="AH305" s="171"/>
      <c r="AI305" s="171"/>
      <c r="AJ305" s="172"/>
      <c r="AK305" s="172"/>
      <c r="AL305" s="173"/>
      <c r="AM305" s="173"/>
      <c r="AN305" s="173"/>
      <c r="AO305" s="173"/>
      <c r="AP305" s="173"/>
      <c r="AQ305" s="173"/>
      <c r="AR305" s="173"/>
      <c r="AS305" s="59" t="s">
        <v>5646</v>
      </c>
      <c r="AT305" s="144"/>
      <c r="AU305" s="144"/>
      <c r="AV305" s="144"/>
      <c r="AW305" s="144"/>
      <c r="AX305" s="144"/>
      <c r="AY305" s="144"/>
      <c r="AZ305" s="144"/>
      <c r="BA305" s="144"/>
      <c r="BB305" s="144"/>
      <c r="BC305" s="144"/>
      <c r="BD305" s="144"/>
      <c r="BE305" s="144"/>
      <c r="BF305" s="144"/>
      <c r="BG305" s="144"/>
      <c r="BH305" s="144"/>
      <c r="BI305" s="144"/>
      <c r="BJ305" s="62"/>
      <c r="BK305" s="175"/>
      <c r="BL305" s="34" t="s">
        <v>6571</v>
      </c>
      <c r="BM305" s="281"/>
      <c r="BN305" s="242"/>
    </row>
    <row r="306" spans="1:66" s="168" customFormat="1" ht="13" customHeight="1">
      <c r="A306" s="229" t="s">
        <v>5649</v>
      </c>
      <c r="B306" s="229" t="s">
        <v>5650</v>
      </c>
      <c r="C306" s="250" t="s">
        <v>5651</v>
      </c>
      <c r="D306" s="251" t="s">
        <v>5652</v>
      </c>
      <c r="E306" s="231" t="s">
        <v>5653</v>
      </c>
      <c r="F306" s="232" t="s">
        <v>2894</v>
      </c>
      <c r="G306" s="234" t="s">
        <v>5654</v>
      </c>
      <c r="H306" s="234" t="s">
        <v>5655</v>
      </c>
      <c r="J306" s="235" t="s">
        <v>2894</v>
      </c>
      <c r="K306" s="236" t="s">
        <v>2894</v>
      </c>
      <c r="L306" s="236" t="s">
        <v>2894</v>
      </c>
      <c r="M306" s="236" t="s">
        <v>2894</v>
      </c>
      <c r="N306" s="236" t="s">
        <v>2894</v>
      </c>
      <c r="O306" s="236" t="s">
        <v>2894</v>
      </c>
      <c r="P306" s="169"/>
      <c r="Q306" s="169"/>
      <c r="R306" s="169"/>
      <c r="S306" s="169"/>
      <c r="T306" s="169"/>
      <c r="U306" s="142" t="s">
        <v>5656</v>
      </c>
      <c r="V306" s="137" t="s">
        <v>5641</v>
      </c>
      <c r="W306" s="138" t="s">
        <v>2894</v>
      </c>
      <c r="X306" s="138" t="s">
        <v>2894</v>
      </c>
      <c r="Y306" s="138"/>
      <c r="Z306" s="138" t="s">
        <v>2894</v>
      </c>
      <c r="AA306" s="138" t="s">
        <v>2894</v>
      </c>
      <c r="AB306" s="137"/>
      <c r="AC306" s="137" t="s">
        <v>5624</v>
      </c>
      <c r="AD306" s="137"/>
      <c r="AE306" s="142">
        <v>0</v>
      </c>
      <c r="AF306" s="170"/>
      <c r="AG306" s="171"/>
      <c r="AH306" s="171"/>
      <c r="AI306" s="171"/>
      <c r="AJ306" s="172"/>
      <c r="AK306" s="172"/>
      <c r="AL306" s="173"/>
      <c r="AM306" s="173"/>
      <c r="AN306" s="173"/>
      <c r="AO306" s="173"/>
      <c r="AP306" s="173"/>
      <c r="AQ306" s="173"/>
      <c r="AR306" s="173"/>
      <c r="AS306" s="59" t="s">
        <v>5654</v>
      </c>
      <c r="AT306" s="144"/>
      <c r="AU306" s="144"/>
      <c r="AV306" s="144"/>
      <c r="AW306" s="144"/>
      <c r="AX306" s="144"/>
      <c r="AY306" s="144"/>
      <c r="AZ306" s="144"/>
      <c r="BA306" s="144"/>
      <c r="BB306" s="144"/>
      <c r="BC306" s="144"/>
      <c r="BD306" s="144"/>
      <c r="BE306" s="144"/>
      <c r="BF306" s="144"/>
      <c r="BG306" s="144"/>
      <c r="BH306" s="144"/>
      <c r="BI306" s="144"/>
      <c r="BJ306" s="62"/>
      <c r="BK306" s="175"/>
      <c r="BL306" s="34" t="s">
        <v>2262</v>
      </c>
      <c r="BM306" s="281"/>
      <c r="BN306" s="242"/>
    </row>
    <row r="307" spans="1:66" s="168" customFormat="1" ht="13" customHeight="1">
      <c r="A307" s="229" t="s">
        <v>4236</v>
      </c>
      <c r="B307" s="229" t="s">
        <v>5657</v>
      </c>
      <c r="C307" s="250" t="s">
        <v>5658</v>
      </c>
      <c r="D307" s="251" t="s">
        <v>5659</v>
      </c>
      <c r="E307" s="231" t="s">
        <v>5660</v>
      </c>
      <c r="F307" s="232" t="s">
        <v>2894</v>
      </c>
      <c r="G307" s="234" t="s">
        <v>5661</v>
      </c>
      <c r="H307" s="234" t="s">
        <v>5662</v>
      </c>
      <c r="J307" s="235" t="s">
        <v>2894</v>
      </c>
      <c r="K307" s="236" t="s">
        <v>2894</v>
      </c>
      <c r="L307" s="236" t="s">
        <v>2894</v>
      </c>
      <c r="M307" s="236" t="s">
        <v>2894</v>
      </c>
      <c r="N307" s="236" t="s">
        <v>2894</v>
      </c>
      <c r="O307" s="236" t="s">
        <v>2894</v>
      </c>
      <c r="P307" s="169"/>
      <c r="Q307" s="169"/>
      <c r="R307" s="169"/>
      <c r="S307" s="169"/>
      <c r="T307" s="169"/>
      <c r="U307" s="142" t="s">
        <v>5663</v>
      </c>
      <c r="V307" s="137" t="s">
        <v>5641</v>
      </c>
      <c r="W307" s="138" t="s">
        <v>2894</v>
      </c>
      <c r="X307" s="138" t="s">
        <v>2894</v>
      </c>
      <c r="Y307" s="138"/>
      <c r="Z307" s="138" t="s">
        <v>2894</v>
      </c>
      <c r="AA307" s="138" t="s">
        <v>2894</v>
      </c>
      <c r="AB307" s="137"/>
      <c r="AC307" s="137" t="s">
        <v>5624</v>
      </c>
      <c r="AD307" s="137"/>
      <c r="AE307" s="142">
        <v>0</v>
      </c>
      <c r="AF307" s="170"/>
      <c r="AG307" s="171"/>
      <c r="AH307" s="171"/>
      <c r="AI307" s="171"/>
      <c r="AJ307" s="172"/>
      <c r="AK307" s="172"/>
      <c r="AL307" s="173"/>
      <c r="AM307" s="173"/>
      <c r="AN307" s="173"/>
      <c r="AO307" s="173"/>
      <c r="AP307" s="173"/>
      <c r="AQ307" s="173"/>
      <c r="AR307" s="173"/>
      <c r="AS307" s="59" t="s">
        <v>5661</v>
      </c>
      <c r="AT307" s="144"/>
      <c r="AU307" s="144"/>
      <c r="AV307" s="144"/>
      <c r="AW307" s="144"/>
      <c r="AX307" s="144"/>
      <c r="AY307" s="144"/>
      <c r="AZ307" s="144"/>
      <c r="BA307" s="144"/>
      <c r="BB307" s="144"/>
      <c r="BC307" s="144"/>
      <c r="BD307" s="144"/>
      <c r="BE307" s="144"/>
      <c r="BF307" s="144"/>
      <c r="BG307" s="144"/>
      <c r="BH307" s="144"/>
      <c r="BI307" s="144"/>
      <c r="BJ307" s="62"/>
      <c r="BK307" s="175"/>
      <c r="BL307" s="34" t="s">
        <v>2261</v>
      </c>
      <c r="BM307" s="281"/>
      <c r="BN307" s="242"/>
    </row>
    <row r="308" spans="1:66" s="168" customFormat="1" ht="13" customHeight="1">
      <c r="A308" s="229" t="s">
        <v>4419</v>
      </c>
      <c r="B308" s="229" t="s">
        <v>5664</v>
      </c>
      <c r="C308" s="250" t="s">
        <v>5665</v>
      </c>
      <c r="D308" s="251" t="s">
        <v>5666</v>
      </c>
      <c r="E308" s="231" t="s">
        <v>5667</v>
      </c>
      <c r="F308" s="232" t="s">
        <v>2894</v>
      </c>
      <c r="G308" s="234" t="s">
        <v>5668</v>
      </c>
      <c r="H308" s="234" t="s">
        <v>5669</v>
      </c>
      <c r="J308" s="235" t="s">
        <v>2894</v>
      </c>
      <c r="K308" s="236" t="s">
        <v>2894</v>
      </c>
      <c r="L308" s="236" t="s">
        <v>2894</v>
      </c>
      <c r="M308" s="236" t="s">
        <v>2894</v>
      </c>
      <c r="N308" s="236" t="s">
        <v>2894</v>
      </c>
      <c r="O308" s="236" t="s">
        <v>2894</v>
      </c>
      <c r="P308" s="169"/>
      <c r="Q308" s="169"/>
      <c r="R308" s="169"/>
      <c r="S308" s="169"/>
      <c r="T308" s="169"/>
      <c r="U308" s="142" t="s">
        <v>5670</v>
      </c>
      <c r="V308" s="137" t="s">
        <v>5641</v>
      </c>
      <c r="W308" s="138" t="s">
        <v>2894</v>
      </c>
      <c r="X308" s="138" t="s">
        <v>2894</v>
      </c>
      <c r="Y308" s="138"/>
      <c r="Z308" s="138" t="s">
        <v>2894</v>
      </c>
      <c r="AA308" s="138" t="s">
        <v>2894</v>
      </c>
      <c r="AB308" s="137"/>
      <c r="AC308" s="137" t="s">
        <v>5624</v>
      </c>
      <c r="AD308" s="137"/>
      <c r="AE308" s="142">
        <v>0</v>
      </c>
      <c r="AF308" s="170"/>
      <c r="AG308" s="171"/>
      <c r="AH308" s="171"/>
      <c r="AI308" s="171"/>
      <c r="AJ308" s="172"/>
      <c r="AK308" s="172"/>
      <c r="AL308" s="173"/>
      <c r="AM308" s="173"/>
      <c r="AN308" s="173"/>
      <c r="AO308" s="173"/>
      <c r="AP308" s="173"/>
      <c r="AQ308" s="173"/>
      <c r="AR308" s="173"/>
      <c r="AS308" s="59" t="s">
        <v>5668</v>
      </c>
      <c r="AT308" s="144"/>
      <c r="AU308" s="144"/>
      <c r="AV308" s="144"/>
      <c r="AW308" s="144"/>
      <c r="AX308" s="144"/>
      <c r="AY308" s="144"/>
      <c r="AZ308" s="144"/>
      <c r="BA308" s="144"/>
      <c r="BB308" s="144"/>
      <c r="BC308" s="144"/>
      <c r="BD308" s="144"/>
      <c r="BE308" s="144"/>
      <c r="BF308" s="144"/>
      <c r="BG308" s="144"/>
      <c r="BH308" s="144"/>
      <c r="BI308" s="144"/>
      <c r="BJ308" s="63"/>
      <c r="BK308" s="178"/>
      <c r="BL308" s="34" t="s">
        <v>2326</v>
      </c>
      <c r="BM308" s="281"/>
      <c r="BN308" s="242"/>
    </row>
    <row r="309" spans="1:66" s="168" customFormat="1" ht="13" customHeight="1">
      <c r="A309" s="229" t="s">
        <v>4420</v>
      </c>
      <c r="B309" s="229" t="s">
        <v>5671</v>
      </c>
      <c r="C309" s="250" t="s">
        <v>5672</v>
      </c>
      <c r="D309" s="251" t="s">
        <v>5673</v>
      </c>
      <c r="E309" s="231" t="s">
        <v>5674</v>
      </c>
      <c r="F309" s="232" t="s">
        <v>2894</v>
      </c>
      <c r="G309" s="234" t="s">
        <v>5675</v>
      </c>
      <c r="H309" s="234" t="s">
        <v>5676</v>
      </c>
      <c r="J309" s="235" t="s">
        <v>2894</v>
      </c>
      <c r="K309" s="236" t="s">
        <v>2894</v>
      </c>
      <c r="L309" s="236" t="s">
        <v>2894</v>
      </c>
      <c r="M309" s="236" t="s">
        <v>2894</v>
      </c>
      <c r="N309" s="236" t="s">
        <v>2894</v>
      </c>
      <c r="O309" s="236" t="s">
        <v>2894</v>
      </c>
      <c r="P309" s="169"/>
      <c r="Q309" s="169"/>
      <c r="R309" s="169"/>
      <c r="S309" s="169"/>
      <c r="T309" s="169"/>
      <c r="U309" s="142" t="s">
        <v>5677</v>
      </c>
      <c r="V309" s="137" t="s">
        <v>5641</v>
      </c>
      <c r="W309" s="138" t="s">
        <v>2894</v>
      </c>
      <c r="X309" s="138" t="s">
        <v>2894</v>
      </c>
      <c r="Y309" s="138"/>
      <c r="Z309" s="138" t="s">
        <v>2894</v>
      </c>
      <c r="AA309" s="138" t="s">
        <v>2894</v>
      </c>
      <c r="AB309" s="137"/>
      <c r="AC309" s="137" t="s">
        <v>5624</v>
      </c>
      <c r="AD309" s="137"/>
      <c r="AE309" s="142">
        <v>0</v>
      </c>
      <c r="AF309" s="170"/>
      <c r="AG309" s="171"/>
      <c r="AH309" s="171"/>
      <c r="AI309" s="171"/>
      <c r="AJ309" s="172"/>
      <c r="AK309" s="172"/>
      <c r="AL309" s="173"/>
      <c r="AM309" s="173"/>
      <c r="AN309" s="173"/>
      <c r="AO309" s="173"/>
      <c r="AP309" s="173"/>
      <c r="AQ309" s="173"/>
      <c r="AR309" s="173"/>
      <c r="AS309" s="59" t="s">
        <v>5675</v>
      </c>
      <c r="AT309" s="144"/>
      <c r="AU309" s="144"/>
      <c r="AV309" s="144"/>
      <c r="AW309" s="144"/>
      <c r="AX309" s="144"/>
      <c r="AY309" s="144"/>
      <c r="AZ309" s="144"/>
      <c r="BA309" s="144"/>
      <c r="BB309" s="144"/>
      <c r="BC309" s="144"/>
      <c r="BD309" s="144"/>
      <c r="BE309" s="144"/>
      <c r="BF309" s="144"/>
      <c r="BG309" s="144"/>
      <c r="BH309" s="144"/>
      <c r="BI309" s="144"/>
      <c r="BJ309" s="62"/>
      <c r="BK309" s="179"/>
      <c r="BL309" s="34" t="s">
        <v>2372</v>
      </c>
      <c r="BM309" s="281"/>
      <c r="BN309" s="242"/>
    </row>
    <row r="310" spans="1:66" s="168" customFormat="1" ht="13" customHeight="1">
      <c r="A310" s="229" t="s">
        <v>4439</v>
      </c>
      <c r="B310" s="229" t="s">
        <v>5678</v>
      </c>
      <c r="C310" s="250" t="s">
        <v>5679</v>
      </c>
      <c r="D310" s="251" t="s">
        <v>5680</v>
      </c>
      <c r="E310" s="231" t="s">
        <v>5681</v>
      </c>
      <c r="F310" s="232" t="s">
        <v>2894</v>
      </c>
      <c r="G310" s="234" t="s">
        <v>5682</v>
      </c>
      <c r="H310" s="234" t="s">
        <v>5683</v>
      </c>
      <c r="I310" s="165"/>
      <c r="J310" s="235" t="s">
        <v>2894</v>
      </c>
      <c r="K310" s="236" t="s">
        <v>2894</v>
      </c>
      <c r="L310" s="236" t="s">
        <v>2894</v>
      </c>
      <c r="M310" s="236" t="s">
        <v>2894</v>
      </c>
      <c r="N310" s="236" t="s">
        <v>2894</v>
      </c>
      <c r="O310" s="236" t="s">
        <v>2894</v>
      </c>
      <c r="P310" s="169"/>
      <c r="Q310" s="169"/>
      <c r="R310" s="169"/>
      <c r="S310" s="169"/>
      <c r="T310" s="169"/>
      <c r="U310" s="142" t="s">
        <v>5684</v>
      </c>
      <c r="V310" s="137" t="s">
        <v>5641</v>
      </c>
      <c r="W310" s="138" t="s">
        <v>2894</v>
      </c>
      <c r="X310" s="138" t="s">
        <v>2894</v>
      </c>
      <c r="Y310" s="138"/>
      <c r="Z310" s="138" t="s">
        <v>2894</v>
      </c>
      <c r="AA310" s="138" t="s">
        <v>2894</v>
      </c>
      <c r="AB310" s="137"/>
      <c r="AC310" s="137" t="s">
        <v>5624</v>
      </c>
      <c r="AD310" s="137"/>
      <c r="AE310" s="142">
        <v>0</v>
      </c>
      <c r="AF310" s="170"/>
      <c r="AG310" s="171"/>
      <c r="AH310" s="171"/>
      <c r="AI310" s="171"/>
      <c r="AJ310" s="172"/>
      <c r="AK310" s="172"/>
      <c r="AL310" s="173"/>
      <c r="AM310" s="173"/>
      <c r="AN310" s="173"/>
      <c r="AO310" s="173"/>
      <c r="AP310" s="173"/>
      <c r="AQ310" s="173"/>
      <c r="AR310" s="173"/>
      <c r="AS310" s="59" t="s">
        <v>5682</v>
      </c>
      <c r="AT310" s="144"/>
      <c r="AU310" s="144"/>
      <c r="AV310" s="144"/>
      <c r="AW310" s="144"/>
      <c r="AX310" s="144"/>
      <c r="AY310" s="144"/>
      <c r="AZ310" s="144"/>
      <c r="BA310" s="144"/>
      <c r="BB310" s="144"/>
      <c r="BC310" s="144"/>
      <c r="BD310" s="144"/>
      <c r="BE310" s="144"/>
      <c r="BF310" s="144"/>
      <c r="BG310" s="144"/>
      <c r="BH310" s="144"/>
      <c r="BI310" s="144"/>
      <c r="BJ310" s="62"/>
      <c r="BK310" s="179"/>
      <c r="BL310" s="34" t="s">
        <v>2285</v>
      </c>
      <c r="BM310" s="281"/>
      <c r="BN310" s="242"/>
    </row>
    <row r="311" spans="1:66" s="168" customFormat="1" ht="12.75" customHeight="1">
      <c r="A311" s="229" t="s">
        <v>4441</v>
      </c>
      <c r="B311" s="229" t="s">
        <v>5685</v>
      </c>
      <c r="C311" s="250" t="s">
        <v>5686</v>
      </c>
      <c r="D311" s="251" t="s">
        <v>5687</v>
      </c>
      <c r="E311" s="231" t="s">
        <v>5688</v>
      </c>
      <c r="F311" s="232" t="s">
        <v>2894</v>
      </c>
      <c r="G311" s="234" t="s">
        <v>5689</v>
      </c>
      <c r="H311" s="234" t="s">
        <v>5690</v>
      </c>
      <c r="J311" s="235" t="s">
        <v>2894</v>
      </c>
      <c r="K311" s="236" t="s">
        <v>2894</v>
      </c>
      <c r="L311" s="236" t="s">
        <v>2894</v>
      </c>
      <c r="M311" s="236" t="s">
        <v>2894</v>
      </c>
      <c r="N311" s="236" t="s">
        <v>2894</v>
      </c>
      <c r="O311" s="236" t="s">
        <v>2894</v>
      </c>
      <c r="P311" s="169"/>
      <c r="Q311" s="169"/>
      <c r="R311" s="169"/>
      <c r="S311" s="169"/>
      <c r="T311" s="169"/>
      <c r="U311" s="142" t="s">
        <v>5691</v>
      </c>
      <c r="V311" s="137" t="s">
        <v>5641</v>
      </c>
      <c r="W311" s="138" t="s">
        <v>2894</v>
      </c>
      <c r="X311" s="138" t="s">
        <v>2894</v>
      </c>
      <c r="Y311" s="138"/>
      <c r="Z311" s="138" t="s">
        <v>2894</v>
      </c>
      <c r="AA311" s="138" t="s">
        <v>2894</v>
      </c>
      <c r="AB311" s="137"/>
      <c r="AC311" s="137" t="s">
        <v>5624</v>
      </c>
      <c r="AD311" s="137"/>
      <c r="AE311" s="142">
        <v>0</v>
      </c>
      <c r="AF311" s="170"/>
      <c r="AG311" s="171"/>
      <c r="AH311" s="171"/>
      <c r="AI311" s="171"/>
      <c r="AJ311" s="172"/>
      <c r="AK311" s="172"/>
      <c r="AL311" s="173"/>
      <c r="AM311" s="173"/>
      <c r="AN311" s="173"/>
      <c r="AO311" s="173"/>
      <c r="AP311" s="173"/>
      <c r="AQ311" s="173"/>
      <c r="AR311" s="173"/>
      <c r="AS311" s="59" t="s">
        <v>5689</v>
      </c>
      <c r="AT311" s="144"/>
      <c r="AU311" s="144"/>
      <c r="AV311" s="144"/>
      <c r="AW311" s="144"/>
      <c r="AX311" s="144"/>
      <c r="AY311" s="144"/>
      <c r="AZ311" s="144"/>
      <c r="BA311" s="144"/>
      <c r="BB311" s="144"/>
      <c r="BC311" s="144"/>
      <c r="BD311" s="144"/>
      <c r="BE311" s="144"/>
      <c r="BF311" s="144"/>
      <c r="BG311" s="144"/>
      <c r="BH311" s="144"/>
      <c r="BI311" s="144"/>
      <c r="BJ311" s="62"/>
      <c r="BK311" s="179"/>
      <c r="BL311" s="34" t="s">
        <v>2297</v>
      </c>
      <c r="BM311" s="281"/>
      <c r="BN311" s="242"/>
    </row>
    <row r="312" spans="1:66" s="168" customFormat="1" ht="13" customHeight="1">
      <c r="A312" s="228"/>
      <c r="B312" s="228"/>
      <c r="C312" s="250" t="s">
        <v>5692</v>
      </c>
      <c r="D312" s="251" t="s">
        <v>5693</v>
      </c>
      <c r="E312" s="231" t="s">
        <v>5694</v>
      </c>
      <c r="F312" s="232" t="s">
        <v>2894</v>
      </c>
      <c r="G312" s="233" t="s">
        <v>5693</v>
      </c>
      <c r="H312" s="234" t="s">
        <v>2894</v>
      </c>
      <c r="I312" s="234" t="s">
        <v>2894</v>
      </c>
      <c r="J312" s="235" t="s">
        <v>2894</v>
      </c>
      <c r="K312" s="236" t="s">
        <v>2894</v>
      </c>
      <c r="L312" s="236" t="s">
        <v>2894</v>
      </c>
      <c r="M312" s="236" t="s">
        <v>2894</v>
      </c>
      <c r="N312" s="236" t="s">
        <v>2894</v>
      </c>
      <c r="O312" s="236" t="s">
        <v>2894</v>
      </c>
      <c r="P312" s="169"/>
      <c r="Q312" s="169"/>
      <c r="R312" s="169"/>
      <c r="S312" s="169"/>
      <c r="T312" s="169"/>
      <c r="U312" s="142" t="s">
        <v>5695</v>
      </c>
      <c r="V312" s="137" t="s">
        <v>5641</v>
      </c>
      <c r="W312" s="138" t="s">
        <v>2894</v>
      </c>
      <c r="X312" s="138" t="s">
        <v>2894</v>
      </c>
      <c r="Y312" s="138"/>
      <c r="Z312" s="138" t="s">
        <v>2894</v>
      </c>
      <c r="AA312" s="138" t="s">
        <v>2894</v>
      </c>
      <c r="AB312" s="137"/>
      <c r="AC312" s="137" t="s">
        <v>5624</v>
      </c>
      <c r="AD312" s="137"/>
      <c r="AE312" s="142" t="s">
        <v>2894</v>
      </c>
      <c r="AF312" s="170"/>
      <c r="AG312" s="171"/>
      <c r="AH312" s="171"/>
      <c r="AI312" s="171"/>
      <c r="AJ312" s="172"/>
      <c r="AK312" s="172"/>
      <c r="AL312" s="173"/>
      <c r="AM312" s="173"/>
      <c r="AN312" s="173"/>
      <c r="AO312" s="173"/>
      <c r="AP312" s="173"/>
      <c r="AQ312" s="173"/>
      <c r="AR312" s="173"/>
      <c r="AS312" s="176" t="s">
        <v>5693</v>
      </c>
      <c r="AT312" s="144"/>
      <c r="AU312" s="144"/>
      <c r="AV312" s="144"/>
      <c r="AW312" s="144"/>
      <c r="AX312" s="144"/>
      <c r="AY312" s="144"/>
      <c r="AZ312" s="144"/>
      <c r="BA312" s="144"/>
      <c r="BB312" s="144"/>
      <c r="BC312" s="144"/>
      <c r="BD312" s="144"/>
      <c r="BE312" s="144"/>
      <c r="BF312" s="144"/>
      <c r="BG312" s="27" t="s">
        <v>2214</v>
      </c>
      <c r="BH312" s="144"/>
      <c r="BI312" s="144"/>
      <c r="BJ312" s="177"/>
      <c r="BK312" s="179"/>
      <c r="BL312" s="34" t="s">
        <v>2384</v>
      </c>
      <c r="BM312" s="281"/>
      <c r="BN312" s="242"/>
    </row>
    <row r="313" spans="1:66" s="168" customFormat="1" ht="13" customHeight="1">
      <c r="A313" s="228"/>
      <c r="B313" s="228"/>
      <c r="C313" s="249" t="s">
        <v>5696</v>
      </c>
      <c r="D313" s="166" t="s">
        <v>5697</v>
      </c>
      <c r="E313" s="112"/>
      <c r="F313" s="113"/>
      <c r="G313" s="113"/>
      <c r="H313" s="113"/>
      <c r="I313" s="113"/>
      <c r="J313" s="113"/>
      <c r="K313" s="112"/>
      <c r="L313" s="112"/>
      <c r="M313" s="112"/>
      <c r="N313" s="112"/>
      <c r="O313" s="112"/>
      <c r="P313" s="112"/>
      <c r="Q313" s="112"/>
      <c r="R313" s="112"/>
      <c r="S313" s="112"/>
      <c r="T313" s="112"/>
      <c r="U313" s="112"/>
      <c r="V313" s="112"/>
      <c r="W313" s="114"/>
      <c r="X313" s="114"/>
      <c r="Y313" s="114"/>
      <c r="Z313" s="114"/>
      <c r="AA313" s="114"/>
      <c r="AB313" s="115"/>
      <c r="AC313" s="115"/>
      <c r="AD313" s="115"/>
      <c r="AE313" s="115"/>
      <c r="AF313" s="115"/>
      <c r="AG313" s="115"/>
      <c r="AH313" s="115"/>
      <c r="AI313" s="115"/>
      <c r="AJ313" s="115"/>
      <c r="AK313" s="115"/>
      <c r="AL313" s="115"/>
      <c r="AM313" s="115"/>
      <c r="AN313" s="115"/>
      <c r="AO313" s="115"/>
      <c r="AP313" s="115"/>
      <c r="AQ313" s="115"/>
      <c r="AR313" s="115"/>
      <c r="AS313" s="116"/>
      <c r="AT313" s="116"/>
      <c r="AU313" s="117"/>
      <c r="AV313" s="117"/>
      <c r="AW313" s="117"/>
      <c r="AX313" s="117"/>
      <c r="AY313" s="117"/>
      <c r="AZ313" s="117"/>
      <c r="BA313" s="117"/>
      <c r="BB313" s="117"/>
      <c r="BC313" s="117"/>
      <c r="BD313" s="117"/>
      <c r="BE313" s="117"/>
      <c r="BF313" s="117"/>
      <c r="BG313" s="117"/>
      <c r="BH313" s="117"/>
      <c r="BI313" s="24" t="s">
        <v>132</v>
      </c>
      <c r="BJ313" s="117"/>
      <c r="BK313" s="167"/>
      <c r="BL313" s="167"/>
      <c r="BM313" s="286"/>
      <c r="BN313" s="242"/>
    </row>
    <row r="314" spans="1:66" s="168" customFormat="1" ht="13" customHeight="1">
      <c r="A314" s="229" t="s">
        <v>2772</v>
      </c>
      <c r="B314" s="229" t="s">
        <v>5698</v>
      </c>
      <c r="C314" s="250" t="s">
        <v>5699</v>
      </c>
      <c r="D314" s="251" t="s">
        <v>5700</v>
      </c>
      <c r="E314" s="231" t="s">
        <v>5701</v>
      </c>
      <c r="F314" s="232" t="s">
        <v>2894</v>
      </c>
      <c r="G314" s="234" t="s">
        <v>5702</v>
      </c>
      <c r="H314" s="234" t="s">
        <v>5703</v>
      </c>
      <c r="J314" s="235" t="s">
        <v>2894</v>
      </c>
      <c r="K314" s="236" t="s">
        <v>2894</v>
      </c>
      <c r="L314" s="236" t="s">
        <v>2894</v>
      </c>
      <c r="M314" s="236" t="s">
        <v>2894</v>
      </c>
      <c r="N314" s="236" t="s">
        <v>2894</v>
      </c>
      <c r="O314" s="236" t="s">
        <v>2894</v>
      </c>
      <c r="P314" s="169"/>
      <c r="Q314" s="169"/>
      <c r="R314" s="169"/>
      <c r="S314" s="169"/>
      <c r="T314" s="169"/>
      <c r="U314" s="142" t="s">
        <v>5704</v>
      </c>
      <c r="V314" s="137" t="s">
        <v>5705</v>
      </c>
      <c r="W314" s="138" t="s">
        <v>2894</v>
      </c>
      <c r="X314" s="138" t="s">
        <v>2894</v>
      </c>
      <c r="Y314" s="138"/>
      <c r="Z314" s="138" t="s">
        <v>2894</v>
      </c>
      <c r="AA314" s="138" t="s">
        <v>2894</v>
      </c>
      <c r="AB314" s="137"/>
      <c r="AC314" s="137" t="s">
        <v>5624</v>
      </c>
      <c r="AD314" s="137"/>
      <c r="AE314" s="142">
        <v>0</v>
      </c>
      <c r="AF314" s="170"/>
      <c r="AG314" s="171"/>
      <c r="AH314" s="171"/>
      <c r="AI314" s="171"/>
      <c r="AJ314" s="172"/>
      <c r="AK314" s="172"/>
      <c r="AL314" s="173"/>
      <c r="AM314" s="173"/>
      <c r="AN314" s="173"/>
      <c r="AO314" s="173"/>
      <c r="AP314" s="173"/>
      <c r="AQ314" s="173"/>
      <c r="AR314" s="173"/>
      <c r="AS314" s="59" t="s">
        <v>5703</v>
      </c>
      <c r="AT314" s="144"/>
      <c r="AU314" s="144"/>
      <c r="AV314" s="144"/>
      <c r="AW314" s="144"/>
      <c r="AX314" s="144"/>
      <c r="AY314" s="144"/>
      <c r="AZ314" s="144"/>
      <c r="BA314" s="144"/>
      <c r="BB314" s="144"/>
      <c r="BC314" s="144"/>
      <c r="BD314" s="144"/>
      <c r="BE314" s="144"/>
      <c r="BF314" s="144"/>
      <c r="BG314" s="144"/>
      <c r="BH314" s="144"/>
      <c r="BI314" s="144"/>
      <c r="BJ314" s="62"/>
      <c r="BK314" s="179"/>
      <c r="BL314" s="34" t="s">
        <v>2556</v>
      </c>
      <c r="BM314" s="281"/>
      <c r="BN314" s="242"/>
    </row>
    <row r="315" spans="1:66" s="168" customFormat="1" ht="13" customHeight="1">
      <c r="A315" s="229" t="s">
        <v>2774</v>
      </c>
      <c r="B315" s="229" t="s">
        <v>5706</v>
      </c>
      <c r="C315" s="250" t="s">
        <v>5707</v>
      </c>
      <c r="D315" s="251" t="s">
        <v>5708</v>
      </c>
      <c r="E315" s="231" t="s">
        <v>5709</v>
      </c>
      <c r="F315" s="232" t="s">
        <v>2894</v>
      </c>
      <c r="G315" s="234" t="s">
        <v>5710</v>
      </c>
      <c r="H315" s="234" t="s">
        <v>5711</v>
      </c>
      <c r="J315" s="235" t="s">
        <v>2894</v>
      </c>
      <c r="K315" s="236" t="s">
        <v>2894</v>
      </c>
      <c r="L315" s="236" t="s">
        <v>2894</v>
      </c>
      <c r="M315" s="236" t="s">
        <v>2894</v>
      </c>
      <c r="N315" s="236" t="s">
        <v>2894</v>
      </c>
      <c r="O315" s="236" t="s">
        <v>2894</v>
      </c>
      <c r="P315" s="169"/>
      <c r="Q315" s="169"/>
      <c r="R315" s="169"/>
      <c r="S315" s="169"/>
      <c r="T315" s="169"/>
      <c r="U315" s="142" t="s">
        <v>5712</v>
      </c>
      <c r="V315" s="137" t="s">
        <v>5705</v>
      </c>
      <c r="W315" s="138" t="s">
        <v>2894</v>
      </c>
      <c r="X315" s="138" t="s">
        <v>2894</v>
      </c>
      <c r="Y315" s="138"/>
      <c r="Z315" s="138" t="s">
        <v>2894</v>
      </c>
      <c r="AA315" s="138" t="s">
        <v>2894</v>
      </c>
      <c r="AB315" s="137"/>
      <c r="AC315" s="137" t="s">
        <v>5624</v>
      </c>
      <c r="AD315" s="137"/>
      <c r="AE315" s="142">
        <v>0</v>
      </c>
      <c r="AF315" s="170"/>
      <c r="AG315" s="171"/>
      <c r="AH315" s="171"/>
      <c r="AI315" s="171"/>
      <c r="AJ315" s="172"/>
      <c r="AK315" s="172"/>
      <c r="AL315" s="173"/>
      <c r="AM315" s="173"/>
      <c r="AN315" s="173"/>
      <c r="AO315" s="173"/>
      <c r="AP315" s="173"/>
      <c r="AQ315" s="173"/>
      <c r="AR315" s="173"/>
      <c r="AS315" s="59" t="s">
        <v>5711</v>
      </c>
      <c r="AT315" s="144"/>
      <c r="AU315" s="144"/>
      <c r="AV315" s="144"/>
      <c r="AW315" s="144"/>
      <c r="AX315" s="144"/>
      <c r="AY315" s="144"/>
      <c r="AZ315" s="144"/>
      <c r="BA315" s="144"/>
      <c r="BB315" s="144"/>
      <c r="BC315" s="144"/>
      <c r="BD315" s="144"/>
      <c r="BE315" s="144"/>
      <c r="BF315" s="144"/>
      <c r="BG315" s="144"/>
      <c r="BH315" s="144"/>
      <c r="BI315" s="144"/>
      <c r="BJ315" s="62"/>
      <c r="BK315" s="179"/>
      <c r="BL315" s="34" t="s">
        <v>6572</v>
      </c>
      <c r="BM315" s="281"/>
      <c r="BN315" s="242"/>
    </row>
    <row r="316" spans="1:66" s="168" customFormat="1" ht="13" customHeight="1">
      <c r="A316" s="229" t="s">
        <v>2776</v>
      </c>
      <c r="B316" s="229" t="s">
        <v>5713</v>
      </c>
      <c r="C316" s="250" t="s">
        <v>5714</v>
      </c>
      <c r="D316" s="251" t="s">
        <v>5715</v>
      </c>
      <c r="E316" s="231" t="s">
        <v>5716</v>
      </c>
      <c r="F316" s="232" t="s">
        <v>2894</v>
      </c>
      <c r="G316" s="234" t="s">
        <v>5717</v>
      </c>
      <c r="H316" s="234" t="s">
        <v>5718</v>
      </c>
      <c r="J316" s="235" t="s">
        <v>2894</v>
      </c>
      <c r="K316" s="236" t="s">
        <v>2894</v>
      </c>
      <c r="L316" s="236" t="s">
        <v>2894</v>
      </c>
      <c r="M316" s="236" t="s">
        <v>2894</v>
      </c>
      <c r="N316" s="236" t="s">
        <v>2894</v>
      </c>
      <c r="O316" s="236" t="s">
        <v>2894</v>
      </c>
      <c r="P316" s="169"/>
      <c r="Q316" s="169"/>
      <c r="R316" s="169"/>
      <c r="S316" s="169"/>
      <c r="T316" s="169"/>
      <c r="U316" s="142" t="s">
        <v>5719</v>
      </c>
      <c r="V316" s="137" t="s">
        <v>5705</v>
      </c>
      <c r="W316" s="138" t="s">
        <v>2894</v>
      </c>
      <c r="X316" s="138" t="s">
        <v>2894</v>
      </c>
      <c r="Y316" s="138"/>
      <c r="Z316" s="138" t="s">
        <v>2894</v>
      </c>
      <c r="AA316" s="138" t="s">
        <v>2894</v>
      </c>
      <c r="AB316" s="137"/>
      <c r="AC316" s="137" t="s">
        <v>5624</v>
      </c>
      <c r="AD316" s="137"/>
      <c r="AE316" s="142">
        <v>0</v>
      </c>
      <c r="AF316" s="170"/>
      <c r="AG316" s="171"/>
      <c r="AH316" s="171"/>
      <c r="AI316" s="171"/>
      <c r="AJ316" s="172"/>
      <c r="AK316" s="172"/>
      <c r="AL316" s="173"/>
      <c r="AM316" s="173"/>
      <c r="AN316" s="173"/>
      <c r="AO316" s="173"/>
      <c r="AP316" s="173"/>
      <c r="AQ316" s="173"/>
      <c r="AR316" s="173"/>
      <c r="AS316" s="59" t="s">
        <v>5718</v>
      </c>
      <c r="AT316" s="144"/>
      <c r="AU316" s="144"/>
      <c r="AV316" s="144"/>
      <c r="AW316" s="144"/>
      <c r="AX316" s="144"/>
      <c r="AY316" s="144"/>
      <c r="AZ316" s="144"/>
      <c r="BA316" s="144"/>
      <c r="BB316" s="144"/>
      <c r="BC316" s="144"/>
      <c r="BD316" s="144"/>
      <c r="BE316" s="144"/>
      <c r="BF316" s="144"/>
      <c r="BG316" s="144"/>
      <c r="BH316" s="144"/>
      <c r="BI316" s="144"/>
      <c r="BJ316" s="62"/>
      <c r="BK316" s="179"/>
      <c r="BL316" s="34" t="s">
        <v>2447</v>
      </c>
      <c r="BM316" s="281"/>
      <c r="BN316" s="242"/>
    </row>
    <row r="317" spans="1:66" s="168" customFormat="1" ht="13" customHeight="1">
      <c r="A317" s="229" t="s">
        <v>2778</v>
      </c>
      <c r="B317" s="229" t="s">
        <v>5720</v>
      </c>
      <c r="C317" s="250" t="s">
        <v>5721</v>
      </c>
      <c r="D317" s="251" t="s">
        <v>5722</v>
      </c>
      <c r="E317" s="231" t="s">
        <v>5723</v>
      </c>
      <c r="F317" s="232" t="s">
        <v>2894</v>
      </c>
      <c r="G317" s="234" t="s">
        <v>5724</v>
      </c>
      <c r="H317" s="234" t="s">
        <v>5725</v>
      </c>
      <c r="J317" s="235" t="s">
        <v>2894</v>
      </c>
      <c r="K317" s="236" t="s">
        <v>2894</v>
      </c>
      <c r="L317" s="236" t="s">
        <v>2894</v>
      </c>
      <c r="M317" s="236" t="s">
        <v>2894</v>
      </c>
      <c r="N317" s="236" t="s">
        <v>2894</v>
      </c>
      <c r="O317" s="236" t="s">
        <v>2894</v>
      </c>
      <c r="P317" s="169"/>
      <c r="Q317" s="169"/>
      <c r="R317" s="169"/>
      <c r="S317" s="169"/>
      <c r="T317" s="169"/>
      <c r="U317" s="142" t="s">
        <v>5726</v>
      </c>
      <c r="V317" s="137" t="s">
        <v>5705</v>
      </c>
      <c r="W317" s="138" t="s">
        <v>2894</v>
      </c>
      <c r="X317" s="138" t="s">
        <v>2894</v>
      </c>
      <c r="Y317" s="138"/>
      <c r="Z317" s="138" t="s">
        <v>2894</v>
      </c>
      <c r="AA317" s="138" t="s">
        <v>2894</v>
      </c>
      <c r="AB317" s="137"/>
      <c r="AC317" s="137" t="s">
        <v>5624</v>
      </c>
      <c r="AD317" s="137"/>
      <c r="AE317" s="142">
        <v>0</v>
      </c>
      <c r="AF317" s="170"/>
      <c r="AG317" s="171"/>
      <c r="AH317" s="171"/>
      <c r="AI317" s="171"/>
      <c r="AJ317" s="172"/>
      <c r="AK317" s="172"/>
      <c r="AL317" s="173"/>
      <c r="AM317" s="173"/>
      <c r="AN317" s="173"/>
      <c r="AO317" s="173"/>
      <c r="AP317" s="173"/>
      <c r="AQ317" s="173"/>
      <c r="AR317" s="173"/>
      <c r="AS317" s="59" t="s">
        <v>5725</v>
      </c>
      <c r="AT317" s="144"/>
      <c r="AU317" s="144"/>
      <c r="AV317" s="144"/>
      <c r="AW317" s="144"/>
      <c r="AX317" s="144"/>
      <c r="AY317" s="144"/>
      <c r="AZ317" s="144"/>
      <c r="BA317" s="144"/>
      <c r="BB317" s="144"/>
      <c r="BC317" s="144"/>
      <c r="BD317" s="144"/>
      <c r="BE317" s="144"/>
      <c r="BF317" s="144"/>
      <c r="BG317" s="144"/>
      <c r="BH317" s="144"/>
      <c r="BI317" s="144"/>
      <c r="BJ317" s="62"/>
      <c r="BK317" s="179"/>
      <c r="BL317" s="34" t="s">
        <v>2558</v>
      </c>
      <c r="BM317" s="281"/>
      <c r="BN317" s="242"/>
    </row>
    <row r="318" spans="1:66" s="168" customFormat="1" ht="13" customHeight="1">
      <c r="A318" s="229" t="s">
        <v>2780</v>
      </c>
      <c r="B318" s="229" t="s">
        <v>5727</v>
      </c>
      <c r="C318" s="250" t="s">
        <v>5728</v>
      </c>
      <c r="D318" s="251" t="s">
        <v>5729</v>
      </c>
      <c r="E318" s="231" t="s">
        <v>5730</v>
      </c>
      <c r="F318" s="232" t="s">
        <v>2894</v>
      </c>
      <c r="G318" s="234" t="s">
        <v>5731</v>
      </c>
      <c r="H318" s="234" t="s">
        <v>5732</v>
      </c>
      <c r="J318" s="235" t="s">
        <v>2894</v>
      </c>
      <c r="K318" s="236" t="s">
        <v>2894</v>
      </c>
      <c r="L318" s="236" t="s">
        <v>2894</v>
      </c>
      <c r="M318" s="236" t="s">
        <v>2894</v>
      </c>
      <c r="N318" s="236" t="s">
        <v>2894</v>
      </c>
      <c r="O318" s="236" t="s">
        <v>2894</v>
      </c>
      <c r="P318" s="169"/>
      <c r="Q318" s="169"/>
      <c r="R318" s="169"/>
      <c r="S318" s="169"/>
      <c r="T318" s="169"/>
      <c r="U318" s="142" t="s">
        <v>5733</v>
      </c>
      <c r="V318" s="137" t="s">
        <v>5705</v>
      </c>
      <c r="W318" s="138" t="s">
        <v>2894</v>
      </c>
      <c r="X318" s="138" t="s">
        <v>2894</v>
      </c>
      <c r="Y318" s="138"/>
      <c r="Z318" s="138" t="s">
        <v>2894</v>
      </c>
      <c r="AA318" s="138" t="s">
        <v>2894</v>
      </c>
      <c r="AB318" s="137"/>
      <c r="AC318" s="137" t="s">
        <v>5624</v>
      </c>
      <c r="AD318" s="137"/>
      <c r="AE318" s="142">
        <v>0</v>
      </c>
      <c r="AF318" s="170"/>
      <c r="AG318" s="171"/>
      <c r="AH318" s="171"/>
      <c r="AI318" s="171"/>
      <c r="AJ318" s="172"/>
      <c r="AK318" s="172"/>
      <c r="AL318" s="173"/>
      <c r="AM318" s="173"/>
      <c r="AN318" s="173"/>
      <c r="AO318" s="173"/>
      <c r="AP318" s="173"/>
      <c r="AQ318" s="173"/>
      <c r="AR318" s="173"/>
      <c r="AS318" s="59" t="s">
        <v>5732</v>
      </c>
      <c r="AT318" s="144"/>
      <c r="AU318" s="144"/>
      <c r="AV318" s="144"/>
      <c r="AW318" s="144"/>
      <c r="AX318" s="144"/>
      <c r="AY318" s="144"/>
      <c r="AZ318" s="144"/>
      <c r="BA318" s="144"/>
      <c r="BB318" s="144"/>
      <c r="BC318" s="144"/>
      <c r="BD318" s="144"/>
      <c r="BE318" s="144"/>
      <c r="BF318" s="144"/>
      <c r="BG318" s="144"/>
      <c r="BH318" s="144"/>
      <c r="BI318" s="144"/>
      <c r="BJ318" s="62"/>
      <c r="BK318" s="146"/>
      <c r="BL318" s="34" t="s">
        <v>6573</v>
      </c>
      <c r="BM318" s="281"/>
      <c r="BN318" s="242"/>
    </row>
    <row r="319" spans="1:66" s="168" customFormat="1" ht="13" customHeight="1">
      <c r="A319" s="229" t="s">
        <v>2782</v>
      </c>
      <c r="B319" s="229" t="s">
        <v>5734</v>
      </c>
      <c r="C319" s="250" t="s">
        <v>5735</v>
      </c>
      <c r="D319" s="251" t="s">
        <v>5736</v>
      </c>
      <c r="E319" s="231" t="s">
        <v>5737</v>
      </c>
      <c r="F319" s="232" t="s">
        <v>2894</v>
      </c>
      <c r="G319" s="234" t="s">
        <v>5738</v>
      </c>
      <c r="H319" s="234" t="s">
        <v>5739</v>
      </c>
      <c r="J319" s="235" t="s">
        <v>2894</v>
      </c>
      <c r="K319" s="236" t="s">
        <v>2894</v>
      </c>
      <c r="L319" s="236" t="s">
        <v>2894</v>
      </c>
      <c r="M319" s="236" t="s">
        <v>2894</v>
      </c>
      <c r="N319" s="236" t="s">
        <v>2894</v>
      </c>
      <c r="O319" s="236" t="s">
        <v>2894</v>
      </c>
      <c r="P319" s="169"/>
      <c r="Q319" s="169"/>
      <c r="R319" s="169"/>
      <c r="S319" s="169"/>
      <c r="T319" s="169"/>
      <c r="U319" s="142" t="s">
        <v>5740</v>
      </c>
      <c r="V319" s="137" t="s">
        <v>5705</v>
      </c>
      <c r="W319" s="138" t="s">
        <v>2894</v>
      </c>
      <c r="X319" s="138" t="s">
        <v>2894</v>
      </c>
      <c r="Y319" s="138"/>
      <c r="Z319" s="138" t="s">
        <v>2894</v>
      </c>
      <c r="AA319" s="138" t="s">
        <v>2894</v>
      </c>
      <c r="AB319" s="137"/>
      <c r="AC319" s="137" t="s">
        <v>5624</v>
      </c>
      <c r="AD319" s="137"/>
      <c r="AE319" s="142">
        <v>0</v>
      </c>
      <c r="AF319" s="170"/>
      <c r="AG319" s="171"/>
      <c r="AH319" s="171"/>
      <c r="AI319" s="171"/>
      <c r="AJ319" s="172"/>
      <c r="AK319" s="172"/>
      <c r="AL319" s="173"/>
      <c r="AM319" s="173"/>
      <c r="AN319" s="173"/>
      <c r="AO319" s="173"/>
      <c r="AP319" s="173"/>
      <c r="AQ319" s="173"/>
      <c r="AR319" s="173"/>
      <c r="AS319" s="59" t="s">
        <v>5739</v>
      </c>
      <c r="AT319" s="144"/>
      <c r="AU319" s="144"/>
      <c r="AV319" s="144"/>
      <c r="AW319" s="144"/>
      <c r="AX319" s="144"/>
      <c r="AY319" s="144"/>
      <c r="AZ319" s="144"/>
      <c r="BA319" s="144"/>
      <c r="BB319" s="144"/>
      <c r="BC319" s="144"/>
      <c r="BD319" s="144"/>
      <c r="BE319" s="144"/>
      <c r="BF319" s="144"/>
      <c r="BG319" s="144"/>
      <c r="BH319" s="144"/>
      <c r="BI319" s="144"/>
      <c r="BJ319" s="62"/>
      <c r="BK319" s="150"/>
      <c r="BL319" s="34" t="s">
        <v>2554</v>
      </c>
      <c r="BM319" s="281"/>
      <c r="BN319" s="242"/>
    </row>
    <row r="320" spans="1:66" s="168" customFormat="1" ht="13" customHeight="1">
      <c r="A320" s="229" t="s">
        <v>2784</v>
      </c>
      <c r="B320" s="229" t="s">
        <v>5741</v>
      </c>
      <c r="C320" s="250" t="s">
        <v>5742</v>
      </c>
      <c r="D320" s="251" t="s">
        <v>5743</v>
      </c>
      <c r="E320" s="231" t="s">
        <v>5744</v>
      </c>
      <c r="F320" s="232" t="s">
        <v>2894</v>
      </c>
      <c r="G320" s="234" t="s">
        <v>5745</v>
      </c>
      <c r="H320" s="234" t="s">
        <v>5746</v>
      </c>
      <c r="J320" s="235" t="s">
        <v>2894</v>
      </c>
      <c r="K320" s="236" t="s">
        <v>2894</v>
      </c>
      <c r="L320" s="236" t="s">
        <v>2894</v>
      </c>
      <c r="M320" s="236" t="s">
        <v>2894</v>
      </c>
      <c r="N320" s="236" t="s">
        <v>2894</v>
      </c>
      <c r="O320" s="236" t="s">
        <v>2894</v>
      </c>
      <c r="P320" s="169"/>
      <c r="Q320" s="169"/>
      <c r="R320" s="169"/>
      <c r="S320" s="169"/>
      <c r="T320" s="169"/>
      <c r="U320" s="142" t="s">
        <v>5747</v>
      </c>
      <c r="V320" s="137" t="s">
        <v>5705</v>
      </c>
      <c r="W320" s="138" t="s">
        <v>2894</v>
      </c>
      <c r="X320" s="138" t="s">
        <v>2894</v>
      </c>
      <c r="Y320" s="138"/>
      <c r="Z320" s="138" t="s">
        <v>2894</v>
      </c>
      <c r="AA320" s="138" t="s">
        <v>2894</v>
      </c>
      <c r="AB320" s="137"/>
      <c r="AC320" s="137" t="s">
        <v>5624</v>
      </c>
      <c r="AD320" s="137"/>
      <c r="AE320" s="142">
        <v>0</v>
      </c>
      <c r="AF320" s="170"/>
      <c r="AG320" s="171"/>
      <c r="AH320" s="171"/>
      <c r="AI320" s="171"/>
      <c r="AJ320" s="172"/>
      <c r="AK320" s="172"/>
      <c r="AL320" s="173"/>
      <c r="AM320" s="173"/>
      <c r="AN320" s="173"/>
      <c r="AO320" s="173"/>
      <c r="AP320" s="173"/>
      <c r="AQ320" s="173"/>
      <c r="AR320" s="173"/>
      <c r="AS320" s="59" t="s">
        <v>5746</v>
      </c>
      <c r="AT320" s="144"/>
      <c r="AU320" s="144"/>
      <c r="AV320" s="144"/>
      <c r="AW320" s="144"/>
      <c r="AX320" s="144"/>
      <c r="AY320" s="144"/>
      <c r="AZ320" s="144"/>
      <c r="BA320" s="144"/>
      <c r="BB320" s="144"/>
      <c r="BC320" s="144"/>
      <c r="BD320" s="144"/>
      <c r="BE320" s="144"/>
      <c r="BF320" s="144"/>
      <c r="BG320" s="144"/>
      <c r="BH320" s="144"/>
      <c r="BI320" s="144"/>
      <c r="BJ320" s="62"/>
      <c r="BK320" s="150"/>
      <c r="BL320" s="34" t="s">
        <v>6574</v>
      </c>
      <c r="BM320" s="281"/>
      <c r="BN320" s="242"/>
    </row>
    <row r="321" spans="1:66" s="168" customFormat="1" ht="13" customHeight="1">
      <c r="A321" s="229" t="s">
        <v>2786</v>
      </c>
      <c r="B321" s="229" t="s">
        <v>5748</v>
      </c>
      <c r="C321" s="250" t="s">
        <v>5749</v>
      </c>
      <c r="D321" s="251" t="s">
        <v>5750</v>
      </c>
      <c r="E321" s="231" t="s">
        <v>5751</v>
      </c>
      <c r="F321" s="232" t="s">
        <v>2894</v>
      </c>
      <c r="G321" s="234" t="s">
        <v>5752</v>
      </c>
      <c r="H321" s="234" t="s">
        <v>5753</v>
      </c>
      <c r="J321" s="235" t="s">
        <v>2894</v>
      </c>
      <c r="K321" s="236" t="s">
        <v>2894</v>
      </c>
      <c r="L321" s="236" t="s">
        <v>2894</v>
      </c>
      <c r="M321" s="236" t="s">
        <v>2894</v>
      </c>
      <c r="N321" s="236" t="s">
        <v>2894</v>
      </c>
      <c r="O321" s="236" t="s">
        <v>2894</v>
      </c>
      <c r="P321" s="169"/>
      <c r="Q321" s="169"/>
      <c r="R321" s="169"/>
      <c r="S321" s="169"/>
      <c r="T321" s="169"/>
      <c r="U321" s="142" t="s">
        <v>5754</v>
      </c>
      <c r="V321" s="137" t="s">
        <v>5705</v>
      </c>
      <c r="W321" s="138" t="s">
        <v>2894</v>
      </c>
      <c r="X321" s="138" t="s">
        <v>2894</v>
      </c>
      <c r="Y321" s="138"/>
      <c r="Z321" s="138" t="s">
        <v>2894</v>
      </c>
      <c r="AA321" s="138" t="s">
        <v>2894</v>
      </c>
      <c r="AB321" s="137"/>
      <c r="AC321" s="137" t="s">
        <v>5624</v>
      </c>
      <c r="AD321" s="137"/>
      <c r="AE321" s="142">
        <v>0</v>
      </c>
      <c r="AF321" s="170"/>
      <c r="AG321" s="171"/>
      <c r="AH321" s="171"/>
      <c r="AI321" s="171"/>
      <c r="AJ321" s="172"/>
      <c r="AK321" s="172"/>
      <c r="AL321" s="173"/>
      <c r="AM321" s="173"/>
      <c r="AN321" s="173"/>
      <c r="AO321" s="173"/>
      <c r="AP321" s="173"/>
      <c r="AQ321" s="173"/>
      <c r="AR321" s="173"/>
      <c r="AS321" s="59" t="s">
        <v>5753</v>
      </c>
      <c r="AT321" s="144"/>
      <c r="AU321" s="144"/>
      <c r="AV321" s="144"/>
      <c r="AW321" s="144"/>
      <c r="AX321" s="144"/>
      <c r="AY321" s="144"/>
      <c r="AZ321" s="144"/>
      <c r="BA321" s="144"/>
      <c r="BB321" s="144"/>
      <c r="BC321" s="144"/>
      <c r="BD321" s="144"/>
      <c r="BE321" s="144"/>
      <c r="BF321" s="144"/>
      <c r="BG321" s="144"/>
      <c r="BH321" s="144"/>
      <c r="BI321" s="144"/>
      <c r="BJ321" s="62"/>
      <c r="BK321" s="150"/>
      <c r="BL321" s="34" t="s">
        <v>2488</v>
      </c>
      <c r="BM321" s="281"/>
      <c r="BN321" s="242"/>
    </row>
    <row r="322" spans="1:66" s="168" customFormat="1" ht="13" customHeight="1">
      <c r="A322" s="228"/>
      <c r="B322" s="228"/>
      <c r="C322" s="250" t="s">
        <v>5755</v>
      </c>
      <c r="D322" s="251" t="s">
        <v>5756</v>
      </c>
      <c r="E322" s="231" t="s">
        <v>5757</v>
      </c>
      <c r="F322" s="232" t="s">
        <v>2894</v>
      </c>
      <c r="G322" s="233" t="s">
        <v>5756</v>
      </c>
      <c r="H322" s="234" t="s">
        <v>2894</v>
      </c>
      <c r="I322" s="234" t="s">
        <v>2894</v>
      </c>
      <c r="J322" s="235" t="s">
        <v>2894</v>
      </c>
      <c r="K322" s="236" t="s">
        <v>2894</v>
      </c>
      <c r="L322" s="236" t="s">
        <v>2894</v>
      </c>
      <c r="M322" s="236" t="s">
        <v>2894</v>
      </c>
      <c r="N322" s="236" t="s">
        <v>2894</v>
      </c>
      <c r="O322" s="236" t="s">
        <v>2894</v>
      </c>
      <c r="P322" s="169"/>
      <c r="Q322" s="169"/>
      <c r="R322" s="169"/>
      <c r="S322" s="169"/>
      <c r="T322" s="169"/>
      <c r="U322" s="142" t="s">
        <v>5758</v>
      </c>
      <c r="V322" s="137" t="s">
        <v>5705</v>
      </c>
      <c r="W322" s="138" t="s">
        <v>2894</v>
      </c>
      <c r="X322" s="138" t="s">
        <v>2894</v>
      </c>
      <c r="Y322" s="138"/>
      <c r="Z322" s="138" t="s">
        <v>2894</v>
      </c>
      <c r="AA322" s="138" t="s">
        <v>2894</v>
      </c>
      <c r="AB322" s="137"/>
      <c r="AC322" s="137" t="s">
        <v>5624</v>
      </c>
      <c r="AD322" s="137"/>
      <c r="AE322" s="142" t="s">
        <v>2894</v>
      </c>
      <c r="AF322" s="170"/>
      <c r="AG322" s="171"/>
      <c r="AH322" s="171"/>
      <c r="AI322" s="171"/>
      <c r="AJ322" s="172"/>
      <c r="AK322" s="172"/>
      <c r="AL322" s="173"/>
      <c r="AM322" s="173"/>
      <c r="AN322" s="173"/>
      <c r="AO322" s="173"/>
      <c r="AP322" s="173"/>
      <c r="AQ322" s="173"/>
      <c r="AR322" s="173"/>
      <c r="AS322" s="176" t="s">
        <v>5756</v>
      </c>
      <c r="AT322" s="144"/>
      <c r="AU322" s="144"/>
      <c r="AV322" s="144"/>
      <c r="AW322" s="144"/>
      <c r="AX322" s="144"/>
      <c r="AY322" s="144"/>
      <c r="AZ322" s="144"/>
      <c r="BA322" s="144"/>
      <c r="BB322" s="144"/>
      <c r="BC322" s="144"/>
      <c r="BD322" s="144"/>
      <c r="BE322" s="144"/>
      <c r="BF322" s="144"/>
      <c r="BG322" s="27" t="s">
        <v>2214</v>
      </c>
      <c r="BH322" s="144"/>
      <c r="BI322" s="144"/>
      <c r="BJ322" s="177"/>
      <c r="BK322" s="150"/>
      <c r="BL322" s="34" t="s">
        <v>2276</v>
      </c>
      <c r="BM322" s="281"/>
      <c r="BN322" s="242"/>
    </row>
    <row r="323" spans="1:66" s="168" customFormat="1" ht="13" customHeight="1">
      <c r="A323" s="228"/>
      <c r="B323" s="228"/>
      <c r="C323" s="249" t="s">
        <v>5759</v>
      </c>
      <c r="D323" s="166" t="s">
        <v>5760</v>
      </c>
      <c r="E323" s="112"/>
      <c r="F323" s="113"/>
      <c r="G323" s="113"/>
      <c r="H323" s="113"/>
      <c r="I323" s="113"/>
      <c r="J323" s="113"/>
      <c r="K323" s="112"/>
      <c r="L323" s="112"/>
      <c r="M323" s="112"/>
      <c r="N323" s="112"/>
      <c r="O323" s="112"/>
      <c r="P323" s="112"/>
      <c r="Q323" s="112"/>
      <c r="R323" s="112"/>
      <c r="S323" s="112"/>
      <c r="T323" s="112"/>
      <c r="U323" s="112"/>
      <c r="V323" s="112"/>
      <c r="W323" s="114"/>
      <c r="X323" s="114"/>
      <c r="Y323" s="114"/>
      <c r="Z323" s="114"/>
      <c r="AA323" s="114"/>
      <c r="AB323" s="115"/>
      <c r="AC323" s="115"/>
      <c r="AD323" s="115"/>
      <c r="AE323" s="115"/>
      <c r="AF323" s="115"/>
      <c r="AG323" s="115"/>
      <c r="AH323" s="115"/>
      <c r="AI323" s="115"/>
      <c r="AJ323" s="115"/>
      <c r="AK323" s="115"/>
      <c r="AL323" s="115"/>
      <c r="AM323" s="115"/>
      <c r="AN323" s="115"/>
      <c r="AO323" s="115"/>
      <c r="AP323" s="115"/>
      <c r="AQ323" s="115"/>
      <c r="AR323" s="115"/>
      <c r="AS323" s="116"/>
      <c r="AT323" s="116"/>
      <c r="AU323" s="117"/>
      <c r="AV323" s="117"/>
      <c r="AW323" s="117"/>
      <c r="AX323" s="117"/>
      <c r="AY323" s="117"/>
      <c r="AZ323" s="117"/>
      <c r="BA323" s="117"/>
      <c r="BB323" s="117"/>
      <c r="BC323" s="117"/>
      <c r="BD323" s="117"/>
      <c r="BE323" s="117"/>
      <c r="BF323" s="117"/>
      <c r="BG323" s="117"/>
      <c r="BH323" s="117"/>
      <c r="BI323" s="24" t="s">
        <v>132</v>
      </c>
      <c r="BJ323" s="117"/>
      <c r="BK323" s="167"/>
      <c r="BL323" s="167"/>
      <c r="BM323" s="286"/>
      <c r="BN323" s="242"/>
    </row>
    <row r="324" spans="1:66" s="168" customFormat="1" ht="13" customHeight="1">
      <c r="A324" s="229" t="s">
        <v>2641</v>
      </c>
      <c r="B324" s="229" t="s">
        <v>5761</v>
      </c>
      <c r="C324" s="250" t="s">
        <v>5762</v>
      </c>
      <c r="D324" s="251" t="s">
        <v>5763</v>
      </c>
      <c r="E324" s="231" t="s">
        <v>5764</v>
      </c>
      <c r="F324" s="232" t="s">
        <v>2894</v>
      </c>
      <c r="G324" s="234" t="s">
        <v>5765</v>
      </c>
      <c r="H324" s="234" t="s">
        <v>5766</v>
      </c>
      <c r="J324" s="235" t="s">
        <v>2894</v>
      </c>
      <c r="K324" s="236" t="s">
        <v>2894</v>
      </c>
      <c r="L324" s="236" t="s">
        <v>2894</v>
      </c>
      <c r="M324" s="236" t="s">
        <v>2894</v>
      </c>
      <c r="N324" s="236" t="s">
        <v>2894</v>
      </c>
      <c r="O324" s="236" t="s">
        <v>2894</v>
      </c>
      <c r="P324" s="169"/>
      <c r="Q324" s="169"/>
      <c r="R324" s="169"/>
      <c r="S324" s="169"/>
      <c r="T324" s="169"/>
      <c r="U324" s="142" t="s">
        <v>5767</v>
      </c>
      <c r="V324" s="137" t="s">
        <v>5768</v>
      </c>
      <c r="W324" s="138" t="s">
        <v>2894</v>
      </c>
      <c r="X324" s="138" t="s">
        <v>2894</v>
      </c>
      <c r="Y324" s="138"/>
      <c r="Z324" s="138" t="s">
        <v>2894</v>
      </c>
      <c r="AA324" s="138" t="s">
        <v>2894</v>
      </c>
      <c r="AB324" s="137"/>
      <c r="AC324" s="137" t="s">
        <v>5624</v>
      </c>
      <c r="AD324" s="137"/>
      <c r="AE324" s="142">
        <v>0</v>
      </c>
      <c r="AF324" s="170"/>
      <c r="AG324" s="171"/>
      <c r="AH324" s="171"/>
      <c r="AI324" s="171"/>
      <c r="AJ324" s="172"/>
      <c r="AK324" s="172"/>
      <c r="AL324" s="173"/>
      <c r="AM324" s="173"/>
      <c r="AN324" s="173"/>
      <c r="AO324" s="173"/>
      <c r="AP324" s="173"/>
      <c r="AQ324" s="173"/>
      <c r="AR324" s="173"/>
      <c r="AS324" s="59" t="s">
        <v>5766</v>
      </c>
      <c r="AT324" s="144"/>
      <c r="AU324" s="144"/>
      <c r="AV324" s="144"/>
      <c r="AW324" s="144"/>
      <c r="AX324" s="144"/>
      <c r="AY324" s="144"/>
      <c r="AZ324" s="144"/>
      <c r="BA324" s="144"/>
      <c r="BB324" s="144"/>
      <c r="BC324" s="144"/>
      <c r="BD324" s="144"/>
      <c r="BE324" s="144"/>
      <c r="BF324" s="144"/>
      <c r="BG324" s="144"/>
      <c r="BH324" s="144"/>
      <c r="BI324" s="144"/>
      <c r="BJ324" s="62"/>
      <c r="BK324" s="150"/>
      <c r="BL324" s="34" t="s">
        <v>2449</v>
      </c>
      <c r="BM324" s="281"/>
      <c r="BN324" s="242"/>
    </row>
    <row r="325" spans="1:66" s="168" customFormat="1" ht="13" customHeight="1">
      <c r="A325" s="229" t="s">
        <v>2642</v>
      </c>
      <c r="B325" s="229" t="s">
        <v>5769</v>
      </c>
      <c r="C325" s="250" t="s">
        <v>5770</v>
      </c>
      <c r="D325" s="251" t="s">
        <v>5771</v>
      </c>
      <c r="E325" s="231" t="s">
        <v>5772</v>
      </c>
      <c r="F325" s="232" t="s">
        <v>2894</v>
      </c>
      <c r="G325" s="234" t="s">
        <v>5773</v>
      </c>
      <c r="H325" s="234" t="s">
        <v>5774</v>
      </c>
      <c r="J325" s="235" t="s">
        <v>2894</v>
      </c>
      <c r="K325" s="236" t="s">
        <v>2894</v>
      </c>
      <c r="L325" s="236" t="s">
        <v>2894</v>
      </c>
      <c r="M325" s="236" t="s">
        <v>2894</v>
      </c>
      <c r="N325" s="236" t="s">
        <v>2894</v>
      </c>
      <c r="O325" s="236" t="s">
        <v>2894</v>
      </c>
      <c r="P325" s="169"/>
      <c r="Q325" s="169"/>
      <c r="R325" s="169"/>
      <c r="S325" s="169"/>
      <c r="T325" s="169"/>
      <c r="U325" s="142" t="s">
        <v>5775</v>
      </c>
      <c r="V325" s="137" t="s">
        <v>5768</v>
      </c>
      <c r="W325" s="138" t="s">
        <v>2894</v>
      </c>
      <c r="X325" s="138" t="s">
        <v>2894</v>
      </c>
      <c r="Y325" s="138"/>
      <c r="Z325" s="138" t="s">
        <v>2894</v>
      </c>
      <c r="AA325" s="138" t="s">
        <v>2894</v>
      </c>
      <c r="AB325" s="137"/>
      <c r="AC325" s="137" t="s">
        <v>5624</v>
      </c>
      <c r="AD325" s="137"/>
      <c r="AE325" s="142">
        <v>0</v>
      </c>
      <c r="AF325" s="170"/>
      <c r="AG325" s="171"/>
      <c r="AH325" s="171"/>
      <c r="AI325" s="171"/>
      <c r="AJ325" s="172"/>
      <c r="AK325" s="172"/>
      <c r="AL325" s="173"/>
      <c r="AM325" s="173"/>
      <c r="AN325" s="173"/>
      <c r="AO325" s="173"/>
      <c r="AP325" s="173"/>
      <c r="AQ325" s="173"/>
      <c r="AR325" s="173"/>
      <c r="AS325" s="59" t="s">
        <v>5774</v>
      </c>
      <c r="AT325" s="144"/>
      <c r="AU325" s="144"/>
      <c r="AV325" s="144"/>
      <c r="AW325" s="144"/>
      <c r="AX325" s="144"/>
      <c r="AY325" s="144"/>
      <c r="AZ325" s="144"/>
      <c r="BA325" s="144"/>
      <c r="BB325" s="144"/>
      <c r="BC325" s="144"/>
      <c r="BD325" s="144"/>
      <c r="BE325" s="144"/>
      <c r="BF325" s="144"/>
      <c r="BG325" s="144"/>
      <c r="BH325" s="144"/>
      <c r="BI325" s="144"/>
      <c r="BJ325" s="62"/>
      <c r="BK325" s="161"/>
      <c r="BL325" s="34" t="s">
        <v>6575</v>
      </c>
      <c r="BM325" s="281"/>
      <c r="BN325" s="242"/>
    </row>
    <row r="326" spans="1:66" s="168" customFormat="1" ht="13" customHeight="1">
      <c r="A326" s="229" t="s">
        <v>2643</v>
      </c>
      <c r="B326" s="229" t="s">
        <v>5776</v>
      </c>
      <c r="C326" s="250" t="s">
        <v>5777</v>
      </c>
      <c r="D326" s="251" t="s">
        <v>5778</v>
      </c>
      <c r="E326" s="231" t="s">
        <v>5779</v>
      </c>
      <c r="F326" s="232" t="s">
        <v>2894</v>
      </c>
      <c r="G326" s="234" t="s">
        <v>5780</v>
      </c>
      <c r="H326" s="234" t="s">
        <v>5781</v>
      </c>
      <c r="J326" s="235" t="s">
        <v>2894</v>
      </c>
      <c r="K326" s="236" t="s">
        <v>2894</v>
      </c>
      <c r="L326" s="236" t="s">
        <v>2894</v>
      </c>
      <c r="M326" s="236" t="s">
        <v>2894</v>
      </c>
      <c r="N326" s="236" t="s">
        <v>2894</v>
      </c>
      <c r="O326" s="236" t="s">
        <v>2894</v>
      </c>
      <c r="P326" s="169"/>
      <c r="Q326" s="169"/>
      <c r="R326" s="169"/>
      <c r="S326" s="169"/>
      <c r="T326" s="169"/>
      <c r="U326" s="142" t="s">
        <v>5782</v>
      </c>
      <c r="V326" s="137" t="s">
        <v>5768</v>
      </c>
      <c r="W326" s="138" t="s">
        <v>2894</v>
      </c>
      <c r="X326" s="138" t="s">
        <v>2894</v>
      </c>
      <c r="Y326" s="138"/>
      <c r="Z326" s="138"/>
      <c r="AA326" s="138"/>
      <c r="AB326" s="137"/>
      <c r="AC326" s="137" t="s">
        <v>5624</v>
      </c>
      <c r="AD326" s="137"/>
      <c r="AE326" s="142">
        <v>0</v>
      </c>
      <c r="AF326" s="170"/>
      <c r="AG326" s="171"/>
      <c r="AH326" s="171"/>
      <c r="AI326" s="171"/>
      <c r="AJ326" s="172"/>
      <c r="AK326" s="172"/>
      <c r="AL326" s="173"/>
      <c r="AM326" s="173"/>
      <c r="AN326" s="173"/>
      <c r="AO326" s="173"/>
      <c r="AP326" s="173"/>
      <c r="AQ326" s="173"/>
      <c r="AR326" s="173"/>
      <c r="AS326" s="59" t="s">
        <v>5781</v>
      </c>
      <c r="AT326" s="144"/>
      <c r="AU326" s="144"/>
      <c r="AV326" s="144"/>
      <c r="AW326" s="144"/>
      <c r="AX326" s="144"/>
      <c r="AY326" s="144"/>
      <c r="AZ326" s="144"/>
      <c r="BA326" s="144"/>
      <c r="BB326" s="144"/>
      <c r="BC326" s="144"/>
      <c r="BD326" s="144"/>
      <c r="BE326" s="144"/>
      <c r="BF326" s="144"/>
      <c r="BG326" s="144"/>
      <c r="BH326" s="144"/>
      <c r="BI326" s="144"/>
      <c r="BJ326" s="62"/>
      <c r="BK326" s="174"/>
      <c r="BL326" s="34" t="s">
        <v>2484</v>
      </c>
      <c r="BM326" s="281"/>
      <c r="BN326" s="242"/>
    </row>
    <row r="327" spans="1:66" s="168" customFormat="1" ht="13" customHeight="1">
      <c r="A327" s="229" t="s">
        <v>2644</v>
      </c>
      <c r="B327" s="229" t="s">
        <v>5783</v>
      </c>
      <c r="C327" s="250" t="s">
        <v>5784</v>
      </c>
      <c r="D327" s="251" t="s">
        <v>5785</v>
      </c>
      <c r="E327" s="231" t="s">
        <v>5786</v>
      </c>
      <c r="F327" s="232" t="s">
        <v>2894</v>
      </c>
      <c r="G327" s="234" t="s">
        <v>5787</v>
      </c>
      <c r="H327" s="234" t="s">
        <v>5788</v>
      </c>
      <c r="J327" s="235" t="s">
        <v>2894</v>
      </c>
      <c r="K327" s="236" t="s">
        <v>2894</v>
      </c>
      <c r="L327" s="236" t="s">
        <v>2894</v>
      </c>
      <c r="M327" s="236" t="s">
        <v>2894</v>
      </c>
      <c r="N327" s="236" t="s">
        <v>2894</v>
      </c>
      <c r="O327" s="236" t="s">
        <v>2894</v>
      </c>
      <c r="P327" s="169"/>
      <c r="Q327" s="169"/>
      <c r="R327" s="169"/>
      <c r="S327" s="169"/>
      <c r="T327" s="169"/>
      <c r="U327" s="142" t="s">
        <v>5789</v>
      </c>
      <c r="V327" s="137" t="s">
        <v>5768</v>
      </c>
      <c r="W327" s="138" t="s">
        <v>2894</v>
      </c>
      <c r="X327" s="138" t="s">
        <v>2894</v>
      </c>
      <c r="Y327" s="138"/>
      <c r="Z327" s="138"/>
      <c r="AA327" s="138"/>
      <c r="AB327" s="137"/>
      <c r="AC327" s="137" t="s">
        <v>5624</v>
      </c>
      <c r="AD327" s="137"/>
      <c r="AE327" s="142">
        <v>0</v>
      </c>
      <c r="AF327" s="170"/>
      <c r="AG327" s="171"/>
      <c r="AH327" s="171"/>
      <c r="AI327" s="171"/>
      <c r="AJ327" s="172"/>
      <c r="AK327" s="172"/>
      <c r="AL327" s="173"/>
      <c r="AM327" s="173"/>
      <c r="AN327" s="173"/>
      <c r="AO327" s="173"/>
      <c r="AP327" s="173"/>
      <c r="AQ327" s="173"/>
      <c r="AR327" s="173"/>
      <c r="AS327" s="59" t="s">
        <v>5788</v>
      </c>
      <c r="AT327" s="144"/>
      <c r="AU327" s="144"/>
      <c r="AV327" s="144"/>
      <c r="AW327" s="144"/>
      <c r="AX327" s="144"/>
      <c r="AY327" s="144"/>
      <c r="AZ327" s="144"/>
      <c r="BA327" s="144"/>
      <c r="BB327" s="144"/>
      <c r="BC327" s="144"/>
      <c r="BD327" s="144"/>
      <c r="BE327" s="144"/>
      <c r="BF327" s="144"/>
      <c r="BG327" s="144"/>
      <c r="BH327" s="144"/>
      <c r="BI327" s="144"/>
      <c r="BJ327" s="62"/>
      <c r="BK327" s="175"/>
      <c r="BL327" s="34" t="s">
        <v>6576</v>
      </c>
      <c r="BM327" s="281"/>
      <c r="BN327" s="242"/>
    </row>
    <row r="328" spans="1:66" s="168" customFormat="1" ht="13" customHeight="1">
      <c r="A328" s="229" t="s">
        <v>2645</v>
      </c>
      <c r="B328" s="229" t="s">
        <v>5790</v>
      </c>
      <c r="C328" s="250" t="s">
        <v>5791</v>
      </c>
      <c r="D328" s="251" t="s">
        <v>5792</v>
      </c>
      <c r="E328" s="231" t="s">
        <v>5793</v>
      </c>
      <c r="F328" s="232" t="s">
        <v>2894</v>
      </c>
      <c r="G328" s="234" t="s">
        <v>5794</v>
      </c>
      <c r="H328" s="234" t="s">
        <v>5795</v>
      </c>
      <c r="J328" s="235" t="s">
        <v>2894</v>
      </c>
      <c r="K328" s="236" t="s">
        <v>2894</v>
      </c>
      <c r="L328" s="236" t="s">
        <v>2894</v>
      </c>
      <c r="M328" s="236" t="s">
        <v>2894</v>
      </c>
      <c r="N328" s="236" t="s">
        <v>2894</v>
      </c>
      <c r="O328" s="236" t="s">
        <v>2894</v>
      </c>
      <c r="P328" s="169"/>
      <c r="Q328" s="169"/>
      <c r="R328" s="169"/>
      <c r="S328" s="169"/>
      <c r="T328" s="169"/>
      <c r="U328" s="142" t="s">
        <v>5796</v>
      </c>
      <c r="V328" s="137" t="s">
        <v>5768</v>
      </c>
      <c r="W328" s="138" t="s">
        <v>2894</v>
      </c>
      <c r="X328" s="138" t="s">
        <v>2894</v>
      </c>
      <c r="Y328" s="138"/>
      <c r="Z328" s="138"/>
      <c r="AA328" s="138"/>
      <c r="AB328" s="137"/>
      <c r="AC328" s="137" t="s">
        <v>5624</v>
      </c>
      <c r="AD328" s="142"/>
      <c r="AE328" s="142">
        <v>0</v>
      </c>
      <c r="AF328" s="170"/>
      <c r="AG328" s="171"/>
      <c r="AH328" s="171"/>
      <c r="AI328" s="171"/>
      <c r="AJ328" s="172"/>
      <c r="AK328" s="172"/>
      <c r="AL328" s="173"/>
      <c r="AM328" s="173"/>
      <c r="AN328" s="173"/>
      <c r="AO328" s="173"/>
      <c r="AP328" s="173"/>
      <c r="AQ328" s="173"/>
      <c r="AR328" s="173"/>
      <c r="AS328" s="59" t="s">
        <v>5795</v>
      </c>
      <c r="AT328" s="144"/>
      <c r="AU328" s="144"/>
      <c r="AV328" s="144"/>
      <c r="AW328" s="144"/>
      <c r="AX328" s="144"/>
      <c r="AY328" s="144"/>
      <c r="AZ328" s="144"/>
      <c r="BA328" s="144"/>
      <c r="BB328" s="144"/>
      <c r="BC328" s="144"/>
      <c r="BD328" s="144"/>
      <c r="BE328" s="144"/>
      <c r="BF328" s="144"/>
      <c r="BG328" s="144"/>
      <c r="BH328" s="144"/>
      <c r="BI328" s="144"/>
      <c r="BJ328" s="62"/>
      <c r="BK328" s="175"/>
      <c r="BL328" s="34" t="s">
        <v>2596</v>
      </c>
      <c r="BM328" s="281"/>
      <c r="BN328" s="242"/>
    </row>
    <row r="329" spans="1:66" s="168" customFormat="1" ht="13" customHeight="1">
      <c r="A329" s="229" t="s">
        <v>2646</v>
      </c>
      <c r="B329" s="229" t="s">
        <v>5797</v>
      </c>
      <c r="C329" s="250" t="s">
        <v>5798</v>
      </c>
      <c r="D329" s="251" t="s">
        <v>5799</v>
      </c>
      <c r="E329" s="231" t="s">
        <v>5800</v>
      </c>
      <c r="F329" s="232" t="s">
        <v>2894</v>
      </c>
      <c r="G329" s="234" t="s">
        <v>5801</v>
      </c>
      <c r="H329" s="234" t="s">
        <v>5802</v>
      </c>
      <c r="J329" s="235" t="s">
        <v>2894</v>
      </c>
      <c r="K329" s="236" t="s">
        <v>2894</v>
      </c>
      <c r="L329" s="236" t="s">
        <v>2894</v>
      </c>
      <c r="M329" s="236" t="s">
        <v>2894</v>
      </c>
      <c r="N329" s="236" t="s">
        <v>2894</v>
      </c>
      <c r="O329" s="236" t="s">
        <v>2894</v>
      </c>
      <c r="P329" s="169"/>
      <c r="Q329" s="169"/>
      <c r="R329" s="169"/>
      <c r="S329" s="169"/>
      <c r="T329" s="169"/>
      <c r="U329" s="142" t="s">
        <v>5803</v>
      </c>
      <c r="V329" s="137" t="s">
        <v>5768</v>
      </c>
      <c r="W329" s="138" t="s">
        <v>2894</v>
      </c>
      <c r="X329" s="138" t="s">
        <v>2894</v>
      </c>
      <c r="Y329" s="138"/>
      <c r="Z329" s="138"/>
      <c r="AA329" s="138"/>
      <c r="AB329" s="137"/>
      <c r="AC329" s="137" t="s">
        <v>5624</v>
      </c>
      <c r="AD329" s="142"/>
      <c r="AE329" s="142">
        <v>0</v>
      </c>
      <c r="AF329" s="170"/>
      <c r="AG329" s="171"/>
      <c r="AH329" s="171"/>
      <c r="AI329" s="171"/>
      <c r="AJ329" s="172"/>
      <c r="AK329" s="172"/>
      <c r="AL329" s="173"/>
      <c r="AM329" s="173"/>
      <c r="AN329" s="173"/>
      <c r="AO329" s="173"/>
      <c r="AP329" s="173"/>
      <c r="AQ329" s="173"/>
      <c r="AR329" s="173"/>
      <c r="AS329" s="59" t="s">
        <v>5802</v>
      </c>
      <c r="AT329" s="144"/>
      <c r="AU329" s="144"/>
      <c r="AV329" s="144"/>
      <c r="AW329" s="144"/>
      <c r="AX329" s="144"/>
      <c r="AY329" s="144"/>
      <c r="AZ329" s="144"/>
      <c r="BA329" s="144"/>
      <c r="BB329" s="144"/>
      <c r="BC329" s="144"/>
      <c r="BD329" s="144"/>
      <c r="BE329" s="144"/>
      <c r="BF329" s="144"/>
      <c r="BG329" s="144"/>
      <c r="BH329" s="144"/>
      <c r="BI329" s="144"/>
      <c r="BJ329" s="62"/>
      <c r="BK329" s="175"/>
      <c r="BL329" s="34" t="s">
        <v>6577</v>
      </c>
      <c r="BM329" s="281"/>
      <c r="BN329" s="242"/>
    </row>
    <row r="330" spans="1:66" s="168" customFormat="1" ht="12.75" customHeight="1">
      <c r="A330" s="229" t="s">
        <v>2647</v>
      </c>
      <c r="B330" s="229" t="s">
        <v>5804</v>
      </c>
      <c r="C330" s="250" t="s">
        <v>5805</v>
      </c>
      <c r="D330" s="251" t="s">
        <v>5806</v>
      </c>
      <c r="E330" s="231" t="s">
        <v>5807</v>
      </c>
      <c r="F330" s="232" t="s">
        <v>2894</v>
      </c>
      <c r="G330" s="234" t="s">
        <v>5808</v>
      </c>
      <c r="H330" s="234" t="s">
        <v>5809</v>
      </c>
      <c r="J330" s="235" t="s">
        <v>2894</v>
      </c>
      <c r="K330" s="236" t="s">
        <v>2894</v>
      </c>
      <c r="L330" s="236" t="s">
        <v>2894</v>
      </c>
      <c r="M330" s="236" t="s">
        <v>2894</v>
      </c>
      <c r="N330" s="236" t="s">
        <v>2894</v>
      </c>
      <c r="O330" s="236" t="s">
        <v>2894</v>
      </c>
      <c r="P330" s="169"/>
      <c r="Q330" s="169"/>
      <c r="R330" s="169"/>
      <c r="S330" s="169"/>
      <c r="T330" s="169"/>
      <c r="U330" s="142" t="s">
        <v>5810</v>
      </c>
      <c r="V330" s="137" t="s">
        <v>5768</v>
      </c>
      <c r="W330" s="138" t="s">
        <v>2894</v>
      </c>
      <c r="X330" s="138" t="s">
        <v>2894</v>
      </c>
      <c r="Y330" s="138"/>
      <c r="Z330" s="138"/>
      <c r="AA330" s="138"/>
      <c r="AB330" s="137"/>
      <c r="AC330" s="137" t="s">
        <v>5624</v>
      </c>
      <c r="AD330" s="142"/>
      <c r="AE330" s="142">
        <v>0</v>
      </c>
      <c r="AF330" s="170"/>
      <c r="AG330" s="171"/>
      <c r="AH330" s="171"/>
      <c r="AI330" s="171"/>
      <c r="AJ330" s="172"/>
      <c r="AK330" s="172"/>
      <c r="AL330" s="173"/>
      <c r="AM330" s="173"/>
      <c r="AN330" s="173"/>
      <c r="AO330" s="173"/>
      <c r="AP330" s="173"/>
      <c r="AQ330" s="173"/>
      <c r="AR330" s="173"/>
      <c r="AS330" s="59" t="s">
        <v>5809</v>
      </c>
      <c r="AT330" s="144"/>
      <c r="AU330" s="144"/>
      <c r="AV330" s="144"/>
      <c r="AW330" s="144"/>
      <c r="AX330" s="144"/>
      <c r="AY330" s="144"/>
      <c r="AZ330" s="144"/>
      <c r="BA330" s="144"/>
      <c r="BB330" s="144"/>
      <c r="BC330" s="144"/>
      <c r="BD330" s="144"/>
      <c r="BE330" s="144"/>
      <c r="BF330" s="144"/>
      <c r="BG330" s="144"/>
      <c r="BH330" s="144"/>
      <c r="BI330" s="144"/>
      <c r="BJ330" s="62"/>
      <c r="BK330" s="175"/>
      <c r="BL330" s="34" t="s">
        <v>2599</v>
      </c>
      <c r="BM330" s="281"/>
      <c r="BN330" s="242"/>
    </row>
    <row r="331" spans="1:66" s="168" customFormat="1" ht="13" customHeight="1">
      <c r="A331" s="229" t="s">
        <v>2648</v>
      </c>
      <c r="B331" s="229" t="s">
        <v>5811</v>
      </c>
      <c r="C331" s="250" t="s">
        <v>5812</v>
      </c>
      <c r="D331" s="251" t="s">
        <v>5813</v>
      </c>
      <c r="E331" s="231" t="s">
        <v>5814</v>
      </c>
      <c r="F331" s="232" t="s">
        <v>2894</v>
      </c>
      <c r="G331" s="234" t="s">
        <v>5815</v>
      </c>
      <c r="H331" s="234" t="s">
        <v>5816</v>
      </c>
      <c r="J331" s="235" t="s">
        <v>2894</v>
      </c>
      <c r="K331" s="236" t="s">
        <v>2894</v>
      </c>
      <c r="L331" s="236" t="s">
        <v>2894</v>
      </c>
      <c r="M331" s="236" t="s">
        <v>2894</v>
      </c>
      <c r="N331" s="236" t="s">
        <v>2894</v>
      </c>
      <c r="O331" s="236" t="s">
        <v>2894</v>
      </c>
      <c r="P331" s="169"/>
      <c r="Q331" s="169"/>
      <c r="R331" s="169"/>
      <c r="S331" s="169"/>
      <c r="T331" s="169"/>
      <c r="U331" s="142" t="s">
        <v>5817</v>
      </c>
      <c r="V331" s="137" t="s">
        <v>5768</v>
      </c>
      <c r="W331" s="138" t="s">
        <v>2894</v>
      </c>
      <c r="X331" s="138" t="s">
        <v>2894</v>
      </c>
      <c r="Y331" s="138"/>
      <c r="Z331" s="138"/>
      <c r="AA331" s="138"/>
      <c r="AB331" s="137"/>
      <c r="AC331" s="137" t="s">
        <v>5624</v>
      </c>
      <c r="AD331" s="142"/>
      <c r="AE331" s="142">
        <v>0</v>
      </c>
      <c r="AF331" s="170"/>
      <c r="AG331" s="171"/>
      <c r="AH331" s="171"/>
      <c r="AI331" s="171"/>
      <c r="AJ331" s="172"/>
      <c r="AK331" s="172"/>
      <c r="AL331" s="173"/>
      <c r="AM331" s="173"/>
      <c r="AN331" s="173"/>
      <c r="AO331" s="173"/>
      <c r="AP331" s="173"/>
      <c r="AQ331" s="173"/>
      <c r="AR331" s="173"/>
      <c r="AS331" s="59" t="s">
        <v>5816</v>
      </c>
      <c r="AT331" s="144"/>
      <c r="AU331" s="144"/>
      <c r="AV331" s="144"/>
      <c r="AW331" s="144"/>
      <c r="AX331" s="144"/>
      <c r="AY331" s="144"/>
      <c r="AZ331" s="144"/>
      <c r="BA331" s="144"/>
      <c r="BB331" s="144"/>
      <c r="BC331" s="144"/>
      <c r="BD331" s="144"/>
      <c r="BE331" s="144"/>
      <c r="BF331" s="144"/>
      <c r="BG331" s="144"/>
      <c r="BH331" s="144"/>
      <c r="BI331" s="144"/>
      <c r="BJ331" s="62"/>
      <c r="BK331" s="175"/>
      <c r="BL331" s="34" t="s">
        <v>6578</v>
      </c>
      <c r="BM331" s="281"/>
      <c r="BN331" s="242"/>
    </row>
    <row r="332" spans="1:66" s="168" customFormat="1" ht="13" customHeight="1">
      <c r="A332" s="228"/>
      <c r="B332" s="228"/>
      <c r="C332" s="250" t="s">
        <v>5818</v>
      </c>
      <c r="D332" s="251" t="s">
        <v>5819</v>
      </c>
      <c r="E332" s="231" t="s">
        <v>5820</v>
      </c>
      <c r="F332" s="232" t="s">
        <v>2894</v>
      </c>
      <c r="G332" s="233" t="s">
        <v>5819</v>
      </c>
      <c r="H332" s="234" t="s">
        <v>2894</v>
      </c>
      <c r="I332" s="234" t="s">
        <v>2894</v>
      </c>
      <c r="J332" s="235" t="s">
        <v>2894</v>
      </c>
      <c r="K332" s="236" t="s">
        <v>2894</v>
      </c>
      <c r="L332" s="236" t="s">
        <v>2894</v>
      </c>
      <c r="M332" s="236" t="s">
        <v>2894</v>
      </c>
      <c r="N332" s="236" t="s">
        <v>2894</v>
      </c>
      <c r="O332" s="236" t="s">
        <v>2894</v>
      </c>
      <c r="P332" s="169"/>
      <c r="Q332" s="169"/>
      <c r="R332" s="169"/>
      <c r="S332" s="169"/>
      <c r="T332" s="169"/>
      <c r="U332" s="142" t="s">
        <v>5821</v>
      </c>
      <c r="V332" s="137" t="s">
        <v>5768</v>
      </c>
      <c r="W332" s="138" t="s">
        <v>2894</v>
      </c>
      <c r="X332" s="138" t="s">
        <v>2894</v>
      </c>
      <c r="Y332" s="138"/>
      <c r="Z332" s="138"/>
      <c r="AA332" s="138"/>
      <c r="AB332" s="137"/>
      <c r="AC332" s="137" t="s">
        <v>5624</v>
      </c>
      <c r="AD332" s="142"/>
      <c r="AE332" s="142" t="s">
        <v>2894</v>
      </c>
      <c r="AF332" s="170"/>
      <c r="AG332" s="171"/>
      <c r="AH332" s="171"/>
      <c r="AI332" s="171"/>
      <c r="AJ332" s="172"/>
      <c r="AK332" s="172"/>
      <c r="AL332" s="173"/>
      <c r="AM332" s="173"/>
      <c r="AN332" s="173"/>
      <c r="AO332" s="173"/>
      <c r="AP332" s="173"/>
      <c r="AQ332" s="173"/>
      <c r="AR332" s="173"/>
      <c r="AS332" s="176" t="s">
        <v>5819</v>
      </c>
      <c r="AT332" s="144"/>
      <c r="AU332" s="144"/>
      <c r="AV332" s="144"/>
      <c r="AW332" s="144"/>
      <c r="AX332" s="144"/>
      <c r="AY332" s="144"/>
      <c r="AZ332" s="144"/>
      <c r="BA332" s="144"/>
      <c r="BB332" s="144"/>
      <c r="BC332" s="144"/>
      <c r="BD332" s="144"/>
      <c r="BE332" s="144"/>
      <c r="BF332" s="144"/>
      <c r="BG332" s="27" t="s">
        <v>2214</v>
      </c>
      <c r="BH332" s="144"/>
      <c r="BI332" s="144"/>
      <c r="BJ332" s="177"/>
      <c r="BK332" s="175"/>
      <c r="BL332" s="34" t="s">
        <v>2487</v>
      </c>
      <c r="BM332" s="281"/>
      <c r="BN332" s="242"/>
    </row>
    <row r="333" spans="1:66" s="168" customFormat="1" ht="13" customHeight="1">
      <c r="A333" s="228"/>
      <c r="B333" s="228"/>
      <c r="C333" s="249" t="s">
        <v>641</v>
      </c>
      <c r="D333" s="166" t="s">
        <v>449</v>
      </c>
      <c r="E333" s="112"/>
      <c r="F333" s="113"/>
      <c r="G333" s="113"/>
      <c r="H333" s="113"/>
      <c r="I333" s="113"/>
      <c r="J333" s="113"/>
      <c r="K333" s="112"/>
      <c r="L333" s="112"/>
      <c r="M333" s="112"/>
      <c r="N333" s="112"/>
      <c r="O333" s="112"/>
      <c r="P333" s="112"/>
      <c r="Q333" s="112"/>
      <c r="R333" s="112"/>
      <c r="S333" s="112"/>
      <c r="T333" s="112"/>
      <c r="U333" s="112"/>
      <c r="V333" s="112"/>
      <c r="W333" s="114"/>
      <c r="X333" s="114"/>
      <c r="Y333" s="114"/>
      <c r="Z333" s="114"/>
      <c r="AA333" s="114"/>
      <c r="AB333" s="115"/>
      <c r="AC333" s="115"/>
      <c r="AD333" s="115"/>
      <c r="AE333" s="115"/>
      <c r="AF333" s="115"/>
      <c r="AG333" s="115"/>
      <c r="AH333" s="115"/>
      <c r="AI333" s="115"/>
      <c r="AJ333" s="115"/>
      <c r="AK333" s="115"/>
      <c r="AL333" s="115"/>
      <c r="AM333" s="115"/>
      <c r="AN333" s="115"/>
      <c r="AO333" s="115"/>
      <c r="AP333" s="115"/>
      <c r="AQ333" s="115"/>
      <c r="AR333" s="115"/>
      <c r="AS333" s="116"/>
      <c r="AT333" s="116"/>
      <c r="AU333" s="117"/>
      <c r="AV333" s="117"/>
      <c r="AW333" s="117"/>
      <c r="AX333" s="117"/>
      <c r="AY333" s="117"/>
      <c r="AZ333" s="117"/>
      <c r="BA333" s="117"/>
      <c r="BB333" s="117"/>
      <c r="BC333" s="117"/>
      <c r="BD333" s="117"/>
      <c r="BE333" s="117"/>
      <c r="BF333" s="117"/>
      <c r="BG333" s="117"/>
      <c r="BH333" s="117"/>
      <c r="BI333" s="24" t="s">
        <v>132</v>
      </c>
      <c r="BJ333" s="117"/>
      <c r="BK333" s="167"/>
      <c r="BL333" s="167"/>
      <c r="BM333" s="286"/>
      <c r="BN333" s="242"/>
    </row>
    <row r="334" spans="1:66" s="168" customFormat="1" ht="13" customHeight="1">
      <c r="A334" s="229" t="s">
        <v>2500</v>
      </c>
      <c r="B334" s="229" t="s">
        <v>2501</v>
      </c>
      <c r="C334" s="250" t="s">
        <v>714</v>
      </c>
      <c r="D334" s="251" t="s">
        <v>106</v>
      </c>
      <c r="E334" s="231" t="s">
        <v>4318</v>
      </c>
      <c r="F334" s="232" t="s">
        <v>2894</v>
      </c>
      <c r="G334" s="233" t="s">
        <v>106</v>
      </c>
      <c r="H334" s="234" t="s">
        <v>2946</v>
      </c>
      <c r="I334" s="234" t="s">
        <v>2894</v>
      </c>
      <c r="J334" s="235" t="s">
        <v>2894</v>
      </c>
      <c r="K334" s="236" t="s">
        <v>2894</v>
      </c>
      <c r="L334" s="236" t="s">
        <v>2894</v>
      </c>
      <c r="M334" s="236" t="s">
        <v>2894</v>
      </c>
      <c r="N334" s="236" t="s">
        <v>2894</v>
      </c>
      <c r="O334" s="236" t="s">
        <v>2894</v>
      </c>
      <c r="P334" s="169"/>
      <c r="Q334" s="169"/>
      <c r="R334" s="169"/>
      <c r="S334" s="169"/>
      <c r="T334" s="169"/>
      <c r="U334" s="142" t="s">
        <v>4317</v>
      </c>
      <c r="V334" s="137" t="s">
        <v>4244</v>
      </c>
      <c r="W334" s="138" t="s">
        <v>2894</v>
      </c>
      <c r="X334" s="138" t="s">
        <v>2894</v>
      </c>
      <c r="Y334" s="138"/>
      <c r="Z334" s="138"/>
      <c r="AA334" s="138"/>
      <c r="AB334" s="137"/>
      <c r="AC334" s="137" t="s">
        <v>5822</v>
      </c>
      <c r="AD334" s="142"/>
      <c r="AE334" s="142" t="s">
        <v>3021</v>
      </c>
      <c r="AF334" s="170"/>
      <c r="AG334" s="171"/>
      <c r="AH334" s="171"/>
      <c r="AI334" s="171"/>
      <c r="AJ334" s="172"/>
      <c r="AK334" s="172"/>
      <c r="AL334" s="173"/>
      <c r="AM334" s="173"/>
      <c r="AN334" s="173"/>
      <c r="AO334" s="173"/>
      <c r="AP334" s="173"/>
      <c r="AQ334" s="173"/>
      <c r="AR334" s="173"/>
      <c r="AS334" s="176" t="s">
        <v>4318</v>
      </c>
      <c r="AT334" s="144"/>
      <c r="AU334" s="144"/>
      <c r="AV334" s="144"/>
      <c r="AW334" s="144"/>
      <c r="AX334" s="144"/>
      <c r="AY334" s="144"/>
      <c r="AZ334" s="144"/>
      <c r="BA334" s="144"/>
      <c r="BB334" s="144"/>
      <c r="BC334" s="144"/>
      <c r="BD334" s="144"/>
      <c r="BE334" s="144"/>
      <c r="BF334" s="144"/>
      <c r="BG334" s="144"/>
      <c r="BH334" s="144"/>
      <c r="BI334" s="144"/>
      <c r="BJ334" s="177"/>
      <c r="BK334" s="78" t="s">
        <v>48</v>
      </c>
      <c r="BL334" s="34" t="s">
        <v>2510</v>
      </c>
      <c r="BM334" s="281"/>
      <c r="BN334" s="242"/>
    </row>
    <row r="335" spans="1:66" s="168" customFormat="1" ht="13" customHeight="1">
      <c r="A335" s="229" t="s">
        <v>2502</v>
      </c>
      <c r="B335" s="229" t="s">
        <v>2503</v>
      </c>
      <c r="C335" s="250" t="s">
        <v>715</v>
      </c>
      <c r="D335" s="251" t="s">
        <v>105</v>
      </c>
      <c r="E335" s="231" t="s">
        <v>4316</v>
      </c>
      <c r="F335" s="232" t="s">
        <v>2894</v>
      </c>
      <c r="G335" s="233" t="s">
        <v>105</v>
      </c>
      <c r="H335" s="234" t="s">
        <v>2946</v>
      </c>
      <c r="I335" s="234" t="s">
        <v>2894</v>
      </c>
      <c r="J335" s="235" t="s">
        <v>2894</v>
      </c>
      <c r="K335" s="236" t="s">
        <v>2894</v>
      </c>
      <c r="L335" s="236" t="s">
        <v>2894</v>
      </c>
      <c r="M335" s="236" t="s">
        <v>2894</v>
      </c>
      <c r="N335" s="236" t="s">
        <v>2894</v>
      </c>
      <c r="O335" s="236" t="s">
        <v>2894</v>
      </c>
      <c r="P335" s="169"/>
      <c r="Q335" s="169"/>
      <c r="R335" s="169"/>
      <c r="S335" s="169"/>
      <c r="T335" s="169"/>
      <c r="U335" s="142" t="s">
        <v>4315</v>
      </c>
      <c r="V335" s="137" t="s">
        <v>4244</v>
      </c>
      <c r="W335" s="138" t="s">
        <v>2894</v>
      </c>
      <c r="X335" s="138" t="s">
        <v>2894</v>
      </c>
      <c r="Y335" s="138"/>
      <c r="Z335" s="138"/>
      <c r="AA335" s="138"/>
      <c r="AB335" s="137"/>
      <c r="AC335" s="137" t="s">
        <v>5822</v>
      </c>
      <c r="AD335" s="142"/>
      <c r="AE335" s="142" t="s">
        <v>3021</v>
      </c>
      <c r="AF335" s="170"/>
      <c r="AG335" s="171"/>
      <c r="AH335" s="171"/>
      <c r="AI335" s="171"/>
      <c r="AJ335" s="172"/>
      <c r="AK335" s="172"/>
      <c r="AL335" s="173"/>
      <c r="AM335" s="173"/>
      <c r="AN335" s="173"/>
      <c r="AO335" s="173"/>
      <c r="AP335" s="173"/>
      <c r="AQ335" s="173"/>
      <c r="AR335" s="173"/>
      <c r="AS335" s="176" t="s">
        <v>4316</v>
      </c>
      <c r="AT335" s="144"/>
      <c r="AU335" s="144"/>
      <c r="AV335" s="144"/>
      <c r="AW335" s="144"/>
      <c r="AX335" s="144"/>
      <c r="AY335" s="144"/>
      <c r="AZ335" s="144"/>
      <c r="BA335" s="144"/>
      <c r="BB335" s="144"/>
      <c r="BC335" s="144"/>
      <c r="BD335" s="144"/>
      <c r="BE335" s="144"/>
      <c r="BF335" s="144"/>
      <c r="BG335" s="144"/>
      <c r="BH335" s="144"/>
      <c r="BI335" s="144"/>
      <c r="BJ335" s="177"/>
      <c r="BK335" s="78" t="s">
        <v>48</v>
      </c>
      <c r="BL335" s="34" t="s">
        <v>6579</v>
      </c>
      <c r="BM335" s="281"/>
      <c r="BN335" s="242"/>
    </row>
    <row r="336" spans="1:66" s="168" customFormat="1" ht="13" customHeight="1">
      <c r="A336" s="229" t="s">
        <v>2504</v>
      </c>
      <c r="B336" s="229" t="s">
        <v>2505</v>
      </c>
      <c r="C336" s="250" t="s">
        <v>716</v>
      </c>
      <c r="D336" s="251" t="s">
        <v>104</v>
      </c>
      <c r="E336" s="231" t="s">
        <v>4314</v>
      </c>
      <c r="F336" s="232" t="s">
        <v>2894</v>
      </c>
      <c r="G336" s="233" t="s">
        <v>104</v>
      </c>
      <c r="H336" s="234" t="s">
        <v>2946</v>
      </c>
      <c r="I336" s="234" t="s">
        <v>2894</v>
      </c>
      <c r="J336" s="235" t="s">
        <v>2894</v>
      </c>
      <c r="K336" s="236" t="s">
        <v>2894</v>
      </c>
      <c r="L336" s="236" t="s">
        <v>2894</v>
      </c>
      <c r="M336" s="236" t="s">
        <v>2894</v>
      </c>
      <c r="N336" s="236" t="s">
        <v>2894</v>
      </c>
      <c r="O336" s="236" t="s">
        <v>2894</v>
      </c>
      <c r="P336" s="169"/>
      <c r="Q336" s="169"/>
      <c r="R336" s="169"/>
      <c r="S336" s="169"/>
      <c r="T336" s="169"/>
      <c r="U336" s="142" t="s">
        <v>4313</v>
      </c>
      <c r="V336" s="137" t="s">
        <v>4244</v>
      </c>
      <c r="W336" s="138" t="s">
        <v>2894</v>
      </c>
      <c r="X336" s="138" t="s">
        <v>2894</v>
      </c>
      <c r="Y336" s="138"/>
      <c r="Z336" s="138"/>
      <c r="AA336" s="138"/>
      <c r="AB336" s="137"/>
      <c r="AC336" s="137" t="s">
        <v>5822</v>
      </c>
      <c r="AD336" s="142"/>
      <c r="AE336" s="142" t="s">
        <v>3021</v>
      </c>
      <c r="AF336" s="170"/>
      <c r="AG336" s="171"/>
      <c r="AH336" s="171"/>
      <c r="AI336" s="171"/>
      <c r="AJ336" s="172"/>
      <c r="AK336" s="172"/>
      <c r="AL336" s="173"/>
      <c r="AM336" s="173"/>
      <c r="AN336" s="173"/>
      <c r="AO336" s="173"/>
      <c r="AP336" s="173"/>
      <c r="AQ336" s="173"/>
      <c r="AR336" s="173"/>
      <c r="AS336" s="176" t="s">
        <v>4314</v>
      </c>
      <c r="AT336" s="144"/>
      <c r="AU336" s="144"/>
      <c r="AV336" s="144"/>
      <c r="AW336" s="144"/>
      <c r="AX336" s="144"/>
      <c r="AY336" s="144"/>
      <c r="AZ336" s="144"/>
      <c r="BA336" s="144"/>
      <c r="BB336" s="144"/>
      <c r="BC336" s="144"/>
      <c r="BD336" s="144"/>
      <c r="BE336" s="144"/>
      <c r="BF336" s="144"/>
      <c r="BG336" s="144"/>
      <c r="BH336" s="144"/>
      <c r="BI336" s="144"/>
      <c r="BJ336" s="177"/>
      <c r="BK336" s="78" t="s">
        <v>48</v>
      </c>
      <c r="BL336" s="34" t="s">
        <v>2508</v>
      </c>
      <c r="BM336" s="281"/>
      <c r="BN336" s="242"/>
    </row>
    <row r="337" spans="1:66" s="168" customFormat="1" ht="13" customHeight="1">
      <c r="A337" s="229" t="s">
        <v>2506</v>
      </c>
      <c r="B337" s="229" t="s">
        <v>2507</v>
      </c>
      <c r="C337" s="250" t="s">
        <v>717</v>
      </c>
      <c r="D337" s="251" t="s">
        <v>103</v>
      </c>
      <c r="E337" s="231" t="s">
        <v>4312</v>
      </c>
      <c r="F337" s="232" t="s">
        <v>2894</v>
      </c>
      <c r="G337" s="233" t="s">
        <v>103</v>
      </c>
      <c r="H337" s="234" t="s">
        <v>2947</v>
      </c>
      <c r="I337" s="234" t="s">
        <v>2894</v>
      </c>
      <c r="J337" s="235" t="s">
        <v>2894</v>
      </c>
      <c r="K337" s="236" t="s">
        <v>2894</v>
      </c>
      <c r="L337" s="236" t="s">
        <v>2894</v>
      </c>
      <c r="M337" s="236" t="s">
        <v>2894</v>
      </c>
      <c r="N337" s="236" t="s">
        <v>2894</v>
      </c>
      <c r="O337" s="236" t="s">
        <v>2894</v>
      </c>
      <c r="P337" s="169"/>
      <c r="Q337" s="169"/>
      <c r="R337" s="169"/>
      <c r="S337" s="169"/>
      <c r="T337" s="169"/>
      <c r="U337" s="142" t="s">
        <v>4311</v>
      </c>
      <c r="V337" s="137" t="s">
        <v>4244</v>
      </c>
      <c r="W337" s="138" t="s">
        <v>2894</v>
      </c>
      <c r="X337" s="138" t="s">
        <v>2894</v>
      </c>
      <c r="Y337" s="138"/>
      <c r="Z337" s="138"/>
      <c r="AA337" s="138"/>
      <c r="AB337" s="137"/>
      <c r="AC337" s="137" t="s">
        <v>5822</v>
      </c>
      <c r="AD337" s="142"/>
      <c r="AE337" s="142" t="s">
        <v>3021</v>
      </c>
      <c r="AF337" s="170"/>
      <c r="AG337" s="171"/>
      <c r="AH337" s="171"/>
      <c r="AI337" s="171"/>
      <c r="AJ337" s="172"/>
      <c r="AK337" s="172"/>
      <c r="AL337" s="173"/>
      <c r="AM337" s="173"/>
      <c r="AN337" s="173"/>
      <c r="AO337" s="173"/>
      <c r="AP337" s="173"/>
      <c r="AQ337" s="173"/>
      <c r="AR337" s="173"/>
      <c r="AS337" s="176" t="s">
        <v>4312</v>
      </c>
      <c r="AT337" s="144"/>
      <c r="AU337" s="144"/>
      <c r="AV337" s="144"/>
      <c r="AW337" s="144"/>
      <c r="AX337" s="144"/>
      <c r="AY337" s="144"/>
      <c r="AZ337" s="144"/>
      <c r="BA337" s="144"/>
      <c r="BB337" s="144"/>
      <c r="BC337" s="144"/>
      <c r="BD337" s="144"/>
      <c r="BE337" s="144"/>
      <c r="BF337" s="144"/>
      <c r="BG337" s="144"/>
      <c r="BH337" s="144"/>
      <c r="BI337" s="144"/>
      <c r="BJ337" s="177"/>
      <c r="BK337" s="78" t="s">
        <v>48</v>
      </c>
      <c r="BL337" s="34" t="s">
        <v>6580</v>
      </c>
      <c r="BM337" s="281"/>
      <c r="BN337" s="242"/>
    </row>
    <row r="338" spans="1:66" s="168" customFormat="1" ht="13" customHeight="1">
      <c r="A338" s="229" t="s">
        <v>2508</v>
      </c>
      <c r="B338" s="229" t="s">
        <v>2509</v>
      </c>
      <c r="C338" s="250" t="s">
        <v>718</v>
      </c>
      <c r="D338" s="251" t="s">
        <v>108</v>
      </c>
      <c r="E338" s="231" t="s">
        <v>4310</v>
      </c>
      <c r="F338" s="232" t="s">
        <v>2894</v>
      </c>
      <c r="G338" s="233" t="s">
        <v>108</v>
      </c>
      <c r="H338" s="234" t="s">
        <v>2947</v>
      </c>
      <c r="I338" s="234" t="s">
        <v>2894</v>
      </c>
      <c r="J338" s="235" t="s">
        <v>2894</v>
      </c>
      <c r="K338" s="236" t="s">
        <v>2894</v>
      </c>
      <c r="L338" s="236" t="s">
        <v>2894</v>
      </c>
      <c r="M338" s="236" t="s">
        <v>2894</v>
      </c>
      <c r="N338" s="236" t="s">
        <v>2894</v>
      </c>
      <c r="O338" s="236" t="s">
        <v>2894</v>
      </c>
      <c r="P338" s="169"/>
      <c r="Q338" s="169"/>
      <c r="R338" s="169"/>
      <c r="S338" s="169"/>
      <c r="T338" s="169"/>
      <c r="U338" s="142" t="s">
        <v>4309</v>
      </c>
      <c r="V338" s="137" t="s">
        <v>4244</v>
      </c>
      <c r="W338" s="138" t="s">
        <v>2894</v>
      </c>
      <c r="X338" s="138" t="s">
        <v>2894</v>
      </c>
      <c r="Y338" s="138"/>
      <c r="Z338" s="138"/>
      <c r="AA338" s="138"/>
      <c r="AB338" s="137"/>
      <c r="AC338" s="137" t="s">
        <v>5822</v>
      </c>
      <c r="AD338" s="142"/>
      <c r="AE338" s="142" t="s">
        <v>3021</v>
      </c>
      <c r="AF338" s="170"/>
      <c r="AG338" s="171"/>
      <c r="AH338" s="171"/>
      <c r="AI338" s="171"/>
      <c r="AJ338" s="172"/>
      <c r="AK338" s="172"/>
      <c r="AL338" s="173"/>
      <c r="AM338" s="173"/>
      <c r="AN338" s="173"/>
      <c r="AO338" s="173"/>
      <c r="AP338" s="173"/>
      <c r="AQ338" s="173"/>
      <c r="AR338" s="173"/>
      <c r="AS338" s="176" t="s">
        <v>4310</v>
      </c>
      <c r="AT338" s="144"/>
      <c r="AU338" s="144"/>
      <c r="AV338" s="144"/>
      <c r="AW338" s="144"/>
      <c r="AX338" s="144"/>
      <c r="AY338" s="144"/>
      <c r="AZ338" s="144"/>
      <c r="BA338" s="144"/>
      <c r="BB338" s="144"/>
      <c r="BC338" s="144"/>
      <c r="BD338" s="144"/>
      <c r="BE338" s="144"/>
      <c r="BF338" s="144"/>
      <c r="BG338" s="144"/>
      <c r="BH338" s="144"/>
      <c r="BI338" s="144"/>
      <c r="BJ338" s="177"/>
      <c r="BK338" s="78" t="s">
        <v>48</v>
      </c>
      <c r="BL338" s="34" t="s">
        <v>6581</v>
      </c>
      <c r="BM338" s="281"/>
      <c r="BN338" s="242"/>
    </row>
    <row r="339" spans="1:66" s="168" customFormat="1" ht="13" customHeight="1">
      <c r="A339" s="229" t="s">
        <v>2510</v>
      </c>
      <c r="B339" s="229" t="s">
        <v>2511</v>
      </c>
      <c r="C339" s="250" t="s">
        <v>719</v>
      </c>
      <c r="D339" s="251" t="s">
        <v>107</v>
      </c>
      <c r="E339" s="231" t="s">
        <v>4308</v>
      </c>
      <c r="F339" s="232" t="s">
        <v>2894</v>
      </c>
      <c r="G339" s="233" t="s">
        <v>107</v>
      </c>
      <c r="H339" s="234" t="s">
        <v>2947</v>
      </c>
      <c r="I339" s="234" t="s">
        <v>2894</v>
      </c>
      <c r="J339" s="235" t="s">
        <v>2894</v>
      </c>
      <c r="K339" s="236" t="s">
        <v>2894</v>
      </c>
      <c r="L339" s="236" t="s">
        <v>2894</v>
      </c>
      <c r="M339" s="236" t="s">
        <v>2894</v>
      </c>
      <c r="N339" s="236" t="s">
        <v>2894</v>
      </c>
      <c r="O339" s="236" t="s">
        <v>2894</v>
      </c>
      <c r="P339" s="169"/>
      <c r="Q339" s="169"/>
      <c r="R339" s="169"/>
      <c r="S339" s="169"/>
      <c r="T339" s="169"/>
      <c r="U339" s="142" t="s">
        <v>4307</v>
      </c>
      <c r="V339" s="137" t="s">
        <v>4244</v>
      </c>
      <c r="W339" s="138" t="s">
        <v>2894</v>
      </c>
      <c r="X339" s="138" t="s">
        <v>2894</v>
      </c>
      <c r="Y339" s="138"/>
      <c r="Z339" s="138"/>
      <c r="AA339" s="138"/>
      <c r="AB339" s="137"/>
      <c r="AC339" s="137" t="s">
        <v>5822</v>
      </c>
      <c r="AD339" s="142"/>
      <c r="AE339" s="142" t="s">
        <v>3021</v>
      </c>
      <c r="AF339" s="170"/>
      <c r="AG339" s="171"/>
      <c r="AH339" s="171"/>
      <c r="AI339" s="171"/>
      <c r="AJ339" s="172"/>
      <c r="AK339" s="172"/>
      <c r="AL339" s="173"/>
      <c r="AM339" s="173"/>
      <c r="AN339" s="173"/>
      <c r="AO339" s="173"/>
      <c r="AP339" s="173"/>
      <c r="AQ339" s="173"/>
      <c r="AR339" s="173"/>
      <c r="AS339" s="176" t="s">
        <v>4308</v>
      </c>
      <c r="AT339" s="144"/>
      <c r="AU339" s="144"/>
      <c r="AV339" s="144"/>
      <c r="AW339" s="144"/>
      <c r="AX339" s="144"/>
      <c r="AY339" s="144"/>
      <c r="AZ339" s="144"/>
      <c r="BA339" s="144"/>
      <c r="BB339" s="144"/>
      <c r="BC339" s="144"/>
      <c r="BD339" s="144"/>
      <c r="BE339" s="144"/>
      <c r="BF339" s="144"/>
      <c r="BG339" s="144"/>
      <c r="BH339" s="144"/>
      <c r="BI339" s="144"/>
      <c r="BJ339" s="177"/>
      <c r="BK339" s="78" t="s">
        <v>48</v>
      </c>
      <c r="BL339" s="34" t="s">
        <v>2477</v>
      </c>
      <c r="BM339" s="281"/>
      <c r="BN339" s="242"/>
    </row>
    <row r="340" spans="1:66" s="168" customFormat="1" ht="13" customHeight="1">
      <c r="A340" s="229" t="s">
        <v>2512</v>
      </c>
      <c r="B340" s="229" t="s">
        <v>2513</v>
      </c>
      <c r="C340" s="250" t="s">
        <v>720</v>
      </c>
      <c r="D340" s="251" t="s">
        <v>110</v>
      </c>
      <c r="E340" s="231" t="s">
        <v>4306</v>
      </c>
      <c r="F340" s="232" t="s">
        <v>2894</v>
      </c>
      <c r="G340" s="233" t="s">
        <v>110</v>
      </c>
      <c r="H340" s="234" t="s">
        <v>2948</v>
      </c>
      <c r="I340" s="234" t="s">
        <v>2894</v>
      </c>
      <c r="J340" s="235" t="s">
        <v>2894</v>
      </c>
      <c r="K340" s="236" t="s">
        <v>2894</v>
      </c>
      <c r="L340" s="236" t="s">
        <v>2894</v>
      </c>
      <c r="M340" s="236" t="s">
        <v>2894</v>
      </c>
      <c r="N340" s="236" t="s">
        <v>2894</v>
      </c>
      <c r="O340" s="236" t="s">
        <v>2894</v>
      </c>
      <c r="P340" s="169"/>
      <c r="Q340" s="169"/>
      <c r="R340" s="169"/>
      <c r="S340" s="169"/>
      <c r="T340" s="169"/>
      <c r="U340" s="142" t="s">
        <v>4305</v>
      </c>
      <c r="V340" s="137" t="s">
        <v>4244</v>
      </c>
      <c r="W340" s="138" t="s">
        <v>2894</v>
      </c>
      <c r="X340" s="138" t="s">
        <v>2894</v>
      </c>
      <c r="Y340" s="138"/>
      <c r="Z340" s="138"/>
      <c r="AA340" s="138"/>
      <c r="AB340" s="137"/>
      <c r="AC340" s="137" t="s">
        <v>5822</v>
      </c>
      <c r="AD340" s="142"/>
      <c r="AE340" s="142" t="s">
        <v>3021</v>
      </c>
      <c r="AF340" s="171"/>
      <c r="AG340" s="171"/>
      <c r="AH340" s="171"/>
      <c r="AI340" s="171"/>
      <c r="AJ340" s="172"/>
      <c r="AK340" s="172"/>
      <c r="AL340" s="173"/>
      <c r="AM340" s="173"/>
      <c r="AN340" s="173"/>
      <c r="AO340" s="173"/>
      <c r="AP340" s="173"/>
      <c r="AQ340" s="173"/>
      <c r="AR340" s="173"/>
      <c r="AS340" s="176" t="s">
        <v>4306</v>
      </c>
      <c r="AT340" s="144"/>
      <c r="AU340" s="144"/>
      <c r="AV340" s="144"/>
      <c r="AW340" s="144"/>
      <c r="AX340" s="144"/>
      <c r="AY340" s="144"/>
      <c r="AZ340" s="144"/>
      <c r="BA340" s="144"/>
      <c r="BB340" s="144"/>
      <c r="BC340" s="144"/>
      <c r="BD340" s="144"/>
      <c r="BE340" s="144"/>
      <c r="BF340" s="144"/>
      <c r="BG340" s="144"/>
      <c r="BH340" s="144"/>
      <c r="BI340" s="144"/>
      <c r="BJ340" s="177"/>
      <c r="BK340" s="78" t="s">
        <v>48</v>
      </c>
      <c r="BL340" s="34" t="s">
        <v>6582</v>
      </c>
      <c r="BM340" s="281"/>
      <c r="BN340" s="242"/>
    </row>
    <row r="341" spans="1:66" s="168" customFormat="1" ht="13" customHeight="1">
      <c r="A341" s="229" t="s">
        <v>2514</v>
      </c>
      <c r="B341" s="229" t="s">
        <v>2515</v>
      </c>
      <c r="C341" s="250" t="s">
        <v>721</v>
      </c>
      <c r="D341" s="251" t="s">
        <v>109</v>
      </c>
      <c r="E341" s="231" t="s">
        <v>4304</v>
      </c>
      <c r="F341" s="232" t="s">
        <v>2894</v>
      </c>
      <c r="G341" s="233" t="s">
        <v>109</v>
      </c>
      <c r="H341" s="234" t="s">
        <v>2948</v>
      </c>
      <c r="I341" s="234" t="s">
        <v>2894</v>
      </c>
      <c r="J341" s="235" t="s">
        <v>2894</v>
      </c>
      <c r="K341" s="236" t="s">
        <v>2894</v>
      </c>
      <c r="L341" s="236" t="s">
        <v>2894</v>
      </c>
      <c r="M341" s="236" t="s">
        <v>2894</v>
      </c>
      <c r="N341" s="236" t="s">
        <v>2894</v>
      </c>
      <c r="O341" s="236" t="s">
        <v>2894</v>
      </c>
      <c r="P341" s="169"/>
      <c r="Q341" s="169"/>
      <c r="R341" s="169"/>
      <c r="S341" s="169"/>
      <c r="T341" s="169"/>
      <c r="U341" s="142" t="s">
        <v>4303</v>
      </c>
      <c r="V341" s="137" t="s">
        <v>4244</v>
      </c>
      <c r="W341" s="138" t="s">
        <v>2894</v>
      </c>
      <c r="X341" s="138" t="s">
        <v>2894</v>
      </c>
      <c r="Y341" s="138"/>
      <c r="Z341" s="138"/>
      <c r="AA341" s="138"/>
      <c r="AB341" s="137"/>
      <c r="AC341" s="137" t="s">
        <v>5822</v>
      </c>
      <c r="AD341" s="142"/>
      <c r="AE341" s="142" t="s">
        <v>3021</v>
      </c>
      <c r="AF341" s="171"/>
      <c r="AG341" s="171"/>
      <c r="AH341" s="171"/>
      <c r="AI341" s="171"/>
      <c r="AJ341" s="172"/>
      <c r="AK341" s="172"/>
      <c r="AL341" s="173"/>
      <c r="AM341" s="173"/>
      <c r="AN341" s="173"/>
      <c r="AO341" s="173"/>
      <c r="AP341" s="173"/>
      <c r="AQ341" s="173"/>
      <c r="AR341" s="173"/>
      <c r="AS341" s="176" t="s">
        <v>4304</v>
      </c>
      <c r="AT341" s="144"/>
      <c r="AU341" s="144"/>
      <c r="AV341" s="144"/>
      <c r="AW341" s="144"/>
      <c r="AX341" s="144"/>
      <c r="AY341" s="144"/>
      <c r="AZ341" s="144"/>
      <c r="BA341" s="144"/>
      <c r="BB341" s="144"/>
      <c r="BC341" s="144"/>
      <c r="BD341" s="144"/>
      <c r="BE341" s="144"/>
      <c r="BF341" s="144"/>
      <c r="BG341" s="144"/>
      <c r="BH341" s="144"/>
      <c r="BI341" s="144"/>
      <c r="BJ341" s="177"/>
      <c r="BK341" s="78" t="s">
        <v>48</v>
      </c>
      <c r="BL341" s="34" t="s">
        <v>6583</v>
      </c>
      <c r="BM341" s="281"/>
      <c r="BN341" s="242"/>
    </row>
    <row r="342" spans="1:66" s="168" customFormat="1" ht="13" customHeight="1">
      <c r="A342" s="229" t="s">
        <v>2516</v>
      </c>
      <c r="B342" s="229" t="s">
        <v>2517</v>
      </c>
      <c r="C342" s="250" t="s">
        <v>722</v>
      </c>
      <c r="D342" s="251" t="s">
        <v>154</v>
      </c>
      <c r="E342" s="231" t="s">
        <v>4302</v>
      </c>
      <c r="F342" s="232" t="s">
        <v>2894</v>
      </c>
      <c r="G342" s="233" t="s">
        <v>154</v>
      </c>
      <c r="H342" s="234" t="s">
        <v>2948</v>
      </c>
      <c r="I342" s="234" t="s">
        <v>2894</v>
      </c>
      <c r="J342" s="235" t="s">
        <v>2894</v>
      </c>
      <c r="K342" s="236" t="s">
        <v>2894</v>
      </c>
      <c r="L342" s="236" t="s">
        <v>2894</v>
      </c>
      <c r="M342" s="236" t="s">
        <v>2894</v>
      </c>
      <c r="N342" s="236" t="s">
        <v>2894</v>
      </c>
      <c r="O342" s="236" t="s">
        <v>2894</v>
      </c>
      <c r="P342" s="169"/>
      <c r="Q342" s="169"/>
      <c r="R342" s="169"/>
      <c r="S342" s="169"/>
      <c r="T342" s="169"/>
      <c r="U342" s="142" t="s">
        <v>4301</v>
      </c>
      <c r="V342" s="137" t="s">
        <v>4244</v>
      </c>
      <c r="W342" s="138" t="s">
        <v>2894</v>
      </c>
      <c r="X342" s="138" t="s">
        <v>2894</v>
      </c>
      <c r="Y342" s="138"/>
      <c r="Z342" s="138"/>
      <c r="AA342" s="138"/>
      <c r="AB342" s="137"/>
      <c r="AC342" s="137" t="s">
        <v>5822</v>
      </c>
      <c r="AD342" s="142"/>
      <c r="AE342" s="142" t="s">
        <v>3021</v>
      </c>
      <c r="AF342" s="171"/>
      <c r="AG342" s="171"/>
      <c r="AH342" s="171"/>
      <c r="AI342" s="171"/>
      <c r="AJ342" s="172"/>
      <c r="AK342" s="172"/>
      <c r="AL342" s="173"/>
      <c r="AM342" s="173"/>
      <c r="AN342" s="173"/>
      <c r="AO342" s="173"/>
      <c r="AP342" s="173"/>
      <c r="AQ342" s="173"/>
      <c r="AR342" s="173"/>
      <c r="AS342" s="176" t="s">
        <v>4302</v>
      </c>
      <c r="AT342" s="144"/>
      <c r="AU342" s="144"/>
      <c r="AV342" s="144"/>
      <c r="AW342" s="144"/>
      <c r="AX342" s="144"/>
      <c r="AY342" s="144"/>
      <c r="AZ342" s="144"/>
      <c r="BA342" s="144"/>
      <c r="BB342" s="144"/>
      <c r="BC342" s="144"/>
      <c r="BD342" s="144"/>
      <c r="BE342" s="144"/>
      <c r="BF342" s="144"/>
      <c r="BG342" s="144"/>
      <c r="BH342" s="144"/>
      <c r="BI342" s="144"/>
      <c r="BJ342" s="177"/>
      <c r="BK342" s="78" t="s">
        <v>48</v>
      </c>
      <c r="BL342" s="34" t="s">
        <v>6584</v>
      </c>
      <c r="BM342" s="281"/>
      <c r="BN342" s="242"/>
    </row>
    <row r="343" spans="1:66" s="165" customFormat="1" ht="13.5" customHeight="1">
      <c r="A343" s="229" t="s">
        <v>2518</v>
      </c>
      <c r="B343" s="229" t="s">
        <v>2519</v>
      </c>
      <c r="C343" s="250" t="s">
        <v>723</v>
      </c>
      <c r="D343" s="251" t="s">
        <v>153</v>
      </c>
      <c r="E343" s="231" t="s">
        <v>4300</v>
      </c>
      <c r="F343" s="232" t="s">
        <v>2894</v>
      </c>
      <c r="G343" s="233" t="s">
        <v>153</v>
      </c>
      <c r="H343" s="234" t="s">
        <v>2949</v>
      </c>
      <c r="I343" s="234" t="s">
        <v>2894</v>
      </c>
      <c r="J343" s="235" t="s">
        <v>2894</v>
      </c>
      <c r="K343" s="236" t="s">
        <v>2894</v>
      </c>
      <c r="L343" s="236" t="s">
        <v>2894</v>
      </c>
      <c r="M343" s="236" t="s">
        <v>2894</v>
      </c>
      <c r="N343" s="236" t="s">
        <v>2894</v>
      </c>
      <c r="O343" s="236" t="s">
        <v>2894</v>
      </c>
      <c r="P343" s="169"/>
      <c r="Q343" s="169"/>
      <c r="R343" s="169"/>
      <c r="S343" s="169"/>
      <c r="T343" s="169"/>
      <c r="U343" s="142" t="s">
        <v>4299</v>
      </c>
      <c r="V343" s="137" t="s">
        <v>4244</v>
      </c>
      <c r="W343" s="138" t="s">
        <v>2894</v>
      </c>
      <c r="X343" s="138" t="s">
        <v>2894</v>
      </c>
      <c r="Y343" s="138"/>
      <c r="Z343" s="138"/>
      <c r="AA343" s="138"/>
      <c r="AB343" s="137"/>
      <c r="AC343" s="137" t="s">
        <v>5822</v>
      </c>
      <c r="AD343" s="142"/>
      <c r="AE343" s="142" t="s">
        <v>3021</v>
      </c>
      <c r="AF343" s="171"/>
      <c r="AG343" s="171"/>
      <c r="AH343" s="171"/>
      <c r="AI343" s="171"/>
      <c r="AJ343" s="172"/>
      <c r="AK343" s="172"/>
      <c r="AL343" s="173"/>
      <c r="AM343" s="173"/>
      <c r="AN343" s="173"/>
      <c r="AO343" s="173"/>
      <c r="AP343" s="173"/>
      <c r="AQ343" s="173"/>
      <c r="AR343" s="173"/>
      <c r="AS343" s="176" t="s">
        <v>4300</v>
      </c>
      <c r="AT343" s="144"/>
      <c r="AU343" s="144"/>
      <c r="AV343" s="144"/>
      <c r="AW343" s="144"/>
      <c r="AX343" s="144"/>
      <c r="AY343" s="144"/>
      <c r="AZ343" s="144"/>
      <c r="BA343" s="144"/>
      <c r="BB343" s="144"/>
      <c r="BC343" s="144"/>
      <c r="BD343" s="144"/>
      <c r="BE343" s="144"/>
      <c r="BF343" s="144"/>
      <c r="BG343" s="144"/>
      <c r="BH343" s="144"/>
      <c r="BI343" s="144"/>
      <c r="BJ343" s="177"/>
      <c r="BK343" s="78" t="s">
        <v>48</v>
      </c>
      <c r="BL343" s="34" t="s">
        <v>6585</v>
      </c>
      <c r="BM343" s="281"/>
      <c r="BN343" s="291"/>
    </row>
    <row r="344" spans="1:66" s="168" customFormat="1" ht="13" customHeight="1">
      <c r="A344" s="229" t="s">
        <v>2520</v>
      </c>
      <c r="B344" s="229" t="s">
        <v>2521</v>
      </c>
      <c r="C344" s="250" t="s">
        <v>724</v>
      </c>
      <c r="D344" s="251" t="s">
        <v>112</v>
      </c>
      <c r="E344" s="231" t="s">
        <v>4298</v>
      </c>
      <c r="F344" s="232" t="s">
        <v>2894</v>
      </c>
      <c r="G344" s="233" t="s">
        <v>112</v>
      </c>
      <c r="H344" s="234" t="s">
        <v>2949</v>
      </c>
      <c r="I344" s="234" t="s">
        <v>2894</v>
      </c>
      <c r="J344" s="235" t="s">
        <v>2894</v>
      </c>
      <c r="K344" s="236" t="s">
        <v>2894</v>
      </c>
      <c r="L344" s="236" t="s">
        <v>2894</v>
      </c>
      <c r="M344" s="236" t="s">
        <v>2894</v>
      </c>
      <c r="N344" s="236" t="s">
        <v>2894</v>
      </c>
      <c r="O344" s="236" t="s">
        <v>2894</v>
      </c>
      <c r="P344" s="169"/>
      <c r="Q344" s="169"/>
      <c r="R344" s="169"/>
      <c r="S344" s="169"/>
      <c r="T344" s="169"/>
      <c r="U344" s="142" t="s">
        <v>4297</v>
      </c>
      <c r="V344" s="137" t="s">
        <v>4244</v>
      </c>
      <c r="W344" s="138" t="s">
        <v>2894</v>
      </c>
      <c r="X344" s="138" t="s">
        <v>2894</v>
      </c>
      <c r="Y344" s="138"/>
      <c r="Z344" s="138"/>
      <c r="AA344" s="138"/>
      <c r="AB344" s="137"/>
      <c r="AC344" s="137" t="s">
        <v>5822</v>
      </c>
      <c r="AD344" s="142"/>
      <c r="AE344" s="142" t="s">
        <v>3021</v>
      </c>
      <c r="AF344" s="171"/>
      <c r="AG344" s="171"/>
      <c r="AH344" s="171"/>
      <c r="AI344" s="171"/>
      <c r="AJ344" s="172"/>
      <c r="AK344" s="172"/>
      <c r="AL344" s="173"/>
      <c r="AM344" s="173"/>
      <c r="AN344" s="173"/>
      <c r="AO344" s="173"/>
      <c r="AP344" s="173"/>
      <c r="AQ344" s="173"/>
      <c r="AR344" s="173"/>
      <c r="AS344" s="176" t="s">
        <v>4298</v>
      </c>
      <c r="AT344" s="144"/>
      <c r="AU344" s="144"/>
      <c r="AV344" s="144"/>
      <c r="AW344" s="144"/>
      <c r="AX344" s="144"/>
      <c r="AY344" s="144"/>
      <c r="AZ344" s="144"/>
      <c r="BA344" s="144"/>
      <c r="BB344" s="144"/>
      <c r="BC344" s="144"/>
      <c r="BD344" s="144"/>
      <c r="BE344" s="144"/>
      <c r="BF344" s="144"/>
      <c r="BG344" s="144"/>
      <c r="BH344" s="144"/>
      <c r="BI344" s="144"/>
      <c r="BJ344" s="177"/>
      <c r="BK344" s="78" t="s">
        <v>48</v>
      </c>
      <c r="BL344" s="34" t="s">
        <v>6586</v>
      </c>
      <c r="BM344" s="281"/>
      <c r="BN344" s="242"/>
    </row>
    <row r="345" spans="1:66" s="168" customFormat="1" ht="13" customHeight="1">
      <c r="A345" s="229" t="s">
        <v>2522</v>
      </c>
      <c r="B345" s="229" t="s">
        <v>2523</v>
      </c>
      <c r="C345" s="250" t="s">
        <v>725</v>
      </c>
      <c r="D345" s="251" t="s">
        <v>111</v>
      </c>
      <c r="E345" s="231" t="s">
        <v>4296</v>
      </c>
      <c r="F345" s="232" t="s">
        <v>2894</v>
      </c>
      <c r="G345" s="233" t="s">
        <v>111</v>
      </c>
      <c r="H345" s="234" t="s">
        <v>2949</v>
      </c>
      <c r="I345" s="234" t="s">
        <v>2894</v>
      </c>
      <c r="J345" s="235" t="s">
        <v>2894</v>
      </c>
      <c r="K345" s="236" t="s">
        <v>2894</v>
      </c>
      <c r="L345" s="236" t="s">
        <v>2894</v>
      </c>
      <c r="M345" s="236" t="s">
        <v>2894</v>
      </c>
      <c r="N345" s="236" t="s">
        <v>2894</v>
      </c>
      <c r="O345" s="236" t="s">
        <v>2894</v>
      </c>
      <c r="P345" s="169"/>
      <c r="Q345" s="169"/>
      <c r="R345" s="169"/>
      <c r="S345" s="169"/>
      <c r="T345" s="169"/>
      <c r="U345" s="142" t="s">
        <v>4295</v>
      </c>
      <c r="V345" s="137" t="s">
        <v>4244</v>
      </c>
      <c r="W345" s="138" t="s">
        <v>2894</v>
      </c>
      <c r="X345" s="138" t="s">
        <v>2894</v>
      </c>
      <c r="Y345" s="138"/>
      <c r="Z345" s="138"/>
      <c r="AA345" s="138"/>
      <c r="AB345" s="137"/>
      <c r="AC345" s="137" t="s">
        <v>5822</v>
      </c>
      <c r="AD345" s="142"/>
      <c r="AE345" s="142" t="s">
        <v>3021</v>
      </c>
      <c r="AF345" s="171"/>
      <c r="AG345" s="171"/>
      <c r="AH345" s="171"/>
      <c r="AI345" s="171"/>
      <c r="AJ345" s="172"/>
      <c r="AK345" s="172"/>
      <c r="AL345" s="173"/>
      <c r="AM345" s="173"/>
      <c r="AN345" s="173"/>
      <c r="AO345" s="173"/>
      <c r="AP345" s="173"/>
      <c r="AQ345" s="173"/>
      <c r="AR345" s="173"/>
      <c r="AS345" s="176" t="s">
        <v>4296</v>
      </c>
      <c r="AT345" s="144"/>
      <c r="AU345" s="144"/>
      <c r="AV345" s="144"/>
      <c r="AW345" s="144"/>
      <c r="AX345" s="144"/>
      <c r="AY345" s="144"/>
      <c r="AZ345" s="144"/>
      <c r="BA345" s="144"/>
      <c r="BB345" s="144"/>
      <c r="BC345" s="144"/>
      <c r="BD345" s="144"/>
      <c r="BE345" s="144"/>
      <c r="BF345" s="144"/>
      <c r="BG345" s="144"/>
      <c r="BH345" s="144"/>
      <c r="BI345" s="144"/>
      <c r="BJ345" s="177"/>
      <c r="BK345" s="78" t="s">
        <v>48</v>
      </c>
      <c r="BL345" s="34" t="s">
        <v>6587</v>
      </c>
      <c r="BM345" s="281"/>
      <c r="BN345" s="242"/>
    </row>
    <row r="346" spans="1:66" s="168" customFormat="1" ht="13" customHeight="1">
      <c r="A346" s="229" t="s">
        <v>2524</v>
      </c>
      <c r="B346" s="229" t="s">
        <v>2525</v>
      </c>
      <c r="C346" s="250" t="s">
        <v>726</v>
      </c>
      <c r="D346" s="251" t="s">
        <v>166</v>
      </c>
      <c r="E346" s="231" t="s">
        <v>4294</v>
      </c>
      <c r="F346" s="232" t="s">
        <v>2894</v>
      </c>
      <c r="G346" s="233" t="s">
        <v>166</v>
      </c>
      <c r="H346" s="234" t="s">
        <v>2950</v>
      </c>
      <c r="I346" s="234" t="s">
        <v>2894</v>
      </c>
      <c r="J346" s="235" t="s">
        <v>2894</v>
      </c>
      <c r="K346" s="236" t="s">
        <v>2894</v>
      </c>
      <c r="L346" s="236" t="s">
        <v>2894</v>
      </c>
      <c r="M346" s="236" t="s">
        <v>2894</v>
      </c>
      <c r="N346" s="236" t="s">
        <v>2894</v>
      </c>
      <c r="O346" s="236" t="s">
        <v>2894</v>
      </c>
      <c r="P346" s="169"/>
      <c r="Q346" s="169"/>
      <c r="R346" s="169"/>
      <c r="S346" s="169"/>
      <c r="T346" s="169"/>
      <c r="U346" s="142" t="s">
        <v>4293</v>
      </c>
      <c r="V346" s="137" t="s">
        <v>4244</v>
      </c>
      <c r="W346" s="138" t="s">
        <v>2894</v>
      </c>
      <c r="X346" s="138" t="s">
        <v>2894</v>
      </c>
      <c r="Y346" s="138"/>
      <c r="Z346" s="138"/>
      <c r="AA346" s="138"/>
      <c r="AB346" s="137"/>
      <c r="AC346" s="137" t="s">
        <v>5822</v>
      </c>
      <c r="AD346" s="142"/>
      <c r="AE346" s="142" t="s">
        <v>3021</v>
      </c>
      <c r="AF346" s="171"/>
      <c r="AG346" s="171"/>
      <c r="AH346" s="171"/>
      <c r="AI346" s="171"/>
      <c r="AJ346" s="172"/>
      <c r="AK346" s="172"/>
      <c r="AL346" s="173"/>
      <c r="AM346" s="173"/>
      <c r="AN346" s="173"/>
      <c r="AO346" s="173"/>
      <c r="AP346" s="173"/>
      <c r="AQ346" s="173"/>
      <c r="AR346" s="173"/>
      <c r="AS346" s="176" t="s">
        <v>4294</v>
      </c>
      <c r="AT346" s="144"/>
      <c r="AU346" s="144"/>
      <c r="AV346" s="144"/>
      <c r="AW346" s="144"/>
      <c r="AX346" s="144"/>
      <c r="AY346" s="144"/>
      <c r="AZ346" s="144"/>
      <c r="BA346" s="144"/>
      <c r="BB346" s="144"/>
      <c r="BC346" s="144"/>
      <c r="BD346" s="144"/>
      <c r="BE346" s="144"/>
      <c r="BF346" s="144"/>
      <c r="BG346" s="144"/>
      <c r="BH346" s="144"/>
      <c r="BI346" s="144"/>
      <c r="BJ346" s="177"/>
      <c r="BK346" s="78" t="s">
        <v>48</v>
      </c>
      <c r="BL346" s="34" t="s">
        <v>2502</v>
      </c>
      <c r="BM346" s="281"/>
      <c r="BN346" s="242"/>
    </row>
    <row r="347" spans="1:66" s="168" customFormat="1" ht="13" customHeight="1">
      <c r="A347" s="229" t="s">
        <v>2526</v>
      </c>
      <c r="B347" s="229" t="s">
        <v>2527</v>
      </c>
      <c r="C347" s="250" t="s">
        <v>727</v>
      </c>
      <c r="D347" s="251" t="s">
        <v>165</v>
      </c>
      <c r="E347" s="231" t="s">
        <v>4292</v>
      </c>
      <c r="F347" s="232" t="s">
        <v>2894</v>
      </c>
      <c r="G347" s="233" t="s">
        <v>165</v>
      </c>
      <c r="H347" s="234" t="s">
        <v>2950</v>
      </c>
      <c r="I347" s="234" t="s">
        <v>2894</v>
      </c>
      <c r="J347" s="235" t="s">
        <v>2894</v>
      </c>
      <c r="K347" s="236" t="s">
        <v>2894</v>
      </c>
      <c r="L347" s="236" t="s">
        <v>2894</v>
      </c>
      <c r="M347" s="236" t="s">
        <v>2894</v>
      </c>
      <c r="N347" s="236" t="s">
        <v>2894</v>
      </c>
      <c r="O347" s="236" t="s">
        <v>2894</v>
      </c>
      <c r="P347" s="169"/>
      <c r="Q347" s="169"/>
      <c r="R347" s="169"/>
      <c r="S347" s="169"/>
      <c r="T347" s="169"/>
      <c r="U347" s="142" t="s">
        <v>4291</v>
      </c>
      <c r="V347" s="137" t="s">
        <v>4244</v>
      </c>
      <c r="W347" s="138" t="s">
        <v>2894</v>
      </c>
      <c r="X347" s="138" t="s">
        <v>2894</v>
      </c>
      <c r="Y347" s="138"/>
      <c r="Z347" s="138"/>
      <c r="AA347" s="138"/>
      <c r="AB347" s="137"/>
      <c r="AC347" s="137" t="s">
        <v>5822</v>
      </c>
      <c r="AD347" s="142"/>
      <c r="AE347" s="142" t="s">
        <v>3021</v>
      </c>
      <c r="AF347" s="171"/>
      <c r="AG347" s="171"/>
      <c r="AH347" s="171"/>
      <c r="AI347" s="171"/>
      <c r="AJ347" s="172"/>
      <c r="AK347" s="172"/>
      <c r="AL347" s="173"/>
      <c r="AM347" s="173"/>
      <c r="AN347" s="173"/>
      <c r="AO347" s="173"/>
      <c r="AP347" s="173"/>
      <c r="AQ347" s="173"/>
      <c r="AR347" s="173"/>
      <c r="AS347" s="176" t="s">
        <v>4292</v>
      </c>
      <c r="AT347" s="144"/>
      <c r="AU347" s="144"/>
      <c r="AV347" s="144"/>
      <c r="AW347" s="144"/>
      <c r="AX347" s="144"/>
      <c r="AY347" s="144"/>
      <c r="AZ347" s="144"/>
      <c r="BA347" s="144"/>
      <c r="BB347" s="144"/>
      <c r="BC347" s="144"/>
      <c r="BD347" s="144"/>
      <c r="BE347" s="144"/>
      <c r="BF347" s="144"/>
      <c r="BG347" s="144"/>
      <c r="BH347" s="144"/>
      <c r="BI347" s="144"/>
      <c r="BJ347" s="177"/>
      <c r="BK347" s="78" t="s">
        <v>48</v>
      </c>
      <c r="BL347" s="34" t="s">
        <v>6588</v>
      </c>
      <c r="BM347" s="281"/>
      <c r="BN347" s="242"/>
    </row>
    <row r="348" spans="1:66" s="168" customFormat="1" ht="13" customHeight="1">
      <c r="A348" s="229" t="s">
        <v>2528</v>
      </c>
      <c r="B348" s="229" t="s">
        <v>2529</v>
      </c>
      <c r="C348" s="250" t="s">
        <v>728</v>
      </c>
      <c r="D348" s="251" t="s">
        <v>164</v>
      </c>
      <c r="E348" s="231" t="s">
        <v>4290</v>
      </c>
      <c r="F348" s="232" t="s">
        <v>2894</v>
      </c>
      <c r="G348" s="233" t="s">
        <v>164</v>
      </c>
      <c r="H348" s="234" t="s">
        <v>2950</v>
      </c>
      <c r="I348" s="234" t="s">
        <v>2894</v>
      </c>
      <c r="J348" s="235" t="s">
        <v>2894</v>
      </c>
      <c r="K348" s="236" t="s">
        <v>2894</v>
      </c>
      <c r="L348" s="236" t="s">
        <v>2894</v>
      </c>
      <c r="M348" s="236" t="s">
        <v>2894</v>
      </c>
      <c r="N348" s="236" t="s">
        <v>2894</v>
      </c>
      <c r="O348" s="236" t="s">
        <v>2894</v>
      </c>
      <c r="P348" s="169"/>
      <c r="Q348" s="169"/>
      <c r="R348" s="169"/>
      <c r="S348" s="169"/>
      <c r="T348" s="169"/>
      <c r="U348" s="142" t="s">
        <v>4289</v>
      </c>
      <c r="V348" s="137" t="s">
        <v>4244</v>
      </c>
      <c r="W348" s="138" t="s">
        <v>2894</v>
      </c>
      <c r="X348" s="138" t="s">
        <v>2894</v>
      </c>
      <c r="Y348" s="138"/>
      <c r="Z348" s="138"/>
      <c r="AA348" s="138"/>
      <c r="AB348" s="137"/>
      <c r="AC348" s="137" t="s">
        <v>5822</v>
      </c>
      <c r="AD348" s="142"/>
      <c r="AE348" s="142" t="s">
        <v>3021</v>
      </c>
      <c r="AF348" s="171"/>
      <c r="AG348" s="171"/>
      <c r="AH348" s="171"/>
      <c r="AI348" s="171"/>
      <c r="AJ348" s="172"/>
      <c r="AK348" s="172"/>
      <c r="AL348" s="173"/>
      <c r="AM348" s="173"/>
      <c r="AN348" s="173"/>
      <c r="AO348" s="173"/>
      <c r="AP348" s="173"/>
      <c r="AQ348" s="173"/>
      <c r="AR348" s="173"/>
      <c r="AS348" s="176" t="s">
        <v>4290</v>
      </c>
      <c r="AT348" s="144"/>
      <c r="AU348" s="144"/>
      <c r="AV348" s="144"/>
      <c r="AW348" s="144"/>
      <c r="AX348" s="144"/>
      <c r="AY348" s="144"/>
      <c r="AZ348" s="144"/>
      <c r="BA348" s="144"/>
      <c r="BB348" s="144"/>
      <c r="BC348" s="144"/>
      <c r="BD348" s="144"/>
      <c r="BE348" s="144"/>
      <c r="BF348" s="144"/>
      <c r="BG348" s="144"/>
      <c r="BH348" s="144"/>
      <c r="BI348" s="144"/>
      <c r="BJ348" s="177"/>
      <c r="BK348" s="78" t="s">
        <v>48</v>
      </c>
      <c r="BL348" s="34" t="s">
        <v>2560</v>
      </c>
      <c r="BM348" s="281"/>
      <c r="BN348" s="242"/>
    </row>
    <row r="349" spans="1:66" s="168" customFormat="1" ht="13" customHeight="1">
      <c r="A349" s="229" t="s">
        <v>2530</v>
      </c>
      <c r="B349" s="229" t="s">
        <v>2531</v>
      </c>
      <c r="C349" s="250" t="s">
        <v>729</v>
      </c>
      <c r="D349" s="251" t="s">
        <v>163</v>
      </c>
      <c r="E349" s="231" t="s">
        <v>4288</v>
      </c>
      <c r="F349" s="232" t="s">
        <v>2894</v>
      </c>
      <c r="G349" s="233" t="s">
        <v>163</v>
      </c>
      <c r="H349" s="234" t="s">
        <v>2951</v>
      </c>
      <c r="I349" s="234" t="s">
        <v>2894</v>
      </c>
      <c r="J349" s="235" t="s">
        <v>2894</v>
      </c>
      <c r="K349" s="236" t="s">
        <v>2894</v>
      </c>
      <c r="L349" s="236" t="s">
        <v>2894</v>
      </c>
      <c r="M349" s="236" t="s">
        <v>2894</v>
      </c>
      <c r="N349" s="236" t="s">
        <v>2894</v>
      </c>
      <c r="O349" s="236" t="s">
        <v>2894</v>
      </c>
      <c r="P349" s="169"/>
      <c r="Q349" s="169"/>
      <c r="R349" s="169"/>
      <c r="S349" s="169"/>
      <c r="T349" s="169"/>
      <c r="U349" s="142" t="s">
        <v>4287</v>
      </c>
      <c r="V349" s="137" t="s">
        <v>4244</v>
      </c>
      <c r="W349" s="138" t="s">
        <v>2894</v>
      </c>
      <c r="X349" s="138" t="s">
        <v>2894</v>
      </c>
      <c r="Y349" s="138"/>
      <c r="Z349" s="138"/>
      <c r="AA349" s="138"/>
      <c r="AB349" s="137"/>
      <c r="AC349" s="137" t="s">
        <v>5822</v>
      </c>
      <c r="AD349" s="142"/>
      <c r="AE349" s="142" t="s">
        <v>3021</v>
      </c>
      <c r="AF349" s="171"/>
      <c r="AG349" s="171"/>
      <c r="AH349" s="171"/>
      <c r="AI349" s="171"/>
      <c r="AJ349" s="172"/>
      <c r="AK349" s="172"/>
      <c r="AL349" s="173"/>
      <c r="AM349" s="173"/>
      <c r="AN349" s="173"/>
      <c r="AO349" s="173"/>
      <c r="AP349" s="173"/>
      <c r="AQ349" s="173"/>
      <c r="AR349" s="173"/>
      <c r="AS349" s="176" t="s">
        <v>4288</v>
      </c>
      <c r="AT349" s="144"/>
      <c r="AU349" s="144"/>
      <c r="AV349" s="144"/>
      <c r="AW349" s="144"/>
      <c r="AX349" s="144"/>
      <c r="AY349" s="144"/>
      <c r="AZ349" s="144"/>
      <c r="BA349" s="144"/>
      <c r="BB349" s="144"/>
      <c r="BC349" s="144"/>
      <c r="BD349" s="144"/>
      <c r="BE349" s="144"/>
      <c r="BF349" s="144"/>
      <c r="BG349" s="144"/>
      <c r="BH349" s="144"/>
      <c r="BI349" s="144"/>
      <c r="BJ349" s="177"/>
      <c r="BK349" s="78" t="s">
        <v>48</v>
      </c>
      <c r="BL349" s="34" t="s">
        <v>2500</v>
      </c>
      <c r="BM349" s="281"/>
      <c r="BN349" s="242"/>
    </row>
    <row r="350" spans="1:66" s="168" customFormat="1" ht="13" customHeight="1">
      <c r="A350" s="229" t="s">
        <v>2532</v>
      </c>
      <c r="B350" s="229" t="s">
        <v>2533</v>
      </c>
      <c r="C350" s="250" t="s">
        <v>730</v>
      </c>
      <c r="D350" s="251" t="s">
        <v>168</v>
      </c>
      <c r="E350" s="231" t="s">
        <v>4286</v>
      </c>
      <c r="F350" s="232" t="s">
        <v>2894</v>
      </c>
      <c r="G350" s="233" t="s">
        <v>168</v>
      </c>
      <c r="H350" s="234" t="s">
        <v>2951</v>
      </c>
      <c r="I350" s="234" t="s">
        <v>2894</v>
      </c>
      <c r="J350" s="235" t="s">
        <v>2894</v>
      </c>
      <c r="K350" s="236" t="s">
        <v>2894</v>
      </c>
      <c r="L350" s="236" t="s">
        <v>2894</v>
      </c>
      <c r="M350" s="236" t="s">
        <v>2894</v>
      </c>
      <c r="N350" s="236" t="s">
        <v>2894</v>
      </c>
      <c r="O350" s="236" t="s">
        <v>2894</v>
      </c>
      <c r="P350" s="169"/>
      <c r="Q350" s="169"/>
      <c r="R350" s="169"/>
      <c r="S350" s="169"/>
      <c r="T350" s="169"/>
      <c r="U350" s="142" t="s">
        <v>4285</v>
      </c>
      <c r="V350" s="137" t="s">
        <v>4244</v>
      </c>
      <c r="W350" s="138" t="s">
        <v>2894</v>
      </c>
      <c r="X350" s="138" t="s">
        <v>2894</v>
      </c>
      <c r="Y350" s="138"/>
      <c r="Z350" s="138"/>
      <c r="AA350" s="138"/>
      <c r="AB350" s="137"/>
      <c r="AC350" s="137" t="s">
        <v>5822</v>
      </c>
      <c r="AD350" s="142"/>
      <c r="AE350" s="142" t="s">
        <v>3021</v>
      </c>
      <c r="AF350" s="171"/>
      <c r="AG350" s="171"/>
      <c r="AH350" s="171"/>
      <c r="AI350" s="171"/>
      <c r="AJ350" s="172"/>
      <c r="AK350" s="172"/>
      <c r="AL350" s="173"/>
      <c r="AM350" s="173"/>
      <c r="AN350" s="173"/>
      <c r="AO350" s="173"/>
      <c r="AP350" s="173"/>
      <c r="AQ350" s="173"/>
      <c r="AR350" s="173"/>
      <c r="AS350" s="176" t="s">
        <v>4286</v>
      </c>
      <c r="AT350" s="144"/>
      <c r="AU350" s="144"/>
      <c r="AV350" s="144"/>
      <c r="AW350" s="144"/>
      <c r="AX350" s="144"/>
      <c r="AY350" s="144"/>
      <c r="AZ350" s="144"/>
      <c r="BA350" s="144"/>
      <c r="BB350" s="144"/>
      <c r="BC350" s="144"/>
      <c r="BD350" s="144"/>
      <c r="BE350" s="144"/>
      <c r="BF350" s="144"/>
      <c r="BG350" s="144"/>
      <c r="BH350" s="144"/>
      <c r="BI350" s="144"/>
      <c r="BJ350" s="177"/>
      <c r="BK350" s="78" t="s">
        <v>48</v>
      </c>
      <c r="BL350" s="34" t="s">
        <v>2504</v>
      </c>
      <c r="BM350" s="281"/>
      <c r="BN350" s="242"/>
    </row>
    <row r="351" spans="1:66" s="168" customFormat="1" ht="13" customHeight="1">
      <c r="A351" s="229" t="s">
        <v>2534</v>
      </c>
      <c r="B351" s="229" t="s">
        <v>2535</v>
      </c>
      <c r="C351" s="250" t="s">
        <v>731</v>
      </c>
      <c r="D351" s="251" t="s">
        <v>167</v>
      </c>
      <c r="E351" s="231" t="s">
        <v>4284</v>
      </c>
      <c r="F351" s="232" t="s">
        <v>2894</v>
      </c>
      <c r="G351" s="233" t="s">
        <v>167</v>
      </c>
      <c r="H351" s="234" t="s">
        <v>2951</v>
      </c>
      <c r="I351" s="234" t="s">
        <v>2894</v>
      </c>
      <c r="J351" s="235" t="s">
        <v>2894</v>
      </c>
      <c r="K351" s="236" t="s">
        <v>2894</v>
      </c>
      <c r="L351" s="236" t="s">
        <v>2894</v>
      </c>
      <c r="M351" s="236" t="s">
        <v>2894</v>
      </c>
      <c r="N351" s="236" t="s">
        <v>2894</v>
      </c>
      <c r="O351" s="236" t="s">
        <v>2894</v>
      </c>
      <c r="P351" s="169"/>
      <c r="Q351" s="169"/>
      <c r="R351" s="169"/>
      <c r="S351" s="169"/>
      <c r="T351" s="169"/>
      <c r="U351" s="142" t="s">
        <v>4283</v>
      </c>
      <c r="V351" s="137" t="s">
        <v>4244</v>
      </c>
      <c r="W351" s="138" t="s">
        <v>2894</v>
      </c>
      <c r="X351" s="138" t="s">
        <v>2894</v>
      </c>
      <c r="Y351" s="138"/>
      <c r="Z351" s="138"/>
      <c r="AA351" s="138"/>
      <c r="AB351" s="137"/>
      <c r="AC351" s="137" t="s">
        <v>5822</v>
      </c>
      <c r="AD351" s="142"/>
      <c r="AE351" s="142" t="s">
        <v>3021</v>
      </c>
      <c r="AF351" s="171"/>
      <c r="AG351" s="171"/>
      <c r="AH351" s="171"/>
      <c r="AI351" s="171"/>
      <c r="AJ351" s="172"/>
      <c r="AK351" s="172"/>
      <c r="AL351" s="173"/>
      <c r="AM351" s="173"/>
      <c r="AN351" s="173"/>
      <c r="AO351" s="173"/>
      <c r="AP351" s="173"/>
      <c r="AQ351" s="173"/>
      <c r="AR351" s="173"/>
      <c r="AS351" s="176" t="s">
        <v>4284</v>
      </c>
      <c r="AT351" s="144"/>
      <c r="AU351" s="144"/>
      <c r="AV351" s="144"/>
      <c r="AW351" s="144"/>
      <c r="AX351" s="144"/>
      <c r="AY351" s="144"/>
      <c r="AZ351" s="144"/>
      <c r="BA351" s="144"/>
      <c r="BB351" s="144"/>
      <c r="BC351" s="144"/>
      <c r="BD351" s="144"/>
      <c r="BE351" s="144"/>
      <c r="BF351" s="144"/>
      <c r="BG351" s="144"/>
      <c r="BH351" s="144"/>
      <c r="BI351" s="144"/>
      <c r="BJ351" s="177"/>
      <c r="BK351" s="78" t="s">
        <v>48</v>
      </c>
      <c r="BL351" s="34" t="s">
        <v>6589</v>
      </c>
      <c r="BM351" s="281"/>
      <c r="BN351" s="242"/>
    </row>
    <row r="352" spans="1:66" s="168" customFormat="1" ht="13" customHeight="1">
      <c r="A352" s="229" t="s">
        <v>2536</v>
      </c>
      <c r="B352" s="229" t="s">
        <v>2537</v>
      </c>
      <c r="C352" s="250" t="s">
        <v>732</v>
      </c>
      <c r="D352" s="251" t="s">
        <v>170</v>
      </c>
      <c r="E352" s="231" t="s">
        <v>4282</v>
      </c>
      <c r="F352" s="232" t="s">
        <v>2894</v>
      </c>
      <c r="G352" s="233" t="s">
        <v>170</v>
      </c>
      <c r="H352" s="234" t="s">
        <v>2952</v>
      </c>
      <c r="I352" s="234" t="s">
        <v>2894</v>
      </c>
      <c r="J352" s="235" t="s">
        <v>2894</v>
      </c>
      <c r="K352" s="236" t="s">
        <v>2894</v>
      </c>
      <c r="L352" s="236" t="s">
        <v>2894</v>
      </c>
      <c r="M352" s="236" t="s">
        <v>2894</v>
      </c>
      <c r="N352" s="236" t="s">
        <v>2894</v>
      </c>
      <c r="O352" s="236" t="s">
        <v>2894</v>
      </c>
      <c r="P352" s="169"/>
      <c r="Q352" s="169"/>
      <c r="R352" s="169"/>
      <c r="S352" s="169"/>
      <c r="T352" s="169"/>
      <c r="U352" s="142" t="s">
        <v>4281</v>
      </c>
      <c r="V352" s="137" t="s">
        <v>4244</v>
      </c>
      <c r="W352" s="138" t="s">
        <v>2894</v>
      </c>
      <c r="X352" s="138" t="s">
        <v>2894</v>
      </c>
      <c r="Y352" s="138"/>
      <c r="Z352" s="138"/>
      <c r="AA352" s="138"/>
      <c r="AB352" s="137"/>
      <c r="AC352" s="137" t="s">
        <v>5822</v>
      </c>
      <c r="AD352" s="142"/>
      <c r="AE352" s="142" t="s">
        <v>3021</v>
      </c>
      <c r="AF352" s="171"/>
      <c r="AG352" s="171"/>
      <c r="AH352" s="171"/>
      <c r="AI352" s="171"/>
      <c r="AJ352" s="172"/>
      <c r="AK352" s="172"/>
      <c r="AL352" s="173"/>
      <c r="AM352" s="173"/>
      <c r="AN352" s="173"/>
      <c r="AO352" s="173"/>
      <c r="AP352" s="173"/>
      <c r="AQ352" s="173"/>
      <c r="AR352" s="173"/>
      <c r="AS352" s="176" t="s">
        <v>4282</v>
      </c>
      <c r="AT352" s="144"/>
      <c r="AU352" s="144"/>
      <c r="AV352" s="144"/>
      <c r="AW352" s="144"/>
      <c r="AX352" s="144"/>
      <c r="AY352" s="144"/>
      <c r="AZ352" s="144"/>
      <c r="BA352" s="144"/>
      <c r="BB352" s="144"/>
      <c r="BC352" s="144"/>
      <c r="BD352" s="144"/>
      <c r="BE352" s="144"/>
      <c r="BF352" s="144"/>
      <c r="BG352" s="144"/>
      <c r="BH352" s="144"/>
      <c r="BI352" s="144"/>
      <c r="BJ352" s="177"/>
      <c r="BK352" s="78" t="s">
        <v>48</v>
      </c>
      <c r="BL352" s="34" t="s">
        <v>4222</v>
      </c>
      <c r="BM352" s="281"/>
      <c r="BN352" s="242"/>
    </row>
    <row r="353" spans="1:66" s="165" customFormat="1" ht="13.5" customHeight="1">
      <c r="A353" s="229" t="s">
        <v>2538</v>
      </c>
      <c r="B353" s="229" t="s">
        <v>2539</v>
      </c>
      <c r="C353" s="250" t="s">
        <v>733</v>
      </c>
      <c r="D353" s="251" t="s">
        <v>169</v>
      </c>
      <c r="E353" s="231" t="s">
        <v>4280</v>
      </c>
      <c r="F353" s="232" t="s">
        <v>2894</v>
      </c>
      <c r="G353" s="233" t="s">
        <v>169</v>
      </c>
      <c r="H353" s="234" t="s">
        <v>2952</v>
      </c>
      <c r="I353" s="234" t="s">
        <v>2894</v>
      </c>
      <c r="J353" s="235" t="s">
        <v>2894</v>
      </c>
      <c r="K353" s="236" t="s">
        <v>2894</v>
      </c>
      <c r="L353" s="236" t="s">
        <v>2894</v>
      </c>
      <c r="M353" s="236" t="s">
        <v>2894</v>
      </c>
      <c r="N353" s="236" t="s">
        <v>2894</v>
      </c>
      <c r="O353" s="236" t="s">
        <v>2894</v>
      </c>
      <c r="P353" s="169"/>
      <c r="Q353" s="169"/>
      <c r="R353" s="169"/>
      <c r="S353" s="169"/>
      <c r="T353" s="169"/>
      <c r="U353" s="142" t="s">
        <v>4279</v>
      </c>
      <c r="V353" s="137" t="s">
        <v>4244</v>
      </c>
      <c r="W353" s="252"/>
      <c r="X353" s="252"/>
      <c r="Y353" s="252"/>
      <c r="Z353" s="252"/>
      <c r="AA353" s="252"/>
      <c r="AB353" s="137"/>
      <c r="AC353" s="137" t="s">
        <v>5822</v>
      </c>
      <c r="AD353" s="142"/>
      <c r="AE353" s="142" t="s">
        <v>3021</v>
      </c>
      <c r="AF353" s="171"/>
      <c r="AG353" s="171"/>
      <c r="AH353" s="171"/>
      <c r="AI353" s="171"/>
      <c r="AJ353" s="172"/>
      <c r="AK353" s="172"/>
      <c r="AL353" s="173"/>
      <c r="AM353" s="173"/>
      <c r="AN353" s="173"/>
      <c r="AO353" s="173"/>
      <c r="AP353" s="173"/>
      <c r="AQ353" s="173"/>
      <c r="AR353" s="173"/>
      <c r="AS353" s="176" t="s">
        <v>4280</v>
      </c>
      <c r="AT353" s="144"/>
      <c r="AU353" s="144"/>
      <c r="AV353" s="144"/>
      <c r="AW353" s="144"/>
      <c r="AX353" s="144"/>
      <c r="AY353" s="144"/>
      <c r="AZ353" s="144"/>
      <c r="BA353" s="144"/>
      <c r="BB353" s="144"/>
      <c r="BC353" s="144"/>
      <c r="BD353" s="144"/>
      <c r="BE353" s="144"/>
      <c r="BF353" s="144"/>
      <c r="BG353" s="144"/>
      <c r="BH353" s="144"/>
      <c r="BI353" s="144"/>
      <c r="BJ353" s="177"/>
      <c r="BK353" s="78" t="s">
        <v>48</v>
      </c>
      <c r="BL353" s="34" t="s">
        <v>6590</v>
      </c>
      <c r="BM353" s="281"/>
      <c r="BN353" s="291"/>
    </row>
    <row r="354" spans="1:66" s="168" customFormat="1" ht="13" customHeight="1">
      <c r="A354" s="229" t="s">
        <v>2540</v>
      </c>
      <c r="B354" s="229" t="s">
        <v>2541</v>
      </c>
      <c r="C354" s="250" t="s">
        <v>734</v>
      </c>
      <c r="D354" s="251" t="s">
        <v>151</v>
      </c>
      <c r="E354" s="231" t="s">
        <v>4278</v>
      </c>
      <c r="F354" s="232" t="s">
        <v>2894</v>
      </c>
      <c r="G354" s="233" t="s">
        <v>151</v>
      </c>
      <c r="H354" s="234" t="s">
        <v>2952</v>
      </c>
      <c r="I354" s="234" t="s">
        <v>2894</v>
      </c>
      <c r="J354" s="235" t="s">
        <v>2894</v>
      </c>
      <c r="K354" s="236" t="s">
        <v>2894</v>
      </c>
      <c r="L354" s="236" t="s">
        <v>2894</v>
      </c>
      <c r="M354" s="236" t="s">
        <v>2894</v>
      </c>
      <c r="N354" s="236" t="s">
        <v>2894</v>
      </c>
      <c r="O354" s="236" t="s">
        <v>2894</v>
      </c>
      <c r="P354" s="169"/>
      <c r="Q354" s="169"/>
      <c r="R354" s="169"/>
      <c r="S354" s="169"/>
      <c r="T354" s="169"/>
      <c r="U354" s="142" t="s">
        <v>4277</v>
      </c>
      <c r="V354" s="137" t="s">
        <v>4244</v>
      </c>
      <c r="W354" s="138" t="s">
        <v>2894</v>
      </c>
      <c r="X354" s="138" t="s">
        <v>2894</v>
      </c>
      <c r="Y354" s="138"/>
      <c r="Z354" s="138"/>
      <c r="AA354" s="138"/>
      <c r="AB354" s="137"/>
      <c r="AC354" s="137" t="s">
        <v>5822</v>
      </c>
      <c r="AD354" s="142"/>
      <c r="AE354" s="142" t="s">
        <v>3021</v>
      </c>
      <c r="AF354" s="171"/>
      <c r="AG354" s="171"/>
      <c r="AH354" s="171"/>
      <c r="AI354" s="171"/>
      <c r="AJ354" s="172"/>
      <c r="AK354" s="172"/>
      <c r="AL354" s="173"/>
      <c r="AM354" s="173"/>
      <c r="AN354" s="173"/>
      <c r="AO354" s="173"/>
      <c r="AP354" s="173"/>
      <c r="AQ354" s="173"/>
      <c r="AR354" s="173"/>
      <c r="AS354" s="176" t="s">
        <v>4278</v>
      </c>
      <c r="AT354" s="144"/>
      <c r="AU354" s="144"/>
      <c r="AV354" s="144"/>
      <c r="AW354" s="144"/>
      <c r="AX354" s="144"/>
      <c r="AY354" s="144"/>
      <c r="AZ354" s="144"/>
      <c r="BA354" s="144"/>
      <c r="BB354" s="144"/>
      <c r="BC354" s="144"/>
      <c r="BD354" s="144"/>
      <c r="BE354" s="144"/>
      <c r="BF354" s="144"/>
      <c r="BG354" s="144"/>
      <c r="BH354" s="144"/>
      <c r="BI354" s="144"/>
      <c r="BJ354" s="177"/>
      <c r="BK354" s="78" t="s">
        <v>48</v>
      </c>
      <c r="BL354" s="34" t="s">
        <v>2478</v>
      </c>
      <c r="BM354" s="281"/>
      <c r="BN354" s="242"/>
    </row>
    <row r="355" spans="1:66" s="168" customFormat="1" ht="13" customHeight="1">
      <c r="A355" s="229" t="s">
        <v>2542</v>
      </c>
      <c r="B355" s="229" t="s">
        <v>2543</v>
      </c>
      <c r="C355" s="250" t="s">
        <v>735</v>
      </c>
      <c r="D355" s="251" t="s">
        <v>152</v>
      </c>
      <c r="E355" s="231" t="s">
        <v>4276</v>
      </c>
      <c r="F355" s="232" t="s">
        <v>2894</v>
      </c>
      <c r="G355" s="233" t="s">
        <v>152</v>
      </c>
      <c r="H355" s="234" t="s">
        <v>2953</v>
      </c>
      <c r="I355" s="234" t="s">
        <v>2894</v>
      </c>
      <c r="J355" s="235" t="s">
        <v>2894</v>
      </c>
      <c r="K355" s="236" t="s">
        <v>2894</v>
      </c>
      <c r="L355" s="236" t="s">
        <v>2894</v>
      </c>
      <c r="M355" s="236" t="s">
        <v>2894</v>
      </c>
      <c r="N355" s="236" t="s">
        <v>2894</v>
      </c>
      <c r="O355" s="236" t="s">
        <v>2894</v>
      </c>
      <c r="P355" s="169"/>
      <c r="Q355" s="169"/>
      <c r="R355" s="169"/>
      <c r="S355" s="169"/>
      <c r="T355" s="169"/>
      <c r="U355" s="142" t="s">
        <v>4275</v>
      </c>
      <c r="V355" s="137" t="s">
        <v>4244</v>
      </c>
      <c r="W355" s="138" t="s">
        <v>2894</v>
      </c>
      <c r="X355" s="138" t="s">
        <v>2894</v>
      </c>
      <c r="Y355" s="138"/>
      <c r="Z355" s="138"/>
      <c r="AA355" s="138"/>
      <c r="AB355" s="137"/>
      <c r="AC355" s="137" t="s">
        <v>5822</v>
      </c>
      <c r="AD355" s="142"/>
      <c r="AE355" s="142" t="s">
        <v>3021</v>
      </c>
      <c r="AF355" s="171"/>
      <c r="AG355" s="171"/>
      <c r="AH355" s="171"/>
      <c r="AI355" s="171"/>
      <c r="AJ355" s="172"/>
      <c r="AK355" s="172"/>
      <c r="AL355" s="173"/>
      <c r="AM355" s="173"/>
      <c r="AN355" s="173"/>
      <c r="AO355" s="173"/>
      <c r="AP355" s="173"/>
      <c r="AQ355" s="173"/>
      <c r="AR355" s="173"/>
      <c r="AS355" s="176" t="s">
        <v>4276</v>
      </c>
      <c r="AT355" s="144"/>
      <c r="AU355" s="144"/>
      <c r="AV355" s="144"/>
      <c r="AW355" s="144"/>
      <c r="AX355" s="144"/>
      <c r="AY355" s="144"/>
      <c r="AZ355" s="144"/>
      <c r="BA355" s="144"/>
      <c r="BB355" s="144"/>
      <c r="BC355" s="144"/>
      <c r="BD355" s="144"/>
      <c r="BE355" s="144"/>
      <c r="BF355" s="144"/>
      <c r="BG355" s="144"/>
      <c r="BH355" s="144"/>
      <c r="BI355" s="144"/>
      <c r="BJ355" s="177"/>
      <c r="BK355" s="78" t="s">
        <v>48</v>
      </c>
      <c r="BL355" s="34" t="s">
        <v>6591</v>
      </c>
      <c r="BM355" s="281"/>
      <c r="BN355" s="242"/>
    </row>
    <row r="356" spans="1:66" s="168" customFormat="1" ht="13" customHeight="1">
      <c r="A356" s="229" t="s">
        <v>2544</v>
      </c>
      <c r="B356" s="229" t="s">
        <v>2545</v>
      </c>
      <c r="C356" s="250" t="s">
        <v>736</v>
      </c>
      <c r="D356" s="251" t="s">
        <v>172</v>
      </c>
      <c r="E356" s="231" t="s">
        <v>4274</v>
      </c>
      <c r="F356" s="232" t="s">
        <v>2894</v>
      </c>
      <c r="G356" s="233" t="s">
        <v>172</v>
      </c>
      <c r="H356" s="234" t="s">
        <v>2953</v>
      </c>
      <c r="I356" s="234" t="s">
        <v>2894</v>
      </c>
      <c r="J356" s="235" t="s">
        <v>2894</v>
      </c>
      <c r="K356" s="236" t="s">
        <v>2894</v>
      </c>
      <c r="L356" s="236" t="s">
        <v>2894</v>
      </c>
      <c r="M356" s="236" t="s">
        <v>2894</v>
      </c>
      <c r="N356" s="236" t="s">
        <v>2894</v>
      </c>
      <c r="O356" s="236" t="s">
        <v>2894</v>
      </c>
      <c r="P356" s="169"/>
      <c r="Q356" s="169"/>
      <c r="R356" s="169"/>
      <c r="S356" s="169"/>
      <c r="T356" s="169"/>
      <c r="U356" s="142" t="s">
        <v>4273</v>
      </c>
      <c r="V356" s="137" t="s">
        <v>4244</v>
      </c>
      <c r="W356" s="138" t="s">
        <v>2894</v>
      </c>
      <c r="X356" s="138" t="s">
        <v>2894</v>
      </c>
      <c r="Y356" s="138"/>
      <c r="Z356" s="138"/>
      <c r="AA356" s="138"/>
      <c r="AB356" s="137"/>
      <c r="AC356" s="137" t="s">
        <v>5822</v>
      </c>
      <c r="AD356" s="142"/>
      <c r="AE356" s="142" t="s">
        <v>3021</v>
      </c>
      <c r="AF356" s="171"/>
      <c r="AG356" s="171"/>
      <c r="AH356" s="171"/>
      <c r="AI356" s="171"/>
      <c r="AJ356" s="172"/>
      <c r="AK356" s="172"/>
      <c r="AL356" s="173"/>
      <c r="AM356" s="173"/>
      <c r="AN356" s="173"/>
      <c r="AO356" s="173"/>
      <c r="AP356" s="173"/>
      <c r="AQ356" s="173"/>
      <c r="AR356" s="173"/>
      <c r="AS356" s="176" t="s">
        <v>4274</v>
      </c>
      <c r="AT356" s="144"/>
      <c r="AU356" s="144"/>
      <c r="AV356" s="144"/>
      <c r="AW356" s="144"/>
      <c r="AX356" s="144"/>
      <c r="AY356" s="144"/>
      <c r="AZ356" s="144"/>
      <c r="BA356" s="144"/>
      <c r="BB356" s="144"/>
      <c r="BC356" s="144"/>
      <c r="BD356" s="144"/>
      <c r="BE356" s="144"/>
      <c r="BF356" s="144"/>
      <c r="BG356" s="144"/>
      <c r="BH356" s="144"/>
      <c r="BI356" s="144"/>
      <c r="BJ356" s="177"/>
      <c r="BK356" s="78" t="s">
        <v>48</v>
      </c>
      <c r="BL356" s="34" t="s">
        <v>6592</v>
      </c>
      <c r="BM356" s="281"/>
      <c r="BN356" s="242"/>
    </row>
    <row r="357" spans="1:66" s="168" customFormat="1" ht="13" customHeight="1">
      <c r="A357" s="229" t="s">
        <v>2546</v>
      </c>
      <c r="B357" s="229" t="s">
        <v>2547</v>
      </c>
      <c r="C357" s="250" t="s">
        <v>737</v>
      </c>
      <c r="D357" s="251" t="s">
        <v>171</v>
      </c>
      <c r="E357" s="231" t="s">
        <v>4272</v>
      </c>
      <c r="F357" s="232" t="s">
        <v>2894</v>
      </c>
      <c r="G357" s="233" t="s">
        <v>171</v>
      </c>
      <c r="H357" s="234" t="s">
        <v>2953</v>
      </c>
      <c r="I357" s="234" t="s">
        <v>2894</v>
      </c>
      <c r="J357" s="235" t="s">
        <v>2894</v>
      </c>
      <c r="K357" s="236" t="s">
        <v>2894</v>
      </c>
      <c r="L357" s="236" t="s">
        <v>2894</v>
      </c>
      <c r="M357" s="236" t="s">
        <v>2894</v>
      </c>
      <c r="N357" s="236" t="s">
        <v>2894</v>
      </c>
      <c r="O357" s="236" t="s">
        <v>2894</v>
      </c>
      <c r="P357" s="169"/>
      <c r="Q357" s="169"/>
      <c r="R357" s="169"/>
      <c r="S357" s="169"/>
      <c r="T357" s="169"/>
      <c r="U357" s="142" t="s">
        <v>4271</v>
      </c>
      <c r="V357" s="137" t="s">
        <v>4244</v>
      </c>
      <c r="W357" s="138" t="s">
        <v>2894</v>
      </c>
      <c r="X357" s="138" t="s">
        <v>2894</v>
      </c>
      <c r="Y357" s="138"/>
      <c r="Z357" s="138"/>
      <c r="AA357" s="138"/>
      <c r="AB357" s="137"/>
      <c r="AC357" s="137" t="s">
        <v>5822</v>
      </c>
      <c r="AD357" s="142"/>
      <c r="AE357" s="142" t="s">
        <v>3021</v>
      </c>
      <c r="AF357" s="171"/>
      <c r="AG357" s="171"/>
      <c r="AH357" s="171"/>
      <c r="AI357" s="171"/>
      <c r="AJ357" s="172"/>
      <c r="AK357" s="172"/>
      <c r="AL357" s="173"/>
      <c r="AM357" s="173"/>
      <c r="AN357" s="173"/>
      <c r="AO357" s="173"/>
      <c r="AP357" s="173"/>
      <c r="AQ357" s="173"/>
      <c r="AR357" s="173"/>
      <c r="AS357" s="176" t="s">
        <v>4272</v>
      </c>
      <c r="AT357" s="144"/>
      <c r="AU357" s="144"/>
      <c r="AV357" s="144"/>
      <c r="AW357" s="144"/>
      <c r="AX357" s="144"/>
      <c r="AY357" s="144"/>
      <c r="AZ357" s="144"/>
      <c r="BA357" s="144"/>
      <c r="BB357" s="144"/>
      <c r="BC357" s="144"/>
      <c r="BD357" s="144"/>
      <c r="BE357" s="144"/>
      <c r="BF357" s="144"/>
      <c r="BG357" s="144"/>
      <c r="BH357" s="144"/>
      <c r="BI357" s="144"/>
      <c r="BJ357" s="177"/>
      <c r="BK357" s="78" t="s">
        <v>48</v>
      </c>
      <c r="BL357" s="34" t="s">
        <v>2526</v>
      </c>
      <c r="BM357" s="281"/>
      <c r="BN357" s="242"/>
    </row>
    <row r="358" spans="1:66" s="168" customFormat="1" ht="13" customHeight="1">
      <c r="A358" s="229" t="s">
        <v>2548</v>
      </c>
      <c r="B358" s="229" t="s">
        <v>2549</v>
      </c>
      <c r="C358" s="250" t="s">
        <v>738</v>
      </c>
      <c r="D358" s="251" t="s">
        <v>116</v>
      </c>
      <c r="E358" s="231" t="s">
        <v>2849</v>
      </c>
      <c r="F358" s="232" t="s">
        <v>2894</v>
      </c>
      <c r="G358" s="233" t="s">
        <v>116</v>
      </c>
      <c r="H358" s="234" t="s">
        <v>2954</v>
      </c>
      <c r="I358" s="234" t="s">
        <v>2894</v>
      </c>
      <c r="J358" s="235" t="s">
        <v>2894</v>
      </c>
      <c r="K358" s="236" t="s">
        <v>2894</v>
      </c>
      <c r="L358" s="236" t="s">
        <v>2894</v>
      </c>
      <c r="M358" s="236" t="s">
        <v>2894</v>
      </c>
      <c r="N358" s="236" t="s">
        <v>2894</v>
      </c>
      <c r="O358" s="236" t="s">
        <v>2894</v>
      </c>
      <c r="P358" s="169"/>
      <c r="Q358" s="169"/>
      <c r="R358" s="169"/>
      <c r="S358" s="169"/>
      <c r="T358" s="169"/>
      <c r="U358" s="142" t="s">
        <v>4270</v>
      </c>
      <c r="V358" s="137" t="s">
        <v>4244</v>
      </c>
      <c r="W358" s="138" t="s">
        <v>2894</v>
      </c>
      <c r="X358" s="138" t="s">
        <v>2894</v>
      </c>
      <c r="Y358" s="138"/>
      <c r="Z358" s="138"/>
      <c r="AA358" s="138"/>
      <c r="AB358" s="137"/>
      <c r="AC358" s="137" t="s">
        <v>5822</v>
      </c>
      <c r="AD358" s="142"/>
      <c r="AE358" s="142" t="s">
        <v>3021</v>
      </c>
      <c r="AF358" s="171"/>
      <c r="AG358" s="171"/>
      <c r="AH358" s="171"/>
      <c r="AI358" s="171"/>
      <c r="AJ358" s="172"/>
      <c r="AK358" s="172"/>
      <c r="AL358" s="173"/>
      <c r="AM358" s="173"/>
      <c r="AN358" s="173"/>
      <c r="AO358" s="173"/>
      <c r="AP358" s="173"/>
      <c r="AQ358" s="173"/>
      <c r="AR358" s="173"/>
      <c r="AS358" s="176" t="s">
        <v>2849</v>
      </c>
      <c r="AT358" s="144"/>
      <c r="AU358" s="144"/>
      <c r="AV358" s="144"/>
      <c r="AW358" s="144"/>
      <c r="AX358" s="144"/>
      <c r="AY358" s="144"/>
      <c r="AZ358" s="144"/>
      <c r="BA358" s="144"/>
      <c r="BB358" s="144"/>
      <c r="BC358" s="144"/>
      <c r="BD358" s="144"/>
      <c r="BE358" s="144"/>
      <c r="BF358" s="144"/>
      <c r="BG358" s="144"/>
      <c r="BH358" s="144"/>
      <c r="BI358" s="144"/>
      <c r="BJ358" s="177"/>
      <c r="BK358" s="78" t="s">
        <v>48</v>
      </c>
      <c r="BL358" s="34" t="s">
        <v>2576</v>
      </c>
      <c r="BM358" s="281"/>
      <c r="BN358" s="242"/>
    </row>
    <row r="359" spans="1:66" s="168" customFormat="1" ht="13" customHeight="1">
      <c r="A359" s="229" t="s">
        <v>2550</v>
      </c>
      <c r="B359" s="229" t="s">
        <v>2551</v>
      </c>
      <c r="C359" s="250" t="s">
        <v>739</v>
      </c>
      <c r="D359" s="251" t="s">
        <v>115</v>
      </c>
      <c r="E359" s="231" t="s">
        <v>2850</v>
      </c>
      <c r="F359" s="232" t="s">
        <v>2894</v>
      </c>
      <c r="G359" s="233" t="s">
        <v>115</v>
      </c>
      <c r="H359" s="234" t="s">
        <v>2954</v>
      </c>
      <c r="I359" s="234" t="s">
        <v>2894</v>
      </c>
      <c r="J359" s="235" t="s">
        <v>2894</v>
      </c>
      <c r="K359" s="236" t="s">
        <v>2894</v>
      </c>
      <c r="L359" s="236" t="s">
        <v>2894</v>
      </c>
      <c r="M359" s="236" t="s">
        <v>2894</v>
      </c>
      <c r="N359" s="236" t="s">
        <v>2894</v>
      </c>
      <c r="O359" s="236" t="s">
        <v>2894</v>
      </c>
      <c r="P359" s="169"/>
      <c r="Q359" s="169"/>
      <c r="R359" s="169"/>
      <c r="S359" s="169"/>
      <c r="T359" s="169"/>
      <c r="U359" s="142" t="s">
        <v>4269</v>
      </c>
      <c r="V359" s="137" t="s">
        <v>4244</v>
      </c>
      <c r="W359" s="138" t="s">
        <v>2894</v>
      </c>
      <c r="X359" s="138" t="s">
        <v>2894</v>
      </c>
      <c r="Y359" s="138"/>
      <c r="Z359" s="138"/>
      <c r="AA359" s="138"/>
      <c r="AB359" s="137"/>
      <c r="AC359" s="137" t="s">
        <v>5822</v>
      </c>
      <c r="AD359" s="142"/>
      <c r="AE359" s="142" t="s">
        <v>3021</v>
      </c>
      <c r="AF359" s="171"/>
      <c r="AG359" s="171"/>
      <c r="AH359" s="171"/>
      <c r="AI359" s="171"/>
      <c r="AJ359" s="172"/>
      <c r="AK359" s="172"/>
      <c r="AL359" s="173"/>
      <c r="AM359" s="173"/>
      <c r="AN359" s="173"/>
      <c r="AO359" s="173"/>
      <c r="AP359" s="173"/>
      <c r="AQ359" s="173"/>
      <c r="AR359" s="173"/>
      <c r="AS359" s="176" t="s">
        <v>2850</v>
      </c>
      <c r="AT359" s="144"/>
      <c r="AU359" s="144"/>
      <c r="AV359" s="144"/>
      <c r="AW359" s="144"/>
      <c r="AX359" s="144"/>
      <c r="AY359" s="144"/>
      <c r="AZ359" s="144"/>
      <c r="BA359" s="144"/>
      <c r="BB359" s="144"/>
      <c r="BC359" s="144"/>
      <c r="BD359" s="144"/>
      <c r="BE359" s="144"/>
      <c r="BF359" s="144"/>
      <c r="BG359" s="144"/>
      <c r="BH359" s="144"/>
      <c r="BI359" s="144"/>
      <c r="BJ359" s="177"/>
      <c r="BK359" s="78" t="s">
        <v>48</v>
      </c>
      <c r="BL359" s="34" t="s">
        <v>4414</v>
      </c>
      <c r="BM359" s="281"/>
      <c r="BN359" s="242"/>
    </row>
    <row r="360" spans="1:66" s="168" customFormat="1" ht="13" customHeight="1">
      <c r="A360" s="229" t="s">
        <v>2552</v>
      </c>
      <c r="B360" s="229" t="s">
        <v>2553</v>
      </c>
      <c r="C360" s="250" t="s">
        <v>740</v>
      </c>
      <c r="D360" s="251" t="s">
        <v>114</v>
      </c>
      <c r="E360" s="231" t="s">
        <v>2851</v>
      </c>
      <c r="F360" s="232" t="s">
        <v>2894</v>
      </c>
      <c r="G360" s="233" t="s">
        <v>114</v>
      </c>
      <c r="H360" s="234" t="s">
        <v>2954</v>
      </c>
      <c r="I360" s="234" t="s">
        <v>2894</v>
      </c>
      <c r="J360" s="235" t="s">
        <v>2894</v>
      </c>
      <c r="K360" s="236" t="s">
        <v>2894</v>
      </c>
      <c r="L360" s="236" t="s">
        <v>2894</v>
      </c>
      <c r="M360" s="236" t="s">
        <v>2894</v>
      </c>
      <c r="N360" s="236" t="s">
        <v>2894</v>
      </c>
      <c r="O360" s="236" t="s">
        <v>2894</v>
      </c>
      <c r="P360" s="169"/>
      <c r="Q360" s="169"/>
      <c r="R360" s="169"/>
      <c r="S360" s="169"/>
      <c r="T360" s="169"/>
      <c r="U360" s="142" t="s">
        <v>4268</v>
      </c>
      <c r="V360" s="137" t="s">
        <v>4244</v>
      </c>
      <c r="W360" s="138" t="s">
        <v>2894</v>
      </c>
      <c r="X360" s="138" t="s">
        <v>2894</v>
      </c>
      <c r="Y360" s="138"/>
      <c r="Z360" s="138"/>
      <c r="AA360" s="138"/>
      <c r="AB360" s="137"/>
      <c r="AC360" s="137" t="s">
        <v>5822</v>
      </c>
      <c r="AD360" s="142"/>
      <c r="AE360" s="142" t="s">
        <v>3021</v>
      </c>
      <c r="AF360" s="171"/>
      <c r="AG360" s="171"/>
      <c r="AH360" s="171"/>
      <c r="AI360" s="171"/>
      <c r="AJ360" s="172"/>
      <c r="AK360" s="172"/>
      <c r="AL360" s="173"/>
      <c r="AM360" s="173"/>
      <c r="AN360" s="173"/>
      <c r="AO360" s="173"/>
      <c r="AP360" s="173"/>
      <c r="AQ360" s="173"/>
      <c r="AR360" s="173"/>
      <c r="AS360" s="176" t="s">
        <v>2851</v>
      </c>
      <c r="AT360" s="144"/>
      <c r="AU360" s="144"/>
      <c r="AV360" s="144"/>
      <c r="AW360" s="144"/>
      <c r="AX360" s="144"/>
      <c r="AY360" s="144"/>
      <c r="AZ360" s="144"/>
      <c r="BA360" s="144"/>
      <c r="BB360" s="144"/>
      <c r="BC360" s="144"/>
      <c r="BD360" s="144"/>
      <c r="BE360" s="144"/>
      <c r="BF360" s="144"/>
      <c r="BG360" s="144"/>
      <c r="BH360" s="144"/>
      <c r="BI360" s="144"/>
      <c r="BJ360" s="177"/>
      <c r="BK360" s="78" t="s">
        <v>48</v>
      </c>
      <c r="BL360" s="34" t="s">
        <v>4445</v>
      </c>
      <c r="BM360" s="281"/>
      <c r="BN360" s="242"/>
    </row>
    <row r="361" spans="1:66" s="168" customFormat="1" ht="13" customHeight="1">
      <c r="A361" s="229" t="s">
        <v>2554</v>
      </c>
      <c r="B361" s="229" t="s">
        <v>2555</v>
      </c>
      <c r="C361" s="250" t="s">
        <v>741</v>
      </c>
      <c r="D361" s="251" t="s">
        <v>113</v>
      </c>
      <c r="E361" s="231" t="s">
        <v>2852</v>
      </c>
      <c r="F361" s="232" t="s">
        <v>2894</v>
      </c>
      <c r="G361" s="233" t="s">
        <v>113</v>
      </c>
      <c r="H361" s="234" t="s">
        <v>2955</v>
      </c>
      <c r="I361" s="234" t="s">
        <v>2894</v>
      </c>
      <c r="J361" s="235" t="s">
        <v>2894</v>
      </c>
      <c r="K361" s="236" t="s">
        <v>2894</v>
      </c>
      <c r="L361" s="236" t="s">
        <v>2894</v>
      </c>
      <c r="M361" s="236" t="s">
        <v>2894</v>
      </c>
      <c r="N361" s="236" t="s">
        <v>2894</v>
      </c>
      <c r="O361" s="236" t="s">
        <v>2894</v>
      </c>
      <c r="P361" s="169"/>
      <c r="Q361" s="169"/>
      <c r="R361" s="169"/>
      <c r="S361" s="169"/>
      <c r="T361" s="169"/>
      <c r="U361" s="142" t="s">
        <v>4267</v>
      </c>
      <c r="V361" s="137" t="s">
        <v>4244</v>
      </c>
      <c r="W361" s="138" t="s">
        <v>2894</v>
      </c>
      <c r="X361" s="138" t="s">
        <v>2894</v>
      </c>
      <c r="Y361" s="138"/>
      <c r="Z361" s="138"/>
      <c r="AA361" s="138"/>
      <c r="AB361" s="137"/>
      <c r="AC361" s="137" t="s">
        <v>5822</v>
      </c>
      <c r="AD361" s="142"/>
      <c r="AE361" s="142" t="s">
        <v>3021</v>
      </c>
      <c r="AF361" s="171"/>
      <c r="AG361" s="171"/>
      <c r="AH361" s="171"/>
      <c r="AI361" s="171"/>
      <c r="AJ361" s="172"/>
      <c r="AK361" s="172"/>
      <c r="AL361" s="173"/>
      <c r="AM361" s="173"/>
      <c r="AN361" s="173"/>
      <c r="AO361" s="173"/>
      <c r="AP361" s="173"/>
      <c r="AQ361" s="173"/>
      <c r="AR361" s="173"/>
      <c r="AS361" s="176" t="s">
        <v>2852</v>
      </c>
      <c r="AT361" s="144"/>
      <c r="AU361" s="144"/>
      <c r="AV361" s="144"/>
      <c r="AW361" s="144"/>
      <c r="AX361" s="144"/>
      <c r="AY361" s="144"/>
      <c r="AZ361" s="144"/>
      <c r="BA361" s="144"/>
      <c r="BB361" s="144"/>
      <c r="BC361" s="144"/>
      <c r="BD361" s="144"/>
      <c r="BE361" s="144"/>
      <c r="BF361" s="144"/>
      <c r="BG361" s="144"/>
      <c r="BH361" s="144"/>
      <c r="BI361" s="144"/>
      <c r="BJ361" s="177"/>
      <c r="BK361" s="78" t="s">
        <v>48</v>
      </c>
      <c r="BL361" s="34" t="s">
        <v>6593</v>
      </c>
      <c r="BM361" s="281"/>
      <c r="BN361" s="242"/>
    </row>
    <row r="362" spans="1:66" s="168" customFormat="1" ht="12.75" customHeight="1">
      <c r="A362" s="229" t="s">
        <v>2556</v>
      </c>
      <c r="B362" s="229" t="s">
        <v>2557</v>
      </c>
      <c r="C362" s="250" t="s">
        <v>742</v>
      </c>
      <c r="D362" s="251" t="s">
        <v>156</v>
      </c>
      <c r="E362" s="231" t="s">
        <v>2853</v>
      </c>
      <c r="F362" s="232" t="s">
        <v>2894</v>
      </c>
      <c r="G362" s="233" t="s">
        <v>156</v>
      </c>
      <c r="H362" s="234" t="s">
        <v>2955</v>
      </c>
      <c r="I362" s="234" t="s">
        <v>2894</v>
      </c>
      <c r="J362" s="235" t="s">
        <v>2894</v>
      </c>
      <c r="K362" s="236" t="s">
        <v>2894</v>
      </c>
      <c r="L362" s="236" t="s">
        <v>2894</v>
      </c>
      <c r="M362" s="236" t="s">
        <v>2894</v>
      </c>
      <c r="N362" s="236" t="s">
        <v>2894</v>
      </c>
      <c r="O362" s="236" t="s">
        <v>2894</v>
      </c>
      <c r="P362" s="169"/>
      <c r="Q362" s="169"/>
      <c r="R362" s="169"/>
      <c r="S362" s="169"/>
      <c r="T362" s="169"/>
      <c r="U362" s="142" t="s">
        <v>4266</v>
      </c>
      <c r="V362" s="137" t="s">
        <v>4244</v>
      </c>
      <c r="W362" s="138" t="s">
        <v>2894</v>
      </c>
      <c r="X362" s="138" t="s">
        <v>2894</v>
      </c>
      <c r="Y362" s="138"/>
      <c r="Z362" s="138"/>
      <c r="AA362" s="138"/>
      <c r="AB362" s="137"/>
      <c r="AC362" s="137" t="s">
        <v>5822</v>
      </c>
      <c r="AD362" s="142"/>
      <c r="AE362" s="142" t="s">
        <v>3021</v>
      </c>
      <c r="AF362" s="171"/>
      <c r="AG362" s="171"/>
      <c r="AH362" s="171"/>
      <c r="AI362" s="171"/>
      <c r="AJ362" s="172"/>
      <c r="AK362" s="172"/>
      <c r="AL362" s="173"/>
      <c r="AM362" s="173"/>
      <c r="AN362" s="173"/>
      <c r="AO362" s="173"/>
      <c r="AP362" s="173"/>
      <c r="AQ362" s="173"/>
      <c r="AR362" s="173"/>
      <c r="AS362" s="176" t="s">
        <v>2853</v>
      </c>
      <c r="AT362" s="144"/>
      <c r="AU362" s="144"/>
      <c r="AV362" s="144"/>
      <c r="AW362" s="144"/>
      <c r="AX362" s="144"/>
      <c r="AY362" s="144"/>
      <c r="AZ362" s="144"/>
      <c r="BA362" s="144"/>
      <c r="BB362" s="144"/>
      <c r="BC362" s="144"/>
      <c r="BD362" s="144"/>
      <c r="BE362" s="144"/>
      <c r="BF362" s="144"/>
      <c r="BG362" s="144"/>
      <c r="BH362" s="144"/>
      <c r="BI362" s="144"/>
      <c r="BJ362" s="177"/>
      <c r="BK362" s="78" t="s">
        <v>48</v>
      </c>
      <c r="BL362" s="34" t="s">
        <v>2518</v>
      </c>
      <c r="BM362" s="281"/>
      <c r="BN362" s="242"/>
    </row>
    <row r="363" spans="1:66" s="165" customFormat="1" ht="12.75" customHeight="1">
      <c r="A363" s="229" t="s">
        <v>2558</v>
      </c>
      <c r="B363" s="229" t="s">
        <v>2559</v>
      </c>
      <c r="C363" s="250" t="s">
        <v>743</v>
      </c>
      <c r="D363" s="251" t="s">
        <v>155</v>
      </c>
      <c r="E363" s="231" t="s">
        <v>2854</v>
      </c>
      <c r="F363" s="232" t="s">
        <v>2894</v>
      </c>
      <c r="G363" s="233" t="s">
        <v>155</v>
      </c>
      <c r="H363" s="234" t="s">
        <v>2955</v>
      </c>
      <c r="I363" s="234" t="s">
        <v>2894</v>
      </c>
      <c r="J363" s="235" t="s">
        <v>2894</v>
      </c>
      <c r="K363" s="236" t="s">
        <v>2894</v>
      </c>
      <c r="L363" s="236" t="s">
        <v>2894</v>
      </c>
      <c r="M363" s="236" t="s">
        <v>2894</v>
      </c>
      <c r="N363" s="236" t="s">
        <v>2894</v>
      </c>
      <c r="O363" s="236" t="s">
        <v>2894</v>
      </c>
      <c r="P363" s="169"/>
      <c r="Q363" s="169"/>
      <c r="R363" s="169"/>
      <c r="S363" s="169"/>
      <c r="T363" s="169"/>
      <c r="U363" s="142" t="s">
        <v>4265</v>
      </c>
      <c r="V363" s="137" t="s">
        <v>4244</v>
      </c>
      <c r="W363" s="138" t="s">
        <v>2894</v>
      </c>
      <c r="X363" s="138" t="s">
        <v>2894</v>
      </c>
      <c r="Y363" s="138"/>
      <c r="Z363" s="138"/>
      <c r="AA363" s="138"/>
      <c r="AB363" s="137"/>
      <c r="AC363" s="137" t="s">
        <v>5822</v>
      </c>
      <c r="AD363" s="142"/>
      <c r="AE363" s="142" t="s">
        <v>3021</v>
      </c>
      <c r="AF363" s="171"/>
      <c r="AG363" s="171"/>
      <c r="AH363" s="171"/>
      <c r="AI363" s="171"/>
      <c r="AJ363" s="172"/>
      <c r="AK363" s="172"/>
      <c r="AL363" s="173"/>
      <c r="AM363" s="173"/>
      <c r="AN363" s="173"/>
      <c r="AO363" s="173"/>
      <c r="AP363" s="173"/>
      <c r="AQ363" s="173"/>
      <c r="AR363" s="173"/>
      <c r="AS363" s="176" t="s">
        <v>2854</v>
      </c>
      <c r="AT363" s="144"/>
      <c r="AU363" s="144"/>
      <c r="AV363" s="144"/>
      <c r="AW363" s="144"/>
      <c r="AX363" s="144"/>
      <c r="AY363" s="144"/>
      <c r="AZ363" s="144"/>
      <c r="BA363" s="144"/>
      <c r="BB363" s="144"/>
      <c r="BC363" s="144"/>
      <c r="BD363" s="144"/>
      <c r="BE363" s="144"/>
      <c r="BF363" s="144"/>
      <c r="BG363" s="144"/>
      <c r="BH363" s="144"/>
      <c r="BI363" s="144"/>
      <c r="BJ363" s="177"/>
      <c r="BK363" s="78" t="s">
        <v>48</v>
      </c>
      <c r="BL363" s="34" t="s">
        <v>2522</v>
      </c>
      <c r="BM363" s="281"/>
      <c r="BN363" s="291"/>
    </row>
    <row r="364" spans="1:66" s="168" customFormat="1" ht="13" customHeight="1">
      <c r="A364" s="229" t="s">
        <v>2560</v>
      </c>
      <c r="B364" s="229" t="s">
        <v>2561</v>
      </c>
      <c r="C364" s="250" t="s">
        <v>744</v>
      </c>
      <c r="D364" s="251" t="s">
        <v>160</v>
      </c>
      <c r="E364" s="231" t="s">
        <v>2855</v>
      </c>
      <c r="F364" s="232" t="s">
        <v>2894</v>
      </c>
      <c r="G364" s="233" t="s">
        <v>160</v>
      </c>
      <c r="H364" s="234" t="s">
        <v>2956</v>
      </c>
      <c r="I364" s="234" t="s">
        <v>2894</v>
      </c>
      <c r="J364" s="235" t="s">
        <v>2894</v>
      </c>
      <c r="K364" s="236" t="s">
        <v>2894</v>
      </c>
      <c r="L364" s="236" t="s">
        <v>2894</v>
      </c>
      <c r="M364" s="236" t="s">
        <v>2894</v>
      </c>
      <c r="N364" s="236" t="s">
        <v>2894</v>
      </c>
      <c r="O364" s="236" t="s">
        <v>2894</v>
      </c>
      <c r="P364" s="169"/>
      <c r="Q364" s="169"/>
      <c r="R364" s="169"/>
      <c r="S364" s="169"/>
      <c r="T364" s="169"/>
      <c r="U364" s="142" t="s">
        <v>4264</v>
      </c>
      <c r="V364" s="137" t="s">
        <v>4244</v>
      </c>
      <c r="W364" s="138" t="s">
        <v>2894</v>
      </c>
      <c r="X364" s="138" t="s">
        <v>2894</v>
      </c>
      <c r="Y364" s="138"/>
      <c r="Z364" s="138"/>
      <c r="AA364" s="138"/>
      <c r="AB364" s="137"/>
      <c r="AC364" s="137" t="s">
        <v>5822</v>
      </c>
      <c r="AD364" s="142"/>
      <c r="AE364" s="142" t="s">
        <v>3021</v>
      </c>
      <c r="AF364" s="171"/>
      <c r="AG364" s="171"/>
      <c r="AH364" s="171"/>
      <c r="AI364" s="171"/>
      <c r="AJ364" s="172"/>
      <c r="AK364" s="172"/>
      <c r="AL364" s="173"/>
      <c r="AM364" s="173"/>
      <c r="AN364" s="173"/>
      <c r="AO364" s="173"/>
      <c r="AP364" s="173"/>
      <c r="AQ364" s="173"/>
      <c r="AR364" s="173"/>
      <c r="AS364" s="176" t="s">
        <v>2855</v>
      </c>
      <c r="AT364" s="144"/>
      <c r="AU364" s="144"/>
      <c r="AV364" s="144"/>
      <c r="AW364" s="144"/>
      <c r="AX364" s="144"/>
      <c r="AY364" s="144"/>
      <c r="AZ364" s="144"/>
      <c r="BA364" s="144"/>
      <c r="BB364" s="144"/>
      <c r="BC364" s="144"/>
      <c r="BD364" s="144"/>
      <c r="BE364" s="144"/>
      <c r="BF364" s="144"/>
      <c r="BG364" s="144"/>
      <c r="BH364" s="144"/>
      <c r="BI364" s="144"/>
      <c r="BJ364" s="177"/>
      <c r="BK364" s="78" t="s">
        <v>48</v>
      </c>
      <c r="BL364" s="34" t="s">
        <v>4448</v>
      </c>
      <c r="BM364" s="281"/>
      <c r="BN364" s="242"/>
    </row>
    <row r="365" spans="1:66" s="168" customFormat="1" ht="13" customHeight="1">
      <c r="A365" s="229" t="s">
        <v>2562</v>
      </c>
      <c r="B365" s="229" t="s">
        <v>2563</v>
      </c>
      <c r="C365" s="250" t="s">
        <v>745</v>
      </c>
      <c r="D365" s="251" t="s">
        <v>159</v>
      </c>
      <c r="E365" s="231" t="s">
        <v>2856</v>
      </c>
      <c r="F365" s="232" t="s">
        <v>2894</v>
      </c>
      <c r="G365" s="233" t="s">
        <v>159</v>
      </c>
      <c r="H365" s="234" t="s">
        <v>2956</v>
      </c>
      <c r="I365" s="234" t="s">
        <v>2894</v>
      </c>
      <c r="J365" s="235" t="s">
        <v>2894</v>
      </c>
      <c r="K365" s="236" t="s">
        <v>2894</v>
      </c>
      <c r="L365" s="236" t="s">
        <v>2894</v>
      </c>
      <c r="M365" s="236" t="s">
        <v>2894</v>
      </c>
      <c r="N365" s="236" t="s">
        <v>2894</v>
      </c>
      <c r="O365" s="236" t="s">
        <v>2894</v>
      </c>
      <c r="P365" s="169"/>
      <c r="Q365" s="169"/>
      <c r="R365" s="169"/>
      <c r="S365" s="169"/>
      <c r="T365" s="169"/>
      <c r="U365" s="142" t="s">
        <v>4263</v>
      </c>
      <c r="V365" s="137" t="s">
        <v>4244</v>
      </c>
      <c r="W365" s="138" t="s">
        <v>2894</v>
      </c>
      <c r="X365" s="138" t="s">
        <v>2894</v>
      </c>
      <c r="Y365" s="138"/>
      <c r="Z365" s="138"/>
      <c r="AA365" s="138"/>
      <c r="AB365" s="137"/>
      <c r="AC365" s="137" t="s">
        <v>5822</v>
      </c>
      <c r="AD365" s="142"/>
      <c r="AE365" s="142" t="s">
        <v>3021</v>
      </c>
      <c r="AF365" s="171"/>
      <c r="AG365" s="171"/>
      <c r="AH365" s="171"/>
      <c r="AI365" s="171"/>
      <c r="AJ365" s="172"/>
      <c r="AK365" s="172"/>
      <c r="AL365" s="173"/>
      <c r="AM365" s="173"/>
      <c r="AN365" s="173"/>
      <c r="AO365" s="173"/>
      <c r="AP365" s="173"/>
      <c r="AQ365" s="173"/>
      <c r="AR365" s="173"/>
      <c r="AS365" s="176" t="s">
        <v>2856</v>
      </c>
      <c r="AT365" s="144"/>
      <c r="AU365" s="144"/>
      <c r="AV365" s="144"/>
      <c r="AW365" s="144"/>
      <c r="AX365" s="144"/>
      <c r="AY365" s="144"/>
      <c r="AZ365" s="144"/>
      <c r="BA365" s="144"/>
      <c r="BB365" s="144"/>
      <c r="BC365" s="144"/>
      <c r="BD365" s="144"/>
      <c r="BE365" s="144"/>
      <c r="BF365" s="144"/>
      <c r="BG365" s="144"/>
      <c r="BH365" s="144"/>
      <c r="BI365" s="144"/>
      <c r="BJ365" s="177"/>
      <c r="BK365" s="78" t="s">
        <v>48</v>
      </c>
      <c r="BL365" s="34" t="s">
        <v>2789</v>
      </c>
      <c r="BM365" s="281"/>
      <c r="BN365" s="242"/>
    </row>
    <row r="366" spans="1:66" s="168" customFormat="1" ht="13" customHeight="1">
      <c r="A366" s="229" t="s">
        <v>2564</v>
      </c>
      <c r="B366" s="229" t="s">
        <v>2565</v>
      </c>
      <c r="C366" s="250" t="s">
        <v>746</v>
      </c>
      <c r="D366" s="251" t="s">
        <v>158</v>
      </c>
      <c r="E366" s="231" t="s">
        <v>2857</v>
      </c>
      <c r="F366" s="232" t="s">
        <v>2894</v>
      </c>
      <c r="G366" s="233" t="s">
        <v>158</v>
      </c>
      <c r="H366" s="234" t="s">
        <v>2956</v>
      </c>
      <c r="I366" s="234" t="s">
        <v>2894</v>
      </c>
      <c r="J366" s="235" t="s">
        <v>2894</v>
      </c>
      <c r="K366" s="236" t="s">
        <v>2894</v>
      </c>
      <c r="L366" s="236" t="s">
        <v>2894</v>
      </c>
      <c r="M366" s="236" t="s">
        <v>2894</v>
      </c>
      <c r="N366" s="236" t="s">
        <v>2894</v>
      </c>
      <c r="O366" s="236" t="s">
        <v>2894</v>
      </c>
      <c r="P366" s="169"/>
      <c r="Q366" s="169"/>
      <c r="R366" s="169"/>
      <c r="S366" s="169"/>
      <c r="T366" s="169"/>
      <c r="U366" s="142" t="s">
        <v>4262</v>
      </c>
      <c r="V366" s="137" t="s">
        <v>4244</v>
      </c>
      <c r="W366" s="138" t="s">
        <v>2894</v>
      </c>
      <c r="X366" s="138" t="s">
        <v>2894</v>
      </c>
      <c r="Y366" s="138"/>
      <c r="Z366" s="138"/>
      <c r="AA366" s="138"/>
      <c r="AB366" s="137"/>
      <c r="AC366" s="137" t="s">
        <v>5822</v>
      </c>
      <c r="AD366" s="142"/>
      <c r="AE366" s="142" t="s">
        <v>3021</v>
      </c>
      <c r="AF366" s="171"/>
      <c r="AG366" s="171"/>
      <c r="AH366" s="171"/>
      <c r="AI366" s="171"/>
      <c r="AJ366" s="172"/>
      <c r="AK366" s="172"/>
      <c r="AL366" s="173"/>
      <c r="AM366" s="173"/>
      <c r="AN366" s="173"/>
      <c r="AO366" s="173"/>
      <c r="AP366" s="173"/>
      <c r="AQ366" s="173"/>
      <c r="AR366" s="173"/>
      <c r="AS366" s="181" t="s">
        <v>2857</v>
      </c>
      <c r="AT366" s="144"/>
      <c r="AU366" s="144"/>
      <c r="AV366" s="144"/>
      <c r="AW366" s="144"/>
      <c r="AX366" s="144"/>
      <c r="AY366" s="144"/>
      <c r="AZ366" s="144"/>
      <c r="BA366" s="144"/>
      <c r="BB366" s="144"/>
      <c r="BC366" s="144"/>
      <c r="BD366" s="144"/>
      <c r="BE366" s="144"/>
      <c r="BF366" s="144"/>
      <c r="BG366" s="144"/>
      <c r="BH366" s="144"/>
      <c r="BI366" s="144"/>
      <c r="BJ366" s="177"/>
      <c r="BK366" s="78" t="s">
        <v>48</v>
      </c>
      <c r="BL366" s="34" t="s">
        <v>2580</v>
      </c>
      <c r="BM366" s="281"/>
      <c r="BN366" s="242"/>
    </row>
    <row r="367" spans="1:66" s="168" customFormat="1" ht="13" customHeight="1">
      <c r="A367" s="229" t="s">
        <v>2566</v>
      </c>
      <c r="B367" s="229" t="s">
        <v>2567</v>
      </c>
      <c r="C367" s="250" t="s">
        <v>747</v>
      </c>
      <c r="D367" s="251" t="s">
        <v>157</v>
      </c>
      <c r="E367" s="231" t="s">
        <v>2858</v>
      </c>
      <c r="F367" s="232" t="s">
        <v>2894</v>
      </c>
      <c r="G367" s="233" t="s">
        <v>157</v>
      </c>
      <c r="H367" s="234" t="s">
        <v>2957</v>
      </c>
      <c r="I367" s="234" t="s">
        <v>2894</v>
      </c>
      <c r="J367" s="235" t="s">
        <v>2894</v>
      </c>
      <c r="K367" s="236" t="s">
        <v>2894</v>
      </c>
      <c r="L367" s="236" t="s">
        <v>2894</v>
      </c>
      <c r="M367" s="236" t="s">
        <v>2894</v>
      </c>
      <c r="N367" s="236" t="s">
        <v>2894</v>
      </c>
      <c r="O367" s="236" t="s">
        <v>2894</v>
      </c>
      <c r="P367" s="169"/>
      <c r="Q367" s="169"/>
      <c r="R367" s="169"/>
      <c r="S367" s="169"/>
      <c r="T367" s="169"/>
      <c r="U367" s="142" t="s">
        <v>4261</v>
      </c>
      <c r="V367" s="137" t="s">
        <v>4244</v>
      </c>
      <c r="W367" s="138" t="s">
        <v>2894</v>
      </c>
      <c r="X367" s="138" t="s">
        <v>2894</v>
      </c>
      <c r="Y367" s="138"/>
      <c r="Z367" s="138"/>
      <c r="AA367" s="138"/>
      <c r="AB367" s="137"/>
      <c r="AC367" s="137" t="s">
        <v>5822</v>
      </c>
      <c r="AD367" s="142"/>
      <c r="AE367" s="142" t="s">
        <v>3021</v>
      </c>
      <c r="AF367" s="171"/>
      <c r="AG367" s="171"/>
      <c r="AH367" s="171"/>
      <c r="AI367" s="171"/>
      <c r="AJ367" s="172"/>
      <c r="AK367" s="172"/>
      <c r="AL367" s="173"/>
      <c r="AM367" s="173"/>
      <c r="AN367" s="173"/>
      <c r="AO367" s="173"/>
      <c r="AP367" s="173"/>
      <c r="AQ367" s="173"/>
      <c r="AR367" s="173"/>
      <c r="AS367" s="176" t="s">
        <v>2858</v>
      </c>
      <c r="AT367" s="144"/>
      <c r="AU367" s="144"/>
      <c r="AV367" s="144"/>
      <c r="AW367" s="144"/>
      <c r="AX367" s="144"/>
      <c r="AY367" s="144"/>
      <c r="AZ367" s="144"/>
      <c r="BA367" s="144"/>
      <c r="BB367" s="144"/>
      <c r="BC367" s="144"/>
      <c r="BD367" s="144"/>
      <c r="BE367" s="144"/>
      <c r="BF367" s="144"/>
      <c r="BG367" s="144"/>
      <c r="BH367" s="144"/>
      <c r="BI367" s="144"/>
      <c r="BJ367" s="177"/>
      <c r="BK367" s="78" t="s">
        <v>48</v>
      </c>
      <c r="BL367" s="34" t="s">
        <v>4425</v>
      </c>
      <c r="BM367" s="281"/>
      <c r="BN367" s="242"/>
    </row>
    <row r="368" spans="1:66" s="168" customFormat="1" ht="13" customHeight="1">
      <c r="A368" s="229" t="s">
        <v>2568</v>
      </c>
      <c r="B368" s="229" t="s">
        <v>2569</v>
      </c>
      <c r="C368" s="250" t="s">
        <v>748</v>
      </c>
      <c r="D368" s="251" t="s">
        <v>162</v>
      </c>
      <c r="E368" s="231" t="s">
        <v>2859</v>
      </c>
      <c r="F368" s="232" t="s">
        <v>2894</v>
      </c>
      <c r="G368" s="233" t="s">
        <v>162</v>
      </c>
      <c r="H368" s="234" t="s">
        <v>2957</v>
      </c>
      <c r="I368" s="234" t="s">
        <v>2894</v>
      </c>
      <c r="J368" s="235" t="s">
        <v>2894</v>
      </c>
      <c r="K368" s="236" t="s">
        <v>2894</v>
      </c>
      <c r="L368" s="236" t="s">
        <v>2894</v>
      </c>
      <c r="M368" s="236" t="s">
        <v>2894</v>
      </c>
      <c r="N368" s="236" t="s">
        <v>2894</v>
      </c>
      <c r="O368" s="236" t="s">
        <v>2894</v>
      </c>
      <c r="P368" s="169"/>
      <c r="Q368" s="169"/>
      <c r="R368" s="169"/>
      <c r="S368" s="169"/>
      <c r="T368" s="169"/>
      <c r="U368" s="142" t="s">
        <v>4260</v>
      </c>
      <c r="V368" s="137" t="s">
        <v>4244</v>
      </c>
      <c r="W368" s="138" t="s">
        <v>2894</v>
      </c>
      <c r="X368" s="138" t="s">
        <v>2894</v>
      </c>
      <c r="Y368" s="138"/>
      <c r="Z368" s="138"/>
      <c r="AA368" s="138"/>
      <c r="AB368" s="137"/>
      <c r="AC368" s="137" t="s">
        <v>5822</v>
      </c>
      <c r="AD368" s="142"/>
      <c r="AE368" s="142" t="s">
        <v>3021</v>
      </c>
      <c r="AF368" s="170"/>
      <c r="AG368" s="171"/>
      <c r="AH368" s="171"/>
      <c r="AI368" s="171"/>
      <c r="AJ368" s="172"/>
      <c r="AK368" s="172"/>
      <c r="AL368" s="173"/>
      <c r="AM368" s="173"/>
      <c r="AN368" s="173"/>
      <c r="AO368" s="173"/>
      <c r="AP368" s="173"/>
      <c r="AQ368" s="173"/>
      <c r="AR368" s="173"/>
      <c r="AS368" s="176" t="s">
        <v>2859</v>
      </c>
      <c r="AT368" s="144"/>
      <c r="AU368" s="144"/>
      <c r="AV368" s="144"/>
      <c r="AW368" s="144"/>
      <c r="AX368" s="144"/>
      <c r="AY368" s="144"/>
      <c r="AZ368" s="144"/>
      <c r="BA368" s="144"/>
      <c r="BB368" s="144"/>
      <c r="BC368" s="144"/>
      <c r="BD368" s="144"/>
      <c r="BE368" s="144"/>
      <c r="BF368" s="144"/>
      <c r="BG368" s="144"/>
      <c r="BH368" s="144"/>
      <c r="BI368" s="144"/>
      <c r="BJ368" s="177"/>
      <c r="BK368" s="78" t="s">
        <v>48</v>
      </c>
      <c r="BL368" s="34" t="s">
        <v>4437</v>
      </c>
      <c r="BM368" s="281"/>
      <c r="BN368" s="242"/>
    </row>
    <row r="369" spans="1:66" s="168" customFormat="1" ht="13" customHeight="1">
      <c r="A369" s="229" t="s">
        <v>2570</v>
      </c>
      <c r="B369" s="229" t="s">
        <v>2571</v>
      </c>
      <c r="C369" s="250" t="s">
        <v>749</v>
      </c>
      <c r="D369" s="251" t="s">
        <v>161</v>
      </c>
      <c r="E369" s="231" t="s">
        <v>2860</v>
      </c>
      <c r="F369" s="232" t="s">
        <v>2894</v>
      </c>
      <c r="G369" s="233" t="s">
        <v>161</v>
      </c>
      <c r="H369" s="234" t="s">
        <v>2957</v>
      </c>
      <c r="I369" s="234" t="s">
        <v>2894</v>
      </c>
      <c r="J369" s="235" t="s">
        <v>2894</v>
      </c>
      <c r="K369" s="236" t="s">
        <v>2894</v>
      </c>
      <c r="L369" s="236" t="s">
        <v>2894</v>
      </c>
      <c r="M369" s="236" t="s">
        <v>2894</v>
      </c>
      <c r="N369" s="236" t="s">
        <v>2894</v>
      </c>
      <c r="O369" s="236" t="s">
        <v>2894</v>
      </c>
      <c r="P369" s="169"/>
      <c r="Q369" s="169"/>
      <c r="R369" s="169"/>
      <c r="S369" s="169"/>
      <c r="T369" s="169"/>
      <c r="U369" s="142" t="s">
        <v>4259</v>
      </c>
      <c r="V369" s="137" t="s">
        <v>4244</v>
      </c>
      <c r="W369" s="138" t="s">
        <v>2894</v>
      </c>
      <c r="X369" s="138" t="s">
        <v>2894</v>
      </c>
      <c r="Y369" s="138"/>
      <c r="Z369" s="138"/>
      <c r="AA369" s="138"/>
      <c r="AB369" s="137"/>
      <c r="AC369" s="137" t="s">
        <v>5822</v>
      </c>
      <c r="AD369" s="142"/>
      <c r="AE369" s="142" t="s">
        <v>3021</v>
      </c>
      <c r="AF369" s="170"/>
      <c r="AG369" s="171"/>
      <c r="AH369" s="171"/>
      <c r="AI369" s="171"/>
      <c r="AJ369" s="172"/>
      <c r="AK369" s="172"/>
      <c r="AL369" s="173"/>
      <c r="AM369" s="173"/>
      <c r="AN369" s="173"/>
      <c r="AO369" s="173"/>
      <c r="AP369" s="173"/>
      <c r="AQ369" s="173"/>
      <c r="AR369" s="173"/>
      <c r="AS369" s="176" t="s">
        <v>2860</v>
      </c>
      <c r="AT369" s="144"/>
      <c r="AU369" s="144"/>
      <c r="AV369" s="144"/>
      <c r="AW369" s="144"/>
      <c r="AX369" s="144"/>
      <c r="AY369" s="144"/>
      <c r="AZ369" s="144"/>
      <c r="BA369" s="144"/>
      <c r="BB369" s="144"/>
      <c r="BC369" s="144"/>
      <c r="BD369" s="144"/>
      <c r="BE369" s="144"/>
      <c r="BF369" s="144"/>
      <c r="BG369" s="144"/>
      <c r="BH369" s="144"/>
      <c r="BI369" s="144"/>
      <c r="BJ369" s="177"/>
      <c r="BK369" s="78" t="s">
        <v>48</v>
      </c>
      <c r="BL369" s="34" t="s">
        <v>2788</v>
      </c>
      <c r="BM369" s="281"/>
      <c r="BN369" s="242"/>
    </row>
    <row r="370" spans="1:66" s="168" customFormat="1" ht="13" customHeight="1">
      <c r="A370" s="229" t="s">
        <v>2572</v>
      </c>
      <c r="B370" s="229" t="s">
        <v>2573</v>
      </c>
      <c r="C370" s="250" t="s">
        <v>750</v>
      </c>
      <c r="D370" s="251" t="s">
        <v>453</v>
      </c>
      <c r="E370" s="231" t="s">
        <v>2861</v>
      </c>
      <c r="F370" s="232" t="s">
        <v>2894</v>
      </c>
      <c r="G370" s="233" t="s">
        <v>453</v>
      </c>
      <c r="H370" s="234" t="s">
        <v>2958</v>
      </c>
      <c r="I370" s="234" t="s">
        <v>2894</v>
      </c>
      <c r="J370" s="235" t="s">
        <v>2894</v>
      </c>
      <c r="K370" s="236" t="s">
        <v>2894</v>
      </c>
      <c r="L370" s="236" t="s">
        <v>2894</v>
      </c>
      <c r="M370" s="236" t="s">
        <v>2894</v>
      </c>
      <c r="N370" s="236" t="s">
        <v>2894</v>
      </c>
      <c r="O370" s="236" t="s">
        <v>2894</v>
      </c>
      <c r="P370" s="169"/>
      <c r="Q370" s="169"/>
      <c r="R370" s="169"/>
      <c r="S370" s="169"/>
      <c r="T370" s="169"/>
      <c r="U370" s="142" t="s">
        <v>4258</v>
      </c>
      <c r="V370" s="137" t="s">
        <v>4244</v>
      </c>
      <c r="W370" s="138" t="s">
        <v>2894</v>
      </c>
      <c r="X370" s="138" t="s">
        <v>2894</v>
      </c>
      <c r="Y370" s="138"/>
      <c r="Z370" s="138"/>
      <c r="AA370" s="138"/>
      <c r="AB370" s="137"/>
      <c r="AC370" s="137" t="s">
        <v>5822</v>
      </c>
      <c r="AD370" s="142"/>
      <c r="AE370" s="142" t="s">
        <v>3021</v>
      </c>
      <c r="AF370" s="170"/>
      <c r="AG370" s="171"/>
      <c r="AH370" s="171"/>
      <c r="AI370" s="171"/>
      <c r="AJ370" s="172"/>
      <c r="AK370" s="172"/>
      <c r="AL370" s="173"/>
      <c r="AM370" s="173"/>
      <c r="AN370" s="173"/>
      <c r="AO370" s="173"/>
      <c r="AP370" s="173"/>
      <c r="AQ370" s="173"/>
      <c r="AR370" s="173"/>
      <c r="AS370" s="176" t="s">
        <v>2861</v>
      </c>
      <c r="AT370" s="144"/>
      <c r="AU370" s="144"/>
      <c r="AV370" s="144"/>
      <c r="AW370" s="144"/>
      <c r="AX370" s="144"/>
      <c r="AY370" s="144"/>
      <c r="AZ370" s="144"/>
      <c r="BA370" s="144"/>
      <c r="BB370" s="144"/>
      <c r="BC370" s="144"/>
      <c r="BD370" s="144"/>
      <c r="BE370" s="144"/>
      <c r="BF370" s="144"/>
      <c r="BG370" s="144"/>
      <c r="BH370" s="144"/>
      <c r="BI370" s="144"/>
      <c r="BJ370" s="177"/>
      <c r="BK370" s="78" t="s">
        <v>48</v>
      </c>
      <c r="BL370" s="34" t="s">
        <v>6594</v>
      </c>
      <c r="BM370" s="281"/>
      <c r="BN370" s="242"/>
    </row>
    <row r="371" spans="1:66" s="168" customFormat="1" ht="13" customHeight="1">
      <c r="A371" s="229" t="s">
        <v>2574</v>
      </c>
      <c r="B371" s="229" t="s">
        <v>2575</v>
      </c>
      <c r="C371" s="250" t="s">
        <v>751</v>
      </c>
      <c r="D371" s="251" t="s">
        <v>452</v>
      </c>
      <c r="E371" s="231" t="s">
        <v>2862</v>
      </c>
      <c r="F371" s="232" t="s">
        <v>2894</v>
      </c>
      <c r="G371" s="233" t="s">
        <v>452</v>
      </c>
      <c r="H371" s="234" t="s">
        <v>2958</v>
      </c>
      <c r="I371" s="234" t="s">
        <v>2894</v>
      </c>
      <c r="J371" s="235" t="s">
        <v>2894</v>
      </c>
      <c r="K371" s="236" t="s">
        <v>2894</v>
      </c>
      <c r="L371" s="236" t="s">
        <v>2894</v>
      </c>
      <c r="M371" s="236" t="s">
        <v>2894</v>
      </c>
      <c r="N371" s="236" t="s">
        <v>2894</v>
      </c>
      <c r="O371" s="236" t="s">
        <v>2894</v>
      </c>
      <c r="P371" s="169"/>
      <c r="Q371" s="169"/>
      <c r="R371" s="169"/>
      <c r="S371" s="169"/>
      <c r="T371" s="169"/>
      <c r="U371" s="142" t="s">
        <v>4257</v>
      </c>
      <c r="V371" s="137" t="s">
        <v>4244</v>
      </c>
      <c r="W371" s="138" t="s">
        <v>2894</v>
      </c>
      <c r="X371" s="138" t="s">
        <v>2894</v>
      </c>
      <c r="Y371" s="138"/>
      <c r="Z371" s="138"/>
      <c r="AA371" s="138"/>
      <c r="AB371" s="137"/>
      <c r="AC371" s="137" t="s">
        <v>5822</v>
      </c>
      <c r="AD371" s="142"/>
      <c r="AE371" s="142" t="s">
        <v>3021</v>
      </c>
      <c r="AF371" s="170"/>
      <c r="AG371" s="171"/>
      <c r="AH371" s="171"/>
      <c r="AI371" s="171"/>
      <c r="AJ371" s="172"/>
      <c r="AK371" s="172"/>
      <c r="AL371" s="173"/>
      <c r="AM371" s="173"/>
      <c r="AN371" s="173"/>
      <c r="AO371" s="173"/>
      <c r="AP371" s="173"/>
      <c r="AQ371" s="173"/>
      <c r="AR371" s="173"/>
      <c r="AS371" s="176" t="s">
        <v>2862</v>
      </c>
      <c r="AT371" s="144"/>
      <c r="AU371" s="144"/>
      <c r="AV371" s="144"/>
      <c r="AW371" s="144"/>
      <c r="AX371" s="144"/>
      <c r="AY371" s="144"/>
      <c r="AZ371" s="144"/>
      <c r="BA371" s="144"/>
      <c r="BB371" s="144"/>
      <c r="BC371" s="144"/>
      <c r="BD371" s="144"/>
      <c r="BE371" s="144"/>
      <c r="BF371" s="144"/>
      <c r="BG371" s="144"/>
      <c r="BH371" s="144"/>
      <c r="BI371" s="144"/>
      <c r="BJ371" s="177"/>
      <c r="BK371" s="78" t="s">
        <v>48</v>
      </c>
      <c r="BL371" s="34" t="s">
        <v>2590</v>
      </c>
      <c r="BM371" s="281"/>
      <c r="BN371" s="242"/>
    </row>
    <row r="372" spans="1:66" s="168" customFormat="1" ht="13" customHeight="1">
      <c r="A372" s="229" t="s">
        <v>2576</v>
      </c>
      <c r="B372" s="229" t="s">
        <v>2577</v>
      </c>
      <c r="C372" s="250" t="s">
        <v>752</v>
      </c>
      <c r="D372" s="251" t="s">
        <v>451</v>
      </c>
      <c r="E372" s="231" t="s">
        <v>2863</v>
      </c>
      <c r="F372" s="232" t="s">
        <v>2894</v>
      </c>
      <c r="G372" s="233" t="s">
        <v>451</v>
      </c>
      <c r="H372" s="234" t="s">
        <v>2958</v>
      </c>
      <c r="I372" s="234" t="s">
        <v>2894</v>
      </c>
      <c r="J372" s="235" t="s">
        <v>2894</v>
      </c>
      <c r="K372" s="236" t="s">
        <v>2894</v>
      </c>
      <c r="L372" s="236" t="s">
        <v>2894</v>
      </c>
      <c r="M372" s="236" t="s">
        <v>2894</v>
      </c>
      <c r="N372" s="236" t="s">
        <v>2894</v>
      </c>
      <c r="O372" s="236" t="s">
        <v>2894</v>
      </c>
      <c r="P372" s="169"/>
      <c r="Q372" s="169"/>
      <c r="R372" s="169"/>
      <c r="S372" s="169"/>
      <c r="T372" s="169"/>
      <c r="U372" s="142" t="s">
        <v>4256</v>
      </c>
      <c r="V372" s="137" t="s">
        <v>4244</v>
      </c>
      <c r="W372" s="138" t="s">
        <v>2894</v>
      </c>
      <c r="X372" s="138" t="s">
        <v>2894</v>
      </c>
      <c r="Y372" s="138"/>
      <c r="Z372" s="138"/>
      <c r="AA372" s="138"/>
      <c r="AB372" s="137"/>
      <c r="AC372" s="137" t="s">
        <v>5822</v>
      </c>
      <c r="AD372" s="142"/>
      <c r="AE372" s="142" t="s">
        <v>3021</v>
      </c>
      <c r="AF372" s="170"/>
      <c r="AG372" s="171"/>
      <c r="AH372" s="171"/>
      <c r="AI372" s="171"/>
      <c r="AJ372" s="172"/>
      <c r="AK372" s="172"/>
      <c r="AL372" s="173"/>
      <c r="AM372" s="173"/>
      <c r="AN372" s="173"/>
      <c r="AO372" s="173"/>
      <c r="AP372" s="173"/>
      <c r="AQ372" s="173"/>
      <c r="AR372" s="173"/>
      <c r="AS372" s="176" t="s">
        <v>2863</v>
      </c>
      <c r="AT372" s="144"/>
      <c r="AU372" s="144"/>
      <c r="AV372" s="144"/>
      <c r="AW372" s="144"/>
      <c r="AX372" s="144"/>
      <c r="AY372" s="144"/>
      <c r="AZ372" s="144"/>
      <c r="BA372" s="144"/>
      <c r="BB372" s="144"/>
      <c r="BC372" s="144"/>
      <c r="BD372" s="144"/>
      <c r="BE372" s="144"/>
      <c r="BF372" s="144"/>
      <c r="BG372" s="144"/>
      <c r="BH372" s="144"/>
      <c r="BI372" s="144"/>
      <c r="BJ372" s="177"/>
      <c r="BK372" s="78" t="s">
        <v>48</v>
      </c>
      <c r="BL372" s="34" t="s">
        <v>6595</v>
      </c>
      <c r="BM372" s="281"/>
      <c r="BN372" s="242"/>
    </row>
    <row r="373" spans="1:66" s="168" customFormat="1" ht="13" customHeight="1">
      <c r="A373" s="229" t="s">
        <v>2578</v>
      </c>
      <c r="B373" s="229" t="s">
        <v>2579</v>
      </c>
      <c r="C373" s="250" t="s">
        <v>753</v>
      </c>
      <c r="D373" s="251" t="s">
        <v>450</v>
      </c>
      <c r="E373" s="231" t="s">
        <v>2864</v>
      </c>
      <c r="F373" s="232" t="s">
        <v>2894</v>
      </c>
      <c r="G373" s="233" t="s">
        <v>450</v>
      </c>
      <c r="H373" s="234" t="s">
        <v>2959</v>
      </c>
      <c r="I373" s="234" t="s">
        <v>2894</v>
      </c>
      <c r="J373" s="235" t="s">
        <v>2894</v>
      </c>
      <c r="K373" s="236" t="s">
        <v>2894</v>
      </c>
      <c r="L373" s="236" t="s">
        <v>2894</v>
      </c>
      <c r="M373" s="236" t="s">
        <v>2894</v>
      </c>
      <c r="N373" s="236" t="s">
        <v>2894</v>
      </c>
      <c r="O373" s="236" t="s">
        <v>2894</v>
      </c>
      <c r="P373" s="169"/>
      <c r="Q373" s="169"/>
      <c r="R373" s="169"/>
      <c r="S373" s="169"/>
      <c r="T373" s="169"/>
      <c r="U373" s="142" t="s">
        <v>4255</v>
      </c>
      <c r="V373" s="137" t="s">
        <v>4244</v>
      </c>
      <c r="W373" s="138" t="s">
        <v>2894</v>
      </c>
      <c r="X373" s="138" t="s">
        <v>2894</v>
      </c>
      <c r="Y373" s="138"/>
      <c r="Z373" s="138"/>
      <c r="AA373" s="138"/>
      <c r="AB373" s="137"/>
      <c r="AC373" s="137" t="s">
        <v>5822</v>
      </c>
      <c r="AD373" s="142"/>
      <c r="AE373" s="142" t="s">
        <v>3021</v>
      </c>
      <c r="AF373" s="170"/>
      <c r="AG373" s="171"/>
      <c r="AH373" s="171"/>
      <c r="AI373" s="171"/>
      <c r="AJ373" s="172"/>
      <c r="AK373" s="172"/>
      <c r="AL373" s="173"/>
      <c r="AM373" s="173"/>
      <c r="AN373" s="173"/>
      <c r="AO373" s="173"/>
      <c r="AP373" s="173"/>
      <c r="AQ373" s="173"/>
      <c r="AR373" s="173"/>
      <c r="AS373" s="176" t="s">
        <v>2864</v>
      </c>
      <c r="AT373" s="144"/>
      <c r="AU373" s="144"/>
      <c r="AV373" s="144"/>
      <c r="AW373" s="144"/>
      <c r="AX373" s="144"/>
      <c r="AY373" s="144"/>
      <c r="AZ373" s="144"/>
      <c r="BA373" s="144"/>
      <c r="BB373" s="144"/>
      <c r="BC373" s="144"/>
      <c r="BD373" s="144"/>
      <c r="BE373" s="144"/>
      <c r="BF373" s="144"/>
      <c r="BG373" s="144"/>
      <c r="BH373" s="144"/>
      <c r="BI373" s="144"/>
      <c r="BJ373" s="177"/>
      <c r="BK373" s="78" t="s">
        <v>48</v>
      </c>
      <c r="BL373" s="34" t="s">
        <v>2586</v>
      </c>
      <c r="BM373" s="281"/>
      <c r="BN373" s="242"/>
    </row>
    <row r="374" spans="1:66" s="168" customFormat="1" ht="13" customHeight="1">
      <c r="A374" s="229" t="s">
        <v>2580</v>
      </c>
      <c r="B374" s="229" t="s">
        <v>2581</v>
      </c>
      <c r="C374" s="250" t="s">
        <v>754</v>
      </c>
      <c r="D374" s="251" t="s">
        <v>455</v>
      </c>
      <c r="E374" s="231" t="s">
        <v>2865</v>
      </c>
      <c r="F374" s="232" t="s">
        <v>2894</v>
      </c>
      <c r="G374" s="233" t="s">
        <v>455</v>
      </c>
      <c r="H374" s="234" t="s">
        <v>2959</v>
      </c>
      <c r="I374" s="234" t="s">
        <v>2894</v>
      </c>
      <c r="J374" s="235" t="s">
        <v>2894</v>
      </c>
      <c r="K374" s="236" t="s">
        <v>2894</v>
      </c>
      <c r="L374" s="236" t="s">
        <v>2894</v>
      </c>
      <c r="M374" s="236" t="s">
        <v>2894</v>
      </c>
      <c r="N374" s="236" t="s">
        <v>2894</v>
      </c>
      <c r="O374" s="236" t="s">
        <v>2894</v>
      </c>
      <c r="P374" s="169"/>
      <c r="Q374" s="169"/>
      <c r="R374" s="169"/>
      <c r="S374" s="169"/>
      <c r="T374" s="169"/>
      <c r="U374" s="142" t="s">
        <v>4254</v>
      </c>
      <c r="V374" s="137" t="s">
        <v>4244</v>
      </c>
      <c r="W374" s="138" t="s">
        <v>2894</v>
      </c>
      <c r="X374" s="138" t="s">
        <v>2894</v>
      </c>
      <c r="Y374" s="138"/>
      <c r="Z374" s="138"/>
      <c r="AA374" s="138"/>
      <c r="AB374" s="137"/>
      <c r="AC374" s="137" t="s">
        <v>5822</v>
      </c>
      <c r="AD374" s="142"/>
      <c r="AE374" s="142" t="s">
        <v>3021</v>
      </c>
      <c r="AF374" s="171"/>
      <c r="AG374" s="171"/>
      <c r="AH374" s="171"/>
      <c r="AI374" s="171"/>
      <c r="AJ374" s="172"/>
      <c r="AK374" s="172"/>
      <c r="AL374" s="173"/>
      <c r="AM374" s="173"/>
      <c r="AN374" s="173"/>
      <c r="AO374" s="173"/>
      <c r="AP374" s="173"/>
      <c r="AQ374" s="173"/>
      <c r="AR374" s="173"/>
      <c r="AS374" s="176" t="s">
        <v>2865</v>
      </c>
      <c r="AT374" s="144"/>
      <c r="AU374" s="144"/>
      <c r="AV374" s="144"/>
      <c r="AW374" s="144"/>
      <c r="AX374" s="144"/>
      <c r="AY374" s="144"/>
      <c r="AZ374" s="144"/>
      <c r="BA374" s="144"/>
      <c r="BB374" s="144"/>
      <c r="BC374" s="144"/>
      <c r="BD374" s="144"/>
      <c r="BE374" s="144"/>
      <c r="BF374" s="144"/>
      <c r="BG374" s="144"/>
      <c r="BH374" s="144"/>
      <c r="BI374" s="144"/>
      <c r="BJ374" s="177"/>
      <c r="BK374" s="78" t="s">
        <v>48</v>
      </c>
      <c r="BL374" s="34" t="s">
        <v>2528</v>
      </c>
      <c r="BM374" s="281"/>
      <c r="BN374" s="242"/>
    </row>
    <row r="375" spans="1:66" s="168" customFormat="1" ht="13" customHeight="1">
      <c r="A375" s="229" t="s">
        <v>2582</v>
      </c>
      <c r="B375" s="229" t="s">
        <v>2583</v>
      </c>
      <c r="C375" s="250" t="s">
        <v>755</v>
      </c>
      <c r="D375" s="251" t="s">
        <v>454</v>
      </c>
      <c r="E375" s="231" t="s">
        <v>2866</v>
      </c>
      <c r="F375" s="232" t="s">
        <v>2894</v>
      </c>
      <c r="G375" s="233" t="s">
        <v>454</v>
      </c>
      <c r="H375" s="234" t="s">
        <v>2959</v>
      </c>
      <c r="I375" s="234" t="s">
        <v>2894</v>
      </c>
      <c r="J375" s="235" t="s">
        <v>2894</v>
      </c>
      <c r="K375" s="236" t="s">
        <v>2894</v>
      </c>
      <c r="L375" s="236" t="s">
        <v>2894</v>
      </c>
      <c r="M375" s="236" t="s">
        <v>2894</v>
      </c>
      <c r="N375" s="236" t="s">
        <v>2894</v>
      </c>
      <c r="O375" s="236" t="s">
        <v>2894</v>
      </c>
      <c r="P375" s="169"/>
      <c r="Q375" s="169"/>
      <c r="R375" s="169"/>
      <c r="S375" s="169"/>
      <c r="T375" s="169"/>
      <c r="U375" s="142" t="s">
        <v>4253</v>
      </c>
      <c r="V375" s="137" t="s">
        <v>4244</v>
      </c>
      <c r="W375" s="138" t="s">
        <v>2894</v>
      </c>
      <c r="X375" s="138" t="s">
        <v>2894</v>
      </c>
      <c r="Y375" s="138"/>
      <c r="Z375" s="138"/>
      <c r="AA375" s="138"/>
      <c r="AB375" s="137"/>
      <c r="AC375" s="137" t="s">
        <v>5822</v>
      </c>
      <c r="AD375" s="142"/>
      <c r="AE375" s="142" t="s">
        <v>3021</v>
      </c>
      <c r="AF375" s="171"/>
      <c r="AG375" s="171"/>
      <c r="AH375" s="171"/>
      <c r="AI375" s="171"/>
      <c r="AJ375" s="172"/>
      <c r="AK375" s="172"/>
      <c r="AL375" s="173"/>
      <c r="AM375" s="173"/>
      <c r="AN375" s="173"/>
      <c r="AO375" s="173"/>
      <c r="AP375" s="173"/>
      <c r="AQ375" s="173"/>
      <c r="AR375" s="173"/>
      <c r="AS375" s="176" t="s">
        <v>2866</v>
      </c>
      <c r="AT375" s="144"/>
      <c r="AU375" s="144"/>
      <c r="AV375" s="144"/>
      <c r="AW375" s="144"/>
      <c r="AX375" s="144"/>
      <c r="AY375" s="144"/>
      <c r="AZ375" s="144"/>
      <c r="BA375" s="144"/>
      <c r="BB375" s="144"/>
      <c r="BC375" s="144"/>
      <c r="BD375" s="144"/>
      <c r="BE375" s="144"/>
      <c r="BF375" s="144"/>
      <c r="BG375" s="144"/>
      <c r="BH375" s="144"/>
      <c r="BI375" s="144"/>
      <c r="BJ375" s="177"/>
      <c r="BK375" s="78" t="s">
        <v>48</v>
      </c>
      <c r="BL375" s="34" t="s">
        <v>6596</v>
      </c>
      <c r="BM375" s="281"/>
      <c r="BN375" s="242"/>
    </row>
    <row r="376" spans="1:66" s="168" customFormat="1" ht="13" customHeight="1">
      <c r="A376" s="229" t="s">
        <v>2584</v>
      </c>
      <c r="B376" s="229" t="s">
        <v>2585</v>
      </c>
      <c r="C376" s="250" t="s">
        <v>756</v>
      </c>
      <c r="D376" s="251" t="s">
        <v>459</v>
      </c>
      <c r="E376" s="231" t="s">
        <v>2867</v>
      </c>
      <c r="F376" s="232" t="s">
        <v>2894</v>
      </c>
      <c r="G376" s="233" t="s">
        <v>459</v>
      </c>
      <c r="H376" s="234" t="s">
        <v>2960</v>
      </c>
      <c r="I376" s="234" t="s">
        <v>2894</v>
      </c>
      <c r="J376" s="235" t="s">
        <v>2894</v>
      </c>
      <c r="K376" s="236" t="s">
        <v>2894</v>
      </c>
      <c r="L376" s="236" t="s">
        <v>2894</v>
      </c>
      <c r="M376" s="236" t="s">
        <v>2894</v>
      </c>
      <c r="N376" s="236" t="s">
        <v>2894</v>
      </c>
      <c r="O376" s="236" t="s">
        <v>2894</v>
      </c>
      <c r="P376" s="169"/>
      <c r="Q376" s="169"/>
      <c r="R376" s="169"/>
      <c r="S376" s="169"/>
      <c r="T376" s="169"/>
      <c r="U376" s="142" t="s">
        <v>4252</v>
      </c>
      <c r="V376" s="137" t="s">
        <v>4244</v>
      </c>
      <c r="W376" s="138" t="s">
        <v>2894</v>
      </c>
      <c r="X376" s="138" t="s">
        <v>2894</v>
      </c>
      <c r="Y376" s="138"/>
      <c r="Z376" s="138"/>
      <c r="AA376" s="138"/>
      <c r="AB376" s="137"/>
      <c r="AC376" s="137" t="s">
        <v>5822</v>
      </c>
      <c r="AD376" s="142"/>
      <c r="AE376" s="142" t="s">
        <v>3021</v>
      </c>
      <c r="AF376" s="171"/>
      <c r="AG376" s="171"/>
      <c r="AH376" s="171"/>
      <c r="AI376" s="171"/>
      <c r="AJ376" s="172"/>
      <c r="AK376" s="172"/>
      <c r="AL376" s="173"/>
      <c r="AM376" s="173"/>
      <c r="AN376" s="173"/>
      <c r="AO376" s="173"/>
      <c r="AP376" s="173"/>
      <c r="AQ376" s="173"/>
      <c r="AR376" s="173"/>
      <c r="AS376" s="176" t="s">
        <v>2867</v>
      </c>
      <c r="AT376" s="144"/>
      <c r="AU376" s="144"/>
      <c r="AV376" s="144"/>
      <c r="AW376" s="144"/>
      <c r="AX376" s="144"/>
      <c r="AY376" s="144"/>
      <c r="AZ376" s="144"/>
      <c r="BA376" s="144"/>
      <c r="BB376" s="144"/>
      <c r="BC376" s="144"/>
      <c r="BD376" s="144"/>
      <c r="BE376" s="144"/>
      <c r="BF376" s="144"/>
      <c r="BG376" s="144"/>
      <c r="BH376" s="144"/>
      <c r="BI376" s="144"/>
      <c r="BJ376" s="177"/>
      <c r="BK376" s="78" t="s">
        <v>48</v>
      </c>
      <c r="BL376" s="34" t="s">
        <v>6597</v>
      </c>
      <c r="BM376" s="281"/>
      <c r="BN376" s="242"/>
    </row>
    <row r="377" spans="1:66" s="168" customFormat="1" ht="13" customHeight="1">
      <c r="A377" s="229" t="s">
        <v>2586</v>
      </c>
      <c r="B377" s="229" t="s">
        <v>2587</v>
      </c>
      <c r="C377" s="250" t="s">
        <v>757</v>
      </c>
      <c r="D377" s="251" t="s">
        <v>458</v>
      </c>
      <c r="E377" s="231" t="s">
        <v>2868</v>
      </c>
      <c r="F377" s="232" t="s">
        <v>2894</v>
      </c>
      <c r="G377" s="233" t="s">
        <v>458</v>
      </c>
      <c r="H377" s="234" t="s">
        <v>2960</v>
      </c>
      <c r="I377" s="234" t="s">
        <v>2894</v>
      </c>
      <c r="J377" s="235" t="s">
        <v>2894</v>
      </c>
      <c r="K377" s="236" t="s">
        <v>2894</v>
      </c>
      <c r="L377" s="236" t="s">
        <v>2894</v>
      </c>
      <c r="M377" s="236" t="s">
        <v>2894</v>
      </c>
      <c r="N377" s="236" t="s">
        <v>2894</v>
      </c>
      <c r="O377" s="236" t="s">
        <v>2894</v>
      </c>
      <c r="P377" s="169"/>
      <c r="Q377" s="169"/>
      <c r="R377" s="169"/>
      <c r="S377" s="169"/>
      <c r="T377" s="169"/>
      <c r="U377" s="142" t="s">
        <v>4251</v>
      </c>
      <c r="V377" s="137" t="s">
        <v>4244</v>
      </c>
      <c r="W377" s="138" t="s">
        <v>2894</v>
      </c>
      <c r="X377" s="138" t="s">
        <v>2894</v>
      </c>
      <c r="Y377" s="138"/>
      <c r="Z377" s="138"/>
      <c r="AA377" s="138"/>
      <c r="AB377" s="137"/>
      <c r="AC377" s="137" t="s">
        <v>5822</v>
      </c>
      <c r="AD377" s="142"/>
      <c r="AE377" s="142" t="s">
        <v>3021</v>
      </c>
      <c r="AF377" s="171"/>
      <c r="AG377" s="171"/>
      <c r="AH377" s="171"/>
      <c r="AI377" s="171"/>
      <c r="AJ377" s="172"/>
      <c r="AK377" s="172"/>
      <c r="AL377" s="173"/>
      <c r="AM377" s="173"/>
      <c r="AN377" s="173"/>
      <c r="AO377" s="173"/>
      <c r="AP377" s="173"/>
      <c r="AQ377" s="173"/>
      <c r="AR377" s="173"/>
      <c r="AS377" s="176" t="s">
        <v>2868</v>
      </c>
      <c r="AT377" s="144"/>
      <c r="AU377" s="144"/>
      <c r="AV377" s="144"/>
      <c r="AW377" s="144"/>
      <c r="AX377" s="144"/>
      <c r="AY377" s="144"/>
      <c r="AZ377" s="144"/>
      <c r="BA377" s="144"/>
      <c r="BB377" s="144"/>
      <c r="BC377" s="144"/>
      <c r="BD377" s="144"/>
      <c r="BE377" s="144"/>
      <c r="BF377" s="144"/>
      <c r="BG377" s="144"/>
      <c r="BH377" s="144"/>
      <c r="BI377" s="144"/>
      <c r="BJ377" s="177"/>
      <c r="BK377" s="78" t="s">
        <v>48</v>
      </c>
      <c r="BL377" s="34" t="s">
        <v>2568</v>
      </c>
      <c r="BM377" s="281"/>
      <c r="BN377" s="242"/>
    </row>
    <row r="378" spans="1:66" s="168" customFormat="1" ht="13" customHeight="1">
      <c r="A378" s="229" t="s">
        <v>2588</v>
      </c>
      <c r="B378" s="229" t="s">
        <v>2589</v>
      </c>
      <c r="C378" s="250" t="s">
        <v>758</v>
      </c>
      <c r="D378" s="251" t="s">
        <v>457</v>
      </c>
      <c r="E378" s="231" t="s">
        <v>2869</v>
      </c>
      <c r="F378" s="232" t="s">
        <v>2894</v>
      </c>
      <c r="G378" s="233" t="s">
        <v>457</v>
      </c>
      <c r="H378" s="234" t="s">
        <v>2960</v>
      </c>
      <c r="I378" s="234" t="s">
        <v>2894</v>
      </c>
      <c r="J378" s="235" t="s">
        <v>2894</v>
      </c>
      <c r="K378" s="236" t="s">
        <v>2894</v>
      </c>
      <c r="L378" s="236" t="s">
        <v>2894</v>
      </c>
      <c r="M378" s="236" t="s">
        <v>2894</v>
      </c>
      <c r="N378" s="236" t="s">
        <v>2894</v>
      </c>
      <c r="O378" s="236" t="s">
        <v>2894</v>
      </c>
      <c r="P378" s="169"/>
      <c r="Q378" s="169"/>
      <c r="R378" s="169"/>
      <c r="S378" s="169"/>
      <c r="T378" s="169"/>
      <c r="U378" s="142" t="s">
        <v>4250</v>
      </c>
      <c r="V378" s="137" t="s">
        <v>4244</v>
      </c>
      <c r="W378" s="138" t="s">
        <v>2894</v>
      </c>
      <c r="X378" s="138" t="s">
        <v>2894</v>
      </c>
      <c r="Y378" s="138"/>
      <c r="Z378" s="138"/>
      <c r="AA378" s="138"/>
      <c r="AB378" s="137"/>
      <c r="AC378" s="137" t="s">
        <v>5822</v>
      </c>
      <c r="AD378" s="142"/>
      <c r="AE378" s="142" t="s">
        <v>3021</v>
      </c>
      <c r="AF378" s="171"/>
      <c r="AG378" s="171"/>
      <c r="AH378" s="171"/>
      <c r="AI378" s="171"/>
      <c r="AJ378" s="172"/>
      <c r="AK378" s="172"/>
      <c r="AL378" s="173"/>
      <c r="AM378" s="173"/>
      <c r="AN378" s="173"/>
      <c r="AO378" s="173"/>
      <c r="AP378" s="173"/>
      <c r="AQ378" s="173"/>
      <c r="AR378" s="173"/>
      <c r="AS378" s="176" t="s">
        <v>2869</v>
      </c>
      <c r="AT378" s="144"/>
      <c r="AU378" s="144"/>
      <c r="AV378" s="144"/>
      <c r="AW378" s="144"/>
      <c r="AX378" s="144"/>
      <c r="AY378" s="144"/>
      <c r="AZ378" s="144"/>
      <c r="BA378" s="144"/>
      <c r="BB378" s="144"/>
      <c r="BC378" s="144"/>
      <c r="BD378" s="144"/>
      <c r="BE378" s="144"/>
      <c r="BF378" s="144"/>
      <c r="BG378" s="144"/>
      <c r="BH378" s="144"/>
      <c r="BI378" s="144"/>
      <c r="BJ378" s="177"/>
      <c r="BK378" s="78" t="s">
        <v>48</v>
      </c>
      <c r="BL378" s="34" t="s">
        <v>2542</v>
      </c>
      <c r="BM378" s="281"/>
      <c r="BN378" s="242"/>
    </row>
    <row r="379" spans="1:66" s="168" customFormat="1" ht="13" customHeight="1">
      <c r="A379" s="229" t="s">
        <v>2590</v>
      </c>
      <c r="B379" s="229" t="s">
        <v>2591</v>
      </c>
      <c r="C379" s="250" t="s">
        <v>759</v>
      </c>
      <c r="D379" s="251" t="s">
        <v>456</v>
      </c>
      <c r="E379" s="231" t="s">
        <v>2870</v>
      </c>
      <c r="F379" s="232" t="s">
        <v>2894</v>
      </c>
      <c r="G379" s="233" t="s">
        <v>456</v>
      </c>
      <c r="H379" s="234" t="s">
        <v>2961</v>
      </c>
      <c r="I379" s="234" t="s">
        <v>2894</v>
      </c>
      <c r="J379" s="235" t="s">
        <v>2894</v>
      </c>
      <c r="K379" s="236" t="s">
        <v>2894</v>
      </c>
      <c r="L379" s="236" t="s">
        <v>2894</v>
      </c>
      <c r="M379" s="236" t="s">
        <v>2894</v>
      </c>
      <c r="N379" s="236" t="s">
        <v>2894</v>
      </c>
      <c r="O379" s="236" t="s">
        <v>2894</v>
      </c>
      <c r="P379" s="169"/>
      <c r="Q379" s="169"/>
      <c r="R379" s="169"/>
      <c r="S379" s="169"/>
      <c r="T379" s="169"/>
      <c r="U379" s="142" t="s">
        <v>4249</v>
      </c>
      <c r="V379" s="137" t="s">
        <v>4244</v>
      </c>
      <c r="W379" s="138" t="s">
        <v>2894</v>
      </c>
      <c r="X379" s="138" t="s">
        <v>2894</v>
      </c>
      <c r="Y379" s="138"/>
      <c r="Z379" s="138"/>
      <c r="AA379" s="138"/>
      <c r="AB379" s="137"/>
      <c r="AC379" s="137" t="s">
        <v>5822</v>
      </c>
      <c r="AD379" s="142"/>
      <c r="AE379" s="142" t="s">
        <v>3021</v>
      </c>
      <c r="AF379" s="171"/>
      <c r="AG379" s="171"/>
      <c r="AH379" s="171"/>
      <c r="AI379" s="171"/>
      <c r="AJ379" s="172"/>
      <c r="AK379" s="172"/>
      <c r="AL379" s="173"/>
      <c r="AM379" s="173"/>
      <c r="AN379" s="173"/>
      <c r="AO379" s="173"/>
      <c r="AP379" s="173"/>
      <c r="AQ379" s="173"/>
      <c r="AR379" s="173"/>
      <c r="AS379" s="176" t="s">
        <v>2870</v>
      </c>
      <c r="AT379" s="144"/>
      <c r="AU379" s="144"/>
      <c r="AV379" s="144"/>
      <c r="AW379" s="144"/>
      <c r="AX379" s="144"/>
      <c r="AY379" s="144"/>
      <c r="AZ379" s="144"/>
      <c r="BA379" s="144"/>
      <c r="BB379" s="144"/>
      <c r="BC379" s="144"/>
      <c r="BD379" s="144"/>
      <c r="BE379" s="144"/>
      <c r="BF379" s="144"/>
      <c r="BG379" s="144"/>
      <c r="BH379" s="144"/>
      <c r="BI379" s="144"/>
      <c r="BJ379" s="177"/>
      <c r="BK379" s="78" t="s">
        <v>48</v>
      </c>
      <c r="BL379" s="34" t="s">
        <v>2536</v>
      </c>
      <c r="BM379" s="281"/>
      <c r="BN379" s="242"/>
    </row>
    <row r="380" spans="1:66" s="168" customFormat="1" ht="13" customHeight="1">
      <c r="A380" s="229" t="s">
        <v>2592</v>
      </c>
      <c r="B380" s="229" t="s">
        <v>2593</v>
      </c>
      <c r="C380" s="250" t="s">
        <v>760</v>
      </c>
      <c r="D380" s="251" t="s">
        <v>461</v>
      </c>
      <c r="E380" s="231" t="s">
        <v>2871</v>
      </c>
      <c r="F380" s="232" t="s">
        <v>2894</v>
      </c>
      <c r="G380" s="233" t="s">
        <v>461</v>
      </c>
      <c r="H380" s="234" t="s">
        <v>2961</v>
      </c>
      <c r="I380" s="234" t="s">
        <v>2894</v>
      </c>
      <c r="J380" s="235" t="s">
        <v>2894</v>
      </c>
      <c r="K380" s="236" t="s">
        <v>2894</v>
      </c>
      <c r="L380" s="236" t="s">
        <v>2894</v>
      </c>
      <c r="M380" s="236" t="s">
        <v>2894</v>
      </c>
      <c r="N380" s="236" t="s">
        <v>2894</v>
      </c>
      <c r="O380" s="236" t="s">
        <v>2894</v>
      </c>
      <c r="P380" s="169"/>
      <c r="Q380" s="169"/>
      <c r="R380" s="169"/>
      <c r="S380" s="169"/>
      <c r="T380" s="169"/>
      <c r="U380" s="142" t="s">
        <v>4248</v>
      </c>
      <c r="V380" s="137" t="s">
        <v>4244</v>
      </c>
      <c r="W380" s="138" t="s">
        <v>2894</v>
      </c>
      <c r="X380" s="138" t="s">
        <v>2894</v>
      </c>
      <c r="Y380" s="138"/>
      <c r="Z380" s="138"/>
      <c r="AA380" s="138"/>
      <c r="AB380" s="137"/>
      <c r="AC380" s="137" t="s">
        <v>5822</v>
      </c>
      <c r="AD380" s="142"/>
      <c r="AE380" s="142" t="s">
        <v>3021</v>
      </c>
      <c r="AF380" s="171"/>
      <c r="AG380" s="171"/>
      <c r="AH380" s="171"/>
      <c r="AI380" s="171"/>
      <c r="AJ380" s="172"/>
      <c r="AK380" s="172"/>
      <c r="AL380" s="173"/>
      <c r="AM380" s="173"/>
      <c r="AN380" s="173"/>
      <c r="AO380" s="173"/>
      <c r="AP380" s="173"/>
      <c r="AQ380" s="173"/>
      <c r="AR380" s="173"/>
      <c r="AS380" s="176" t="s">
        <v>2871</v>
      </c>
      <c r="AT380" s="144"/>
      <c r="AU380" s="144"/>
      <c r="AV380" s="144"/>
      <c r="AW380" s="144"/>
      <c r="AX380" s="144"/>
      <c r="AY380" s="144"/>
      <c r="AZ380" s="144"/>
      <c r="BA380" s="144"/>
      <c r="BB380" s="144"/>
      <c r="BC380" s="144"/>
      <c r="BD380" s="144"/>
      <c r="BE380" s="144"/>
      <c r="BF380" s="144"/>
      <c r="BG380" s="144"/>
      <c r="BH380" s="144"/>
      <c r="BI380" s="144"/>
      <c r="BJ380" s="177"/>
      <c r="BK380" s="78" t="s">
        <v>48</v>
      </c>
      <c r="BL380" s="34" t="s">
        <v>2538</v>
      </c>
      <c r="BM380" s="281"/>
      <c r="BN380" s="242"/>
    </row>
    <row r="381" spans="1:66" s="168" customFormat="1" ht="13" customHeight="1">
      <c r="A381" s="229" t="s">
        <v>2594</v>
      </c>
      <c r="B381" s="229" t="s">
        <v>2595</v>
      </c>
      <c r="C381" s="250" t="s">
        <v>761</v>
      </c>
      <c r="D381" s="251" t="s">
        <v>460</v>
      </c>
      <c r="E381" s="231" t="s">
        <v>2872</v>
      </c>
      <c r="F381" s="232" t="s">
        <v>2894</v>
      </c>
      <c r="G381" s="233" t="s">
        <v>460</v>
      </c>
      <c r="H381" s="234" t="s">
        <v>2961</v>
      </c>
      <c r="I381" s="234" t="s">
        <v>2894</v>
      </c>
      <c r="J381" s="235" t="s">
        <v>2894</v>
      </c>
      <c r="K381" s="236" t="s">
        <v>2894</v>
      </c>
      <c r="L381" s="236" t="s">
        <v>2894</v>
      </c>
      <c r="M381" s="236" t="s">
        <v>2894</v>
      </c>
      <c r="N381" s="236" t="s">
        <v>2894</v>
      </c>
      <c r="O381" s="236" t="s">
        <v>2894</v>
      </c>
      <c r="P381" s="169"/>
      <c r="Q381" s="169"/>
      <c r="R381" s="169"/>
      <c r="S381" s="169"/>
      <c r="T381" s="169"/>
      <c r="U381" s="142" t="s">
        <v>4247</v>
      </c>
      <c r="V381" s="137" t="s">
        <v>4244</v>
      </c>
      <c r="W381" s="138" t="s">
        <v>2894</v>
      </c>
      <c r="X381" s="138" t="s">
        <v>2894</v>
      </c>
      <c r="Y381" s="138"/>
      <c r="Z381" s="138"/>
      <c r="AA381" s="138"/>
      <c r="AB381" s="137"/>
      <c r="AC381" s="137" t="s">
        <v>5822</v>
      </c>
      <c r="AD381" s="142"/>
      <c r="AE381" s="142" t="s">
        <v>3021</v>
      </c>
      <c r="AF381" s="171"/>
      <c r="AG381" s="171"/>
      <c r="AH381" s="171"/>
      <c r="AI381" s="171"/>
      <c r="AJ381" s="172"/>
      <c r="AK381" s="172"/>
      <c r="AL381" s="173"/>
      <c r="AM381" s="173"/>
      <c r="AN381" s="173"/>
      <c r="AO381" s="173"/>
      <c r="AP381" s="173"/>
      <c r="AQ381" s="173"/>
      <c r="AR381" s="173"/>
      <c r="AS381" s="176" t="s">
        <v>2872</v>
      </c>
      <c r="AT381" s="144"/>
      <c r="AU381" s="144"/>
      <c r="AV381" s="144"/>
      <c r="AW381" s="144"/>
      <c r="AX381" s="144"/>
      <c r="AY381" s="144"/>
      <c r="AZ381" s="144"/>
      <c r="BA381" s="144"/>
      <c r="BB381" s="144"/>
      <c r="BC381" s="144"/>
      <c r="BD381" s="144"/>
      <c r="BE381" s="144"/>
      <c r="BF381" s="144"/>
      <c r="BG381" s="144"/>
      <c r="BH381" s="144"/>
      <c r="BI381" s="144"/>
      <c r="BJ381" s="177"/>
      <c r="BK381" s="78" t="s">
        <v>48</v>
      </c>
      <c r="BL381" s="34" t="s">
        <v>6598</v>
      </c>
      <c r="BM381" s="281"/>
      <c r="BN381" s="242"/>
    </row>
    <row r="382" spans="1:66" s="168" customFormat="1" ht="13" customHeight="1">
      <c r="A382" s="228"/>
      <c r="B382" s="228"/>
      <c r="C382" s="250" t="s">
        <v>2204</v>
      </c>
      <c r="D382" s="251" t="s">
        <v>2199</v>
      </c>
      <c r="E382" s="231" t="s">
        <v>4246</v>
      </c>
      <c r="F382" s="232" t="s">
        <v>2894</v>
      </c>
      <c r="G382" s="233" t="s">
        <v>2199</v>
      </c>
      <c r="H382" s="234" t="s">
        <v>2894</v>
      </c>
      <c r="I382" s="234" t="s">
        <v>2894</v>
      </c>
      <c r="J382" s="235" t="s">
        <v>2894</v>
      </c>
      <c r="K382" s="236" t="s">
        <v>2894</v>
      </c>
      <c r="L382" s="236" t="s">
        <v>2894</v>
      </c>
      <c r="M382" s="236" t="s">
        <v>2894</v>
      </c>
      <c r="N382" s="236" t="s">
        <v>2894</v>
      </c>
      <c r="O382" s="236" t="s">
        <v>2894</v>
      </c>
      <c r="P382" s="169"/>
      <c r="Q382" s="169"/>
      <c r="R382" s="169"/>
      <c r="S382" s="169"/>
      <c r="T382" s="169"/>
      <c r="U382" s="142" t="s">
        <v>4245</v>
      </c>
      <c r="V382" s="137" t="s">
        <v>4244</v>
      </c>
      <c r="W382" s="138" t="s">
        <v>2894</v>
      </c>
      <c r="X382" s="138" t="s">
        <v>2894</v>
      </c>
      <c r="Y382" s="138"/>
      <c r="Z382" s="138"/>
      <c r="AA382" s="138"/>
      <c r="AB382" s="137"/>
      <c r="AC382" s="137" t="s">
        <v>5822</v>
      </c>
      <c r="AD382" s="142"/>
      <c r="AE382" s="142" t="s">
        <v>2894</v>
      </c>
      <c r="AF382" s="171"/>
      <c r="AG382" s="171"/>
      <c r="AH382" s="171"/>
      <c r="AI382" s="171"/>
      <c r="AJ382" s="172"/>
      <c r="AK382" s="172"/>
      <c r="AL382" s="173"/>
      <c r="AM382" s="173"/>
      <c r="AN382" s="173"/>
      <c r="AO382" s="173"/>
      <c r="AP382" s="173"/>
      <c r="AQ382" s="173"/>
      <c r="AR382" s="173"/>
      <c r="AS382" s="176" t="s">
        <v>4246</v>
      </c>
      <c r="AT382" s="144"/>
      <c r="AU382" s="144"/>
      <c r="AV382" s="144"/>
      <c r="AW382" s="144"/>
      <c r="AX382" s="144"/>
      <c r="AY382" s="144"/>
      <c r="AZ382" s="144"/>
      <c r="BA382" s="144"/>
      <c r="BB382" s="144"/>
      <c r="BC382" s="144"/>
      <c r="BD382" s="144"/>
      <c r="BE382" s="144"/>
      <c r="BF382" s="144"/>
      <c r="BG382" s="27" t="s">
        <v>2214</v>
      </c>
      <c r="BH382" s="144"/>
      <c r="BI382" s="144"/>
      <c r="BJ382" s="177"/>
      <c r="BK382" s="78" t="s">
        <v>48</v>
      </c>
      <c r="BL382" s="34" t="s">
        <v>6599</v>
      </c>
      <c r="BM382" s="281"/>
      <c r="BN382" s="242"/>
    </row>
    <row r="383" spans="1:66" s="168" customFormat="1" ht="13" customHeight="1">
      <c r="A383" s="228"/>
      <c r="B383" s="228"/>
      <c r="C383" s="249" t="s">
        <v>5823</v>
      </c>
      <c r="D383" s="166" t="s">
        <v>5824</v>
      </c>
      <c r="E383" s="112"/>
      <c r="F383" s="113"/>
      <c r="G383" s="113"/>
      <c r="H383" s="113"/>
      <c r="I383" s="113"/>
      <c r="J383" s="113"/>
      <c r="K383" s="112"/>
      <c r="L383" s="112"/>
      <c r="M383" s="112"/>
      <c r="N383" s="112"/>
      <c r="O383" s="112"/>
      <c r="P383" s="112"/>
      <c r="Q383" s="112"/>
      <c r="R383" s="112"/>
      <c r="S383" s="112"/>
      <c r="T383" s="112"/>
      <c r="U383" s="112"/>
      <c r="V383" s="112"/>
      <c r="W383" s="114"/>
      <c r="X383" s="114"/>
      <c r="Y383" s="114"/>
      <c r="Z383" s="114"/>
      <c r="AA383" s="114"/>
      <c r="AB383" s="115"/>
      <c r="AC383" s="115"/>
      <c r="AD383" s="115"/>
      <c r="AE383" s="115"/>
      <c r="AF383" s="115"/>
      <c r="AG383" s="115"/>
      <c r="AH383" s="115"/>
      <c r="AI383" s="115"/>
      <c r="AJ383" s="115"/>
      <c r="AK383" s="115"/>
      <c r="AL383" s="115"/>
      <c r="AM383" s="115"/>
      <c r="AN383" s="115"/>
      <c r="AO383" s="115"/>
      <c r="AP383" s="115"/>
      <c r="AQ383" s="115"/>
      <c r="AR383" s="115"/>
      <c r="AS383" s="116"/>
      <c r="AT383" s="116"/>
      <c r="AU383" s="117"/>
      <c r="AV383" s="117"/>
      <c r="AW383" s="117"/>
      <c r="AX383" s="117"/>
      <c r="AY383" s="117"/>
      <c r="AZ383" s="117"/>
      <c r="BA383" s="117"/>
      <c r="BB383" s="117"/>
      <c r="BC383" s="117"/>
      <c r="BD383" s="117"/>
      <c r="BE383" s="117"/>
      <c r="BF383" s="117"/>
      <c r="BG383" s="117"/>
      <c r="BH383" s="117"/>
      <c r="BI383" s="24" t="s">
        <v>132</v>
      </c>
      <c r="BJ383" s="117"/>
      <c r="BK383" s="167"/>
      <c r="BL383" s="167"/>
      <c r="BM383" s="286"/>
      <c r="BN383" s="242"/>
    </row>
    <row r="384" spans="1:66" s="168" customFormat="1" ht="13" customHeight="1">
      <c r="A384" s="229" t="s">
        <v>2604</v>
      </c>
      <c r="B384" s="229" t="s">
        <v>2605</v>
      </c>
      <c r="C384" s="250" t="s">
        <v>5825</v>
      </c>
      <c r="D384" s="251" t="s">
        <v>5826</v>
      </c>
      <c r="E384" s="231" t="s">
        <v>5827</v>
      </c>
      <c r="F384" s="232" t="s">
        <v>2894</v>
      </c>
      <c r="G384" s="233" t="s">
        <v>122</v>
      </c>
      <c r="H384" s="234"/>
      <c r="I384" s="234"/>
      <c r="J384" s="235" t="s">
        <v>2894</v>
      </c>
      <c r="K384" s="236" t="s">
        <v>2894</v>
      </c>
      <c r="L384" s="236" t="s">
        <v>2894</v>
      </c>
      <c r="M384" s="236" t="s">
        <v>2894</v>
      </c>
      <c r="N384" s="236" t="s">
        <v>2894</v>
      </c>
      <c r="O384" s="236" t="s">
        <v>2894</v>
      </c>
      <c r="P384" s="169"/>
      <c r="Q384" s="169"/>
      <c r="R384" s="169"/>
      <c r="S384" s="169"/>
      <c r="T384" s="169"/>
      <c r="U384" s="142" t="s">
        <v>5828</v>
      </c>
      <c r="V384" s="137" t="s">
        <v>5829</v>
      </c>
      <c r="W384" s="138" t="s">
        <v>2894</v>
      </c>
      <c r="X384" s="138" t="s">
        <v>2894</v>
      </c>
      <c r="Y384" s="138"/>
      <c r="Z384" s="138" t="s">
        <v>2894</v>
      </c>
      <c r="AA384" s="138" t="s">
        <v>2894</v>
      </c>
      <c r="AB384" s="137"/>
      <c r="AC384" s="137" t="s">
        <v>5830</v>
      </c>
      <c r="AD384" s="137"/>
      <c r="AE384" s="238">
        <v>0</v>
      </c>
      <c r="AF384" s="170"/>
      <c r="AG384" s="171"/>
      <c r="AH384" s="171"/>
      <c r="AI384" s="171"/>
      <c r="AJ384" s="172"/>
      <c r="AK384" s="172"/>
      <c r="AL384" s="173"/>
      <c r="AM384" s="173"/>
      <c r="AN384" s="173"/>
      <c r="AO384" s="173"/>
      <c r="AP384" s="173"/>
      <c r="AQ384" s="173"/>
      <c r="AR384" s="173"/>
      <c r="AS384" s="60" t="s">
        <v>122</v>
      </c>
      <c r="AT384" s="144"/>
      <c r="AU384" s="144"/>
      <c r="AV384" s="144"/>
      <c r="AW384" s="144"/>
      <c r="AX384" s="144"/>
      <c r="AY384" s="144"/>
      <c r="AZ384" s="144"/>
      <c r="BA384" s="144"/>
      <c r="BB384" s="144"/>
      <c r="BC384" s="144"/>
      <c r="BD384" s="144"/>
      <c r="BE384" s="144"/>
      <c r="BF384" s="144"/>
      <c r="BG384" s="144"/>
      <c r="BH384" s="144"/>
      <c r="BI384" s="144"/>
      <c r="BJ384" s="62"/>
      <c r="BK384" s="174" t="s">
        <v>7364</v>
      </c>
      <c r="BL384" s="34" t="s">
        <v>6600</v>
      </c>
      <c r="BM384" s="281"/>
      <c r="BN384" s="242"/>
    </row>
    <row r="385" spans="1:66" s="168" customFormat="1" ht="13" customHeight="1">
      <c r="A385" s="229" t="s">
        <v>2606</v>
      </c>
      <c r="B385" s="229" t="s">
        <v>2607</v>
      </c>
      <c r="C385" s="250" t="s">
        <v>5831</v>
      </c>
      <c r="D385" s="251" t="s">
        <v>5832</v>
      </c>
      <c r="E385" s="231" t="s">
        <v>5833</v>
      </c>
      <c r="F385" s="232" t="s">
        <v>2894</v>
      </c>
      <c r="G385" s="233" t="s">
        <v>121</v>
      </c>
      <c r="H385" s="234"/>
      <c r="I385" s="234"/>
      <c r="J385" s="235" t="s">
        <v>2894</v>
      </c>
      <c r="K385" s="236" t="s">
        <v>2894</v>
      </c>
      <c r="L385" s="236" t="s">
        <v>2894</v>
      </c>
      <c r="M385" s="236" t="s">
        <v>2894</v>
      </c>
      <c r="N385" s="236" t="s">
        <v>2894</v>
      </c>
      <c r="O385" s="236" t="s">
        <v>2894</v>
      </c>
      <c r="P385" s="169"/>
      <c r="Q385" s="169"/>
      <c r="R385" s="169"/>
      <c r="S385" s="169"/>
      <c r="T385" s="169"/>
      <c r="U385" s="142" t="s">
        <v>5834</v>
      </c>
      <c r="V385" s="137" t="s">
        <v>5829</v>
      </c>
      <c r="W385" s="138" t="s">
        <v>2894</v>
      </c>
      <c r="X385" s="138" t="s">
        <v>2894</v>
      </c>
      <c r="Y385" s="138"/>
      <c r="Z385" s="138" t="s">
        <v>2894</v>
      </c>
      <c r="AA385" s="138" t="s">
        <v>2894</v>
      </c>
      <c r="AB385" s="137"/>
      <c r="AC385" s="137" t="s">
        <v>5830</v>
      </c>
      <c r="AD385" s="137"/>
      <c r="AE385" s="142">
        <v>0</v>
      </c>
      <c r="AF385" s="170"/>
      <c r="AG385" s="171"/>
      <c r="AH385" s="171"/>
      <c r="AI385" s="171"/>
      <c r="AJ385" s="172"/>
      <c r="AK385" s="172"/>
      <c r="AL385" s="173"/>
      <c r="AM385" s="173"/>
      <c r="AN385" s="173"/>
      <c r="AO385" s="173"/>
      <c r="AP385" s="173"/>
      <c r="AQ385" s="173"/>
      <c r="AR385" s="173"/>
      <c r="AS385" s="60" t="s">
        <v>121</v>
      </c>
      <c r="AT385" s="144"/>
      <c r="AU385" s="144"/>
      <c r="AV385" s="144"/>
      <c r="AW385" s="144"/>
      <c r="AX385" s="144"/>
      <c r="AY385" s="144"/>
      <c r="AZ385" s="144"/>
      <c r="BA385" s="144"/>
      <c r="BB385" s="144"/>
      <c r="BC385" s="144"/>
      <c r="BD385" s="144"/>
      <c r="BE385" s="144"/>
      <c r="BF385" s="144"/>
      <c r="BG385" s="144"/>
      <c r="BH385" s="144"/>
      <c r="BI385" s="144"/>
      <c r="BJ385" s="62"/>
      <c r="BK385" s="174" t="s">
        <v>7363</v>
      </c>
      <c r="BL385" s="34" t="s">
        <v>2464</v>
      </c>
      <c r="BM385" s="281"/>
      <c r="BN385" s="242"/>
    </row>
    <row r="386" spans="1:66" s="168" customFormat="1" ht="13" customHeight="1">
      <c r="A386" s="229" t="s">
        <v>2608</v>
      </c>
      <c r="B386" s="229" t="s">
        <v>2609</v>
      </c>
      <c r="C386" s="250" t="s">
        <v>5835</v>
      </c>
      <c r="D386" s="251" t="s">
        <v>5836</v>
      </c>
      <c r="E386" s="231" t="s">
        <v>5837</v>
      </c>
      <c r="F386" s="232" t="s">
        <v>2894</v>
      </c>
      <c r="G386" s="233" t="s">
        <v>118</v>
      </c>
      <c r="H386" s="234"/>
      <c r="I386" s="234"/>
      <c r="J386" s="235" t="s">
        <v>2894</v>
      </c>
      <c r="K386" s="236" t="s">
        <v>2894</v>
      </c>
      <c r="L386" s="236" t="s">
        <v>2894</v>
      </c>
      <c r="M386" s="236" t="s">
        <v>2894</v>
      </c>
      <c r="N386" s="236" t="s">
        <v>2894</v>
      </c>
      <c r="O386" s="236" t="s">
        <v>2894</v>
      </c>
      <c r="P386" s="169"/>
      <c r="Q386" s="169"/>
      <c r="R386" s="169"/>
      <c r="S386" s="169"/>
      <c r="T386" s="169"/>
      <c r="U386" s="142" t="s">
        <v>5838</v>
      </c>
      <c r="V386" s="137" t="s">
        <v>5829</v>
      </c>
      <c r="W386" s="138" t="s">
        <v>2894</v>
      </c>
      <c r="X386" s="138" t="s">
        <v>2894</v>
      </c>
      <c r="Y386" s="138"/>
      <c r="Z386" s="138" t="s">
        <v>2894</v>
      </c>
      <c r="AA386" s="138" t="s">
        <v>2894</v>
      </c>
      <c r="AB386" s="137"/>
      <c r="AC386" s="137" t="s">
        <v>5830</v>
      </c>
      <c r="AD386" s="137"/>
      <c r="AE386" s="142">
        <v>0</v>
      </c>
      <c r="AF386" s="170"/>
      <c r="AG386" s="171"/>
      <c r="AH386" s="171"/>
      <c r="AI386" s="171"/>
      <c r="AJ386" s="172"/>
      <c r="AK386" s="172"/>
      <c r="AL386" s="173"/>
      <c r="AM386" s="173"/>
      <c r="AN386" s="173"/>
      <c r="AO386" s="173"/>
      <c r="AP386" s="173"/>
      <c r="AQ386" s="173"/>
      <c r="AR386" s="173"/>
      <c r="AS386" s="60" t="s">
        <v>118</v>
      </c>
      <c r="AT386" s="144"/>
      <c r="AU386" s="144"/>
      <c r="AV386" s="144"/>
      <c r="AW386" s="144"/>
      <c r="AX386" s="144"/>
      <c r="AY386" s="144"/>
      <c r="AZ386" s="144"/>
      <c r="BA386" s="144"/>
      <c r="BB386" s="144"/>
      <c r="BC386" s="144"/>
      <c r="BD386" s="144"/>
      <c r="BE386" s="144"/>
      <c r="BF386" s="144"/>
      <c r="BG386" s="144"/>
      <c r="BH386" s="144"/>
      <c r="BI386" s="144"/>
      <c r="BJ386" s="62"/>
      <c r="BK386" s="174" t="s">
        <v>7365</v>
      </c>
      <c r="BL386" s="34" t="s">
        <v>2462</v>
      </c>
      <c r="BM386" s="281"/>
      <c r="BN386" s="242"/>
    </row>
    <row r="387" spans="1:66" s="168" customFormat="1" ht="13" customHeight="1">
      <c r="A387" s="229" t="s">
        <v>2610</v>
      </c>
      <c r="B387" s="229" t="s">
        <v>2611</v>
      </c>
      <c r="C387" s="250" t="s">
        <v>5839</v>
      </c>
      <c r="D387" s="251" t="s">
        <v>5840</v>
      </c>
      <c r="E387" s="231" t="s">
        <v>5841</v>
      </c>
      <c r="F387" s="232" t="s">
        <v>2894</v>
      </c>
      <c r="G387" s="233" t="s">
        <v>117</v>
      </c>
      <c r="H387" s="234"/>
      <c r="I387" s="234"/>
      <c r="J387" s="235" t="s">
        <v>2894</v>
      </c>
      <c r="K387" s="236" t="s">
        <v>2894</v>
      </c>
      <c r="L387" s="236" t="s">
        <v>2894</v>
      </c>
      <c r="M387" s="236" t="s">
        <v>2894</v>
      </c>
      <c r="N387" s="236" t="s">
        <v>2894</v>
      </c>
      <c r="O387" s="236" t="s">
        <v>2894</v>
      </c>
      <c r="P387" s="169"/>
      <c r="Q387" s="169"/>
      <c r="R387" s="169"/>
      <c r="S387" s="169"/>
      <c r="T387" s="169"/>
      <c r="U387" s="142" t="s">
        <v>5842</v>
      </c>
      <c r="V387" s="137" t="s">
        <v>5829</v>
      </c>
      <c r="W387" s="138" t="s">
        <v>2894</v>
      </c>
      <c r="X387" s="138" t="s">
        <v>2894</v>
      </c>
      <c r="Y387" s="138"/>
      <c r="Z387" s="138" t="s">
        <v>2894</v>
      </c>
      <c r="AA387" s="138" t="s">
        <v>2894</v>
      </c>
      <c r="AB387" s="137"/>
      <c r="AC387" s="137" t="s">
        <v>5830</v>
      </c>
      <c r="AD387" s="137"/>
      <c r="AE387" s="142">
        <v>0</v>
      </c>
      <c r="AF387" s="170"/>
      <c r="AG387" s="171"/>
      <c r="AH387" s="171"/>
      <c r="AI387" s="171"/>
      <c r="AJ387" s="172"/>
      <c r="AK387" s="172"/>
      <c r="AL387" s="173"/>
      <c r="AM387" s="173"/>
      <c r="AN387" s="173"/>
      <c r="AO387" s="173"/>
      <c r="AP387" s="173"/>
      <c r="AQ387" s="173"/>
      <c r="AR387" s="173"/>
      <c r="AS387" s="60" t="s">
        <v>117</v>
      </c>
      <c r="AT387" s="144"/>
      <c r="AU387" s="144"/>
      <c r="AV387" s="144"/>
      <c r="AW387" s="144"/>
      <c r="AX387" s="144"/>
      <c r="AY387" s="144"/>
      <c r="AZ387" s="144"/>
      <c r="BA387" s="144"/>
      <c r="BB387" s="144"/>
      <c r="BC387" s="144"/>
      <c r="BD387" s="144"/>
      <c r="BE387" s="144"/>
      <c r="BF387" s="144"/>
      <c r="BG387" s="144"/>
      <c r="BH387" s="144"/>
      <c r="BI387" s="144"/>
      <c r="BJ387" s="62"/>
      <c r="BK387" s="174" t="s">
        <v>7366</v>
      </c>
      <c r="BL387" s="34" t="s">
        <v>6601</v>
      </c>
      <c r="BM387" s="281"/>
      <c r="BN387" s="242"/>
    </row>
    <row r="388" spans="1:66" s="168" customFormat="1" ht="13" customHeight="1">
      <c r="A388" s="229" t="s">
        <v>2266</v>
      </c>
      <c r="B388" s="229" t="s">
        <v>2612</v>
      </c>
      <c r="C388" s="250" t="s">
        <v>5843</v>
      </c>
      <c r="D388" s="251" t="s">
        <v>5844</v>
      </c>
      <c r="E388" s="231" t="s">
        <v>5845</v>
      </c>
      <c r="F388" s="232" t="s">
        <v>2894</v>
      </c>
      <c r="G388" s="233" t="s">
        <v>124</v>
      </c>
      <c r="H388" s="234" t="s">
        <v>2894</v>
      </c>
      <c r="I388" s="234" t="s">
        <v>2894</v>
      </c>
      <c r="J388" s="235" t="s">
        <v>2894</v>
      </c>
      <c r="K388" s="236" t="s">
        <v>2894</v>
      </c>
      <c r="L388" s="236" t="s">
        <v>2894</v>
      </c>
      <c r="M388" s="236" t="s">
        <v>2894</v>
      </c>
      <c r="N388" s="236" t="s">
        <v>2894</v>
      </c>
      <c r="O388" s="236" t="s">
        <v>2894</v>
      </c>
      <c r="P388" s="169"/>
      <c r="Q388" s="169"/>
      <c r="R388" s="169"/>
      <c r="S388" s="169"/>
      <c r="T388" s="169"/>
      <c r="U388" s="142" t="s">
        <v>5846</v>
      </c>
      <c r="V388" s="137" t="s">
        <v>5829</v>
      </c>
      <c r="W388" s="138" t="s">
        <v>2894</v>
      </c>
      <c r="X388" s="138" t="s">
        <v>2894</v>
      </c>
      <c r="Y388" s="138"/>
      <c r="Z388" s="138" t="s">
        <v>2894</v>
      </c>
      <c r="AA388" s="138" t="s">
        <v>2894</v>
      </c>
      <c r="AB388" s="137"/>
      <c r="AC388" s="137" t="s">
        <v>5830</v>
      </c>
      <c r="AD388" s="137"/>
      <c r="AE388" s="142">
        <v>0</v>
      </c>
      <c r="AF388" s="170"/>
      <c r="AG388" s="171"/>
      <c r="AH388" s="171"/>
      <c r="AI388" s="171"/>
      <c r="AJ388" s="172"/>
      <c r="AK388" s="172"/>
      <c r="AL388" s="173"/>
      <c r="AM388" s="173"/>
      <c r="AN388" s="173"/>
      <c r="AO388" s="173"/>
      <c r="AP388" s="173"/>
      <c r="AQ388" s="173"/>
      <c r="AR388" s="173"/>
      <c r="AS388" s="60" t="s">
        <v>124</v>
      </c>
      <c r="AT388" s="144"/>
      <c r="AU388" s="144"/>
      <c r="AV388" s="144"/>
      <c r="AW388" s="144"/>
      <c r="AX388" s="144"/>
      <c r="AY388" s="144"/>
      <c r="AZ388" s="144"/>
      <c r="BA388" s="144"/>
      <c r="BB388" s="144"/>
      <c r="BC388" s="144"/>
      <c r="BD388" s="144"/>
      <c r="BE388" s="144"/>
      <c r="BF388" s="144"/>
      <c r="BG388" s="144"/>
      <c r="BH388" s="144"/>
      <c r="BI388" s="144"/>
      <c r="BJ388" s="62"/>
      <c r="BK388" s="174" t="s">
        <v>7367</v>
      </c>
      <c r="BL388" s="34" t="s">
        <v>2776</v>
      </c>
      <c r="BM388" s="281"/>
      <c r="BN388" s="242"/>
    </row>
    <row r="389" spans="1:66" s="168" customFormat="1" ht="13" customHeight="1">
      <c r="A389" s="229" t="s">
        <v>2613</v>
      </c>
      <c r="B389" s="229" t="s">
        <v>2614</v>
      </c>
      <c r="C389" s="250" t="s">
        <v>5847</v>
      </c>
      <c r="D389" s="251" t="s">
        <v>5848</v>
      </c>
      <c r="E389" s="231" t="s">
        <v>5849</v>
      </c>
      <c r="F389" s="232" t="s">
        <v>2894</v>
      </c>
      <c r="G389" s="233" t="s">
        <v>123</v>
      </c>
      <c r="H389" s="234" t="s">
        <v>2894</v>
      </c>
      <c r="I389" s="234" t="s">
        <v>2894</v>
      </c>
      <c r="J389" s="235" t="s">
        <v>2894</v>
      </c>
      <c r="K389" s="236" t="s">
        <v>2894</v>
      </c>
      <c r="L389" s="236" t="s">
        <v>2894</v>
      </c>
      <c r="M389" s="236" t="s">
        <v>2894</v>
      </c>
      <c r="N389" s="236" t="s">
        <v>2894</v>
      </c>
      <c r="O389" s="236" t="s">
        <v>2894</v>
      </c>
      <c r="P389" s="169"/>
      <c r="Q389" s="169"/>
      <c r="R389" s="169"/>
      <c r="S389" s="169"/>
      <c r="T389" s="169"/>
      <c r="U389" s="142" t="s">
        <v>5850</v>
      </c>
      <c r="V389" s="137" t="s">
        <v>5829</v>
      </c>
      <c r="W389" s="138" t="s">
        <v>2894</v>
      </c>
      <c r="X389" s="138" t="s">
        <v>2894</v>
      </c>
      <c r="Y389" s="138"/>
      <c r="Z389" s="138" t="s">
        <v>2894</v>
      </c>
      <c r="AA389" s="138" t="s">
        <v>2894</v>
      </c>
      <c r="AB389" s="137"/>
      <c r="AC389" s="137" t="s">
        <v>5830</v>
      </c>
      <c r="AD389" s="137"/>
      <c r="AE389" s="142">
        <v>0</v>
      </c>
      <c r="AF389" s="170"/>
      <c r="AG389" s="171"/>
      <c r="AH389" s="171"/>
      <c r="AI389" s="171"/>
      <c r="AJ389" s="172"/>
      <c r="AK389" s="172"/>
      <c r="AL389" s="173"/>
      <c r="AM389" s="173"/>
      <c r="AN389" s="173"/>
      <c r="AO389" s="173"/>
      <c r="AP389" s="173"/>
      <c r="AQ389" s="173"/>
      <c r="AR389" s="173"/>
      <c r="AS389" s="60" t="s">
        <v>123</v>
      </c>
      <c r="AT389" s="144"/>
      <c r="AU389" s="144"/>
      <c r="AV389" s="144"/>
      <c r="AW389" s="144"/>
      <c r="AX389" s="144"/>
      <c r="AY389" s="144"/>
      <c r="AZ389" s="144"/>
      <c r="BA389" s="144"/>
      <c r="BB389" s="144"/>
      <c r="BC389" s="144"/>
      <c r="BD389" s="144"/>
      <c r="BE389" s="144"/>
      <c r="BF389" s="144"/>
      <c r="BG389" s="144"/>
      <c r="BH389" s="144"/>
      <c r="BI389" s="144"/>
      <c r="BJ389" s="62"/>
      <c r="BK389" s="174" t="s">
        <v>7368</v>
      </c>
      <c r="BL389" s="34" t="s">
        <v>6602</v>
      </c>
      <c r="BM389" s="281"/>
      <c r="BN389" s="242"/>
    </row>
    <row r="390" spans="1:66" s="168" customFormat="1" ht="13" customHeight="1">
      <c r="A390" s="229" t="s">
        <v>1808</v>
      </c>
      <c r="B390" s="229" t="s">
        <v>2615</v>
      </c>
      <c r="C390" s="250" t="s">
        <v>5851</v>
      </c>
      <c r="D390" s="251" t="s">
        <v>5852</v>
      </c>
      <c r="E390" s="231" t="s">
        <v>5853</v>
      </c>
      <c r="F390" s="232" t="s">
        <v>2894</v>
      </c>
      <c r="G390" s="233" t="s">
        <v>462</v>
      </c>
      <c r="H390" s="234" t="s">
        <v>2894</v>
      </c>
      <c r="I390" s="234" t="s">
        <v>2894</v>
      </c>
      <c r="J390" s="235" t="s">
        <v>2894</v>
      </c>
      <c r="K390" s="236" t="s">
        <v>2894</v>
      </c>
      <c r="L390" s="236" t="s">
        <v>2894</v>
      </c>
      <c r="M390" s="236" t="s">
        <v>2894</v>
      </c>
      <c r="N390" s="236" t="s">
        <v>2894</v>
      </c>
      <c r="O390" s="236" t="s">
        <v>2894</v>
      </c>
      <c r="P390" s="169"/>
      <c r="Q390" s="169"/>
      <c r="R390" s="169"/>
      <c r="S390" s="169"/>
      <c r="T390" s="169"/>
      <c r="U390" s="142" t="s">
        <v>5854</v>
      </c>
      <c r="V390" s="137" t="s">
        <v>5829</v>
      </c>
      <c r="W390" s="138" t="s">
        <v>2894</v>
      </c>
      <c r="X390" s="138" t="s">
        <v>2894</v>
      </c>
      <c r="Y390" s="138"/>
      <c r="Z390" s="138" t="s">
        <v>2894</v>
      </c>
      <c r="AA390" s="138" t="s">
        <v>2894</v>
      </c>
      <c r="AB390" s="137"/>
      <c r="AC390" s="137" t="s">
        <v>5830</v>
      </c>
      <c r="AD390" s="137"/>
      <c r="AE390" s="142">
        <v>0</v>
      </c>
      <c r="AF390" s="170"/>
      <c r="AG390" s="171"/>
      <c r="AH390" s="171"/>
      <c r="AI390" s="171"/>
      <c r="AJ390" s="172"/>
      <c r="AK390" s="172"/>
      <c r="AL390" s="173"/>
      <c r="AM390" s="173"/>
      <c r="AN390" s="173"/>
      <c r="AO390" s="173"/>
      <c r="AP390" s="173"/>
      <c r="AQ390" s="173"/>
      <c r="AR390" s="173"/>
      <c r="AS390" s="60" t="s">
        <v>462</v>
      </c>
      <c r="AT390" s="144"/>
      <c r="AU390" s="144"/>
      <c r="AV390" s="144"/>
      <c r="AW390" s="144"/>
      <c r="AX390" s="144"/>
      <c r="AY390" s="144"/>
      <c r="AZ390" s="144"/>
      <c r="BA390" s="144"/>
      <c r="BB390" s="144"/>
      <c r="BC390" s="144"/>
      <c r="BD390" s="144"/>
      <c r="BE390" s="144"/>
      <c r="BF390" s="144"/>
      <c r="BG390" s="144"/>
      <c r="BH390" s="144"/>
      <c r="BI390" s="144"/>
      <c r="BJ390" s="62"/>
      <c r="BK390" s="174" t="s">
        <v>7369</v>
      </c>
      <c r="BL390" s="34" t="s">
        <v>6603</v>
      </c>
      <c r="BM390" s="281"/>
      <c r="BN390" s="242"/>
    </row>
    <row r="391" spans="1:66" s="168" customFormat="1" ht="13" customHeight="1">
      <c r="A391" s="229" t="s">
        <v>1807</v>
      </c>
      <c r="B391" s="229" t="s">
        <v>2616</v>
      </c>
      <c r="C391" s="250" t="s">
        <v>5855</v>
      </c>
      <c r="D391" s="251" t="s">
        <v>5856</v>
      </c>
      <c r="E391" s="231" t="s">
        <v>5857</v>
      </c>
      <c r="F391" s="232" t="s">
        <v>2894</v>
      </c>
      <c r="G391" s="233" t="s">
        <v>463</v>
      </c>
      <c r="H391" s="234" t="s">
        <v>2894</v>
      </c>
      <c r="I391" s="234" t="s">
        <v>2894</v>
      </c>
      <c r="J391" s="235" t="s">
        <v>2894</v>
      </c>
      <c r="K391" s="236" t="s">
        <v>2894</v>
      </c>
      <c r="L391" s="236" t="s">
        <v>2894</v>
      </c>
      <c r="M391" s="236" t="s">
        <v>2894</v>
      </c>
      <c r="N391" s="236" t="s">
        <v>2894</v>
      </c>
      <c r="O391" s="236" t="s">
        <v>2894</v>
      </c>
      <c r="P391" s="169"/>
      <c r="Q391" s="169"/>
      <c r="R391" s="169"/>
      <c r="S391" s="169"/>
      <c r="T391" s="169"/>
      <c r="U391" s="142" t="s">
        <v>5858</v>
      </c>
      <c r="V391" s="137" t="s">
        <v>5829</v>
      </c>
      <c r="W391" s="138" t="s">
        <v>2894</v>
      </c>
      <c r="X391" s="138" t="s">
        <v>2894</v>
      </c>
      <c r="Y391" s="138"/>
      <c r="Z391" s="138" t="s">
        <v>2894</v>
      </c>
      <c r="AA391" s="138" t="s">
        <v>2894</v>
      </c>
      <c r="AB391" s="137"/>
      <c r="AC391" s="137" t="s">
        <v>5830</v>
      </c>
      <c r="AD391" s="137"/>
      <c r="AE391" s="142">
        <v>0</v>
      </c>
      <c r="AF391" s="170"/>
      <c r="AG391" s="171"/>
      <c r="AH391" s="171"/>
      <c r="AI391" s="171"/>
      <c r="AJ391" s="172"/>
      <c r="AK391" s="172"/>
      <c r="AL391" s="173"/>
      <c r="AM391" s="173"/>
      <c r="AN391" s="173"/>
      <c r="AO391" s="173"/>
      <c r="AP391" s="173"/>
      <c r="AQ391" s="173"/>
      <c r="AR391" s="173"/>
      <c r="AS391" s="60" t="s">
        <v>463</v>
      </c>
      <c r="AT391" s="144"/>
      <c r="AU391" s="144"/>
      <c r="AV391" s="144"/>
      <c r="AW391" s="144"/>
      <c r="AX391" s="144"/>
      <c r="AY391" s="144"/>
      <c r="AZ391" s="144"/>
      <c r="BA391" s="144"/>
      <c r="BB391" s="144"/>
      <c r="BC391" s="144"/>
      <c r="BD391" s="144"/>
      <c r="BE391" s="144"/>
      <c r="BF391" s="144"/>
      <c r="BG391" s="144"/>
      <c r="BH391" s="144"/>
      <c r="BI391" s="144"/>
      <c r="BJ391" s="62"/>
      <c r="BK391" s="174" t="s">
        <v>7370</v>
      </c>
      <c r="BL391" s="34" t="s">
        <v>6604</v>
      </c>
      <c r="BM391" s="281"/>
      <c r="BN391" s="242"/>
    </row>
    <row r="392" spans="1:66" s="168" customFormat="1" ht="13" customHeight="1">
      <c r="A392" s="228"/>
      <c r="B392" s="228"/>
      <c r="C392" s="250" t="s">
        <v>5859</v>
      </c>
      <c r="D392" s="251" t="s">
        <v>5860</v>
      </c>
      <c r="E392" s="231" t="s">
        <v>5861</v>
      </c>
      <c r="F392" s="232" t="s">
        <v>2894</v>
      </c>
      <c r="G392" s="233" t="s">
        <v>5860</v>
      </c>
      <c r="H392" s="234" t="s">
        <v>2894</v>
      </c>
      <c r="I392" s="234" t="s">
        <v>2894</v>
      </c>
      <c r="J392" s="235" t="s">
        <v>2894</v>
      </c>
      <c r="K392" s="236" t="s">
        <v>2894</v>
      </c>
      <c r="L392" s="236" t="s">
        <v>2894</v>
      </c>
      <c r="M392" s="236" t="s">
        <v>2894</v>
      </c>
      <c r="N392" s="236" t="s">
        <v>2894</v>
      </c>
      <c r="O392" s="236" t="s">
        <v>2894</v>
      </c>
      <c r="P392" s="169"/>
      <c r="Q392" s="169"/>
      <c r="R392" s="169"/>
      <c r="S392" s="169"/>
      <c r="T392" s="169"/>
      <c r="U392" s="142" t="s">
        <v>5862</v>
      </c>
      <c r="V392" s="137" t="s">
        <v>5829</v>
      </c>
      <c r="W392" s="138" t="s">
        <v>2894</v>
      </c>
      <c r="X392" s="138" t="s">
        <v>2894</v>
      </c>
      <c r="Y392" s="138"/>
      <c r="Z392" s="138" t="s">
        <v>2894</v>
      </c>
      <c r="AA392" s="138" t="s">
        <v>2894</v>
      </c>
      <c r="AB392" s="137"/>
      <c r="AC392" s="137" t="s">
        <v>5830</v>
      </c>
      <c r="AD392" s="137"/>
      <c r="AE392" s="142" t="s">
        <v>2894</v>
      </c>
      <c r="AF392" s="170"/>
      <c r="AG392" s="171"/>
      <c r="AH392" s="171"/>
      <c r="AI392" s="171"/>
      <c r="AJ392" s="172"/>
      <c r="AK392" s="172"/>
      <c r="AL392" s="173"/>
      <c r="AM392" s="173"/>
      <c r="AN392" s="173"/>
      <c r="AO392" s="173"/>
      <c r="AP392" s="173"/>
      <c r="AQ392" s="173"/>
      <c r="AR392" s="173"/>
      <c r="AS392" s="181" t="s">
        <v>5860</v>
      </c>
      <c r="AT392" s="144"/>
      <c r="AU392" s="144"/>
      <c r="AV392" s="144"/>
      <c r="AW392" s="144"/>
      <c r="AX392" s="144"/>
      <c r="AY392" s="144"/>
      <c r="AZ392" s="144"/>
      <c r="BA392" s="144"/>
      <c r="BB392" s="144"/>
      <c r="BC392" s="144"/>
      <c r="BD392" s="144"/>
      <c r="BE392" s="144"/>
      <c r="BF392" s="144"/>
      <c r="BG392" s="27" t="s">
        <v>2214</v>
      </c>
      <c r="BH392" s="144"/>
      <c r="BI392" s="144"/>
      <c r="BJ392" s="177"/>
      <c r="BK392" s="175"/>
      <c r="BL392" s="34" t="s">
        <v>2606</v>
      </c>
      <c r="BM392" s="281"/>
      <c r="BN392" s="242"/>
    </row>
    <row r="393" spans="1:66" s="168" customFormat="1" ht="13" customHeight="1">
      <c r="A393" s="228"/>
      <c r="B393" s="228"/>
      <c r="C393" s="249" t="s">
        <v>707</v>
      </c>
      <c r="D393" s="166" t="s">
        <v>5863</v>
      </c>
      <c r="E393" s="112"/>
      <c r="F393" s="113"/>
      <c r="G393" s="113"/>
      <c r="H393" s="113"/>
      <c r="I393" s="113"/>
      <c r="J393" s="113"/>
      <c r="K393" s="112"/>
      <c r="L393" s="112"/>
      <c r="M393" s="112"/>
      <c r="N393" s="112"/>
      <c r="O393" s="112"/>
      <c r="P393" s="112"/>
      <c r="Q393" s="112"/>
      <c r="R393" s="112"/>
      <c r="S393" s="112"/>
      <c r="T393" s="112"/>
      <c r="U393" s="112"/>
      <c r="V393" s="112"/>
      <c r="W393" s="114"/>
      <c r="X393" s="114"/>
      <c r="Y393" s="114"/>
      <c r="Z393" s="114"/>
      <c r="AA393" s="114"/>
      <c r="AB393" s="115"/>
      <c r="AC393" s="115"/>
      <c r="AD393" s="115"/>
      <c r="AE393" s="115"/>
      <c r="AF393" s="115"/>
      <c r="AG393" s="115"/>
      <c r="AH393" s="115"/>
      <c r="AI393" s="115"/>
      <c r="AJ393" s="115"/>
      <c r="AK393" s="115"/>
      <c r="AL393" s="115"/>
      <c r="AM393" s="115"/>
      <c r="AN393" s="115"/>
      <c r="AO393" s="115"/>
      <c r="AP393" s="115"/>
      <c r="AQ393" s="115"/>
      <c r="AR393" s="115"/>
      <c r="AS393" s="116"/>
      <c r="AT393" s="116"/>
      <c r="AU393" s="117"/>
      <c r="AV393" s="117"/>
      <c r="AW393" s="117"/>
      <c r="AX393" s="117"/>
      <c r="AY393" s="117"/>
      <c r="AZ393" s="117"/>
      <c r="BA393" s="117"/>
      <c r="BB393" s="117"/>
      <c r="BC393" s="117"/>
      <c r="BD393" s="117"/>
      <c r="BE393" s="117"/>
      <c r="BF393" s="117"/>
      <c r="BG393" s="117"/>
      <c r="BH393" s="117"/>
      <c r="BI393" s="24" t="s">
        <v>132</v>
      </c>
      <c r="BJ393" s="117"/>
      <c r="BK393" s="167"/>
      <c r="BL393" s="167"/>
      <c r="BM393" s="286"/>
      <c r="BN393" s="242"/>
    </row>
    <row r="394" spans="1:66" s="168" customFormat="1" ht="13" customHeight="1">
      <c r="A394" s="228"/>
      <c r="B394" s="228"/>
      <c r="C394" s="250" t="s">
        <v>5864</v>
      </c>
      <c r="D394" s="251" t="s">
        <v>5865</v>
      </c>
      <c r="E394" s="231" t="s">
        <v>5866</v>
      </c>
      <c r="F394" s="232" t="s">
        <v>2894</v>
      </c>
      <c r="G394" s="233" t="s">
        <v>5867</v>
      </c>
      <c r="H394" s="234" t="s">
        <v>2894</v>
      </c>
      <c r="I394" s="234" t="s">
        <v>2894</v>
      </c>
      <c r="J394" s="235" t="s">
        <v>2894</v>
      </c>
      <c r="K394" s="236" t="s">
        <v>2894</v>
      </c>
      <c r="L394" s="236" t="s">
        <v>2894</v>
      </c>
      <c r="M394" s="236" t="s">
        <v>2894</v>
      </c>
      <c r="N394" s="236" t="s">
        <v>2894</v>
      </c>
      <c r="O394" s="236" t="s">
        <v>2894</v>
      </c>
      <c r="P394" s="169"/>
      <c r="Q394" s="169"/>
      <c r="R394" s="169"/>
      <c r="S394" s="169"/>
      <c r="T394" s="169"/>
      <c r="U394" s="142" t="s">
        <v>5868</v>
      </c>
      <c r="V394" s="137" t="s">
        <v>5869</v>
      </c>
      <c r="W394" s="138" t="s">
        <v>2894</v>
      </c>
      <c r="X394" s="138" t="s">
        <v>2894</v>
      </c>
      <c r="Y394" s="138"/>
      <c r="Z394" s="138" t="s">
        <v>2894</v>
      </c>
      <c r="AA394" s="138" t="s">
        <v>2894</v>
      </c>
      <c r="AB394" s="137"/>
      <c r="AC394" s="137" t="s">
        <v>5870</v>
      </c>
      <c r="AD394" s="137"/>
      <c r="AE394" s="142" t="s">
        <v>4213</v>
      </c>
      <c r="AF394" s="170"/>
      <c r="AG394" s="171"/>
      <c r="AH394" s="171"/>
      <c r="AI394" s="171"/>
      <c r="AJ394" s="172"/>
      <c r="AK394" s="172"/>
      <c r="AL394" s="173"/>
      <c r="AM394" s="173"/>
      <c r="AN394" s="173"/>
      <c r="AO394" s="173"/>
      <c r="AP394" s="173"/>
      <c r="AQ394" s="173"/>
      <c r="AR394" s="173"/>
      <c r="AS394" s="181" t="s">
        <v>5866</v>
      </c>
      <c r="AT394" s="144"/>
      <c r="AU394" s="144"/>
      <c r="AV394" s="144"/>
      <c r="AW394" s="144"/>
      <c r="AX394" s="144"/>
      <c r="AY394" s="144"/>
      <c r="AZ394" s="144"/>
      <c r="BA394" s="144"/>
      <c r="BB394" s="144"/>
      <c r="BC394" s="144"/>
      <c r="BD394" s="144"/>
      <c r="BE394" s="144"/>
      <c r="BF394" s="144"/>
      <c r="BG394" s="144"/>
      <c r="BH394" s="144"/>
      <c r="BI394" s="144"/>
      <c r="BJ394" s="7" t="s">
        <v>6272</v>
      </c>
      <c r="BK394" s="78" t="s">
        <v>48</v>
      </c>
      <c r="BL394" s="34" t="s">
        <v>6605</v>
      </c>
      <c r="BM394" s="281"/>
      <c r="BN394" s="242"/>
    </row>
    <row r="395" spans="1:66" s="168" customFormat="1" ht="13" customHeight="1">
      <c r="A395" s="228"/>
      <c r="B395" s="228"/>
      <c r="C395" s="250" t="s">
        <v>5871</v>
      </c>
      <c r="D395" s="251" t="s">
        <v>5872</v>
      </c>
      <c r="E395" s="231" t="s">
        <v>5873</v>
      </c>
      <c r="F395" s="232" t="s">
        <v>2894</v>
      </c>
      <c r="G395" s="233" t="s">
        <v>5874</v>
      </c>
      <c r="H395" s="234" t="s">
        <v>2894</v>
      </c>
      <c r="I395" s="234" t="s">
        <v>2894</v>
      </c>
      <c r="J395" s="235" t="s">
        <v>2894</v>
      </c>
      <c r="K395" s="236" t="s">
        <v>2894</v>
      </c>
      <c r="L395" s="236" t="s">
        <v>2894</v>
      </c>
      <c r="M395" s="236" t="s">
        <v>2894</v>
      </c>
      <c r="N395" s="236" t="s">
        <v>2894</v>
      </c>
      <c r="O395" s="236" t="s">
        <v>2894</v>
      </c>
      <c r="P395" s="169"/>
      <c r="Q395" s="169"/>
      <c r="R395" s="169"/>
      <c r="S395" s="169"/>
      <c r="T395" s="169"/>
      <c r="U395" s="142" t="s">
        <v>5875</v>
      </c>
      <c r="V395" s="137" t="s">
        <v>5869</v>
      </c>
      <c r="W395" s="138" t="s">
        <v>2894</v>
      </c>
      <c r="X395" s="138" t="s">
        <v>2894</v>
      </c>
      <c r="Y395" s="138"/>
      <c r="Z395" s="138" t="s">
        <v>2894</v>
      </c>
      <c r="AA395" s="138" t="s">
        <v>2894</v>
      </c>
      <c r="AB395" s="137"/>
      <c r="AC395" s="137" t="s">
        <v>5870</v>
      </c>
      <c r="AD395" s="137"/>
      <c r="AE395" s="142" t="s">
        <v>4213</v>
      </c>
      <c r="AF395" s="170"/>
      <c r="AG395" s="171"/>
      <c r="AH395" s="171"/>
      <c r="AI395" s="171"/>
      <c r="AJ395" s="172"/>
      <c r="AK395" s="172"/>
      <c r="AL395" s="173"/>
      <c r="AM395" s="173"/>
      <c r="AN395" s="173"/>
      <c r="AO395" s="173"/>
      <c r="AP395" s="173"/>
      <c r="AQ395" s="173"/>
      <c r="AR395" s="173"/>
      <c r="AS395" s="181" t="s">
        <v>5873</v>
      </c>
      <c r="AT395" s="144"/>
      <c r="AU395" s="144"/>
      <c r="AV395" s="144"/>
      <c r="AW395" s="144"/>
      <c r="AX395" s="144"/>
      <c r="AY395" s="144"/>
      <c r="AZ395" s="144"/>
      <c r="BA395" s="144"/>
      <c r="BB395" s="144"/>
      <c r="BC395" s="144"/>
      <c r="BD395" s="144"/>
      <c r="BE395" s="144"/>
      <c r="BF395" s="144"/>
      <c r="BG395" s="144"/>
      <c r="BH395" s="144"/>
      <c r="BI395" s="144"/>
      <c r="BJ395" s="7" t="s">
        <v>6272</v>
      </c>
      <c r="BK395" s="78" t="s">
        <v>48</v>
      </c>
      <c r="BL395" s="34" t="s">
        <v>2495</v>
      </c>
      <c r="BM395" s="281"/>
      <c r="BN395" s="242"/>
    </row>
    <row r="396" spans="1:66" s="168" customFormat="1" ht="13" customHeight="1">
      <c r="A396" s="229" t="s">
        <v>2446</v>
      </c>
      <c r="B396" s="229" t="s">
        <v>5876</v>
      </c>
      <c r="C396" s="250" t="s">
        <v>6379</v>
      </c>
      <c r="D396" s="251" t="s">
        <v>6380</v>
      </c>
      <c r="E396" s="231" t="s">
        <v>5878</v>
      </c>
      <c r="F396" s="232" t="s">
        <v>2894</v>
      </c>
      <c r="G396" s="233" t="s">
        <v>464</v>
      </c>
      <c r="H396" s="234" t="s">
        <v>2894</v>
      </c>
      <c r="I396" s="234" t="s">
        <v>2894</v>
      </c>
      <c r="J396" s="235" t="s">
        <v>2894</v>
      </c>
      <c r="K396" s="236" t="s">
        <v>2894</v>
      </c>
      <c r="L396" s="236" t="s">
        <v>2894</v>
      </c>
      <c r="M396" s="236" t="s">
        <v>2894</v>
      </c>
      <c r="N396" s="236" t="s">
        <v>2894</v>
      </c>
      <c r="O396" s="236" t="s">
        <v>2894</v>
      </c>
      <c r="P396" s="169"/>
      <c r="Q396" s="169"/>
      <c r="R396" s="169"/>
      <c r="S396" s="169"/>
      <c r="T396" s="169"/>
      <c r="U396" s="142" t="s">
        <v>5877</v>
      </c>
      <c r="V396" s="137" t="s">
        <v>5869</v>
      </c>
      <c r="W396" s="138" t="s">
        <v>2894</v>
      </c>
      <c r="X396" s="138" t="s">
        <v>2894</v>
      </c>
      <c r="Y396" s="138"/>
      <c r="Z396" s="138" t="s">
        <v>2894</v>
      </c>
      <c r="AA396" s="138" t="s">
        <v>2894</v>
      </c>
      <c r="AB396" s="137"/>
      <c r="AC396" s="137" t="s">
        <v>5870</v>
      </c>
      <c r="AD396" s="137"/>
      <c r="AE396" s="142" t="s">
        <v>4213</v>
      </c>
      <c r="AF396" s="170"/>
      <c r="AG396" s="171"/>
      <c r="AH396" s="171"/>
      <c r="AI396" s="171"/>
      <c r="AJ396" s="172"/>
      <c r="AK396" s="172"/>
      <c r="AL396" s="173"/>
      <c r="AM396" s="173"/>
      <c r="AN396" s="173"/>
      <c r="AO396" s="173"/>
      <c r="AP396" s="173"/>
      <c r="AQ396" s="173"/>
      <c r="AR396" s="173"/>
      <c r="AS396" s="60" t="s">
        <v>697</v>
      </c>
      <c r="AT396" s="144"/>
      <c r="AU396" s="144"/>
      <c r="AV396" s="144"/>
      <c r="AW396" s="144"/>
      <c r="AX396" s="144"/>
      <c r="AY396" s="144"/>
      <c r="AZ396" s="144"/>
      <c r="BA396" s="144"/>
      <c r="BB396" s="144"/>
      <c r="BC396" s="144"/>
      <c r="BD396" s="144"/>
      <c r="BE396" s="144"/>
      <c r="BF396" s="144"/>
      <c r="BG396" s="144"/>
      <c r="BH396" s="144"/>
      <c r="BI396" s="144"/>
      <c r="BJ396" s="62"/>
      <c r="BK396" s="175" t="s">
        <v>6339</v>
      </c>
      <c r="BL396" s="34" t="s">
        <v>2762</v>
      </c>
      <c r="BM396" s="281"/>
      <c r="BN396" s="242"/>
    </row>
    <row r="397" spans="1:66" s="168" customFormat="1" ht="13" customHeight="1">
      <c r="A397" s="229" t="s">
        <v>2447</v>
      </c>
      <c r="B397" s="229" t="s">
        <v>5879</v>
      </c>
      <c r="C397" s="250" t="s">
        <v>6381</v>
      </c>
      <c r="D397" s="251" t="s">
        <v>6382</v>
      </c>
      <c r="E397" s="231" t="s">
        <v>5881</v>
      </c>
      <c r="F397" s="232" t="s">
        <v>2894</v>
      </c>
      <c r="G397" s="233" t="s">
        <v>465</v>
      </c>
      <c r="H397" s="234" t="s">
        <v>2894</v>
      </c>
      <c r="I397" s="234" t="s">
        <v>2894</v>
      </c>
      <c r="J397" s="235" t="s">
        <v>2894</v>
      </c>
      <c r="K397" s="236" t="s">
        <v>2894</v>
      </c>
      <c r="L397" s="236" t="s">
        <v>2894</v>
      </c>
      <c r="M397" s="236" t="s">
        <v>2894</v>
      </c>
      <c r="N397" s="236" t="s">
        <v>2894</v>
      </c>
      <c r="O397" s="236" t="s">
        <v>2894</v>
      </c>
      <c r="P397" s="169"/>
      <c r="Q397" s="169"/>
      <c r="R397" s="169"/>
      <c r="S397" s="169"/>
      <c r="T397" s="169"/>
      <c r="U397" s="142" t="s">
        <v>5880</v>
      </c>
      <c r="V397" s="137" t="s">
        <v>5869</v>
      </c>
      <c r="W397" s="138" t="s">
        <v>2894</v>
      </c>
      <c r="X397" s="138" t="s">
        <v>2894</v>
      </c>
      <c r="Y397" s="138"/>
      <c r="Z397" s="138" t="s">
        <v>2894</v>
      </c>
      <c r="AA397" s="138" t="s">
        <v>2894</v>
      </c>
      <c r="AB397" s="137"/>
      <c r="AC397" s="137" t="s">
        <v>5870</v>
      </c>
      <c r="AD397" s="137"/>
      <c r="AE397" s="142" t="s">
        <v>4213</v>
      </c>
      <c r="AF397" s="170"/>
      <c r="AG397" s="171"/>
      <c r="AH397" s="171"/>
      <c r="AI397" s="171"/>
      <c r="AJ397" s="172"/>
      <c r="AK397" s="172"/>
      <c r="AL397" s="173"/>
      <c r="AM397" s="173"/>
      <c r="AN397" s="173"/>
      <c r="AO397" s="173"/>
      <c r="AP397" s="173"/>
      <c r="AQ397" s="173"/>
      <c r="AR397" s="173"/>
      <c r="AS397" s="60" t="s">
        <v>698</v>
      </c>
      <c r="AT397" s="144"/>
      <c r="AU397" s="144"/>
      <c r="AV397" s="144"/>
      <c r="AW397" s="144"/>
      <c r="AX397" s="144"/>
      <c r="AY397" s="144"/>
      <c r="AZ397" s="144"/>
      <c r="BA397" s="144"/>
      <c r="BB397" s="144"/>
      <c r="BC397" s="144"/>
      <c r="BD397" s="144"/>
      <c r="BE397" s="144"/>
      <c r="BF397" s="144"/>
      <c r="BG397" s="144"/>
      <c r="BH397" s="144"/>
      <c r="BI397" s="144"/>
      <c r="BJ397" s="62"/>
      <c r="BK397" s="175" t="s">
        <v>6340</v>
      </c>
      <c r="BL397" s="34" t="s">
        <v>6606</v>
      </c>
      <c r="BM397" s="281"/>
      <c r="BN397" s="242"/>
    </row>
    <row r="398" spans="1:66" s="168" customFormat="1" ht="13" customHeight="1">
      <c r="A398" s="229" t="s">
        <v>2462</v>
      </c>
      <c r="B398" s="229" t="s">
        <v>5882</v>
      </c>
      <c r="C398" s="250" t="s">
        <v>6383</v>
      </c>
      <c r="D398" s="251" t="s">
        <v>6384</v>
      </c>
      <c r="E398" s="231" t="s">
        <v>5885</v>
      </c>
      <c r="F398" s="232" t="s">
        <v>2894</v>
      </c>
      <c r="G398" s="233" t="s">
        <v>5883</v>
      </c>
      <c r="H398" s="234" t="s">
        <v>2894</v>
      </c>
      <c r="I398" s="234" t="s">
        <v>2894</v>
      </c>
      <c r="J398" s="235" t="s">
        <v>2894</v>
      </c>
      <c r="K398" s="236" t="s">
        <v>2894</v>
      </c>
      <c r="L398" s="236" t="s">
        <v>2894</v>
      </c>
      <c r="M398" s="236" t="s">
        <v>2894</v>
      </c>
      <c r="N398" s="236" t="s">
        <v>2894</v>
      </c>
      <c r="O398" s="236" t="s">
        <v>2894</v>
      </c>
      <c r="P398" s="169"/>
      <c r="Q398" s="169"/>
      <c r="R398" s="169"/>
      <c r="S398" s="169"/>
      <c r="T398" s="169"/>
      <c r="U398" s="142" t="s">
        <v>5884</v>
      </c>
      <c r="V398" s="137" t="s">
        <v>5869</v>
      </c>
      <c r="W398" s="138" t="s">
        <v>2894</v>
      </c>
      <c r="X398" s="138" t="s">
        <v>2894</v>
      </c>
      <c r="Y398" s="138"/>
      <c r="Z398" s="138" t="s">
        <v>2894</v>
      </c>
      <c r="AA398" s="138" t="s">
        <v>2894</v>
      </c>
      <c r="AB398" s="137"/>
      <c r="AC398" s="137" t="s">
        <v>5870</v>
      </c>
      <c r="AD398" s="137"/>
      <c r="AE398" s="142" t="s">
        <v>4213</v>
      </c>
      <c r="AF398" s="170"/>
      <c r="AG398" s="171"/>
      <c r="AH398" s="171"/>
      <c r="AI398" s="171"/>
      <c r="AJ398" s="172"/>
      <c r="AK398" s="172"/>
      <c r="AL398" s="173"/>
      <c r="AM398" s="173"/>
      <c r="AN398" s="173"/>
      <c r="AO398" s="173"/>
      <c r="AP398" s="173"/>
      <c r="AQ398" s="173"/>
      <c r="AR398" s="173"/>
      <c r="AS398" s="60" t="s">
        <v>5883</v>
      </c>
      <c r="AT398" s="144"/>
      <c r="AU398" s="144"/>
      <c r="AV398" s="144"/>
      <c r="AW398" s="144"/>
      <c r="AX398" s="144"/>
      <c r="AY398" s="144"/>
      <c r="AZ398" s="144"/>
      <c r="BA398" s="144"/>
      <c r="BB398" s="144"/>
      <c r="BC398" s="144"/>
      <c r="BD398" s="144"/>
      <c r="BE398" s="144"/>
      <c r="BF398" s="144"/>
      <c r="BG398" s="144"/>
      <c r="BH398" s="144"/>
      <c r="BI398" s="144"/>
      <c r="BJ398" s="63"/>
      <c r="BK398" s="178" t="s">
        <v>6341</v>
      </c>
      <c r="BL398" s="34" t="s">
        <v>6607</v>
      </c>
      <c r="BM398" s="281"/>
      <c r="BN398" s="242"/>
    </row>
    <row r="399" spans="1:66" s="168" customFormat="1" ht="13" customHeight="1">
      <c r="A399" s="229" t="s">
        <v>2464</v>
      </c>
      <c r="B399" s="229" t="s">
        <v>5886</v>
      </c>
      <c r="C399" s="250" t="s">
        <v>6385</v>
      </c>
      <c r="D399" s="251" t="s">
        <v>6386</v>
      </c>
      <c r="E399" s="231" t="s">
        <v>5889</v>
      </c>
      <c r="F399" s="232" t="s">
        <v>2894</v>
      </c>
      <c r="G399" s="233" t="s">
        <v>5887</v>
      </c>
      <c r="H399" s="234" t="s">
        <v>2894</v>
      </c>
      <c r="I399" s="234" t="s">
        <v>2894</v>
      </c>
      <c r="J399" s="235" t="s">
        <v>2894</v>
      </c>
      <c r="K399" s="236" t="s">
        <v>2894</v>
      </c>
      <c r="L399" s="236" t="s">
        <v>2894</v>
      </c>
      <c r="M399" s="236" t="s">
        <v>2894</v>
      </c>
      <c r="N399" s="236" t="s">
        <v>2894</v>
      </c>
      <c r="O399" s="236" t="s">
        <v>2894</v>
      </c>
      <c r="P399" s="169"/>
      <c r="Q399" s="169"/>
      <c r="R399" s="169"/>
      <c r="S399" s="169"/>
      <c r="T399" s="169"/>
      <c r="U399" s="142" t="s">
        <v>5888</v>
      </c>
      <c r="V399" s="137" t="s">
        <v>5869</v>
      </c>
      <c r="W399" s="138" t="s">
        <v>2894</v>
      </c>
      <c r="X399" s="138" t="s">
        <v>2894</v>
      </c>
      <c r="Y399" s="138"/>
      <c r="Z399" s="138" t="s">
        <v>2894</v>
      </c>
      <c r="AA399" s="138" t="s">
        <v>2894</v>
      </c>
      <c r="AB399" s="137"/>
      <c r="AC399" s="137" t="s">
        <v>5870</v>
      </c>
      <c r="AD399" s="137"/>
      <c r="AE399" s="142" t="s">
        <v>4213</v>
      </c>
      <c r="AF399" s="170"/>
      <c r="AG399" s="171"/>
      <c r="AH399" s="171"/>
      <c r="AI399" s="171"/>
      <c r="AJ399" s="172"/>
      <c r="AK399" s="172"/>
      <c r="AL399" s="173"/>
      <c r="AM399" s="173"/>
      <c r="AN399" s="173"/>
      <c r="AO399" s="173"/>
      <c r="AP399" s="173"/>
      <c r="AQ399" s="173"/>
      <c r="AR399" s="173"/>
      <c r="AS399" s="60" t="s">
        <v>5887</v>
      </c>
      <c r="AT399" s="144"/>
      <c r="AU399" s="144"/>
      <c r="AV399" s="144"/>
      <c r="AW399" s="144"/>
      <c r="AX399" s="144"/>
      <c r="AY399" s="144"/>
      <c r="AZ399" s="144"/>
      <c r="BA399" s="144"/>
      <c r="BB399" s="144"/>
      <c r="BC399" s="144"/>
      <c r="BD399" s="144"/>
      <c r="BE399" s="144"/>
      <c r="BF399" s="144"/>
      <c r="BG399" s="144"/>
      <c r="BH399" s="144"/>
      <c r="BI399" s="144"/>
      <c r="BJ399" s="63"/>
      <c r="BK399" s="179" t="s">
        <v>6342</v>
      </c>
      <c r="BL399" s="34" t="s">
        <v>6608</v>
      </c>
      <c r="BM399" s="281"/>
      <c r="BN399" s="242"/>
    </row>
    <row r="400" spans="1:66" s="168" customFormat="1" ht="13" customHeight="1">
      <c r="A400" s="229" t="s">
        <v>2450</v>
      </c>
      <c r="B400" s="229" t="s">
        <v>2451</v>
      </c>
      <c r="C400" s="250" t="s">
        <v>6387</v>
      </c>
      <c r="D400" s="251" t="s">
        <v>6388</v>
      </c>
      <c r="E400" s="231" t="s">
        <v>5892</v>
      </c>
      <c r="F400" s="232" t="s">
        <v>2894</v>
      </c>
      <c r="G400" s="233" t="s">
        <v>5890</v>
      </c>
      <c r="H400" s="234" t="s">
        <v>2894</v>
      </c>
      <c r="I400" s="234" t="s">
        <v>2894</v>
      </c>
      <c r="J400" s="235" t="s">
        <v>2894</v>
      </c>
      <c r="K400" s="236" t="s">
        <v>2894</v>
      </c>
      <c r="L400" s="236" t="s">
        <v>2894</v>
      </c>
      <c r="M400" s="236" t="s">
        <v>2894</v>
      </c>
      <c r="N400" s="236" t="s">
        <v>2894</v>
      </c>
      <c r="O400" s="236" t="s">
        <v>2894</v>
      </c>
      <c r="P400" s="169"/>
      <c r="Q400" s="169"/>
      <c r="R400" s="169"/>
      <c r="S400" s="169"/>
      <c r="T400" s="169"/>
      <c r="U400" s="142" t="s">
        <v>5891</v>
      </c>
      <c r="V400" s="137" t="s">
        <v>5869</v>
      </c>
      <c r="W400" s="138" t="s">
        <v>2894</v>
      </c>
      <c r="X400" s="138" t="s">
        <v>2894</v>
      </c>
      <c r="Y400" s="138"/>
      <c r="Z400" s="138" t="s">
        <v>2894</v>
      </c>
      <c r="AA400" s="138" t="s">
        <v>2894</v>
      </c>
      <c r="AB400" s="137"/>
      <c r="AC400" s="137" t="s">
        <v>5870</v>
      </c>
      <c r="AD400" s="137"/>
      <c r="AE400" s="142" t="s">
        <v>4213</v>
      </c>
      <c r="AF400" s="170"/>
      <c r="AG400" s="171"/>
      <c r="AH400" s="171"/>
      <c r="AI400" s="171"/>
      <c r="AJ400" s="172"/>
      <c r="AK400" s="172"/>
      <c r="AL400" s="173"/>
      <c r="AM400" s="173"/>
      <c r="AN400" s="173"/>
      <c r="AO400" s="173"/>
      <c r="AP400" s="173"/>
      <c r="AQ400" s="173"/>
      <c r="AR400" s="173"/>
      <c r="AS400" s="60" t="s">
        <v>5892</v>
      </c>
      <c r="AT400" s="144"/>
      <c r="AU400" s="144"/>
      <c r="AV400" s="144"/>
      <c r="AW400" s="144"/>
      <c r="AX400" s="144"/>
      <c r="AY400" s="144"/>
      <c r="AZ400" s="144"/>
      <c r="BA400" s="144"/>
      <c r="BB400" s="144"/>
      <c r="BC400" s="144"/>
      <c r="BD400" s="144"/>
      <c r="BE400" s="144"/>
      <c r="BF400" s="144"/>
      <c r="BG400" s="144"/>
      <c r="BH400" s="144"/>
      <c r="BI400" s="144"/>
      <c r="BJ400" s="62"/>
      <c r="BK400" s="78" t="s">
        <v>48</v>
      </c>
      <c r="BL400" s="34" t="s">
        <v>6609</v>
      </c>
      <c r="BM400" s="281"/>
      <c r="BN400" s="242"/>
    </row>
    <row r="401" spans="1:66" s="168" customFormat="1" ht="13" customHeight="1">
      <c r="A401" s="229" t="s">
        <v>2452</v>
      </c>
      <c r="B401" s="229" t="s">
        <v>2453</v>
      </c>
      <c r="C401" s="250" t="s">
        <v>6389</v>
      </c>
      <c r="D401" s="251" t="s">
        <v>6390</v>
      </c>
      <c r="E401" s="231" t="s">
        <v>5895</v>
      </c>
      <c r="F401" s="232" t="s">
        <v>2894</v>
      </c>
      <c r="G401" s="233" t="s">
        <v>5893</v>
      </c>
      <c r="H401" s="234" t="s">
        <v>2894</v>
      </c>
      <c r="I401" s="234" t="s">
        <v>2894</v>
      </c>
      <c r="J401" s="235" t="s">
        <v>2894</v>
      </c>
      <c r="K401" s="236" t="s">
        <v>2894</v>
      </c>
      <c r="L401" s="236" t="s">
        <v>2894</v>
      </c>
      <c r="M401" s="236" t="s">
        <v>2894</v>
      </c>
      <c r="N401" s="236" t="s">
        <v>2894</v>
      </c>
      <c r="O401" s="236" t="s">
        <v>2894</v>
      </c>
      <c r="P401" s="169"/>
      <c r="Q401" s="169"/>
      <c r="R401" s="169"/>
      <c r="S401" s="169"/>
      <c r="T401" s="169"/>
      <c r="U401" s="142" t="s">
        <v>5894</v>
      </c>
      <c r="V401" s="137" t="s">
        <v>5869</v>
      </c>
      <c r="W401" s="138" t="s">
        <v>2894</v>
      </c>
      <c r="X401" s="138" t="s">
        <v>2894</v>
      </c>
      <c r="Y401" s="138"/>
      <c r="Z401" s="138" t="s">
        <v>2894</v>
      </c>
      <c r="AA401" s="138" t="s">
        <v>2894</v>
      </c>
      <c r="AB401" s="137"/>
      <c r="AC401" s="137" t="s">
        <v>5870</v>
      </c>
      <c r="AD401" s="137"/>
      <c r="AE401" s="142" t="s">
        <v>4213</v>
      </c>
      <c r="AF401" s="170"/>
      <c r="AG401" s="171"/>
      <c r="AH401" s="171"/>
      <c r="AI401" s="171"/>
      <c r="AJ401" s="172"/>
      <c r="AK401" s="172"/>
      <c r="AL401" s="173"/>
      <c r="AM401" s="173"/>
      <c r="AN401" s="173"/>
      <c r="AO401" s="173"/>
      <c r="AP401" s="173"/>
      <c r="AQ401" s="173"/>
      <c r="AR401" s="173"/>
      <c r="AS401" s="60" t="s">
        <v>5895</v>
      </c>
      <c r="AT401" s="144"/>
      <c r="AU401" s="144"/>
      <c r="AV401" s="144"/>
      <c r="AW401" s="144"/>
      <c r="AX401" s="144"/>
      <c r="AY401" s="144"/>
      <c r="AZ401" s="144"/>
      <c r="BA401" s="144"/>
      <c r="BB401" s="144"/>
      <c r="BC401" s="144"/>
      <c r="BD401" s="144"/>
      <c r="BE401" s="144"/>
      <c r="BF401" s="144"/>
      <c r="BG401" s="144"/>
      <c r="BH401" s="144"/>
      <c r="BI401" s="144"/>
      <c r="BJ401" s="62"/>
      <c r="BK401" s="78" t="s">
        <v>48</v>
      </c>
      <c r="BL401" s="34" t="s">
        <v>6610</v>
      </c>
      <c r="BM401" s="281"/>
      <c r="BN401" s="242"/>
    </row>
    <row r="402" spans="1:66" s="168" customFormat="1" ht="13" customHeight="1">
      <c r="A402" s="229" t="s">
        <v>2633</v>
      </c>
      <c r="B402" s="229" t="s">
        <v>2618</v>
      </c>
      <c r="C402" s="250" t="s">
        <v>770</v>
      </c>
      <c r="D402" s="251" t="s">
        <v>5896</v>
      </c>
      <c r="E402" s="231" t="s">
        <v>5897</v>
      </c>
      <c r="F402" s="232" t="s">
        <v>2894</v>
      </c>
      <c r="G402" s="233" t="s">
        <v>2881</v>
      </c>
      <c r="H402" s="234" t="s">
        <v>2894</v>
      </c>
      <c r="I402" s="234"/>
      <c r="J402" s="235" t="s">
        <v>2894</v>
      </c>
      <c r="K402" s="236" t="s">
        <v>2894</v>
      </c>
      <c r="L402" s="236" t="s">
        <v>2894</v>
      </c>
      <c r="M402" s="236" t="s">
        <v>2894</v>
      </c>
      <c r="N402" s="236" t="s">
        <v>2894</v>
      </c>
      <c r="O402" s="236" t="s">
        <v>2894</v>
      </c>
      <c r="P402" s="169"/>
      <c r="Q402" s="169"/>
      <c r="R402" s="169"/>
      <c r="S402" s="169"/>
      <c r="T402" s="169"/>
      <c r="U402" s="142" t="s">
        <v>5898</v>
      </c>
      <c r="V402" s="137" t="s">
        <v>5869</v>
      </c>
      <c r="W402" s="138" t="s">
        <v>2894</v>
      </c>
      <c r="X402" s="138" t="s">
        <v>2894</v>
      </c>
      <c r="Y402" s="138"/>
      <c r="Z402" s="138" t="s">
        <v>2894</v>
      </c>
      <c r="AA402" s="138" t="s">
        <v>2894</v>
      </c>
      <c r="AB402" s="137"/>
      <c r="AC402" s="137" t="s">
        <v>5870</v>
      </c>
      <c r="AD402" s="137"/>
      <c r="AE402" s="142" t="s">
        <v>4213</v>
      </c>
      <c r="AF402" s="170"/>
      <c r="AG402" s="171"/>
      <c r="AH402" s="171"/>
      <c r="AI402" s="171"/>
      <c r="AJ402" s="172"/>
      <c r="AK402" s="172"/>
      <c r="AL402" s="173"/>
      <c r="AM402" s="173"/>
      <c r="AN402" s="173"/>
      <c r="AO402" s="173"/>
      <c r="AP402" s="173"/>
      <c r="AQ402" s="173"/>
      <c r="AR402" s="173"/>
      <c r="AS402" s="60" t="s">
        <v>2881</v>
      </c>
      <c r="AT402" s="144"/>
      <c r="AU402" s="144"/>
      <c r="AV402" s="144"/>
      <c r="AW402" s="144"/>
      <c r="AX402" s="144"/>
      <c r="AY402" s="144"/>
      <c r="AZ402" s="144"/>
      <c r="BA402" s="144"/>
      <c r="BB402" s="144"/>
      <c r="BC402" s="144"/>
      <c r="BD402" s="144"/>
      <c r="BE402" s="144"/>
      <c r="BF402" s="144"/>
      <c r="BG402" s="144"/>
      <c r="BH402" s="144"/>
      <c r="BI402" s="144"/>
      <c r="BJ402" s="62"/>
      <c r="BK402" s="179" t="s">
        <v>6343</v>
      </c>
      <c r="BL402" s="34" t="s">
        <v>6611</v>
      </c>
      <c r="BM402" s="281"/>
      <c r="BN402" s="242"/>
    </row>
    <row r="403" spans="1:66" s="168" customFormat="1" ht="13" customHeight="1">
      <c r="A403" s="229" t="s">
        <v>2634</v>
      </c>
      <c r="B403" s="229" t="s">
        <v>2620</v>
      </c>
      <c r="C403" s="250" t="s">
        <v>771</v>
      </c>
      <c r="D403" s="251" t="s">
        <v>5899</v>
      </c>
      <c r="E403" s="231" t="s">
        <v>5900</v>
      </c>
      <c r="F403" s="232" t="s">
        <v>2894</v>
      </c>
      <c r="G403" s="233" t="s">
        <v>2882</v>
      </c>
      <c r="H403" s="234" t="s">
        <v>2894</v>
      </c>
      <c r="I403" s="234"/>
      <c r="J403" s="235" t="s">
        <v>2894</v>
      </c>
      <c r="K403" s="236" t="s">
        <v>2894</v>
      </c>
      <c r="L403" s="236" t="s">
        <v>2894</v>
      </c>
      <c r="M403" s="236" t="s">
        <v>2894</v>
      </c>
      <c r="N403" s="236" t="s">
        <v>2894</v>
      </c>
      <c r="O403" s="236" t="s">
        <v>2894</v>
      </c>
      <c r="P403" s="169"/>
      <c r="Q403" s="169"/>
      <c r="R403" s="169"/>
      <c r="S403" s="169"/>
      <c r="T403" s="169"/>
      <c r="U403" s="142" t="s">
        <v>5901</v>
      </c>
      <c r="V403" s="137" t="s">
        <v>5869</v>
      </c>
      <c r="W403" s="138" t="s">
        <v>2894</v>
      </c>
      <c r="X403" s="138" t="s">
        <v>2894</v>
      </c>
      <c r="Y403" s="138"/>
      <c r="Z403" s="138" t="s">
        <v>2894</v>
      </c>
      <c r="AA403" s="138" t="s">
        <v>2894</v>
      </c>
      <c r="AB403" s="137"/>
      <c r="AC403" s="137" t="s">
        <v>5870</v>
      </c>
      <c r="AD403" s="137"/>
      <c r="AE403" s="142" t="s">
        <v>4213</v>
      </c>
      <c r="AF403" s="170"/>
      <c r="AG403" s="171"/>
      <c r="AH403" s="171"/>
      <c r="AI403" s="171"/>
      <c r="AJ403" s="172"/>
      <c r="AK403" s="172"/>
      <c r="AL403" s="173"/>
      <c r="AM403" s="173"/>
      <c r="AN403" s="173"/>
      <c r="AO403" s="173"/>
      <c r="AP403" s="173"/>
      <c r="AQ403" s="173"/>
      <c r="AR403" s="173"/>
      <c r="AS403" s="60" t="s">
        <v>2882</v>
      </c>
      <c r="AT403" s="144"/>
      <c r="AU403" s="144"/>
      <c r="AV403" s="144"/>
      <c r="AW403" s="144"/>
      <c r="AX403" s="144"/>
      <c r="AY403" s="144"/>
      <c r="AZ403" s="144"/>
      <c r="BA403" s="144"/>
      <c r="BB403" s="144"/>
      <c r="BC403" s="144"/>
      <c r="BD403" s="144"/>
      <c r="BE403" s="144"/>
      <c r="BF403" s="144"/>
      <c r="BG403" s="144"/>
      <c r="BH403" s="144"/>
      <c r="BI403" s="144"/>
      <c r="BJ403" s="62"/>
      <c r="BK403" s="179" t="s">
        <v>6344</v>
      </c>
      <c r="BL403" s="34" t="s">
        <v>2496</v>
      </c>
      <c r="BM403" s="281"/>
      <c r="BN403" s="242"/>
    </row>
    <row r="404" spans="1:66" s="165" customFormat="1" ht="13.5" customHeight="1">
      <c r="A404" s="229" t="s">
        <v>2635</v>
      </c>
      <c r="B404" s="229" t="s">
        <v>2622</v>
      </c>
      <c r="C404" s="250" t="s">
        <v>772</v>
      </c>
      <c r="D404" s="251" t="s">
        <v>5902</v>
      </c>
      <c r="E404" s="231" t="s">
        <v>5903</v>
      </c>
      <c r="F404" s="232" t="s">
        <v>2894</v>
      </c>
      <c r="G404" s="233" t="s">
        <v>2883</v>
      </c>
      <c r="H404" s="234" t="s">
        <v>5904</v>
      </c>
      <c r="I404" s="234"/>
      <c r="J404" s="235" t="s">
        <v>2894</v>
      </c>
      <c r="K404" s="236" t="s">
        <v>2894</v>
      </c>
      <c r="L404" s="236" t="s">
        <v>2894</v>
      </c>
      <c r="M404" s="236" t="s">
        <v>2894</v>
      </c>
      <c r="N404" s="236" t="s">
        <v>2894</v>
      </c>
      <c r="O404" s="236" t="s">
        <v>2894</v>
      </c>
      <c r="P404" s="169"/>
      <c r="Q404" s="169"/>
      <c r="R404" s="169"/>
      <c r="S404" s="169"/>
      <c r="T404" s="169"/>
      <c r="U404" s="142" t="s">
        <v>5905</v>
      </c>
      <c r="V404" s="137" t="s">
        <v>5869</v>
      </c>
      <c r="W404" s="138" t="s">
        <v>2894</v>
      </c>
      <c r="X404" s="138" t="s">
        <v>2894</v>
      </c>
      <c r="Y404" s="138"/>
      <c r="Z404" s="138" t="s">
        <v>2894</v>
      </c>
      <c r="AA404" s="138" t="s">
        <v>2894</v>
      </c>
      <c r="AB404" s="137"/>
      <c r="AC404" s="137" t="s">
        <v>5870</v>
      </c>
      <c r="AD404" s="137"/>
      <c r="AE404" s="142" t="s">
        <v>4213</v>
      </c>
      <c r="AF404" s="170"/>
      <c r="AG404" s="171"/>
      <c r="AH404" s="171"/>
      <c r="AI404" s="171"/>
      <c r="AJ404" s="172"/>
      <c r="AK404" s="172"/>
      <c r="AL404" s="173"/>
      <c r="AM404" s="173"/>
      <c r="AN404" s="173"/>
      <c r="AO404" s="173"/>
      <c r="AP404" s="173"/>
      <c r="AQ404" s="173"/>
      <c r="AR404" s="173"/>
      <c r="AS404" s="60" t="s">
        <v>2883</v>
      </c>
      <c r="AT404" s="144"/>
      <c r="AU404" s="144"/>
      <c r="AV404" s="144"/>
      <c r="AW404" s="144"/>
      <c r="AX404" s="144"/>
      <c r="AY404" s="144"/>
      <c r="AZ404" s="144"/>
      <c r="BA404" s="144"/>
      <c r="BB404" s="144"/>
      <c r="BC404" s="144"/>
      <c r="BD404" s="144"/>
      <c r="BE404" s="144"/>
      <c r="BF404" s="144"/>
      <c r="BG404" s="144"/>
      <c r="BH404" s="144"/>
      <c r="BI404" s="144"/>
      <c r="BJ404" s="62"/>
      <c r="BK404" s="179" t="s">
        <v>6345</v>
      </c>
      <c r="BL404" s="34" t="s">
        <v>6612</v>
      </c>
      <c r="BM404" s="281"/>
      <c r="BN404" s="291"/>
    </row>
    <row r="405" spans="1:66" s="168" customFormat="1" ht="13" customHeight="1">
      <c r="A405" s="229" t="s">
        <v>2636</v>
      </c>
      <c r="B405" s="229" t="s">
        <v>2624</v>
      </c>
      <c r="C405" s="250" t="s">
        <v>773</v>
      </c>
      <c r="D405" s="251" t="s">
        <v>5906</v>
      </c>
      <c r="E405" s="231" t="s">
        <v>5907</v>
      </c>
      <c r="F405" s="232" t="s">
        <v>2894</v>
      </c>
      <c r="G405" s="233" t="s">
        <v>2884</v>
      </c>
      <c r="H405" s="234" t="s">
        <v>5904</v>
      </c>
      <c r="I405" s="234"/>
      <c r="J405" s="235" t="s">
        <v>2894</v>
      </c>
      <c r="K405" s="236" t="s">
        <v>2894</v>
      </c>
      <c r="L405" s="236" t="s">
        <v>2894</v>
      </c>
      <c r="M405" s="236" t="s">
        <v>2894</v>
      </c>
      <c r="N405" s="236" t="s">
        <v>2894</v>
      </c>
      <c r="O405" s="236" t="s">
        <v>2894</v>
      </c>
      <c r="P405" s="169"/>
      <c r="Q405" s="169"/>
      <c r="R405" s="169"/>
      <c r="S405" s="169"/>
      <c r="T405" s="169"/>
      <c r="U405" s="142" t="s">
        <v>5908</v>
      </c>
      <c r="V405" s="137" t="s">
        <v>5869</v>
      </c>
      <c r="W405" s="138" t="s">
        <v>2894</v>
      </c>
      <c r="X405" s="138" t="s">
        <v>2894</v>
      </c>
      <c r="Y405" s="138"/>
      <c r="Z405" s="138" t="s">
        <v>2894</v>
      </c>
      <c r="AA405" s="138" t="s">
        <v>2894</v>
      </c>
      <c r="AB405" s="137"/>
      <c r="AC405" s="137" t="s">
        <v>5870</v>
      </c>
      <c r="AD405" s="137"/>
      <c r="AE405" s="142" t="s">
        <v>4213</v>
      </c>
      <c r="AF405" s="170"/>
      <c r="AG405" s="171"/>
      <c r="AH405" s="171"/>
      <c r="AI405" s="171"/>
      <c r="AJ405" s="172"/>
      <c r="AK405" s="172"/>
      <c r="AL405" s="173"/>
      <c r="AM405" s="173"/>
      <c r="AN405" s="173"/>
      <c r="AO405" s="173"/>
      <c r="AP405" s="173"/>
      <c r="AQ405" s="173"/>
      <c r="AR405" s="173"/>
      <c r="AS405" s="60" t="s">
        <v>2884</v>
      </c>
      <c r="AT405" s="144"/>
      <c r="AU405" s="144"/>
      <c r="AV405" s="144"/>
      <c r="AW405" s="144"/>
      <c r="AX405" s="144"/>
      <c r="AY405" s="144"/>
      <c r="AZ405" s="144"/>
      <c r="BA405" s="144"/>
      <c r="BB405" s="144"/>
      <c r="BC405" s="144"/>
      <c r="BD405" s="144"/>
      <c r="BE405" s="144"/>
      <c r="BF405" s="144"/>
      <c r="BG405" s="144"/>
      <c r="BH405" s="144"/>
      <c r="BI405" s="144"/>
      <c r="BJ405" s="62"/>
      <c r="BK405" s="179" t="s">
        <v>6346</v>
      </c>
      <c r="BL405" s="34" t="s">
        <v>6613</v>
      </c>
      <c r="BM405" s="281"/>
      <c r="BN405" s="242"/>
    </row>
    <row r="406" spans="1:66" s="168" customFormat="1" ht="13" customHeight="1">
      <c r="A406" s="229" t="s">
        <v>2617</v>
      </c>
      <c r="B406" s="229" t="s">
        <v>2626</v>
      </c>
      <c r="C406" s="250" t="s">
        <v>774</v>
      </c>
      <c r="D406" s="251" t="s">
        <v>5909</v>
      </c>
      <c r="E406" s="231" t="s">
        <v>5910</v>
      </c>
      <c r="F406" s="232" t="s">
        <v>2894</v>
      </c>
      <c r="G406" s="233" t="s">
        <v>2885</v>
      </c>
      <c r="H406" s="234" t="s">
        <v>2894</v>
      </c>
      <c r="I406" s="234" t="s">
        <v>2894</v>
      </c>
      <c r="J406" s="235" t="s">
        <v>2894</v>
      </c>
      <c r="K406" s="236" t="s">
        <v>2894</v>
      </c>
      <c r="L406" s="236" t="s">
        <v>2894</v>
      </c>
      <c r="M406" s="236" t="s">
        <v>2894</v>
      </c>
      <c r="N406" s="236" t="s">
        <v>2894</v>
      </c>
      <c r="O406" s="236" t="s">
        <v>2894</v>
      </c>
      <c r="P406" s="169"/>
      <c r="Q406" s="169"/>
      <c r="R406" s="169"/>
      <c r="S406" s="169"/>
      <c r="T406" s="169"/>
      <c r="U406" s="142" t="s">
        <v>5911</v>
      </c>
      <c r="V406" s="137" t="s">
        <v>5869</v>
      </c>
      <c r="W406" s="138" t="s">
        <v>2894</v>
      </c>
      <c r="X406" s="138" t="s">
        <v>2894</v>
      </c>
      <c r="Y406" s="138"/>
      <c r="Z406" s="138" t="s">
        <v>2894</v>
      </c>
      <c r="AA406" s="138" t="s">
        <v>2894</v>
      </c>
      <c r="AB406" s="137"/>
      <c r="AC406" s="137" t="s">
        <v>5870</v>
      </c>
      <c r="AD406" s="137"/>
      <c r="AE406" s="142" t="s">
        <v>4213</v>
      </c>
      <c r="AF406" s="170"/>
      <c r="AG406" s="171"/>
      <c r="AH406" s="171"/>
      <c r="AI406" s="171"/>
      <c r="AJ406" s="172"/>
      <c r="AK406" s="172"/>
      <c r="AL406" s="173"/>
      <c r="AM406" s="173"/>
      <c r="AN406" s="173"/>
      <c r="AO406" s="173"/>
      <c r="AP406" s="173"/>
      <c r="AQ406" s="173"/>
      <c r="AR406" s="173"/>
      <c r="AS406" s="60" t="s">
        <v>2885</v>
      </c>
      <c r="AT406" s="144"/>
      <c r="AU406" s="144"/>
      <c r="AV406" s="144"/>
      <c r="AW406" s="144"/>
      <c r="AX406" s="144"/>
      <c r="AY406" s="144"/>
      <c r="AZ406" s="144"/>
      <c r="BA406" s="144"/>
      <c r="BB406" s="144"/>
      <c r="BC406" s="144"/>
      <c r="BD406" s="144"/>
      <c r="BE406" s="144"/>
      <c r="BF406" s="144"/>
      <c r="BG406" s="144"/>
      <c r="BH406" s="144"/>
      <c r="BI406" s="144"/>
      <c r="BJ406" s="62"/>
      <c r="BK406" s="179" t="s">
        <v>6347</v>
      </c>
      <c r="BL406" s="34" t="s">
        <v>2629</v>
      </c>
      <c r="BM406" s="281"/>
      <c r="BN406" s="242"/>
    </row>
    <row r="407" spans="1:66" s="168" customFormat="1" ht="13" customHeight="1">
      <c r="A407" s="229" t="s">
        <v>2619</v>
      </c>
      <c r="B407" s="229" t="s">
        <v>2628</v>
      </c>
      <c r="C407" s="250" t="s">
        <v>775</v>
      </c>
      <c r="D407" s="251" t="s">
        <v>5912</v>
      </c>
      <c r="E407" s="231" t="s">
        <v>5913</v>
      </c>
      <c r="F407" s="232" t="s">
        <v>2894</v>
      </c>
      <c r="G407" s="233" t="s">
        <v>2886</v>
      </c>
      <c r="H407" s="234" t="s">
        <v>2894</v>
      </c>
      <c r="I407" s="234" t="s">
        <v>2894</v>
      </c>
      <c r="J407" s="235" t="s">
        <v>2894</v>
      </c>
      <c r="K407" s="236" t="s">
        <v>2894</v>
      </c>
      <c r="L407" s="236" t="s">
        <v>2894</v>
      </c>
      <c r="M407" s="236" t="s">
        <v>2894</v>
      </c>
      <c r="N407" s="236" t="s">
        <v>2894</v>
      </c>
      <c r="O407" s="236" t="s">
        <v>2894</v>
      </c>
      <c r="P407" s="169"/>
      <c r="Q407" s="169"/>
      <c r="R407" s="169"/>
      <c r="S407" s="169"/>
      <c r="T407" s="169"/>
      <c r="U407" s="142" t="s">
        <v>5914</v>
      </c>
      <c r="V407" s="137" t="s">
        <v>5869</v>
      </c>
      <c r="W407" s="138" t="s">
        <v>2894</v>
      </c>
      <c r="X407" s="138" t="s">
        <v>2894</v>
      </c>
      <c r="Y407" s="138"/>
      <c r="Z407" s="138" t="s">
        <v>2894</v>
      </c>
      <c r="AA407" s="138" t="s">
        <v>2894</v>
      </c>
      <c r="AB407" s="137"/>
      <c r="AC407" s="137" t="s">
        <v>5870</v>
      </c>
      <c r="AD407" s="137"/>
      <c r="AE407" s="142" t="s">
        <v>4213</v>
      </c>
      <c r="AF407" s="170"/>
      <c r="AG407" s="171"/>
      <c r="AH407" s="171"/>
      <c r="AI407" s="171"/>
      <c r="AJ407" s="172"/>
      <c r="AK407" s="172"/>
      <c r="AL407" s="173"/>
      <c r="AM407" s="173"/>
      <c r="AN407" s="173"/>
      <c r="AO407" s="173"/>
      <c r="AP407" s="173"/>
      <c r="AQ407" s="173"/>
      <c r="AR407" s="173"/>
      <c r="AS407" s="60" t="s">
        <v>2886</v>
      </c>
      <c r="AT407" s="144"/>
      <c r="AU407" s="144"/>
      <c r="AV407" s="144"/>
      <c r="AW407" s="144"/>
      <c r="AX407" s="144"/>
      <c r="AY407" s="144"/>
      <c r="AZ407" s="144"/>
      <c r="BA407" s="144"/>
      <c r="BB407" s="144"/>
      <c r="BC407" s="144"/>
      <c r="BD407" s="144"/>
      <c r="BE407" s="144"/>
      <c r="BF407" s="144"/>
      <c r="BG407" s="144"/>
      <c r="BH407" s="144"/>
      <c r="BI407" s="144"/>
      <c r="BJ407" s="62"/>
      <c r="BK407" s="179" t="s">
        <v>6348</v>
      </c>
      <c r="BL407" s="34" t="s">
        <v>6614</v>
      </c>
      <c r="BM407" s="281"/>
      <c r="BN407" s="242"/>
    </row>
    <row r="408" spans="1:66" s="168" customFormat="1" ht="13" customHeight="1">
      <c r="A408" s="229" t="s">
        <v>2621</v>
      </c>
      <c r="B408" s="229" t="s">
        <v>2630</v>
      </c>
      <c r="C408" s="250" t="s">
        <v>776</v>
      </c>
      <c r="D408" s="251" t="s">
        <v>5915</v>
      </c>
      <c r="E408" s="231" t="s">
        <v>5916</v>
      </c>
      <c r="F408" s="232" t="s">
        <v>2894</v>
      </c>
      <c r="G408" s="233" t="s">
        <v>2887</v>
      </c>
      <c r="H408" s="234" t="s">
        <v>5904</v>
      </c>
      <c r="I408" s="234" t="s">
        <v>2894</v>
      </c>
      <c r="J408" s="235" t="s">
        <v>2894</v>
      </c>
      <c r="K408" s="236" t="s">
        <v>2894</v>
      </c>
      <c r="L408" s="236" t="s">
        <v>2894</v>
      </c>
      <c r="M408" s="236" t="s">
        <v>2894</v>
      </c>
      <c r="N408" s="236" t="s">
        <v>2894</v>
      </c>
      <c r="O408" s="236" t="s">
        <v>2894</v>
      </c>
      <c r="P408" s="169"/>
      <c r="Q408" s="169"/>
      <c r="R408" s="169"/>
      <c r="S408" s="169"/>
      <c r="T408" s="169"/>
      <c r="U408" s="142" t="s">
        <v>5917</v>
      </c>
      <c r="V408" s="137" t="s">
        <v>5869</v>
      </c>
      <c r="W408" s="138" t="s">
        <v>2894</v>
      </c>
      <c r="X408" s="138" t="s">
        <v>2894</v>
      </c>
      <c r="Y408" s="138"/>
      <c r="Z408" s="138" t="s">
        <v>2894</v>
      </c>
      <c r="AA408" s="138" t="s">
        <v>2894</v>
      </c>
      <c r="AB408" s="137"/>
      <c r="AC408" s="137" t="s">
        <v>5870</v>
      </c>
      <c r="AD408" s="137"/>
      <c r="AE408" s="142" t="s">
        <v>4213</v>
      </c>
      <c r="AF408" s="171"/>
      <c r="AG408" s="171"/>
      <c r="AH408" s="171"/>
      <c r="AI408" s="171"/>
      <c r="AJ408" s="172"/>
      <c r="AK408" s="172"/>
      <c r="AL408" s="173"/>
      <c r="AM408" s="173"/>
      <c r="AN408" s="173"/>
      <c r="AO408" s="173"/>
      <c r="AP408" s="173"/>
      <c r="AQ408" s="173"/>
      <c r="AR408" s="173"/>
      <c r="AS408" s="60" t="s">
        <v>2887</v>
      </c>
      <c r="AT408" s="144"/>
      <c r="AU408" s="144"/>
      <c r="AV408" s="144"/>
      <c r="AW408" s="144"/>
      <c r="AX408" s="144"/>
      <c r="AY408" s="144"/>
      <c r="AZ408" s="144"/>
      <c r="BA408" s="144"/>
      <c r="BB408" s="144"/>
      <c r="BC408" s="144"/>
      <c r="BD408" s="144"/>
      <c r="BE408" s="144"/>
      <c r="BF408" s="144"/>
      <c r="BG408" s="144"/>
      <c r="BH408" s="144"/>
      <c r="BI408" s="144"/>
      <c r="BJ408" s="62"/>
      <c r="BK408" s="179" t="s">
        <v>6349</v>
      </c>
      <c r="BL408" s="34" t="s">
        <v>6615</v>
      </c>
      <c r="BM408" s="281"/>
      <c r="BN408" s="242"/>
    </row>
    <row r="409" spans="1:66" s="168" customFormat="1" ht="13" customHeight="1">
      <c r="A409" s="229" t="s">
        <v>2623</v>
      </c>
      <c r="B409" s="229" t="s">
        <v>2632</v>
      </c>
      <c r="C409" s="250" t="s">
        <v>777</v>
      </c>
      <c r="D409" s="251" t="s">
        <v>5918</v>
      </c>
      <c r="E409" s="231" t="s">
        <v>5919</v>
      </c>
      <c r="F409" s="232" t="s">
        <v>2894</v>
      </c>
      <c r="G409" s="233" t="s">
        <v>2888</v>
      </c>
      <c r="H409" s="234" t="s">
        <v>5904</v>
      </c>
      <c r="I409" s="234" t="s">
        <v>2894</v>
      </c>
      <c r="J409" s="235" t="s">
        <v>2894</v>
      </c>
      <c r="K409" s="236" t="s">
        <v>2894</v>
      </c>
      <c r="L409" s="236" t="s">
        <v>2894</v>
      </c>
      <c r="M409" s="236" t="s">
        <v>2894</v>
      </c>
      <c r="N409" s="236" t="s">
        <v>2894</v>
      </c>
      <c r="O409" s="236" t="s">
        <v>2894</v>
      </c>
      <c r="P409" s="169"/>
      <c r="Q409" s="169"/>
      <c r="R409" s="169"/>
      <c r="S409" s="169"/>
      <c r="T409" s="169"/>
      <c r="U409" s="142" t="s">
        <v>5920</v>
      </c>
      <c r="V409" s="137" t="s">
        <v>5869</v>
      </c>
      <c r="W409" s="138" t="s">
        <v>2894</v>
      </c>
      <c r="X409" s="138" t="s">
        <v>2894</v>
      </c>
      <c r="Y409" s="138"/>
      <c r="Z409" s="138" t="s">
        <v>2894</v>
      </c>
      <c r="AA409" s="138" t="s">
        <v>2894</v>
      </c>
      <c r="AB409" s="137"/>
      <c r="AC409" s="137" t="s">
        <v>5870</v>
      </c>
      <c r="AD409" s="137"/>
      <c r="AE409" s="142" t="s">
        <v>4213</v>
      </c>
      <c r="AF409" s="171"/>
      <c r="AG409" s="171"/>
      <c r="AH409" s="171"/>
      <c r="AI409" s="171"/>
      <c r="AJ409" s="172"/>
      <c r="AK409" s="172"/>
      <c r="AL409" s="173"/>
      <c r="AM409" s="173"/>
      <c r="AN409" s="173"/>
      <c r="AO409" s="173"/>
      <c r="AP409" s="173"/>
      <c r="AQ409" s="173"/>
      <c r="AR409" s="173"/>
      <c r="AS409" s="60" t="s">
        <v>2888</v>
      </c>
      <c r="AT409" s="144"/>
      <c r="AU409" s="144"/>
      <c r="AV409" s="144"/>
      <c r="AW409" s="144"/>
      <c r="AX409" s="144"/>
      <c r="AY409" s="144"/>
      <c r="AZ409" s="144"/>
      <c r="BA409" s="144"/>
      <c r="BB409" s="144"/>
      <c r="BC409" s="144"/>
      <c r="BD409" s="144"/>
      <c r="BE409" s="144"/>
      <c r="BF409" s="144"/>
      <c r="BG409" s="144"/>
      <c r="BH409" s="144"/>
      <c r="BI409" s="144"/>
      <c r="BJ409" s="62"/>
      <c r="BK409" s="179" t="s">
        <v>6350</v>
      </c>
      <c r="BL409" s="34" t="s">
        <v>6616</v>
      </c>
      <c r="BM409" s="281"/>
      <c r="BN409" s="242"/>
    </row>
    <row r="410" spans="1:66" s="168" customFormat="1" ht="13" customHeight="1">
      <c r="A410" s="229" t="s">
        <v>2625</v>
      </c>
      <c r="B410" s="229" t="s">
        <v>2725</v>
      </c>
      <c r="C410" s="250" t="s">
        <v>778</v>
      </c>
      <c r="D410" s="251" t="s">
        <v>5921</v>
      </c>
      <c r="E410" s="231" t="s">
        <v>5922</v>
      </c>
      <c r="F410" s="232" t="s">
        <v>2894</v>
      </c>
      <c r="G410" s="233" t="s">
        <v>2917</v>
      </c>
      <c r="H410" s="234" t="s">
        <v>2894</v>
      </c>
      <c r="I410" s="234"/>
      <c r="J410" s="235" t="s">
        <v>2894</v>
      </c>
      <c r="K410" s="236" t="s">
        <v>2894</v>
      </c>
      <c r="L410" s="236" t="s">
        <v>2894</v>
      </c>
      <c r="M410" s="236" t="s">
        <v>2894</v>
      </c>
      <c r="N410" s="236" t="s">
        <v>2894</v>
      </c>
      <c r="O410" s="236" t="s">
        <v>2894</v>
      </c>
      <c r="P410" s="169"/>
      <c r="Q410" s="169"/>
      <c r="R410" s="169"/>
      <c r="S410" s="169"/>
      <c r="T410" s="169"/>
      <c r="U410" s="142" t="s">
        <v>5923</v>
      </c>
      <c r="V410" s="137" t="s">
        <v>5869</v>
      </c>
      <c r="W410" s="138" t="s">
        <v>2894</v>
      </c>
      <c r="X410" s="138" t="s">
        <v>2894</v>
      </c>
      <c r="Y410" s="138"/>
      <c r="Z410" s="138" t="s">
        <v>2894</v>
      </c>
      <c r="AA410" s="138" t="s">
        <v>2894</v>
      </c>
      <c r="AB410" s="137"/>
      <c r="AC410" s="137" t="s">
        <v>5870</v>
      </c>
      <c r="AD410" s="137"/>
      <c r="AE410" s="142" t="s">
        <v>4213</v>
      </c>
      <c r="AF410" s="171"/>
      <c r="AG410" s="171"/>
      <c r="AH410" s="171"/>
      <c r="AI410" s="171"/>
      <c r="AJ410" s="172"/>
      <c r="AK410" s="172"/>
      <c r="AL410" s="173"/>
      <c r="AM410" s="173"/>
      <c r="AN410" s="173"/>
      <c r="AO410" s="173"/>
      <c r="AP410" s="173"/>
      <c r="AQ410" s="173"/>
      <c r="AR410" s="173"/>
      <c r="AS410" s="60" t="s">
        <v>2917</v>
      </c>
      <c r="AT410" s="144"/>
      <c r="AU410" s="144"/>
      <c r="AV410" s="144"/>
      <c r="AW410" s="144"/>
      <c r="AX410" s="144"/>
      <c r="AY410" s="144"/>
      <c r="AZ410" s="144"/>
      <c r="BA410" s="144"/>
      <c r="BB410" s="144"/>
      <c r="BC410" s="144"/>
      <c r="BD410" s="144"/>
      <c r="BE410" s="144"/>
      <c r="BF410" s="144"/>
      <c r="BG410" s="144"/>
      <c r="BH410" s="144"/>
      <c r="BI410" s="144"/>
      <c r="BJ410" s="62"/>
      <c r="BK410" s="179" t="s">
        <v>6351</v>
      </c>
      <c r="BL410" s="34" t="s">
        <v>2452</v>
      </c>
      <c r="BM410" s="281"/>
      <c r="BN410" s="242"/>
    </row>
    <row r="411" spans="1:66" s="168" customFormat="1" ht="13" customHeight="1">
      <c r="A411" s="229" t="s">
        <v>2627</v>
      </c>
      <c r="B411" s="229" t="s">
        <v>2727</v>
      </c>
      <c r="C411" s="250" t="s">
        <v>779</v>
      </c>
      <c r="D411" s="251" t="s">
        <v>5924</v>
      </c>
      <c r="E411" s="231" t="s">
        <v>5925</v>
      </c>
      <c r="F411" s="232" t="s">
        <v>2894</v>
      </c>
      <c r="G411" s="233" t="s">
        <v>2918</v>
      </c>
      <c r="H411" s="234" t="s">
        <v>2894</v>
      </c>
      <c r="I411" s="234"/>
      <c r="J411" s="235" t="s">
        <v>2894</v>
      </c>
      <c r="K411" s="236" t="s">
        <v>2894</v>
      </c>
      <c r="L411" s="236" t="s">
        <v>2894</v>
      </c>
      <c r="M411" s="236" t="s">
        <v>2894</v>
      </c>
      <c r="N411" s="236" t="s">
        <v>2894</v>
      </c>
      <c r="O411" s="236" t="s">
        <v>2894</v>
      </c>
      <c r="P411" s="169"/>
      <c r="Q411" s="169"/>
      <c r="R411" s="169"/>
      <c r="S411" s="169"/>
      <c r="T411" s="169"/>
      <c r="U411" s="142" t="s">
        <v>5926</v>
      </c>
      <c r="V411" s="137" t="s">
        <v>5869</v>
      </c>
      <c r="W411" s="138" t="s">
        <v>2894</v>
      </c>
      <c r="X411" s="138" t="s">
        <v>2894</v>
      </c>
      <c r="Y411" s="138"/>
      <c r="Z411" s="138" t="s">
        <v>2894</v>
      </c>
      <c r="AA411" s="138" t="s">
        <v>2894</v>
      </c>
      <c r="AB411" s="137"/>
      <c r="AC411" s="137" t="s">
        <v>5870</v>
      </c>
      <c r="AD411" s="137"/>
      <c r="AE411" s="142" t="s">
        <v>4213</v>
      </c>
      <c r="AF411" s="171"/>
      <c r="AG411" s="171"/>
      <c r="AH411" s="171"/>
      <c r="AI411" s="171"/>
      <c r="AJ411" s="172"/>
      <c r="AK411" s="172"/>
      <c r="AL411" s="173"/>
      <c r="AM411" s="173"/>
      <c r="AN411" s="173"/>
      <c r="AO411" s="173"/>
      <c r="AP411" s="173"/>
      <c r="AQ411" s="173"/>
      <c r="AR411" s="173"/>
      <c r="AS411" s="60" t="s">
        <v>2918</v>
      </c>
      <c r="AT411" s="144"/>
      <c r="AU411" s="144"/>
      <c r="AV411" s="144"/>
      <c r="AW411" s="144"/>
      <c r="AX411" s="144"/>
      <c r="AY411" s="144"/>
      <c r="AZ411" s="144"/>
      <c r="BA411" s="144"/>
      <c r="BB411" s="144"/>
      <c r="BC411" s="144"/>
      <c r="BD411" s="144"/>
      <c r="BE411" s="144"/>
      <c r="BF411" s="144"/>
      <c r="BG411" s="144"/>
      <c r="BH411" s="144"/>
      <c r="BI411" s="144"/>
      <c r="BJ411" s="62"/>
      <c r="BK411" s="179" t="s">
        <v>6352</v>
      </c>
      <c r="BL411" s="34" t="s">
        <v>6617</v>
      </c>
      <c r="BM411" s="281"/>
      <c r="BN411" s="242"/>
    </row>
    <row r="412" spans="1:66" s="168" customFormat="1" ht="13" customHeight="1">
      <c r="A412" s="229" t="s">
        <v>2629</v>
      </c>
      <c r="B412" s="229" t="s">
        <v>2729</v>
      </c>
      <c r="C412" s="250" t="s">
        <v>780</v>
      </c>
      <c r="D412" s="251" t="s">
        <v>5927</v>
      </c>
      <c r="E412" s="231" t="s">
        <v>5928</v>
      </c>
      <c r="F412" s="232" t="s">
        <v>2894</v>
      </c>
      <c r="G412" s="233" t="s">
        <v>2919</v>
      </c>
      <c r="H412" s="234"/>
      <c r="I412" s="234"/>
      <c r="J412" s="235" t="s">
        <v>2894</v>
      </c>
      <c r="K412" s="236" t="s">
        <v>2894</v>
      </c>
      <c r="L412" s="236" t="s">
        <v>2894</v>
      </c>
      <c r="M412" s="236" t="s">
        <v>2894</v>
      </c>
      <c r="N412" s="236" t="s">
        <v>2894</v>
      </c>
      <c r="O412" s="236" t="s">
        <v>2894</v>
      </c>
      <c r="P412" s="169"/>
      <c r="Q412" s="169"/>
      <c r="R412" s="169"/>
      <c r="S412" s="169"/>
      <c r="T412" s="169"/>
      <c r="U412" s="142" t="s">
        <v>5929</v>
      </c>
      <c r="V412" s="137" t="s">
        <v>5869</v>
      </c>
      <c r="W412" s="138" t="s">
        <v>2894</v>
      </c>
      <c r="X412" s="138" t="s">
        <v>2894</v>
      </c>
      <c r="Y412" s="138"/>
      <c r="Z412" s="138" t="s">
        <v>2894</v>
      </c>
      <c r="AA412" s="138" t="s">
        <v>2894</v>
      </c>
      <c r="AB412" s="137"/>
      <c r="AC412" s="137" t="s">
        <v>5870</v>
      </c>
      <c r="AD412" s="137"/>
      <c r="AE412" s="142" t="s">
        <v>4213</v>
      </c>
      <c r="AF412" s="171"/>
      <c r="AG412" s="171"/>
      <c r="AH412" s="171"/>
      <c r="AI412" s="171"/>
      <c r="AJ412" s="172"/>
      <c r="AK412" s="172"/>
      <c r="AL412" s="173"/>
      <c r="AM412" s="173"/>
      <c r="AN412" s="173"/>
      <c r="AO412" s="173"/>
      <c r="AP412" s="173"/>
      <c r="AQ412" s="173"/>
      <c r="AR412" s="173"/>
      <c r="AS412" s="60" t="s">
        <v>2919</v>
      </c>
      <c r="AT412" s="144"/>
      <c r="AU412" s="144"/>
      <c r="AV412" s="144"/>
      <c r="AW412" s="144"/>
      <c r="AX412" s="144"/>
      <c r="AY412" s="144"/>
      <c r="AZ412" s="144"/>
      <c r="BA412" s="144"/>
      <c r="BB412" s="144"/>
      <c r="BC412" s="144"/>
      <c r="BD412" s="144"/>
      <c r="BE412" s="144"/>
      <c r="BF412" s="144"/>
      <c r="BG412" s="144"/>
      <c r="BH412" s="144"/>
      <c r="BI412" s="144"/>
      <c r="BJ412" s="62"/>
      <c r="BK412" s="179" t="s">
        <v>6353</v>
      </c>
      <c r="BL412" s="34" t="s">
        <v>2627</v>
      </c>
      <c r="BM412" s="281"/>
      <c r="BN412" s="242"/>
    </row>
    <row r="413" spans="1:66" s="168" customFormat="1" ht="13" customHeight="1">
      <c r="A413" s="229" t="s">
        <v>2631</v>
      </c>
      <c r="B413" s="229" t="s">
        <v>2731</v>
      </c>
      <c r="C413" s="250" t="s">
        <v>781</v>
      </c>
      <c r="D413" s="251" t="s">
        <v>5930</v>
      </c>
      <c r="E413" s="231" t="s">
        <v>5931</v>
      </c>
      <c r="F413" s="232" t="s">
        <v>2894</v>
      </c>
      <c r="G413" s="233" t="s">
        <v>2920</v>
      </c>
      <c r="H413" s="234"/>
      <c r="I413" s="234"/>
      <c r="J413" s="235" t="s">
        <v>2894</v>
      </c>
      <c r="K413" s="236" t="s">
        <v>2894</v>
      </c>
      <c r="L413" s="236" t="s">
        <v>2894</v>
      </c>
      <c r="M413" s="236" t="s">
        <v>2894</v>
      </c>
      <c r="N413" s="236" t="s">
        <v>2894</v>
      </c>
      <c r="O413" s="236" t="s">
        <v>2894</v>
      </c>
      <c r="P413" s="169"/>
      <c r="Q413" s="169"/>
      <c r="R413" s="169"/>
      <c r="S413" s="169"/>
      <c r="T413" s="169"/>
      <c r="U413" s="142" t="s">
        <v>5932</v>
      </c>
      <c r="V413" s="137" t="s">
        <v>5869</v>
      </c>
      <c r="W413" s="138" t="s">
        <v>2894</v>
      </c>
      <c r="X413" s="138" t="s">
        <v>2894</v>
      </c>
      <c r="Y413" s="138"/>
      <c r="Z413" s="138" t="s">
        <v>2894</v>
      </c>
      <c r="AA413" s="138" t="s">
        <v>2894</v>
      </c>
      <c r="AB413" s="137"/>
      <c r="AC413" s="137" t="s">
        <v>5870</v>
      </c>
      <c r="AD413" s="137"/>
      <c r="AE413" s="142" t="s">
        <v>4213</v>
      </c>
      <c r="AF413" s="171"/>
      <c r="AG413" s="171"/>
      <c r="AH413" s="171"/>
      <c r="AI413" s="171"/>
      <c r="AJ413" s="172"/>
      <c r="AK413" s="172"/>
      <c r="AL413" s="173"/>
      <c r="AM413" s="173"/>
      <c r="AN413" s="173"/>
      <c r="AO413" s="173"/>
      <c r="AP413" s="173"/>
      <c r="AQ413" s="173"/>
      <c r="AR413" s="173"/>
      <c r="AS413" s="60" t="s">
        <v>2920</v>
      </c>
      <c r="AT413" s="144"/>
      <c r="AU413" s="144"/>
      <c r="AV413" s="144"/>
      <c r="AW413" s="144"/>
      <c r="AX413" s="144"/>
      <c r="AY413" s="144"/>
      <c r="AZ413" s="144"/>
      <c r="BA413" s="144"/>
      <c r="BB413" s="144"/>
      <c r="BC413" s="144"/>
      <c r="BD413" s="144"/>
      <c r="BE413" s="144"/>
      <c r="BF413" s="144"/>
      <c r="BG413" s="144"/>
      <c r="BH413" s="144"/>
      <c r="BI413" s="144"/>
      <c r="BJ413" s="62"/>
      <c r="BK413" s="179" t="s">
        <v>6354</v>
      </c>
      <c r="BL413" s="34" t="s">
        <v>6618</v>
      </c>
      <c r="BM413" s="281"/>
      <c r="BN413" s="242"/>
    </row>
    <row r="414" spans="1:66" s="168" customFormat="1" ht="13" customHeight="1">
      <c r="A414" s="229" t="s">
        <v>2637</v>
      </c>
      <c r="B414" s="229" t="s">
        <v>2733</v>
      </c>
      <c r="C414" s="250" t="s">
        <v>782</v>
      </c>
      <c r="D414" s="251" t="s">
        <v>5933</v>
      </c>
      <c r="E414" s="231" t="s">
        <v>5934</v>
      </c>
      <c r="F414" s="232" t="s">
        <v>2894</v>
      </c>
      <c r="G414" s="233"/>
      <c r="H414" s="234" t="s">
        <v>2894</v>
      </c>
      <c r="I414" s="234" t="s">
        <v>5935</v>
      </c>
      <c r="J414" s="235" t="s">
        <v>2894</v>
      </c>
      <c r="K414" s="236" t="s">
        <v>2894</v>
      </c>
      <c r="L414" s="236" t="s">
        <v>2894</v>
      </c>
      <c r="M414" s="236" t="s">
        <v>2894</v>
      </c>
      <c r="N414" s="236" t="s">
        <v>2894</v>
      </c>
      <c r="O414" s="236" t="s">
        <v>2894</v>
      </c>
      <c r="P414" s="169"/>
      <c r="Q414" s="169"/>
      <c r="R414" s="169"/>
      <c r="S414" s="169"/>
      <c r="T414" s="169"/>
      <c r="U414" s="142" t="s">
        <v>5936</v>
      </c>
      <c r="V414" s="137" t="s">
        <v>5869</v>
      </c>
      <c r="W414" s="138" t="s">
        <v>2894</v>
      </c>
      <c r="X414" s="138" t="s">
        <v>2894</v>
      </c>
      <c r="Y414" s="138"/>
      <c r="Z414" s="138"/>
      <c r="AA414" s="138"/>
      <c r="AB414" s="137"/>
      <c r="AC414" s="137" t="s">
        <v>5870</v>
      </c>
      <c r="AD414" s="137"/>
      <c r="AE414" s="142" t="s">
        <v>4213</v>
      </c>
      <c r="AF414" s="171"/>
      <c r="AG414" s="171"/>
      <c r="AH414" s="171"/>
      <c r="AI414" s="171"/>
      <c r="AJ414" s="172"/>
      <c r="AK414" s="172"/>
      <c r="AL414" s="173"/>
      <c r="AM414" s="173"/>
      <c r="AN414" s="173"/>
      <c r="AO414" s="173"/>
      <c r="AP414" s="173"/>
      <c r="AQ414" s="173"/>
      <c r="AR414" s="173"/>
      <c r="AS414" s="60" t="s">
        <v>5935</v>
      </c>
      <c r="AT414" s="144"/>
      <c r="AU414" s="144"/>
      <c r="AV414" s="144"/>
      <c r="AW414" s="144"/>
      <c r="AX414" s="144"/>
      <c r="AY414" s="144"/>
      <c r="AZ414" s="144"/>
      <c r="BA414" s="144"/>
      <c r="BB414" s="144"/>
      <c r="BC414" s="144"/>
      <c r="BD414" s="144"/>
      <c r="BE414" s="144"/>
      <c r="BF414" s="144"/>
      <c r="BG414" s="144"/>
      <c r="BH414" s="144"/>
      <c r="BI414" s="144"/>
      <c r="BJ414" s="62"/>
      <c r="BK414" s="179" t="s">
        <v>6355</v>
      </c>
      <c r="BL414" s="34" t="s">
        <v>6619</v>
      </c>
      <c r="BM414" s="281"/>
      <c r="BN414" s="242"/>
    </row>
    <row r="415" spans="1:66" s="168" customFormat="1" ht="13" customHeight="1">
      <c r="A415" s="229" t="s">
        <v>2638</v>
      </c>
      <c r="B415" s="229" t="s">
        <v>2735</v>
      </c>
      <c r="C415" s="250" t="s">
        <v>783</v>
      </c>
      <c r="D415" s="251" t="s">
        <v>5937</v>
      </c>
      <c r="E415" s="231" t="s">
        <v>5938</v>
      </c>
      <c r="F415" s="232" t="s">
        <v>2894</v>
      </c>
      <c r="G415" s="233"/>
      <c r="H415" s="234" t="s">
        <v>2894</v>
      </c>
      <c r="I415" s="234" t="s">
        <v>5939</v>
      </c>
      <c r="J415" s="235" t="s">
        <v>2894</v>
      </c>
      <c r="K415" s="236" t="s">
        <v>2894</v>
      </c>
      <c r="L415" s="236" t="s">
        <v>2894</v>
      </c>
      <c r="M415" s="236" t="s">
        <v>2894</v>
      </c>
      <c r="N415" s="236" t="s">
        <v>2894</v>
      </c>
      <c r="O415" s="236" t="s">
        <v>2894</v>
      </c>
      <c r="P415" s="169"/>
      <c r="Q415" s="169"/>
      <c r="R415" s="169"/>
      <c r="S415" s="169"/>
      <c r="T415" s="169"/>
      <c r="U415" s="142" t="s">
        <v>5940</v>
      </c>
      <c r="V415" s="137" t="s">
        <v>5869</v>
      </c>
      <c r="W415" s="138" t="s">
        <v>2894</v>
      </c>
      <c r="X415" s="138" t="s">
        <v>2894</v>
      </c>
      <c r="Y415" s="138"/>
      <c r="Z415" s="138"/>
      <c r="AA415" s="138"/>
      <c r="AB415" s="137"/>
      <c r="AC415" s="137" t="s">
        <v>5870</v>
      </c>
      <c r="AD415" s="137"/>
      <c r="AE415" s="142" t="s">
        <v>4213</v>
      </c>
      <c r="AF415" s="171"/>
      <c r="AG415" s="171"/>
      <c r="AH415" s="171"/>
      <c r="AI415" s="171"/>
      <c r="AJ415" s="172"/>
      <c r="AK415" s="172"/>
      <c r="AL415" s="173"/>
      <c r="AM415" s="173"/>
      <c r="AN415" s="173"/>
      <c r="AO415" s="173"/>
      <c r="AP415" s="173"/>
      <c r="AQ415" s="173"/>
      <c r="AR415" s="173"/>
      <c r="AS415" s="60" t="s">
        <v>5939</v>
      </c>
      <c r="AT415" s="144"/>
      <c r="AU415" s="144"/>
      <c r="AV415" s="144"/>
      <c r="AW415" s="144"/>
      <c r="AX415" s="144"/>
      <c r="AY415" s="144"/>
      <c r="AZ415" s="144"/>
      <c r="BA415" s="144"/>
      <c r="BB415" s="144"/>
      <c r="BC415" s="144"/>
      <c r="BD415" s="144"/>
      <c r="BE415" s="144"/>
      <c r="BF415" s="144"/>
      <c r="BG415" s="144"/>
      <c r="BH415" s="144"/>
      <c r="BI415" s="144"/>
      <c r="BJ415" s="62"/>
      <c r="BK415" s="175" t="s">
        <v>6356</v>
      </c>
      <c r="BL415" s="34" t="s">
        <v>2738</v>
      </c>
      <c r="BM415" s="281"/>
      <c r="BN415" s="242"/>
    </row>
    <row r="416" spans="1:66" s="168" customFormat="1" ht="13" customHeight="1">
      <c r="A416" s="229" t="s">
        <v>2639</v>
      </c>
      <c r="B416" s="229" t="s">
        <v>2737</v>
      </c>
      <c r="C416" s="250" t="s">
        <v>784</v>
      </c>
      <c r="D416" s="251" t="s">
        <v>5941</v>
      </c>
      <c r="E416" s="231" t="s">
        <v>5942</v>
      </c>
      <c r="F416" s="232" t="s">
        <v>2894</v>
      </c>
      <c r="G416" s="233"/>
      <c r="H416" s="234"/>
      <c r="I416" s="234" t="s">
        <v>5943</v>
      </c>
      <c r="J416" s="235" t="s">
        <v>2894</v>
      </c>
      <c r="K416" s="236" t="s">
        <v>2894</v>
      </c>
      <c r="L416" s="236" t="s">
        <v>2894</v>
      </c>
      <c r="M416" s="236" t="s">
        <v>2894</v>
      </c>
      <c r="N416" s="236" t="s">
        <v>2894</v>
      </c>
      <c r="O416" s="236" t="s">
        <v>2894</v>
      </c>
      <c r="P416" s="169"/>
      <c r="Q416" s="169"/>
      <c r="R416" s="169"/>
      <c r="S416" s="169"/>
      <c r="T416" s="169"/>
      <c r="U416" s="142" t="s">
        <v>5944</v>
      </c>
      <c r="V416" s="137" t="s">
        <v>5869</v>
      </c>
      <c r="W416" s="138" t="s">
        <v>2894</v>
      </c>
      <c r="X416" s="138" t="s">
        <v>2894</v>
      </c>
      <c r="Y416" s="138"/>
      <c r="Z416" s="138"/>
      <c r="AA416" s="138"/>
      <c r="AB416" s="137"/>
      <c r="AC416" s="137" t="s">
        <v>5870</v>
      </c>
      <c r="AD416" s="137"/>
      <c r="AE416" s="142" t="s">
        <v>4213</v>
      </c>
      <c r="AF416" s="171"/>
      <c r="AG416" s="171"/>
      <c r="AH416" s="171"/>
      <c r="AI416" s="171"/>
      <c r="AJ416" s="172"/>
      <c r="AK416" s="172"/>
      <c r="AL416" s="173"/>
      <c r="AM416" s="173"/>
      <c r="AN416" s="173"/>
      <c r="AO416" s="173"/>
      <c r="AP416" s="173"/>
      <c r="AQ416" s="173"/>
      <c r="AR416" s="173"/>
      <c r="AS416" s="60" t="s">
        <v>5943</v>
      </c>
      <c r="AT416" s="144"/>
      <c r="AU416" s="144"/>
      <c r="AV416" s="144"/>
      <c r="AW416" s="144"/>
      <c r="AX416" s="144"/>
      <c r="AY416" s="144"/>
      <c r="AZ416" s="144"/>
      <c r="BA416" s="144"/>
      <c r="BB416" s="144"/>
      <c r="BC416" s="144"/>
      <c r="BD416" s="144"/>
      <c r="BE416" s="144"/>
      <c r="BF416" s="144"/>
      <c r="BG416" s="144"/>
      <c r="BH416" s="144"/>
      <c r="BI416" s="144"/>
      <c r="BJ416" s="62"/>
      <c r="BK416" s="175" t="s">
        <v>6357</v>
      </c>
      <c r="BL416" s="34" t="s">
        <v>6620</v>
      </c>
      <c r="BM416" s="281"/>
      <c r="BN416" s="242"/>
    </row>
    <row r="417" spans="1:66" s="168" customFormat="1" ht="13" customHeight="1">
      <c r="A417" s="229" t="s">
        <v>2640</v>
      </c>
      <c r="B417" s="229" t="s">
        <v>2739</v>
      </c>
      <c r="C417" s="250" t="s">
        <v>785</v>
      </c>
      <c r="D417" s="251" t="s">
        <v>5945</v>
      </c>
      <c r="E417" s="231" t="s">
        <v>5946</v>
      </c>
      <c r="F417" s="232" t="s">
        <v>2894</v>
      </c>
      <c r="G417" s="233"/>
      <c r="H417" s="234"/>
      <c r="I417" s="234" t="s">
        <v>5947</v>
      </c>
      <c r="J417" s="235" t="s">
        <v>2894</v>
      </c>
      <c r="K417" s="236" t="s">
        <v>2894</v>
      </c>
      <c r="L417" s="236" t="s">
        <v>2894</v>
      </c>
      <c r="M417" s="236" t="s">
        <v>2894</v>
      </c>
      <c r="N417" s="236" t="s">
        <v>2894</v>
      </c>
      <c r="O417" s="236" t="s">
        <v>2894</v>
      </c>
      <c r="P417" s="169"/>
      <c r="Q417" s="169"/>
      <c r="R417" s="169"/>
      <c r="S417" s="169"/>
      <c r="T417" s="169"/>
      <c r="U417" s="142" t="s">
        <v>5948</v>
      </c>
      <c r="V417" s="137" t="s">
        <v>5869</v>
      </c>
      <c r="W417" s="138" t="s">
        <v>2894</v>
      </c>
      <c r="X417" s="138" t="s">
        <v>2894</v>
      </c>
      <c r="Y417" s="138"/>
      <c r="Z417" s="138"/>
      <c r="AA417" s="138"/>
      <c r="AB417" s="137"/>
      <c r="AC417" s="137" t="s">
        <v>5870</v>
      </c>
      <c r="AD417" s="142"/>
      <c r="AE417" s="142" t="s">
        <v>4213</v>
      </c>
      <c r="AF417" s="171"/>
      <c r="AG417" s="171"/>
      <c r="AH417" s="171"/>
      <c r="AI417" s="171"/>
      <c r="AJ417" s="172"/>
      <c r="AK417" s="172"/>
      <c r="AL417" s="173"/>
      <c r="AM417" s="173"/>
      <c r="AN417" s="173"/>
      <c r="AO417" s="173"/>
      <c r="AP417" s="173"/>
      <c r="AQ417" s="173"/>
      <c r="AR417" s="173"/>
      <c r="AS417" s="60" t="s">
        <v>5947</v>
      </c>
      <c r="AT417" s="144"/>
      <c r="AU417" s="144"/>
      <c r="AV417" s="144"/>
      <c r="AW417" s="144"/>
      <c r="AX417" s="144"/>
      <c r="AY417" s="144"/>
      <c r="AZ417" s="144"/>
      <c r="BA417" s="144"/>
      <c r="BB417" s="144"/>
      <c r="BC417" s="144"/>
      <c r="BD417" s="144"/>
      <c r="BE417" s="144"/>
      <c r="BF417" s="144"/>
      <c r="BG417" s="144"/>
      <c r="BH417" s="144"/>
      <c r="BI417" s="144"/>
      <c r="BJ417" s="62"/>
      <c r="BK417" s="175" t="s">
        <v>6358</v>
      </c>
      <c r="BL417" s="34" t="s">
        <v>2617</v>
      </c>
      <c r="BM417" s="281"/>
      <c r="BN417" s="242"/>
    </row>
    <row r="418" spans="1:66" s="168" customFormat="1" ht="13" customHeight="1">
      <c r="A418" s="229" t="s">
        <v>2724</v>
      </c>
      <c r="B418" s="229" t="s">
        <v>2741</v>
      </c>
      <c r="C418" s="250" t="s">
        <v>786</v>
      </c>
      <c r="D418" s="251" t="s">
        <v>5949</v>
      </c>
      <c r="E418" s="231" t="s">
        <v>5950</v>
      </c>
      <c r="F418" s="232" t="s">
        <v>2894</v>
      </c>
      <c r="G418" s="233" t="s">
        <v>2894</v>
      </c>
      <c r="H418" s="234" t="s">
        <v>2894</v>
      </c>
      <c r="I418" s="234"/>
      <c r="J418" s="235" t="s">
        <v>5951</v>
      </c>
      <c r="K418" s="236" t="s">
        <v>2894</v>
      </c>
      <c r="L418" s="236" t="s">
        <v>2894</v>
      </c>
      <c r="M418" s="236" t="s">
        <v>2894</v>
      </c>
      <c r="N418" s="236" t="s">
        <v>2894</v>
      </c>
      <c r="O418" s="236" t="s">
        <v>2894</v>
      </c>
      <c r="P418" s="169"/>
      <c r="Q418" s="169"/>
      <c r="R418" s="169"/>
      <c r="S418" s="169"/>
      <c r="T418" s="169"/>
      <c r="U418" s="142" t="s">
        <v>5952</v>
      </c>
      <c r="V418" s="137" t="s">
        <v>5869</v>
      </c>
      <c r="W418" s="138" t="s">
        <v>2894</v>
      </c>
      <c r="X418" s="138" t="s">
        <v>2894</v>
      </c>
      <c r="Y418" s="138"/>
      <c r="Z418" s="138"/>
      <c r="AA418" s="138"/>
      <c r="AB418" s="137"/>
      <c r="AC418" s="137" t="s">
        <v>5870</v>
      </c>
      <c r="AD418" s="142"/>
      <c r="AE418" s="142" t="s">
        <v>4213</v>
      </c>
      <c r="AF418" s="171"/>
      <c r="AG418" s="171"/>
      <c r="AH418" s="171"/>
      <c r="AI418" s="171"/>
      <c r="AJ418" s="172"/>
      <c r="AK418" s="172"/>
      <c r="AL418" s="173"/>
      <c r="AM418" s="173"/>
      <c r="AN418" s="173"/>
      <c r="AO418" s="173"/>
      <c r="AP418" s="173"/>
      <c r="AQ418" s="173"/>
      <c r="AR418" s="173"/>
      <c r="AS418" s="60" t="s">
        <v>5951</v>
      </c>
      <c r="AT418" s="144"/>
      <c r="AU418" s="144"/>
      <c r="AV418" s="144"/>
      <c r="AW418" s="144"/>
      <c r="AX418" s="144"/>
      <c r="AY418" s="144"/>
      <c r="AZ418" s="144"/>
      <c r="BA418" s="144"/>
      <c r="BB418" s="144"/>
      <c r="BC418" s="144"/>
      <c r="BD418" s="144"/>
      <c r="BE418" s="144"/>
      <c r="BF418" s="144"/>
      <c r="BG418" s="144"/>
      <c r="BH418" s="144"/>
      <c r="BI418" s="144"/>
      <c r="BJ418" s="63"/>
      <c r="BK418" s="175" t="s">
        <v>6359</v>
      </c>
      <c r="BL418" s="34" t="s">
        <v>6621</v>
      </c>
      <c r="BM418" s="281"/>
      <c r="BN418" s="242"/>
    </row>
    <row r="419" spans="1:66" s="168" customFormat="1" ht="13" customHeight="1">
      <c r="A419" s="229" t="s">
        <v>2726</v>
      </c>
      <c r="B419" s="229" t="s">
        <v>2743</v>
      </c>
      <c r="C419" s="250" t="s">
        <v>787</v>
      </c>
      <c r="D419" s="251" t="s">
        <v>5953</v>
      </c>
      <c r="E419" s="231" t="s">
        <v>5954</v>
      </c>
      <c r="F419" s="232" t="s">
        <v>2894</v>
      </c>
      <c r="G419" s="233" t="s">
        <v>2894</v>
      </c>
      <c r="H419" s="234" t="s">
        <v>2894</v>
      </c>
      <c r="I419" s="234"/>
      <c r="J419" s="235" t="s">
        <v>5955</v>
      </c>
      <c r="K419" s="236" t="s">
        <v>2894</v>
      </c>
      <c r="L419" s="236" t="s">
        <v>2894</v>
      </c>
      <c r="M419" s="236" t="s">
        <v>2894</v>
      </c>
      <c r="N419" s="236" t="s">
        <v>2894</v>
      </c>
      <c r="O419" s="236" t="s">
        <v>2894</v>
      </c>
      <c r="P419" s="169"/>
      <c r="Q419" s="169"/>
      <c r="R419" s="169"/>
      <c r="S419" s="169"/>
      <c r="T419" s="169"/>
      <c r="U419" s="142" t="s">
        <v>5956</v>
      </c>
      <c r="V419" s="137" t="s">
        <v>5869</v>
      </c>
      <c r="W419" s="138" t="s">
        <v>2894</v>
      </c>
      <c r="X419" s="138" t="s">
        <v>2894</v>
      </c>
      <c r="Y419" s="138"/>
      <c r="Z419" s="138"/>
      <c r="AA419" s="138"/>
      <c r="AB419" s="137"/>
      <c r="AC419" s="137" t="s">
        <v>5870</v>
      </c>
      <c r="AD419" s="142"/>
      <c r="AE419" s="142" t="s">
        <v>4213</v>
      </c>
      <c r="AF419" s="171"/>
      <c r="AG419" s="171"/>
      <c r="AH419" s="171"/>
      <c r="AI419" s="171"/>
      <c r="AJ419" s="172"/>
      <c r="AK419" s="172"/>
      <c r="AL419" s="173"/>
      <c r="AM419" s="173"/>
      <c r="AN419" s="173"/>
      <c r="AO419" s="173"/>
      <c r="AP419" s="173"/>
      <c r="AQ419" s="173"/>
      <c r="AR419" s="173"/>
      <c r="AS419" s="60" t="s">
        <v>5955</v>
      </c>
      <c r="AT419" s="144"/>
      <c r="AU419" s="144"/>
      <c r="AV419" s="144"/>
      <c r="AW419" s="144"/>
      <c r="AX419" s="144"/>
      <c r="AY419" s="144"/>
      <c r="AZ419" s="144"/>
      <c r="BA419" s="144"/>
      <c r="BB419" s="144"/>
      <c r="BC419" s="144"/>
      <c r="BD419" s="144"/>
      <c r="BE419" s="144"/>
      <c r="BF419" s="144"/>
      <c r="BG419" s="144"/>
      <c r="BH419" s="144"/>
      <c r="BI419" s="144"/>
      <c r="BJ419" s="63"/>
      <c r="BK419" s="175" t="s">
        <v>6360</v>
      </c>
      <c r="BL419" s="34" t="s">
        <v>2470</v>
      </c>
      <c r="BM419" s="281"/>
      <c r="BN419" s="242"/>
    </row>
    <row r="420" spans="1:66" s="168" customFormat="1" ht="13" customHeight="1">
      <c r="A420" s="229" t="s">
        <v>2728</v>
      </c>
      <c r="B420" s="229" t="s">
        <v>2745</v>
      </c>
      <c r="C420" s="250" t="s">
        <v>788</v>
      </c>
      <c r="D420" s="251" t="s">
        <v>5957</v>
      </c>
      <c r="E420" s="231" t="s">
        <v>5958</v>
      </c>
      <c r="F420" s="232" t="s">
        <v>2894</v>
      </c>
      <c r="G420" s="233" t="s">
        <v>2894</v>
      </c>
      <c r="H420" s="234" t="s">
        <v>2894</v>
      </c>
      <c r="I420" s="234"/>
      <c r="J420" s="235" t="s">
        <v>5959</v>
      </c>
      <c r="K420" s="236" t="s">
        <v>2894</v>
      </c>
      <c r="L420" s="236" t="s">
        <v>2894</v>
      </c>
      <c r="M420" s="236" t="s">
        <v>2894</v>
      </c>
      <c r="N420" s="236" t="s">
        <v>2894</v>
      </c>
      <c r="O420" s="236" t="s">
        <v>2894</v>
      </c>
      <c r="P420" s="169"/>
      <c r="Q420" s="169"/>
      <c r="R420" s="169"/>
      <c r="S420" s="169"/>
      <c r="T420" s="169"/>
      <c r="U420" s="142" t="s">
        <v>5960</v>
      </c>
      <c r="V420" s="137" t="s">
        <v>5869</v>
      </c>
      <c r="W420" s="138" t="s">
        <v>2894</v>
      </c>
      <c r="X420" s="138" t="s">
        <v>2894</v>
      </c>
      <c r="Y420" s="138"/>
      <c r="Z420" s="138"/>
      <c r="AA420" s="138"/>
      <c r="AB420" s="137"/>
      <c r="AC420" s="137" t="s">
        <v>5870</v>
      </c>
      <c r="AD420" s="142"/>
      <c r="AE420" s="142" t="s">
        <v>4213</v>
      </c>
      <c r="AF420" s="171"/>
      <c r="AG420" s="171"/>
      <c r="AH420" s="171"/>
      <c r="AI420" s="171"/>
      <c r="AJ420" s="172"/>
      <c r="AK420" s="172"/>
      <c r="AL420" s="173"/>
      <c r="AM420" s="173"/>
      <c r="AN420" s="173"/>
      <c r="AO420" s="173"/>
      <c r="AP420" s="173"/>
      <c r="AQ420" s="173"/>
      <c r="AR420" s="173"/>
      <c r="AS420" s="60" t="s">
        <v>5959</v>
      </c>
      <c r="AT420" s="144"/>
      <c r="AU420" s="144"/>
      <c r="AV420" s="144"/>
      <c r="AW420" s="144"/>
      <c r="AX420" s="144"/>
      <c r="AY420" s="144"/>
      <c r="AZ420" s="144"/>
      <c r="BA420" s="144"/>
      <c r="BB420" s="144"/>
      <c r="BC420" s="144"/>
      <c r="BD420" s="144"/>
      <c r="BE420" s="144"/>
      <c r="BF420" s="144"/>
      <c r="BG420" s="144"/>
      <c r="BH420" s="144"/>
      <c r="BI420" s="144"/>
      <c r="BJ420" s="63"/>
      <c r="BK420" s="175" t="s">
        <v>6361</v>
      </c>
      <c r="BL420" s="34" t="s">
        <v>2748</v>
      </c>
      <c r="BM420" s="281"/>
      <c r="BN420" s="242"/>
    </row>
    <row r="421" spans="1:66" s="168" customFormat="1" ht="13" customHeight="1">
      <c r="A421" s="229" t="s">
        <v>2730</v>
      </c>
      <c r="B421" s="229" t="s">
        <v>2747</v>
      </c>
      <c r="C421" s="250" t="s">
        <v>789</v>
      </c>
      <c r="D421" s="251" t="s">
        <v>5961</v>
      </c>
      <c r="E421" s="231" t="s">
        <v>5962</v>
      </c>
      <c r="F421" s="232" t="s">
        <v>2894</v>
      </c>
      <c r="G421" s="233" t="s">
        <v>2894</v>
      </c>
      <c r="H421" s="234" t="s">
        <v>2894</v>
      </c>
      <c r="I421" s="234"/>
      <c r="J421" s="235" t="s">
        <v>5963</v>
      </c>
      <c r="K421" s="236" t="s">
        <v>2894</v>
      </c>
      <c r="L421" s="236" t="s">
        <v>2894</v>
      </c>
      <c r="M421" s="236" t="s">
        <v>2894</v>
      </c>
      <c r="N421" s="236" t="s">
        <v>2894</v>
      </c>
      <c r="O421" s="236" t="s">
        <v>2894</v>
      </c>
      <c r="P421" s="169"/>
      <c r="Q421" s="169"/>
      <c r="R421" s="169"/>
      <c r="S421" s="169"/>
      <c r="T421" s="169"/>
      <c r="U421" s="142" t="s">
        <v>5964</v>
      </c>
      <c r="V421" s="137" t="s">
        <v>5869</v>
      </c>
      <c r="W421" s="138" t="s">
        <v>2894</v>
      </c>
      <c r="X421" s="138" t="s">
        <v>2894</v>
      </c>
      <c r="Y421" s="138"/>
      <c r="Z421" s="138"/>
      <c r="AA421" s="138"/>
      <c r="AB421" s="137"/>
      <c r="AC421" s="137" t="s">
        <v>5870</v>
      </c>
      <c r="AD421" s="142"/>
      <c r="AE421" s="142" t="s">
        <v>4213</v>
      </c>
      <c r="AF421" s="171"/>
      <c r="AG421" s="171"/>
      <c r="AH421" s="171"/>
      <c r="AI421" s="171"/>
      <c r="AJ421" s="172"/>
      <c r="AK421" s="172"/>
      <c r="AL421" s="173"/>
      <c r="AM421" s="173"/>
      <c r="AN421" s="173"/>
      <c r="AO421" s="173"/>
      <c r="AP421" s="173"/>
      <c r="AQ421" s="173"/>
      <c r="AR421" s="173"/>
      <c r="AS421" s="60" t="s">
        <v>5963</v>
      </c>
      <c r="AT421" s="144"/>
      <c r="AU421" s="144"/>
      <c r="AV421" s="144"/>
      <c r="AW421" s="144"/>
      <c r="AX421" s="144"/>
      <c r="AY421" s="144"/>
      <c r="AZ421" s="144"/>
      <c r="BA421" s="144"/>
      <c r="BB421" s="144"/>
      <c r="BC421" s="144"/>
      <c r="BD421" s="144"/>
      <c r="BE421" s="144"/>
      <c r="BF421" s="144"/>
      <c r="BG421" s="144"/>
      <c r="BH421" s="144"/>
      <c r="BI421" s="144"/>
      <c r="BJ421" s="63"/>
      <c r="BK421" s="175" t="s">
        <v>6362</v>
      </c>
      <c r="BL421" s="34" t="s">
        <v>2726</v>
      </c>
      <c r="BM421" s="281"/>
      <c r="BN421" s="242"/>
    </row>
    <row r="422" spans="1:66" s="168" customFormat="1" ht="13" customHeight="1">
      <c r="A422" s="229" t="s">
        <v>2732</v>
      </c>
      <c r="B422" s="229" t="s">
        <v>2749</v>
      </c>
      <c r="C422" s="250" t="s">
        <v>790</v>
      </c>
      <c r="D422" s="251" t="s">
        <v>5965</v>
      </c>
      <c r="E422" s="231" t="s">
        <v>5966</v>
      </c>
      <c r="F422" s="232" t="s">
        <v>2894</v>
      </c>
      <c r="G422" s="233" t="s">
        <v>2894</v>
      </c>
      <c r="H422" s="234" t="s">
        <v>2894</v>
      </c>
      <c r="I422" s="234" t="s">
        <v>5967</v>
      </c>
      <c r="J422" s="235" t="s">
        <v>5968</v>
      </c>
      <c r="K422" s="236" t="s">
        <v>2894</v>
      </c>
      <c r="L422" s="236" t="s">
        <v>2894</v>
      </c>
      <c r="M422" s="236" t="s">
        <v>2894</v>
      </c>
      <c r="N422" s="236" t="s">
        <v>2894</v>
      </c>
      <c r="O422" s="236" t="s">
        <v>2894</v>
      </c>
      <c r="P422" s="169"/>
      <c r="Q422" s="169"/>
      <c r="R422" s="169"/>
      <c r="S422" s="169"/>
      <c r="T422" s="169"/>
      <c r="U422" s="142" t="s">
        <v>5969</v>
      </c>
      <c r="V422" s="137" t="s">
        <v>5869</v>
      </c>
      <c r="W422" s="138" t="s">
        <v>2894</v>
      </c>
      <c r="X422" s="138" t="s">
        <v>2894</v>
      </c>
      <c r="Y422" s="138"/>
      <c r="Z422" s="138"/>
      <c r="AA422" s="138"/>
      <c r="AB422" s="137"/>
      <c r="AC422" s="137" t="s">
        <v>5870</v>
      </c>
      <c r="AD422" s="142"/>
      <c r="AE422" s="142" t="s">
        <v>4213</v>
      </c>
      <c r="AF422" s="171"/>
      <c r="AG422" s="171"/>
      <c r="AH422" s="171"/>
      <c r="AI422" s="171"/>
      <c r="AJ422" s="172"/>
      <c r="AK422" s="172"/>
      <c r="AL422" s="173"/>
      <c r="AM422" s="173"/>
      <c r="AN422" s="173"/>
      <c r="AO422" s="173"/>
      <c r="AP422" s="173"/>
      <c r="AQ422" s="173"/>
      <c r="AR422" s="173"/>
      <c r="AS422" s="60" t="s">
        <v>5966</v>
      </c>
      <c r="AT422" s="144"/>
      <c r="AU422" s="144"/>
      <c r="AV422" s="144"/>
      <c r="AW422" s="144"/>
      <c r="AX422" s="144"/>
      <c r="AY422" s="144"/>
      <c r="AZ422" s="144"/>
      <c r="BA422" s="144"/>
      <c r="BB422" s="144"/>
      <c r="BC422" s="144"/>
      <c r="BD422" s="144"/>
      <c r="BE422" s="144"/>
      <c r="BF422" s="144"/>
      <c r="BG422" s="144"/>
      <c r="BH422" s="144"/>
      <c r="BI422" s="144"/>
      <c r="BJ422" s="7"/>
      <c r="BK422" s="78" t="s">
        <v>48</v>
      </c>
      <c r="BL422" s="34" t="s">
        <v>2752</v>
      </c>
      <c r="BM422" s="281"/>
      <c r="BN422" s="242"/>
    </row>
    <row r="423" spans="1:66" s="168" customFormat="1" ht="13" customHeight="1">
      <c r="A423" s="229" t="s">
        <v>2734</v>
      </c>
      <c r="B423" s="229" t="s">
        <v>2751</v>
      </c>
      <c r="C423" s="250" t="s">
        <v>791</v>
      </c>
      <c r="D423" s="251" t="s">
        <v>5970</v>
      </c>
      <c r="E423" s="231" t="s">
        <v>5971</v>
      </c>
      <c r="F423" s="232" t="s">
        <v>2894</v>
      </c>
      <c r="G423" s="233" t="s">
        <v>2894</v>
      </c>
      <c r="H423" s="234" t="s">
        <v>2894</v>
      </c>
      <c r="I423" s="234" t="s">
        <v>5972</v>
      </c>
      <c r="J423" s="235" t="s">
        <v>5973</v>
      </c>
      <c r="K423" s="236" t="s">
        <v>2894</v>
      </c>
      <c r="L423" s="236" t="s">
        <v>2894</v>
      </c>
      <c r="M423" s="236" t="s">
        <v>2894</v>
      </c>
      <c r="N423" s="236" t="s">
        <v>2894</v>
      </c>
      <c r="O423" s="236" t="s">
        <v>2894</v>
      </c>
      <c r="P423" s="169"/>
      <c r="Q423" s="169"/>
      <c r="R423" s="169"/>
      <c r="S423" s="169"/>
      <c r="T423" s="169"/>
      <c r="U423" s="142" t="s">
        <v>5974</v>
      </c>
      <c r="V423" s="137" t="s">
        <v>5869</v>
      </c>
      <c r="W423" s="138" t="s">
        <v>2894</v>
      </c>
      <c r="X423" s="138" t="s">
        <v>2894</v>
      </c>
      <c r="Y423" s="138"/>
      <c r="Z423" s="138"/>
      <c r="AA423" s="138"/>
      <c r="AB423" s="137"/>
      <c r="AC423" s="137" t="s">
        <v>5870</v>
      </c>
      <c r="AD423" s="142"/>
      <c r="AE423" s="142" t="s">
        <v>4213</v>
      </c>
      <c r="AF423" s="171"/>
      <c r="AG423" s="171"/>
      <c r="AH423" s="171"/>
      <c r="AI423" s="171"/>
      <c r="AJ423" s="172"/>
      <c r="AK423" s="172"/>
      <c r="AL423" s="173"/>
      <c r="AM423" s="173"/>
      <c r="AN423" s="173"/>
      <c r="AO423" s="173"/>
      <c r="AP423" s="173"/>
      <c r="AQ423" s="173"/>
      <c r="AR423" s="173"/>
      <c r="AS423" s="60" t="s">
        <v>5971</v>
      </c>
      <c r="AT423" s="144"/>
      <c r="AU423" s="144"/>
      <c r="AV423" s="144"/>
      <c r="AW423" s="144"/>
      <c r="AX423" s="144"/>
      <c r="AY423" s="144"/>
      <c r="AZ423" s="144"/>
      <c r="BA423" s="144"/>
      <c r="BB423" s="144"/>
      <c r="BC423" s="144"/>
      <c r="BD423" s="144"/>
      <c r="BE423" s="144"/>
      <c r="BF423" s="144"/>
      <c r="BG423" s="144"/>
      <c r="BH423" s="144"/>
      <c r="BI423" s="144"/>
      <c r="BJ423" s="7"/>
      <c r="BK423" s="78" t="s">
        <v>48</v>
      </c>
      <c r="BL423" s="34" t="s">
        <v>6622</v>
      </c>
      <c r="BM423" s="281"/>
      <c r="BN423" s="242"/>
    </row>
    <row r="424" spans="1:66" s="168" customFormat="1" ht="13" customHeight="1">
      <c r="A424" s="229" t="s">
        <v>2736</v>
      </c>
      <c r="B424" s="229" t="s">
        <v>2753</v>
      </c>
      <c r="C424" s="250" t="s">
        <v>792</v>
      </c>
      <c r="D424" s="251" t="s">
        <v>5975</v>
      </c>
      <c r="E424" s="231" t="s">
        <v>5976</v>
      </c>
      <c r="F424" s="232" t="s">
        <v>2894</v>
      </c>
      <c r="G424" s="233" t="s">
        <v>2894</v>
      </c>
      <c r="H424" s="234" t="s">
        <v>2894</v>
      </c>
      <c r="I424" s="234" t="s">
        <v>5977</v>
      </c>
      <c r="J424" s="235" t="s">
        <v>5978</v>
      </c>
      <c r="K424" s="236" t="s">
        <v>2894</v>
      </c>
      <c r="L424" s="236" t="s">
        <v>2894</v>
      </c>
      <c r="M424" s="236" t="s">
        <v>2894</v>
      </c>
      <c r="N424" s="236" t="s">
        <v>2894</v>
      </c>
      <c r="O424" s="236" t="s">
        <v>2894</v>
      </c>
      <c r="P424" s="169"/>
      <c r="Q424" s="169"/>
      <c r="R424" s="169"/>
      <c r="S424" s="169"/>
      <c r="T424" s="169"/>
      <c r="U424" s="142" t="s">
        <v>5979</v>
      </c>
      <c r="V424" s="137" t="s">
        <v>5869</v>
      </c>
      <c r="W424" s="138" t="s">
        <v>2894</v>
      </c>
      <c r="X424" s="138" t="s">
        <v>2894</v>
      </c>
      <c r="Y424" s="138"/>
      <c r="Z424" s="138"/>
      <c r="AA424" s="138"/>
      <c r="AB424" s="137"/>
      <c r="AC424" s="137" t="s">
        <v>5870</v>
      </c>
      <c r="AD424" s="142"/>
      <c r="AE424" s="142" t="s">
        <v>4213</v>
      </c>
      <c r="AF424" s="171"/>
      <c r="AG424" s="171"/>
      <c r="AH424" s="171"/>
      <c r="AI424" s="171"/>
      <c r="AJ424" s="172"/>
      <c r="AK424" s="172"/>
      <c r="AL424" s="173"/>
      <c r="AM424" s="173"/>
      <c r="AN424" s="173"/>
      <c r="AO424" s="173"/>
      <c r="AP424" s="173"/>
      <c r="AQ424" s="173"/>
      <c r="AR424" s="173"/>
      <c r="AS424" s="60" t="s">
        <v>5976</v>
      </c>
      <c r="AT424" s="144"/>
      <c r="AU424" s="144"/>
      <c r="AV424" s="144"/>
      <c r="AW424" s="144"/>
      <c r="AX424" s="144"/>
      <c r="AY424" s="144"/>
      <c r="AZ424" s="144"/>
      <c r="BA424" s="144"/>
      <c r="BB424" s="144"/>
      <c r="BC424" s="144"/>
      <c r="BD424" s="144"/>
      <c r="BE424" s="144"/>
      <c r="BF424" s="144"/>
      <c r="BG424" s="144"/>
      <c r="BH424" s="144"/>
      <c r="BI424" s="144"/>
      <c r="BJ424" s="7"/>
      <c r="BK424" s="78" t="s">
        <v>48</v>
      </c>
      <c r="BL424" s="34" t="s">
        <v>2740</v>
      </c>
      <c r="BM424" s="281"/>
      <c r="BN424" s="242"/>
    </row>
    <row r="425" spans="1:66" s="168" customFormat="1" ht="13" customHeight="1">
      <c r="A425" s="229" t="s">
        <v>2738</v>
      </c>
      <c r="B425" s="229" t="s">
        <v>2755</v>
      </c>
      <c r="C425" s="250" t="s">
        <v>793</v>
      </c>
      <c r="D425" s="251" t="s">
        <v>5980</v>
      </c>
      <c r="E425" s="231" t="s">
        <v>5981</v>
      </c>
      <c r="F425" s="232" t="s">
        <v>2894</v>
      </c>
      <c r="G425" s="233" t="s">
        <v>2894</v>
      </c>
      <c r="H425" s="234" t="s">
        <v>2894</v>
      </c>
      <c r="I425" s="234" t="s">
        <v>5982</v>
      </c>
      <c r="J425" s="235" t="s">
        <v>5983</v>
      </c>
      <c r="K425" s="236" t="s">
        <v>2894</v>
      </c>
      <c r="L425" s="236" t="s">
        <v>2894</v>
      </c>
      <c r="M425" s="236" t="s">
        <v>2894</v>
      </c>
      <c r="N425" s="236" t="s">
        <v>2894</v>
      </c>
      <c r="O425" s="236" t="s">
        <v>2894</v>
      </c>
      <c r="P425" s="169"/>
      <c r="Q425" s="169"/>
      <c r="R425" s="169"/>
      <c r="S425" s="169"/>
      <c r="T425" s="169"/>
      <c r="U425" s="142" t="s">
        <v>5984</v>
      </c>
      <c r="V425" s="137" t="s">
        <v>5869</v>
      </c>
      <c r="W425" s="138" t="s">
        <v>2894</v>
      </c>
      <c r="X425" s="138" t="s">
        <v>2894</v>
      </c>
      <c r="Y425" s="138"/>
      <c r="Z425" s="138"/>
      <c r="AA425" s="138"/>
      <c r="AB425" s="137"/>
      <c r="AC425" s="137" t="s">
        <v>5870</v>
      </c>
      <c r="AD425" s="142"/>
      <c r="AE425" s="142" t="s">
        <v>4213</v>
      </c>
      <c r="AF425" s="171"/>
      <c r="AG425" s="171"/>
      <c r="AH425" s="171"/>
      <c r="AI425" s="171"/>
      <c r="AJ425" s="172"/>
      <c r="AK425" s="172"/>
      <c r="AL425" s="173"/>
      <c r="AM425" s="173"/>
      <c r="AN425" s="173"/>
      <c r="AO425" s="173"/>
      <c r="AP425" s="173"/>
      <c r="AQ425" s="173"/>
      <c r="AR425" s="173"/>
      <c r="AS425" s="60" t="s">
        <v>5981</v>
      </c>
      <c r="AT425" s="144"/>
      <c r="AU425" s="144"/>
      <c r="AV425" s="144"/>
      <c r="AW425" s="144"/>
      <c r="AX425" s="144"/>
      <c r="AY425" s="144"/>
      <c r="AZ425" s="144"/>
      <c r="BA425" s="144"/>
      <c r="BB425" s="144"/>
      <c r="BC425" s="144"/>
      <c r="BD425" s="144"/>
      <c r="BE425" s="144"/>
      <c r="BF425" s="144"/>
      <c r="BG425" s="144"/>
      <c r="BH425" s="144"/>
      <c r="BI425" s="144"/>
      <c r="BJ425" s="7"/>
      <c r="BK425" s="78" t="s">
        <v>48</v>
      </c>
      <c r="BL425" s="34" t="s">
        <v>2742</v>
      </c>
      <c r="BM425" s="281"/>
      <c r="BN425" s="242"/>
    </row>
    <row r="426" spans="1:66" s="168" customFormat="1" ht="13" customHeight="1">
      <c r="A426" s="229" t="s">
        <v>2649</v>
      </c>
      <c r="B426" s="229" t="s">
        <v>2757</v>
      </c>
      <c r="C426" s="250" t="s">
        <v>794</v>
      </c>
      <c r="D426" s="251" t="s">
        <v>5985</v>
      </c>
      <c r="E426" s="231" t="s">
        <v>5986</v>
      </c>
      <c r="F426" s="232" t="s">
        <v>2894</v>
      </c>
      <c r="G426" s="233"/>
      <c r="H426" s="234" t="s">
        <v>2894</v>
      </c>
      <c r="I426" s="234" t="s">
        <v>5987</v>
      </c>
      <c r="J426" s="235"/>
      <c r="K426" s="236" t="s">
        <v>2894</v>
      </c>
      <c r="L426" s="236" t="s">
        <v>2894</v>
      </c>
      <c r="M426" s="236" t="s">
        <v>2894</v>
      </c>
      <c r="N426" s="236" t="s">
        <v>2894</v>
      </c>
      <c r="O426" s="236" t="s">
        <v>2894</v>
      </c>
      <c r="P426" s="169"/>
      <c r="Q426" s="169"/>
      <c r="R426" s="169"/>
      <c r="S426" s="169"/>
      <c r="T426" s="169"/>
      <c r="U426" s="142" t="s">
        <v>5988</v>
      </c>
      <c r="V426" s="137" t="s">
        <v>5869</v>
      </c>
      <c r="W426" s="138" t="s">
        <v>2894</v>
      </c>
      <c r="X426" s="138" t="s">
        <v>2894</v>
      </c>
      <c r="Y426" s="138"/>
      <c r="Z426" s="138"/>
      <c r="AA426" s="138"/>
      <c r="AB426" s="137"/>
      <c r="AC426" s="137" t="s">
        <v>5870</v>
      </c>
      <c r="AD426" s="142"/>
      <c r="AE426" s="142" t="s">
        <v>4213</v>
      </c>
      <c r="AF426" s="171"/>
      <c r="AG426" s="171"/>
      <c r="AH426" s="171"/>
      <c r="AI426" s="171"/>
      <c r="AJ426" s="172"/>
      <c r="AK426" s="172"/>
      <c r="AL426" s="173"/>
      <c r="AM426" s="173"/>
      <c r="AN426" s="173"/>
      <c r="AO426" s="173"/>
      <c r="AP426" s="173"/>
      <c r="AQ426" s="173"/>
      <c r="AR426" s="173"/>
      <c r="AS426" s="60" t="s">
        <v>5987</v>
      </c>
      <c r="AT426" s="144"/>
      <c r="AU426" s="144"/>
      <c r="AV426" s="144"/>
      <c r="AW426" s="144"/>
      <c r="AX426" s="144"/>
      <c r="AY426" s="144"/>
      <c r="AZ426" s="144"/>
      <c r="BA426" s="144"/>
      <c r="BB426" s="144"/>
      <c r="BC426" s="144"/>
      <c r="BD426" s="144"/>
      <c r="BE426" s="144"/>
      <c r="BF426" s="144"/>
      <c r="BG426" s="144"/>
      <c r="BH426" s="144"/>
      <c r="BI426" s="144"/>
      <c r="BJ426" s="62"/>
      <c r="BK426" s="175" t="s">
        <v>6363</v>
      </c>
      <c r="BL426" s="34" t="s">
        <v>2468</v>
      </c>
      <c r="BM426" s="281"/>
      <c r="BN426" s="242"/>
    </row>
    <row r="427" spans="1:66" s="168" customFormat="1" ht="13" customHeight="1">
      <c r="A427" s="229" t="s">
        <v>2651</v>
      </c>
      <c r="B427" s="229" t="s">
        <v>2759</v>
      </c>
      <c r="C427" s="250" t="s">
        <v>795</v>
      </c>
      <c r="D427" s="251" t="s">
        <v>5989</v>
      </c>
      <c r="E427" s="231" t="s">
        <v>5990</v>
      </c>
      <c r="F427" s="232" t="s">
        <v>2894</v>
      </c>
      <c r="G427" s="233"/>
      <c r="H427" s="234" t="s">
        <v>2894</v>
      </c>
      <c r="I427" s="234" t="s">
        <v>5991</v>
      </c>
      <c r="J427" s="235"/>
      <c r="K427" s="236" t="s">
        <v>2894</v>
      </c>
      <c r="L427" s="236" t="s">
        <v>2894</v>
      </c>
      <c r="M427" s="236" t="s">
        <v>2894</v>
      </c>
      <c r="N427" s="236" t="s">
        <v>2894</v>
      </c>
      <c r="O427" s="236" t="s">
        <v>2894</v>
      </c>
      <c r="P427" s="169"/>
      <c r="Q427" s="169"/>
      <c r="R427" s="169"/>
      <c r="S427" s="169"/>
      <c r="T427" s="169"/>
      <c r="U427" s="142" t="s">
        <v>5992</v>
      </c>
      <c r="V427" s="137" t="s">
        <v>5869</v>
      </c>
      <c r="W427" s="138" t="s">
        <v>2894</v>
      </c>
      <c r="X427" s="138" t="s">
        <v>2894</v>
      </c>
      <c r="Y427" s="138"/>
      <c r="Z427" s="138"/>
      <c r="AA427" s="138"/>
      <c r="AB427" s="137"/>
      <c r="AC427" s="137" t="s">
        <v>5870</v>
      </c>
      <c r="AD427" s="142"/>
      <c r="AE427" s="142" t="s">
        <v>4213</v>
      </c>
      <c r="AF427" s="171"/>
      <c r="AG427" s="171"/>
      <c r="AH427" s="171"/>
      <c r="AI427" s="171"/>
      <c r="AJ427" s="172"/>
      <c r="AK427" s="172"/>
      <c r="AL427" s="173"/>
      <c r="AM427" s="173"/>
      <c r="AN427" s="173"/>
      <c r="AO427" s="173"/>
      <c r="AP427" s="173"/>
      <c r="AQ427" s="173"/>
      <c r="AR427" s="173"/>
      <c r="AS427" s="60" t="s">
        <v>5991</v>
      </c>
      <c r="AT427" s="144"/>
      <c r="AU427" s="144"/>
      <c r="AV427" s="144"/>
      <c r="AW427" s="144"/>
      <c r="AX427" s="144"/>
      <c r="AY427" s="144"/>
      <c r="AZ427" s="144"/>
      <c r="BA427" s="144"/>
      <c r="BB427" s="144"/>
      <c r="BC427" s="144"/>
      <c r="BD427" s="144"/>
      <c r="BE427" s="144"/>
      <c r="BF427" s="144"/>
      <c r="BG427" s="144"/>
      <c r="BH427" s="144"/>
      <c r="BI427" s="144"/>
      <c r="BJ427" s="62"/>
      <c r="BK427" s="175" t="s">
        <v>6364</v>
      </c>
      <c r="BL427" s="34" t="s">
        <v>6623</v>
      </c>
      <c r="BM427" s="281"/>
      <c r="BN427" s="242"/>
    </row>
    <row r="428" spans="1:66" s="168" customFormat="1" ht="13" customHeight="1">
      <c r="A428" s="229" t="s">
        <v>2653</v>
      </c>
      <c r="B428" s="229" t="s">
        <v>2761</v>
      </c>
      <c r="C428" s="250" t="s">
        <v>796</v>
      </c>
      <c r="D428" s="251" t="s">
        <v>5993</v>
      </c>
      <c r="E428" s="231" t="s">
        <v>5994</v>
      </c>
      <c r="F428" s="232" t="s">
        <v>2894</v>
      </c>
      <c r="G428" s="233"/>
      <c r="H428" s="234" t="s">
        <v>2894</v>
      </c>
      <c r="I428" s="234" t="s">
        <v>5995</v>
      </c>
      <c r="J428" s="235"/>
      <c r="K428" s="236" t="s">
        <v>2894</v>
      </c>
      <c r="L428" s="236" t="s">
        <v>2894</v>
      </c>
      <c r="M428" s="236" t="s">
        <v>2894</v>
      </c>
      <c r="N428" s="236" t="s">
        <v>2894</v>
      </c>
      <c r="O428" s="236" t="s">
        <v>2894</v>
      </c>
      <c r="P428" s="169"/>
      <c r="Q428" s="169"/>
      <c r="R428" s="169"/>
      <c r="S428" s="169"/>
      <c r="T428" s="169"/>
      <c r="U428" s="142" t="s">
        <v>5996</v>
      </c>
      <c r="V428" s="137" t="s">
        <v>5869</v>
      </c>
      <c r="W428" s="138" t="s">
        <v>2894</v>
      </c>
      <c r="X428" s="138" t="s">
        <v>2894</v>
      </c>
      <c r="Y428" s="138"/>
      <c r="Z428" s="138"/>
      <c r="AA428" s="138"/>
      <c r="AB428" s="137"/>
      <c r="AC428" s="137" t="s">
        <v>5870</v>
      </c>
      <c r="AD428" s="142"/>
      <c r="AE428" s="142" t="s">
        <v>4213</v>
      </c>
      <c r="AF428" s="171"/>
      <c r="AG428" s="171"/>
      <c r="AH428" s="171"/>
      <c r="AI428" s="171"/>
      <c r="AJ428" s="172"/>
      <c r="AK428" s="172"/>
      <c r="AL428" s="173"/>
      <c r="AM428" s="173"/>
      <c r="AN428" s="173"/>
      <c r="AO428" s="173"/>
      <c r="AP428" s="173"/>
      <c r="AQ428" s="173"/>
      <c r="AR428" s="173"/>
      <c r="AS428" s="60" t="s">
        <v>5995</v>
      </c>
      <c r="AT428" s="144"/>
      <c r="AU428" s="144"/>
      <c r="AV428" s="144"/>
      <c r="AW428" s="144"/>
      <c r="AX428" s="144"/>
      <c r="AY428" s="144"/>
      <c r="AZ428" s="144"/>
      <c r="BA428" s="144"/>
      <c r="BB428" s="144"/>
      <c r="BC428" s="144"/>
      <c r="BD428" s="144"/>
      <c r="BE428" s="144"/>
      <c r="BF428" s="144"/>
      <c r="BG428" s="144"/>
      <c r="BH428" s="144"/>
      <c r="BI428" s="144"/>
      <c r="BJ428" s="62"/>
      <c r="BK428" s="175" t="s">
        <v>6365</v>
      </c>
      <c r="BL428" s="34" t="s">
        <v>6624</v>
      </c>
      <c r="BM428" s="281"/>
      <c r="BN428" s="242"/>
    </row>
    <row r="429" spans="1:66" s="168" customFormat="1" ht="13" customHeight="1">
      <c r="A429" s="229" t="s">
        <v>2655</v>
      </c>
      <c r="B429" s="229" t="s">
        <v>2763</v>
      </c>
      <c r="C429" s="250" t="s">
        <v>797</v>
      </c>
      <c r="D429" s="251" t="s">
        <v>5997</v>
      </c>
      <c r="E429" s="231" t="s">
        <v>5998</v>
      </c>
      <c r="F429" s="232" t="s">
        <v>2894</v>
      </c>
      <c r="G429" s="233"/>
      <c r="H429" s="234" t="s">
        <v>2894</v>
      </c>
      <c r="I429" s="234" t="s">
        <v>5999</v>
      </c>
      <c r="J429" s="235"/>
      <c r="K429" s="236" t="s">
        <v>2894</v>
      </c>
      <c r="L429" s="236" t="s">
        <v>2894</v>
      </c>
      <c r="M429" s="236" t="s">
        <v>2894</v>
      </c>
      <c r="N429" s="236" t="s">
        <v>2894</v>
      </c>
      <c r="O429" s="236" t="s">
        <v>2894</v>
      </c>
      <c r="P429" s="169"/>
      <c r="Q429" s="169"/>
      <c r="R429" s="169"/>
      <c r="S429" s="169"/>
      <c r="T429" s="169"/>
      <c r="U429" s="142" t="s">
        <v>6000</v>
      </c>
      <c r="V429" s="137" t="s">
        <v>5869</v>
      </c>
      <c r="W429" s="138" t="s">
        <v>2894</v>
      </c>
      <c r="X429" s="138" t="s">
        <v>2894</v>
      </c>
      <c r="Y429" s="138"/>
      <c r="Z429" s="138"/>
      <c r="AA429" s="138"/>
      <c r="AB429" s="137"/>
      <c r="AC429" s="137" t="s">
        <v>5870</v>
      </c>
      <c r="AD429" s="142"/>
      <c r="AE429" s="142" t="s">
        <v>4213</v>
      </c>
      <c r="AF429" s="171"/>
      <c r="AG429" s="171"/>
      <c r="AH429" s="171"/>
      <c r="AI429" s="171"/>
      <c r="AJ429" s="172"/>
      <c r="AK429" s="172"/>
      <c r="AL429" s="173"/>
      <c r="AM429" s="173"/>
      <c r="AN429" s="173"/>
      <c r="AO429" s="173"/>
      <c r="AP429" s="173"/>
      <c r="AQ429" s="173"/>
      <c r="AR429" s="173"/>
      <c r="AS429" s="60" t="s">
        <v>5999</v>
      </c>
      <c r="AT429" s="144"/>
      <c r="AU429" s="144"/>
      <c r="AV429" s="144"/>
      <c r="AW429" s="144"/>
      <c r="AX429" s="144"/>
      <c r="AY429" s="144"/>
      <c r="AZ429" s="144"/>
      <c r="BA429" s="144"/>
      <c r="BB429" s="144"/>
      <c r="BC429" s="144"/>
      <c r="BD429" s="144"/>
      <c r="BE429" s="144"/>
      <c r="BF429" s="144"/>
      <c r="BG429" s="144"/>
      <c r="BH429" s="144"/>
      <c r="BI429" s="144"/>
      <c r="BJ429" s="62"/>
      <c r="BK429" s="175" t="s">
        <v>6366</v>
      </c>
      <c r="BL429" s="34" t="s">
        <v>2758</v>
      </c>
      <c r="BM429" s="281"/>
      <c r="BN429" s="242"/>
    </row>
    <row r="430" spans="1:66" s="168" customFormat="1" ht="13" customHeight="1">
      <c r="A430" s="229" t="s">
        <v>2657</v>
      </c>
      <c r="B430" s="229" t="s">
        <v>2765</v>
      </c>
      <c r="C430" s="250" t="s">
        <v>798</v>
      </c>
      <c r="D430" s="251" t="s">
        <v>6001</v>
      </c>
      <c r="E430" s="231" t="s">
        <v>6002</v>
      </c>
      <c r="F430" s="232" t="s">
        <v>2894</v>
      </c>
      <c r="G430" s="233"/>
      <c r="H430" s="234" t="s">
        <v>2894</v>
      </c>
      <c r="I430" s="234" t="s">
        <v>6003</v>
      </c>
      <c r="J430" s="235"/>
      <c r="K430" s="236" t="s">
        <v>2894</v>
      </c>
      <c r="L430" s="236" t="s">
        <v>2894</v>
      </c>
      <c r="M430" s="236" t="s">
        <v>2894</v>
      </c>
      <c r="N430" s="236" t="s">
        <v>2894</v>
      </c>
      <c r="O430" s="236" t="s">
        <v>2894</v>
      </c>
      <c r="P430" s="169"/>
      <c r="Q430" s="169"/>
      <c r="R430" s="169"/>
      <c r="S430" s="169"/>
      <c r="T430" s="169"/>
      <c r="U430" s="142" t="s">
        <v>6004</v>
      </c>
      <c r="V430" s="137" t="s">
        <v>5869</v>
      </c>
      <c r="W430" s="138" t="s">
        <v>2894</v>
      </c>
      <c r="X430" s="138" t="s">
        <v>2894</v>
      </c>
      <c r="Y430" s="138"/>
      <c r="Z430" s="138"/>
      <c r="AA430" s="138"/>
      <c r="AB430" s="137"/>
      <c r="AC430" s="137" t="s">
        <v>5870</v>
      </c>
      <c r="AD430" s="142"/>
      <c r="AE430" s="142" t="s">
        <v>4213</v>
      </c>
      <c r="AF430" s="171"/>
      <c r="AG430" s="171"/>
      <c r="AH430" s="171"/>
      <c r="AI430" s="171"/>
      <c r="AJ430" s="172"/>
      <c r="AK430" s="172"/>
      <c r="AL430" s="173"/>
      <c r="AM430" s="173"/>
      <c r="AN430" s="173"/>
      <c r="AO430" s="173"/>
      <c r="AP430" s="173"/>
      <c r="AQ430" s="173"/>
      <c r="AR430" s="173"/>
      <c r="AS430" s="60" t="s">
        <v>6003</v>
      </c>
      <c r="AT430" s="144"/>
      <c r="AU430" s="144"/>
      <c r="AV430" s="144"/>
      <c r="AW430" s="144"/>
      <c r="AX430" s="144"/>
      <c r="AY430" s="144"/>
      <c r="AZ430" s="144"/>
      <c r="BA430" s="144"/>
      <c r="BB430" s="144"/>
      <c r="BC430" s="144"/>
      <c r="BD430" s="144"/>
      <c r="BE430" s="144"/>
      <c r="BF430" s="144"/>
      <c r="BG430" s="144"/>
      <c r="BH430" s="144"/>
      <c r="BI430" s="144"/>
      <c r="BJ430" s="62"/>
      <c r="BK430" s="175" t="s">
        <v>6367</v>
      </c>
      <c r="BL430" s="34" t="s">
        <v>6625</v>
      </c>
      <c r="BM430" s="281"/>
      <c r="BN430" s="242"/>
    </row>
    <row r="431" spans="1:66" s="168" customFormat="1" ht="13" customHeight="1">
      <c r="A431" s="229" t="s">
        <v>2659</v>
      </c>
      <c r="B431" s="229" t="s">
        <v>2767</v>
      </c>
      <c r="C431" s="250" t="s">
        <v>799</v>
      </c>
      <c r="D431" s="251" t="s">
        <v>6005</v>
      </c>
      <c r="E431" s="231" t="s">
        <v>6006</v>
      </c>
      <c r="F431" s="232" t="s">
        <v>2894</v>
      </c>
      <c r="G431" s="233"/>
      <c r="H431" s="234" t="s">
        <v>2894</v>
      </c>
      <c r="I431" s="234" t="s">
        <v>6007</v>
      </c>
      <c r="J431" s="235"/>
      <c r="K431" s="236" t="s">
        <v>2894</v>
      </c>
      <c r="L431" s="236" t="s">
        <v>2894</v>
      </c>
      <c r="M431" s="236" t="s">
        <v>2894</v>
      </c>
      <c r="N431" s="236" t="s">
        <v>2894</v>
      </c>
      <c r="O431" s="236" t="s">
        <v>2894</v>
      </c>
      <c r="P431" s="169"/>
      <c r="Q431" s="169"/>
      <c r="R431" s="169"/>
      <c r="S431" s="169"/>
      <c r="T431" s="169"/>
      <c r="U431" s="142" t="s">
        <v>6008</v>
      </c>
      <c r="V431" s="137" t="s">
        <v>5869</v>
      </c>
      <c r="W431" s="138" t="s">
        <v>2894</v>
      </c>
      <c r="X431" s="138" t="s">
        <v>2894</v>
      </c>
      <c r="Y431" s="138"/>
      <c r="Z431" s="138"/>
      <c r="AA431" s="138"/>
      <c r="AB431" s="137"/>
      <c r="AC431" s="137" t="s">
        <v>5870</v>
      </c>
      <c r="AD431" s="142"/>
      <c r="AE431" s="142" t="s">
        <v>4213</v>
      </c>
      <c r="AF431" s="171"/>
      <c r="AG431" s="171"/>
      <c r="AH431" s="171"/>
      <c r="AI431" s="171"/>
      <c r="AJ431" s="172"/>
      <c r="AK431" s="172"/>
      <c r="AL431" s="173"/>
      <c r="AM431" s="173"/>
      <c r="AN431" s="173"/>
      <c r="AO431" s="173"/>
      <c r="AP431" s="173"/>
      <c r="AQ431" s="173"/>
      <c r="AR431" s="173"/>
      <c r="AS431" s="60" t="s">
        <v>6007</v>
      </c>
      <c r="AT431" s="144"/>
      <c r="AU431" s="144"/>
      <c r="AV431" s="144"/>
      <c r="AW431" s="144"/>
      <c r="AX431" s="144"/>
      <c r="AY431" s="144"/>
      <c r="AZ431" s="144"/>
      <c r="BA431" s="144"/>
      <c r="BB431" s="144"/>
      <c r="BC431" s="144"/>
      <c r="BD431" s="144"/>
      <c r="BE431" s="144"/>
      <c r="BF431" s="144"/>
      <c r="BG431" s="144"/>
      <c r="BH431" s="144"/>
      <c r="BI431" s="144"/>
      <c r="BJ431" s="62"/>
      <c r="BK431" s="175" t="s">
        <v>6368</v>
      </c>
      <c r="BL431" s="34" t="s">
        <v>2770</v>
      </c>
      <c r="BM431" s="281"/>
      <c r="BN431" s="242"/>
    </row>
    <row r="432" spans="1:66" s="168" customFormat="1" ht="13" customHeight="1">
      <c r="A432" s="229" t="s">
        <v>2661</v>
      </c>
      <c r="B432" s="229" t="s">
        <v>2769</v>
      </c>
      <c r="C432" s="250" t="s">
        <v>800</v>
      </c>
      <c r="D432" s="251" t="s">
        <v>6009</v>
      </c>
      <c r="E432" s="231" t="s">
        <v>6010</v>
      </c>
      <c r="F432" s="232" t="s">
        <v>2894</v>
      </c>
      <c r="G432" s="233"/>
      <c r="H432" s="234" t="s">
        <v>2894</v>
      </c>
      <c r="I432" s="234" t="s">
        <v>6011</v>
      </c>
      <c r="J432" s="235"/>
      <c r="K432" s="236" t="s">
        <v>2894</v>
      </c>
      <c r="L432" s="236" t="s">
        <v>2894</v>
      </c>
      <c r="M432" s="236" t="s">
        <v>2894</v>
      </c>
      <c r="N432" s="236" t="s">
        <v>2894</v>
      </c>
      <c r="O432" s="236" t="s">
        <v>2894</v>
      </c>
      <c r="P432" s="169"/>
      <c r="Q432" s="169"/>
      <c r="R432" s="169"/>
      <c r="S432" s="169"/>
      <c r="T432" s="169"/>
      <c r="U432" s="142" t="s">
        <v>6012</v>
      </c>
      <c r="V432" s="137" t="s">
        <v>5869</v>
      </c>
      <c r="W432" s="138" t="s">
        <v>2894</v>
      </c>
      <c r="X432" s="138" t="s">
        <v>2894</v>
      </c>
      <c r="Y432" s="138"/>
      <c r="Z432" s="138"/>
      <c r="AA432" s="138"/>
      <c r="AB432" s="137"/>
      <c r="AC432" s="137" t="s">
        <v>5870</v>
      </c>
      <c r="AD432" s="142"/>
      <c r="AE432" s="142" t="s">
        <v>4213</v>
      </c>
      <c r="AF432" s="171"/>
      <c r="AG432" s="171"/>
      <c r="AH432" s="171"/>
      <c r="AI432" s="171"/>
      <c r="AJ432" s="172"/>
      <c r="AK432" s="172"/>
      <c r="AL432" s="173"/>
      <c r="AM432" s="173"/>
      <c r="AN432" s="173"/>
      <c r="AO432" s="173"/>
      <c r="AP432" s="173"/>
      <c r="AQ432" s="173"/>
      <c r="AR432" s="173"/>
      <c r="AS432" s="60" t="s">
        <v>6011</v>
      </c>
      <c r="AT432" s="144"/>
      <c r="AU432" s="144"/>
      <c r="AV432" s="144"/>
      <c r="AW432" s="144"/>
      <c r="AX432" s="144"/>
      <c r="AY432" s="144"/>
      <c r="AZ432" s="144"/>
      <c r="BA432" s="144"/>
      <c r="BB432" s="144"/>
      <c r="BC432" s="144"/>
      <c r="BD432" s="144"/>
      <c r="BE432" s="144"/>
      <c r="BF432" s="144"/>
      <c r="BG432" s="144"/>
      <c r="BH432" s="144"/>
      <c r="BI432" s="144"/>
      <c r="BJ432" s="62"/>
      <c r="BK432" s="175" t="s">
        <v>6369</v>
      </c>
      <c r="BL432" s="34" t="s">
        <v>2772</v>
      </c>
      <c r="BM432" s="281"/>
      <c r="BN432" s="242"/>
    </row>
    <row r="433" spans="1:66" s="168" customFormat="1" ht="13" customHeight="1">
      <c r="A433" s="229" t="s">
        <v>2663</v>
      </c>
      <c r="B433" s="229" t="s">
        <v>2771</v>
      </c>
      <c r="C433" s="250" t="s">
        <v>801</v>
      </c>
      <c r="D433" s="251" t="s">
        <v>6013</v>
      </c>
      <c r="E433" s="231" t="s">
        <v>6014</v>
      </c>
      <c r="F433" s="232" t="s">
        <v>2894</v>
      </c>
      <c r="G433" s="233"/>
      <c r="H433" s="234" t="s">
        <v>2894</v>
      </c>
      <c r="I433" s="234" t="s">
        <v>6015</v>
      </c>
      <c r="J433" s="235"/>
      <c r="K433" s="236" t="s">
        <v>2894</v>
      </c>
      <c r="L433" s="236" t="s">
        <v>2894</v>
      </c>
      <c r="M433" s="236" t="s">
        <v>2894</v>
      </c>
      <c r="N433" s="236" t="s">
        <v>2894</v>
      </c>
      <c r="O433" s="236" t="s">
        <v>2894</v>
      </c>
      <c r="P433" s="169"/>
      <c r="Q433" s="169"/>
      <c r="R433" s="169"/>
      <c r="S433" s="169"/>
      <c r="T433" s="169"/>
      <c r="U433" s="142" t="s">
        <v>6016</v>
      </c>
      <c r="V433" s="137" t="s">
        <v>5869</v>
      </c>
      <c r="W433" s="138" t="s">
        <v>2894</v>
      </c>
      <c r="X433" s="138" t="s">
        <v>2894</v>
      </c>
      <c r="Y433" s="138"/>
      <c r="Z433" s="138"/>
      <c r="AA433" s="138"/>
      <c r="AB433" s="137"/>
      <c r="AC433" s="137" t="s">
        <v>5870</v>
      </c>
      <c r="AD433" s="142"/>
      <c r="AE433" s="142" t="s">
        <v>4213</v>
      </c>
      <c r="AF433" s="171"/>
      <c r="AG433" s="171"/>
      <c r="AH433" s="171"/>
      <c r="AI433" s="171"/>
      <c r="AJ433" s="172"/>
      <c r="AK433" s="172"/>
      <c r="AL433" s="173"/>
      <c r="AM433" s="173"/>
      <c r="AN433" s="173"/>
      <c r="AO433" s="173"/>
      <c r="AP433" s="173"/>
      <c r="AQ433" s="173"/>
      <c r="AR433" s="173"/>
      <c r="AS433" s="60" t="s">
        <v>6015</v>
      </c>
      <c r="AT433" s="144"/>
      <c r="AU433" s="144"/>
      <c r="AV433" s="144"/>
      <c r="AW433" s="144"/>
      <c r="AX433" s="144"/>
      <c r="AY433" s="144"/>
      <c r="AZ433" s="144"/>
      <c r="BA433" s="144"/>
      <c r="BB433" s="144"/>
      <c r="BC433" s="144"/>
      <c r="BD433" s="144"/>
      <c r="BE433" s="144"/>
      <c r="BF433" s="144"/>
      <c r="BG433" s="144"/>
      <c r="BH433" s="144"/>
      <c r="BI433" s="144"/>
      <c r="BJ433" s="62"/>
      <c r="BK433" s="175" t="s">
        <v>6370</v>
      </c>
      <c r="BL433" s="34" t="s">
        <v>6626</v>
      </c>
      <c r="BM433" s="281"/>
      <c r="BN433" s="242"/>
    </row>
    <row r="434" spans="1:66" s="168" customFormat="1" ht="13" customHeight="1">
      <c r="A434" s="228"/>
      <c r="B434" s="228"/>
      <c r="C434" s="250" t="s">
        <v>2206</v>
      </c>
      <c r="D434" s="251" t="s">
        <v>6017</v>
      </c>
      <c r="E434" s="231" t="s">
        <v>6018</v>
      </c>
      <c r="F434" s="232" t="s">
        <v>2894</v>
      </c>
      <c r="G434" s="233" t="s">
        <v>6017</v>
      </c>
      <c r="H434" s="234" t="s">
        <v>2894</v>
      </c>
      <c r="I434" s="234" t="s">
        <v>2894</v>
      </c>
      <c r="J434" s="235" t="s">
        <v>2894</v>
      </c>
      <c r="K434" s="236" t="s">
        <v>2894</v>
      </c>
      <c r="L434" s="236" t="s">
        <v>2894</v>
      </c>
      <c r="M434" s="236" t="s">
        <v>2894</v>
      </c>
      <c r="N434" s="236" t="s">
        <v>2894</v>
      </c>
      <c r="O434" s="236" t="s">
        <v>2894</v>
      </c>
      <c r="P434" s="169"/>
      <c r="Q434" s="169"/>
      <c r="R434" s="169"/>
      <c r="S434" s="169"/>
      <c r="T434" s="169"/>
      <c r="U434" s="142" t="s">
        <v>6019</v>
      </c>
      <c r="V434" s="137" t="s">
        <v>5869</v>
      </c>
      <c r="W434" s="138" t="s">
        <v>2894</v>
      </c>
      <c r="X434" s="138" t="s">
        <v>2894</v>
      </c>
      <c r="Y434" s="138"/>
      <c r="Z434" s="138"/>
      <c r="AA434" s="138"/>
      <c r="AB434" s="137"/>
      <c r="AC434" s="137" t="s">
        <v>5870</v>
      </c>
      <c r="AD434" s="142"/>
      <c r="AE434" s="142" t="s">
        <v>2894</v>
      </c>
      <c r="AF434" s="171"/>
      <c r="AG434" s="171"/>
      <c r="AH434" s="171"/>
      <c r="AI434" s="171"/>
      <c r="AJ434" s="172"/>
      <c r="AK434" s="172"/>
      <c r="AL434" s="173"/>
      <c r="AM434" s="173"/>
      <c r="AN434" s="173"/>
      <c r="AO434" s="173"/>
      <c r="AP434" s="173"/>
      <c r="AQ434" s="173"/>
      <c r="AR434" s="173"/>
      <c r="AS434" s="181" t="s">
        <v>6017</v>
      </c>
      <c r="AT434" s="144"/>
      <c r="AU434" s="144"/>
      <c r="AV434" s="144"/>
      <c r="AW434" s="144"/>
      <c r="AX434" s="144"/>
      <c r="AY434" s="144"/>
      <c r="AZ434" s="144"/>
      <c r="BA434" s="144"/>
      <c r="BB434" s="144"/>
      <c r="BC434" s="144"/>
      <c r="BD434" s="144"/>
      <c r="BE434" s="144"/>
      <c r="BF434" s="144"/>
      <c r="BG434" s="27" t="s">
        <v>2213</v>
      </c>
      <c r="BH434" s="144"/>
      <c r="BI434" s="144"/>
      <c r="BJ434" s="177"/>
      <c r="BK434" s="175"/>
      <c r="BL434" s="34" t="s">
        <v>6627</v>
      </c>
      <c r="BM434" s="281"/>
      <c r="BN434" s="242"/>
    </row>
    <row r="435" spans="1:66" s="168" customFormat="1" ht="13" customHeight="1">
      <c r="A435" s="228"/>
      <c r="B435" s="228"/>
      <c r="C435" s="250" t="s">
        <v>2207</v>
      </c>
      <c r="D435" s="251" t="s">
        <v>6020</v>
      </c>
      <c r="E435" s="231" t="s">
        <v>6021</v>
      </c>
      <c r="F435" s="232" t="s">
        <v>2894</v>
      </c>
      <c r="G435" s="233" t="s">
        <v>6020</v>
      </c>
      <c r="H435" s="234" t="s">
        <v>2894</v>
      </c>
      <c r="I435" s="234" t="s">
        <v>2894</v>
      </c>
      <c r="J435" s="235" t="s">
        <v>2894</v>
      </c>
      <c r="K435" s="236" t="s">
        <v>2894</v>
      </c>
      <c r="L435" s="236" t="s">
        <v>2894</v>
      </c>
      <c r="M435" s="236" t="s">
        <v>2894</v>
      </c>
      <c r="N435" s="236" t="s">
        <v>2894</v>
      </c>
      <c r="O435" s="236" t="s">
        <v>2894</v>
      </c>
      <c r="P435" s="169"/>
      <c r="Q435" s="169"/>
      <c r="R435" s="169"/>
      <c r="S435" s="169"/>
      <c r="T435" s="169"/>
      <c r="U435" s="142" t="s">
        <v>6022</v>
      </c>
      <c r="V435" s="137" t="s">
        <v>5869</v>
      </c>
      <c r="W435" s="138" t="s">
        <v>2894</v>
      </c>
      <c r="X435" s="138" t="s">
        <v>2894</v>
      </c>
      <c r="Y435" s="138"/>
      <c r="Z435" s="138"/>
      <c r="AA435" s="138"/>
      <c r="AB435" s="137"/>
      <c r="AC435" s="137" t="s">
        <v>5870</v>
      </c>
      <c r="AD435" s="142"/>
      <c r="AE435" s="142" t="s">
        <v>2894</v>
      </c>
      <c r="AF435" s="171"/>
      <c r="AG435" s="171"/>
      <c r="AH435" s="171"/>
      <c r="AI435" s="171"/>
      <c r="AJ435" s="172"/>
      <c r="AK435" s="172"/>
      <c r="AL435" s="173"/>
      <c r="AM435" s="173"/>
      <c r="AN435" s="173"/>
      <c r="AO435" s="173"/>
      <c r="AP435" s="173"/>
      <c r="AQ435" s="173"/>
      <c r="AR435" s="173"/>
      <c r="AS435" s="181" t="s">
        <v>6020</v>
      </c>
      <c r="AT435" s="144"/>
      <c r="AU435" s="144"/>
      <c r="AV435" s="144"/>
      <c r="AW435" s="144"/>
      <c r="AX435" s="144"/>
      <c r="AY435" s="144"/>
      <c r="AZ435" s="144"/>
      <c r="BA435" s="144"/>
      <c r="BB435" s="144"/>
      <c r="BC435" s="144"/>
      <c r="BD435" s="144"/>
      <c r="BE435" s="144"/>
      <c r="BF435" s="144"/>
      <c r="BG435" s="27" t="s">
        <v>2213</v>
      </c>
      <c r="BH435" s="144"/>
      <c r="BI435" s="144"/>
      <c r="BJ435" s="177"/>
      <c r="BK435" s="175"/>
      <c r="BL435" s="34" t="s">
        <v>6628</v>
      </c>
      <c r="BM435" s="281"/>
      <c r="BN435" s="242"/>
    </row>
    <row r="436" spans="1:66" s="168" customFormat="1" ht="13" customHeight="1">
      <c r="A436" s="228"/>
      <c r="B436" s="228"/>
      <c r="C436" s="250" t="s">
        <v>2208</v>
      </c>
      <c r="D436" s="251" t="s">
        <v>6023</v>
      </c>
      <c r="E436" s="231" t="s">
        <v>6024</v>
      </c>
      <c r="F436" s="232" t="s">
        <v>2894</v>
      </c>
      <c r="G436" s="233" t="s">
        <v>6023</v>
      </c>
      <c r="H436" s="234" t="s">
        <v>2894</v>
      </c>
      <c r="I436" s="234" t="s">
        <v>2894</v>
      </c>
      <c r="J436" s="235" t="s">
        <v>2894</v>
      </c>
      <c r="K436" s="236" t="s">
        <v>2894</v>
      </c>
      <c r="L436" s="236" t="s">
        <v>2894</v>
      </c>
      <c r="M436" s="236" t="s">
        <v>2894</v>
      </c>
      <c r="N436" s="236" t="s">
        <v>2894</v>
      </c>
      <c r="O436" s="236" t="s">
        <v>2894</v>
      </c>
      <c r="P436" s="169"/>
      <c r="Q436" s="169"/>
      <c r="R436" s="169"/>
      <c r="S436" s="169"/>
      <c r="T436" s="169"/>
      <c r="U436" s="142" t="s">
        <v>6025</v>
      </c>
      <c r="V436" s="137" t="s">
        <v>5869</v>
      </c>
      <c r="W436" s="138" t="s">
        <v>2894</v>
      </c>
      <c r="X436" s="138" t="s">
        <v>2894</v>
      </c>
      <c r="Y436" s="138"/>
      <c r="Z436" s="138"/>
      <c r="AA436" s="138"/>
      <c r="AB436" s="137"/>
      <c r="AC436" s="137" t="s">
        <v>5870</v>
      </c>
      <c r="AD436" s="142"/>
      <c r="AE436" s="142" t="s">
        <v>2894</v>
      </c>
      <c r="AF436" s="171"/>
      <c r="AG436" s="171"/>
      <c r="AH436" s="171"/>
      <c r="AI436" s="171"/>
      <c r="AJ436" s="172"/>
      <c r="AK436" s="172"/>
      <c r="AL436" s="173"/>
      <c r="AM436" s="173"/>
      <c r="AN436" s="173"/>
      <c r="AO436" s="173"/>
      <c r="AP436" s="173"/>
      <c r="AQ436" s="173"/>
      <c r="AR436" s="173"/>
      <c r="AS436" s="181" t="s">
        <v>6023</v>
      </c>
      <c r="AT436" s="144"/>
      <c r="AU436" s="144"/>
      <c r="AV436" s="144"/>
      <c r="AW436" s="144"/>
      <c r="AX436" s="144"/>
      <c r="AY436" s="144"/>
      <c r="AZ436" s="144"/>
      <c r="BA436" s="144"/>
      <c r="BB436" s="144"/>
      <c r="BC436" s="144"/>
      <c r="BD436" s="144"/>
      <c r="BE436" s="144"/>
      <c r="BF436" s="144"/>
      <c r="BG436" s="27" t="s">
        <v>2213</v>
      </c>
      <c r="BH436" s="144"/>
      <c r="BI436" s="144"/>
      <c r="BJ436" s="177"/>
      <c r="BK436" s="175"/>
      <c r="BL436" s="34" t="s">
        <v>2730</v>
      </c>
      <c r="BM436" s="281"/>
      <c r="BN436" s="242"/>
    </row>
    <row r="437" spans="1:66" s="168" customFormat="1" ht="13" customHeight="1">
      <c r="A437" s="228"/>
      <c r="B437" s="228"/>
      <c r="C437" s="250" t="s">
        <v>2209</v>
      </c>
      <c r="D437" s="251" t="s">
        <v>6026</v>
      </c>
      <c r="E437" s="231" t="s">
        <v>6027</v>
      </c>
      <c r="F437" s="232" t="s">
        <v>2894</v>
      </c>
      <c r="G437" s="233" t="s">
        <v>6026</v>
      </c>
      <c r="H437" s="234" t="s">
        <v>2894</v>
      </c>
      <c r="I437" s="234" t="s">
        <v>2894</v>
      </c>
      <c r="J437" s="235" t="s">
        <v>2894</v>
      </c>
      <c r="K437" s="236" t="s">
        <v>2894</v>
      </c>
      <c r="L437" s="236" t="s">
        <v>2894</v>
      </c>
      <c r="M437" s="236" t="s">
        <v>2894</v>
      </c>
      <c r="N437" s="236" t="s">
        <v>2894</v>
      </c>
      <c r="O437" s="236" t="s">
        <v>2894</v>
      </c>
      <c r="P437" s="169"/>
      <c r="Q437" s="169"/>
      <c r="R437" s="169"/>
      <c r="S437" s="169"/>
      <c r="T437" s="169"/>
      <c r="U437" s="142" t="s">
        <v>6028</v>
      </c>
      <c r="V437" s="137" t="s">
        <v>5869</v>
      </c>
      <c r="W437" s="138" t="s">
        <v>2894</v>
      </c>
      <c r="X437" s="138" t="s">
        <v>2894</v>
      </c>
      <c r="Y437" s="138"/>
      <c r="Z437" s="138"/>
      <c r="AA437" s="138"/>
      <c r="AB437" s="137"/>
      <c r="AC437" s="137" t="s">
        <v>5870</v>
      </c>
      <c r="AD437" s="142"/>
      <c r="AE437" s="142" t="s">
        <v>2894</v>
      </c>
      <c r="AF437" s="171"/>
      <c r="AG437" s="171"/>
      <c r="AH437" s="171"/>
      <c r="AI437" s="171"/>
      <c r="AJ437" s="172"/>
      <c r="AK437" s="172"/>
      <c r="AL437" s="173"/>
      <c r="AM437" s="173"/>
      <c r="AN437" s="173"/>
      <c r="AO437" s="173"/>
      <c r="AP437" s="173"/>
      <c r="AQ437" s="173"/>
      <c r="AR437" s="173"/>
      <c r="AS437" s="181" t="s">
        <v>6026</v>
      </c>
      <c r="AT437" s="144"/>
      <c r="AU437" s="144"/>
      <c r="AV437" s="144"/>
      <c r="AW437" s="144"/>
      <c r="AX437" s="144"/>
      <c r="AY437" s="144"/>
      <c r="AZ437" s="144"/>
      <c r="BA437" s="144"/>
      <c r="BB437" s="144"/>
      <c r="BC437" s="144"/>
      <c r="BD437" s="144"/>
      <c r="BE437" s="144"/>
      <c r="BF437" s="144"/>
      <c r="BG437" s="27" t="s">
        <v>2213</v>
      </c>
      <c r="BH437" s="144"/>
      <c r="BI437" s="144"/>
      <c r="BJ437" s="177"/>
      <c r="BK437" s="175"/>
      <c r="BL437" s="34" t="s">
        <v>6629</v>
      </c>
      <c r="BM437" s="281"/>
      <c r="BN437" s="242"/>
    </row>
    <row r="438" spans="1:66" s="168" customFormat="1" ht="13" customHeight="1">
      <c r="A438" s="228"/>
      <c r="B438" s="228"/>
      <c r="C438" s="250" t="s">
        <v>6029</v>
      </c>
      <c r="D438" s="251" t="s">
        <v>6030</v>
      </c>
      <c r="E438" s="231" t="s">
        <v>6031</v>
      </c>
      <c r="F438" s="232" t="s">
        <v>2894</v>
      </c>
      <c r="G438" s="233" t="s">
        <v>6030</v>
      </c>
      <c r="H438" s="234" t="s">
        <v>2894</v>
      </c>
      <c r="I438" s="234" t="s">
        <v>2894</v>
      </c>
      <c r="J438" s="235" t="s">
        <v>2894</v>
      </c>
      <c r="K438" s="236" t="s">
        <v>2894</v>
      </c>
      <c r="L438" s="236" t="s">
        <v>2894</v>
      </c>
      <c r="M438" s="236" t="s">
        <v>2894</v>
      </c>
      <c r="N438" s="236" t="s">
        <v>2894</v>
      </c>
      <c r="O438" s="236" t="s">
        <v>2894</v>
      </c>
      <c r="P438" s="169"/>
      <c r="Q438" s="169"/>
      <c r="R438" s="169"/>
      <c r="S438" s="169"/>
      <c r="T438" s="169"/>
      <c r="U438" s="142" t="s">
        <v>6032</v>
      </c>
      <c r="V438" s="137" t="s">
        <v>5869</v>
      </c>
      <c r="W438" s="138" t="s">
        <v>2894</v>
      </c>
      <c r="X438" s="138" t="s">
        <v>2894</v>
      </c>
      <c r="Y438" s="138"/>
      <c r="Z438" s="138"/>
      <c r="AA438" s="138"/>
      <c r="AB438" s="137"/>
      <c r="AC438" s="137" t="s">
        <v>5870</v>
      </c>
      <c r="AD438" s="142"/>
      <c r="AE438" s="142" t="s">
        <v>2894</v>
      </c>
      <c r="AF438" s="171"/>
      <c r="AG438" s="171"/>
      <c r="AH438" s="171"/>
      <c r="AI438" s="171"/>
      <c r="AJ438" s="172"/>
      <c r="AK438" s="172"/>
      <c r="AL438" s="173"/>
      <c r="AM438" s="173"/>
      <c r="AN438" s="173"/>
      <c r="AO438" s="173"/>
      <c r="AP438" s="173"/>
      <c r="AQ438" s="173"/>
      <c r="AR438" s="173"/>
      <c r="AS438" s="181" t="s">
        <v>6030</v>
      </c>
      <c r="AT438" s="144"/>
      <c r="AU438" s="144"/>
      <c r="AV438" s="144"/>
      <c r="AW438" s="144"/>
      <c r="AX438" s="144"/>
      <c r="AY438" s="144"/>
      <c r="AZ438" s="144"/>
      <c r="BA438" s="144"/>
      <c r="BB438" s="144"/>
      <c r="BC438" s="144"/>
      <c r="BD438" s="144"/>
      <c r="BE438" s="144"/>
      <c r="BF438" s="144"/>
      <c r="BG438" s="27" t="s">
        <v>2213</v>
      </c>
      <c r="BH438" s="144"/>
      <c r="BI438" s="278" t="s">
        <v>132</v>
      </c>
      <c r="BJ438" s="177"/>
      <c r="BK438" s="175"/>
      <c r="BL438" s="34" t="s">
        <v>6630</v>
      </c>
      <c r="BM438" s="281"/>
      <c r="BN438" s="242"/>
    </row>
    <row r="439" spans="1:66" s="168" customFormat="1" ht="13" customHeight="1">
      <c r="A439" s="228"/>
      <c r="B439" s="228"/>
      <c r="C439" s="249" t="s">
        <v>706</v>
      </c>
      <c r="D439" s="166" t="s">
        <v>2182</v>
      </c>
      <c r="E439" s="112"/>
      <c r="F439" s="113"/>
      <c r="G439" s="113"/>
      <c r="H439" s="113"/>
      <c r="I439" s="113"/>
      <c r="J439" s="113"/>
      <c r="K439" s="112"/>
      <c r="L439" s="112"/>
      <c r="M439" s="112"/>
      <c r="N439" s="112"/>
      <c r="O439" s="112"/>
      <c r="P439" s="112"/>
      <c r="Q439" s="112"/>
      <c r="R439" s="112"/>
      <c r="S439" s="112"/>
      <c r="T439" s="112"/>
      <c r="U439" s="112"/>
      <c r="V439" s="112"/>
      <c r="W439" s="114"/>
      <c r="X439" s="114"/>
      <c r="Y439" s="114"/>
      <c r="Z439" s="114"/>
      <c r="AA439" s="114"/>
      <c r="AB439" s="115"/>
      <c r="AC439" s="115"/>
      <c r="AD439" s="115"/>
      <c r="AE439" s="115"/>
      <c r="AF439" s="115"/>
      <c r="AG439" s="115"/>
      <c r="AH439" s="115"/>
      <c r="AI439" s="115"/>
      <c r="AJ439" s="115"/>
      <c r="AK439" s="115"/>
      <c r="AL439" s="115"/>
      <c r="AM439" s="115"/>
      <c r="AN439" s="115"/>
      <c r="AO439" s="115"/>
      <c r="AP439" s="115"/>
      <c r="AQ439" s="115"/>
      <c r="AR439" s="115"/>
      <c r="AS439" s="116"/>
      <c r="AT439" s="116"/>
      <c r="AU439" s="117"/>
      <c r="AV439" s="117"/>
      <c r="AW439" s="117"/>
      <c r="AX439" s="117"/>
      <c r="AY439" s="117"/>
      <c r="AZ439" s="117"/>
      <c r="BA439" s="117"/>
      <c r="BB439" s="117"/>
      <c r="BC439" s="117"/>
      <c r="BD439" s="117"/>
      <c r="BE439" s="117"/>
      <c r="BF439" s="117"/>
      <c r="BG439" s="117"/>
      <c r="BH439" s="117"/>
      <c r="BI439" s="24" t="s">
        <v>132</v>
      </c>
      <c r="BJ439" s="117"/>
      <c r="BK439" s="167"/>
      <c r="BL439" s="167"/>
      <c r="BM439" s="286"/>
      <c r="BN439" s="242"/>
    </row>
    <row r="440" spans="1:66" s="168" customFormat="1" ht="13" customHeight="1">
      <c r="A440" s="229" t="s">
        <v>2442</v>
      </c>
      <c r="B440" s="229" t="s">
        <v>2463</v>
      </c>
      <c r="C440" s="250" t="s">
        <v>802</v>
      </c>
      <c r="D440" s="251" t="s">
        <v>6033</v>
      </c>
      <c r="E440" s="231" t="s">
        <v>6034</v>
      </c>
      <c r="F440" s="232" t="s">
        <v>2894</v>
      </c>
      <c r="G440" s="233" t="s">
        <v>5867</v>
      </c>
      <c r="H440" s="234" t="s">
        <v>2894</v>
      </c>
      <c r="I440" s="234" t="s">
        <v>2894</v>
      </c>
      <c r="J440" s="235" t="s">
        <v>2894</v>
      </c>
      <c r="K440" s="236" t="s">
        <v>2894</v>
      </c>
      <c r="L440" s="236" t="s">
        <v>2894</v>
      </c>
      <c r="M440" s="236" t="s">
        <v>2894</v>
      </c>
      <c r="N440" s="236" t="s">
        <v>2894</v>
      </c>
      <c r="O440" s="236" t="s">
        <v>2894</v>
      </c>
      <c r="P440" s="169"/>
      <c r="Q440" s="169"/>
      <c r="R440" s="169"/>
      <c r="S440" s="169"/>
      <c r="T440" s="169"/>
      <c r="U440" s="142" t="s">
        <v>6035</v>
      </c>
      <c r="V440" s="137" t="s">
        <v>4219</v>
      </c>
      <c r="W440" s="138" t="s">
        <v>2894</v>
      </c>
      <c r="X440" s="138" t="s">
        <v>2894</v>
      </c>
      <c r="Y440" s="138"/>
      <c r="Z440" s="138"/>
      <c r="AA440" s="138"/>
      <c r="AB440" s="137"/>
      <c r="AC440" s="137" t="s">
        <v>6036</v>
      </c>
      <c r="AD440" s="142"/>
      <c r="AE440" s="142" t="s">
        <v>4213</v>
      </c>
      <c r="AF440" s="171"/>
      <c r="AG440" s="171"/>
      <c r="AH440" s="171"/>
      <c r="AI440" s="171"/>
      <c r="AJ440" s="172"/>
      <c r="AK440" s="172"/>
      <c r="AL440" s="173"/>
      <c r="AM440" s="173"/>
      <c r="AN440" s="173"/>
      <c r="AO440" s="173"/>
      <c r="AP440" s="173"/>
      <c r="AQ440" s="173"/>
      <c r="AR440" s="173"/>
      <c r="AS440" s="60" t="s">
        <v>6034</v>
      </c>
      <c r="AT440" s="144"/>
      <c r="AU440" s="144"/>
      <c r="AV440" s="144"/>
      <c r="AW440" s="144"/>
      <c r="AX440" s="144"/>
      <c r="AY440" s="144"/>
      <c r="AZ440" s="144"/>
      <c r="BA440" s="144"/>
      <c r="BB440" s="144"/>
      <c r="BC440" s="144"/>
      <c r="BD440" s="144"/>
      <c r="BE440" s="144"/>
      <c r="BF440" s="144"/>
      <c r="BG440" s="144"/>
      <c r="BH440" s="144"/>
      <c r="BI440" s="144"/>
      <c r="BJ440" s="7"/>
      <c r="BK440" s="78" t="s">
        <v>48</v>
      </c>
      <c r="BL440" s="34" t="s">
        <v>6631</v>
      </c>
      <c r="BM440" s="281"/>
      <c r="BN440" s="242"/>
    </row>
    <row r="441" spans="1:66" s="168" customFormat="1" ht="13" customHeight="1">
      <c r="A441" s="229" t="s">
        <v>2444</v>
      </c>
      <c r="B441" s="229" t="s">
        <v>2465</v>
      </c>
      <c r="C441" s="250" t="s">
        <v>803</v>
      </c>
      <c r="D441" s="251" t="s">
        <v>6037</v>
      </c>
      <c r="E441" s="231" t="s">
        <v>6038</v>
      </c>
      <c r="F441" s="232" t="s">
        <v>2894</v>
      </c>
      <c r="G441" s="233" t="s">
        <v>5874</v>
      </c>
      <c r="H441" s="234" t="s">
        <v>2894</v>
      </c>
      <c r="I441" s="234" t="s">
        <v>2894</v>
      </c>
      <c r="J441" s="235" t="s">
        <v>2894</v>
      </c>
      <c r="K441" s="236" t="s">
        <v>2894</v>
      </c>
      <c r="L441" s="236" t="s">
        <v>2894</v>
      </c>
      <c r="M441" s="236" t="s">
        <v>2894</v>
      </c>
      <c r="N441" s="236" t="s">
        <v>2894</v>
      </c>
      <c r="O441" s="236" t="s">
        <v>2894</v>
      </c>
      <c r="P441" s="169"/>
      <c r="Q441" s="169"/>
      <c r="R441" s="169"/>
      <c r="S441" s="169"/>
      <c r="T441" s="169"/>
      <c r="U441" s="142" t="s">
        <v>6039</v>
      </c>
      <c r="V441" s="137" t="s">
        <v>4219</v>
      </c>
      <c r="W441" s="252"/>
      <c r="X441" s="252"/>
      <c r="Y441" s="252"/>
      <c r="Z441" s="252"/>
      <c r="AA441" s="252"/>
      <c r="AB441" s="137"/>
      <c r="AC441" s="137" t="s">
        <v>6036</v>
      </c>
      <c r="AD441" s="142"/>
      <c r="AE441" s="142" t="s">
        <v>4213</v>
      </c>
      <c r="AF441" s="171"/>
      <c r="AG441" s="171"/>
      <c r="AH441" s="171"/>
      <c r="AI441" s="171"/>
      <c r="AJ441" s="172"/>
      <c r="AK441" s="172"/>
      <c r="AL441" s="173"/>
      <c r="AM441" s="173"/>
      <c r="AN441" s="173"/>
      <c r="AO441" s="173"/>
      <c r="AP441" s="173"/>
      <c r="AQ441" s="173"/>
      <c r="AR441" s="173"/>
      <c r="AS441" s="60" t="s">
        <v>6038</v>
      </c>
      <c r="AT441" s="144"/>
      <c r="AU441" s="144"/>
      <c r="AV441" s="144"/>
      <c r="AW441" s="144"/>
      <c r="AX441" s="144"/>
      <c r="AY441" s="144"/>
      <c r="AZ441" s="144"/>
      <c r="BA441" s="144"/>
      <c r="BB441" s="144"/>
      <c r="BC441" s="144"/>
      <c r="BD441" s="144"/>
      <c r="BE441" s="144"/>
      <c r="BF441" s="144"/>
      <c r="BG441" s="144"/>
      <c r="BH441" s="144"/>
      <c r="BI441" s="144"/>
      <c r="BJ441" s="7"/>
      <c r="BK441" s="78" t="s">
        <v>48</v>
      </c>
      <c r="BL441" s="34" t="s">
        <v>6632</v>
      </c>
      <c r="BM441" s="281"/>
      <c r="BN441" s="242"/>
    </row>
    <row r="442" spans="1:66" s="168" customFormat="1" ht="14.5">
      <c r="A442" s="229" t="s">
        <v>2498</v>
      </c>
      <c r="B442" s="229" t="s">
        <v>2471</v>
      </c>
      <c r="C442" s="250" t="s">
        <v>804</v>
      </c>
      <c r="D442" s="251" t="s">
        <v>6040</v>
      </c>
      <c r="E442" s="231" t="s">
        <v>6041</v>
      </c>
      <c r="F442" s="232" t="s">
        <v>2894</v>
      </c>
      <c r="G442" s="233" t="s">
        <v>358</v>
      </c>
      <c r="H442" s="234" t="s">
        <v>2894</v>
      </c>
      <c r="I442" s="234" t="s">
        <v>2894</v>
      </c>
      <c r="J442" s="235" t="s">
        <v>2894</v>
      </c>
      <c r="K442" s="236" t="s">
        <v>2894</v>
      </c>
      <c r="L442" s="236" t="s">
        <v>2894</v>
      </c>
      <c r="M442" s="236" t="s">
        <v>2894</v>
      </c>
      <c r="N442" s="236" t="s">
        <v>2894</v>
      </c>
      <c r="O442" s="236" t="s">
        <v>2894</v>
      </c>
      <c r="P442" s="169"/>
      <c r="Q442" s="169"/>
      <c r="R442" s="169"/>
      <c r="S442" s="169"/>
      <c r="T442" s="169"/>
      <c r="U442" s="142" t="s">
        <v>6042</v>
      </c>
      <c r="V442" s="137" t="s">
        <v>4219</v>
      </c>
      <c r="W442" s="138" t="s">
        <v>2894</v>
      </c>
      <c r="X442" s="138" t="s">
        <v>2894</v>
      </c>
      <c r="Y442" s="138"/>
      <c r="Z442" s="138"/>
      <c r="AA442" s="138"/>
      <c r="AB442" s="137"/>
      <c r="AC442" s="137" t="s">
        <v>6036</v>
      </c>
      <c r="AD442" s="142"/>
      <c r="AE442" s="142" t="s">
        <v>4213</v>
      </c>
      <c r="AF442" s="171"/>
      <c r="AG442" s="171"/>
      <c r="AH442" s="171"/>
      <c r="AI442" s="171"/>
      <c r="AJ442" s="172"/>
      <c r="AK442" s="172"/>
      <c r="AL442" s="173"/>
      <c r="AM442" s="173"/>
      <c r="AN442" s="173"/>
      <c r="AO442" s="173"/>
      <c r="AP442" s="173"/>
      <c r="AQ442" s="173"/>
      <c r="AR442" s="173"/>
      <c r="AS442" s="60" t="s">
        <v>358</v>
      </c>
      <c r="AT442" s="144"/>
      <c r="AU442" s="144"/>
      <c r="AV442" s="144"/>
      <c r="AW442" s="144"/>
      <c r="AX442" s="144"/>
      <c r="AY442" s="144"/>
      <c r="AZ442" s="144"/>
      <c r="BA442" s="144"/>
      <c r="BB442" s="144"/>
      <c r="BC442" s="144"/>
      <c r="BD442" s="144"/>
      <c r="BE442" s="144"/>
      <c r="BF442" s="144"/>
      <c r="BG442" s="144"/>
      <c r="BH442" s="144"/>
      <c r="BI442" s="144"/>
      <c r="BJ442" s="62"/>
      <c r="BK442" s="175" t="s">
        <v>7259</v>
      </c>
      <c r="BL442" s="34" t="s">
        <v>6633</v>
      </c>
      <c r="BM442" s="281"/>
      <c r="BN442" s="242"/>
    </row>
    <row r="443" spans="1:66" s="165" customFormat="1" ht="15.5">
      <c r="A443" s="229" t="s">
        <v>2499</v>
      </c>
      <c r="B443" s="229" t="s">
        <v>2473</v>
      </c>
      <c r="C443" s="250" t="s">
        <v>805</v>
      </c>
      <c r="D443" s="251" t="s">
        <v>6043</v>
      </c>
      <c r="E443" s="231" t="s">
        <v>6044</v>
      </c>
      <c r="F443" s="232" t="s">
        <v>2894</v>
      </c>
      <c r="G443" s="233" t="s">
        <v>359</v>
      </c>
      <c r="H443" s="234" t="s">
        <v>2894</v>
      </c>
      <c r="I443" s="234" t="s">
        <v>2894</v>
      </c>
      <c r="J443" s="235" t="s">
        <v>2894</v>
      </c>
      <c r="K443" s="236" t="s">
        <v>2894</v>
      </c>
      <c r="L443" s="236" t="s">
        <v>2894</v>
      </c>
      <c r="M443" s="236" t="s">
        <v>2894</v>
      </c>
      <c r="N443" s="236" t="s">
        <v>2894</v>
      </c>
      <c r="O443" s="236" t="s">
        <v>2894</v>
      </c>
      <c r="P443" s="169"/>
      <c r="Q443" s="169"/>
      <c r="R443" s="169"/>
      <c r="S443" s="169"/>
      <c r="T443" s="169"/>
      <c r="U443" s="142" t="s">
        <v>6045</v>
      </c>
      <c r="V443" s="137" t="s">
        <v>4219</v>
      </c>
      <c r="W443" s="138" t="s">
        <v>2894</v>
      </c>
      <c r="X443" s="138" t="s">
        <v>2894</v>
      </c>
      <c r="Y443" s="138"/>
      <c r="Z443" s="138"/>
      <c r="AA443" s="138"/>
      <c r="AB443" s="137"/>
      <c r="AC443" s="137" t="s">
        <v>6036</v>
      </c>
      <c r="AD443" s="142"/>
      <c r="AE443" s="142" t="s">
        <v>4213</v>
      </c>
      <c r="AF443" s="171"/>
      <c r="AG443" s="171"/>
      <c r="AH443" s="171"/>
      <c r="AI443" s="171"/>
      <c r="AJ443" s="172"/>
      <c r="AK443" s="172"/>
      <c r="AL443" s="173"/>
      <c r="AM443" s="173"/>
      <c r="AN443" s="173"/>
      <c r="AO443" s="173"/>
      <c r="AP443" s="173"/>
      <c r="AQ443" s="173"/>
      <c r="AR443" s="173"/>
      <c r="AS443" s="60" t="s">
        <v>359</v>
      </c>
      <c r="AT443" s="144"/>
      <c r="AU443" s="144"/>
      <c r="AV443" s="144"/>
      <c r="AW443" s="144"/>
      <c r="AX443" s="144"/>
      <c r="AY443" s="144"/>
      <c r="AZ443" s="144"/>
      <c r="BA443" s="144"/>
      <c r="BB443" s="144"/>
      <c r="BC443" s="144"/>
      <c r="BD443" s="144"/>
      <c r="BE443" s="144"/>
      <c r="BF443" s="144"/>
      <c r="BG443" s="144"/>
      <c r="BH443" s="144"/>
      <c r="BI443" s="144"/>
      <c r="BJ443" s="62"/>
      <c r="BK443" s="175" t="s">
        <v>7260</v>
      </c>
      <c r="BL443" s="34" t="s">
        <v>6634</v>
      </c>
      <c r="BM443" s="281"/>
      <c r="BN443" s="291"/>
    </row>
    <row r="444" spans="1:66" s="168" customFormat="1" ht="13" customHeight="1">
      <c r="A444" s="229" t="s">
        <v>2496</v>
      </c>
      <c r="B444" s="229" t="s">
        <v>2443</v>
      </c>
      <c r="C444" s="250" t="s">
        <v>6046</v>
      </c>
      <c r="D444" s="251" t="s">
        <v>6047</v>
      </c>
      <c r="E444" s="231" t="s">
        <v>6048</v>
      </c>
      <c r="F444" s="232" t="s">
        <v>2894</v>
      </c>
      <c r="G444" s="233" t="s">
        <v>464</v>
      </c>
      <c r="H444" s="234" t="s">
        <v>2894</v>
      </c>
      <c r="I444" s="234" t="s">
        <v>2894</v>
      </c>
      <c r="J444" s="235" t="s">
        <v>2894</v>
      </c>
      <c r="K444" s="236" t="s">
        <v>2894</v>
      </c>
      <c r="L444" s="236" t="s">
        <v>2894</v>
      </c>
      <c r="M444" s="236" t="s">
        <v>2894</v>
      </c>
      <c r="N444" s="236" t="s">
        <v>2894</v>
      </c>
      <c r="O444" s="236" t="s">
        <v>2894</v>
      </c>
      <c r="P444" s="169"/>
      <c r="Q444" s="169"/>
      <c r="R444" s="169"/>
      <c r="S444" s="169"/>
      <c r="T444" s="169"/>
      <c r="U444" s="142" t="s">
        <v>6049</v>
      </c>
      <c r="V444" s="137" t="s">
        <v>4219</v>
      </c>
      <c r="W444" s="138" t="s">
        <v>2894</v>
      </c>
      <c r="X444" s="138" t="s">
        <v>2894</v>
      </c>
      <c r="Y444" s="138"/>
      <c r="Z444" s="138"/>
      <c r="AA444" s="138"/>
      <c r="AB444" s="137"/>
      <c r="AC444" s="137" t="s">
        <v>6036</v>
      </c>
      <c r="AD444" s="142"/>
      <c r="AE444" s="142" t="s">
        <v>4213</v>
      </c>
      <c r="AF444" s="171"/>
      <c r="AG444" s="171"/>
      <c r="AH444" s="171"/>
      <c r="AI444" s="171"/>
      <c r="AJ444" s="172"/>
      <c r="AK444" s="172"/>
      <c r="AL444" s="173"/>
      <c r="AM444" s="173"/>
      <c r="AN444" s="173"/>
      <c r="AO444" s="173"/>
      <c r="AP444" s="173"/>
      <c r="AQ444" s="173"/>
      <c r="AR444" s="173"/>
      <c r="AS444" s="60" t="s">
        <v>6048</v>
      </c>
      <c r="AT444" s="144"/>
      <c r="AU444" s="144"/>
      <c r="AV444" s="144"/>
      <c r="AW444" s="144"/>
      <c r="AX444" s="144"/>
      <c r="AY444" s="144"/>
      <c r="AZ444" s="144"/>
      <c r="BA444" s="144"/>
      <c r="BB444" s="144"/>
      <c r="BC444" s="144"/>
      <c r="BD444" s="144"/>
      <c r="BE444" s="144"/>
      <c r="BF444" s="144"/>
      <c r="BG444" s="144"/>
      <c r="BH444" s="144"/>
      <c r="BI444" s="144"/>
      <c r="BJ444" s="62"/>
      <c r="BK444" s="78" t="s">
        <v>48</v>
      </c>
      <c r="BL444" s="34" t="s">
        <v>2635</v>
      </c>
      <c r="BM444" s="281"/>
      <c r="BN444" s="242"/>
    </row>
    <row r="445" spans="1:66" s="168" customFormat="1" ht="13" customHeight="1">
      <c r="A445" s="229" t="s">
        <v>2497</v>
      </c>
      <c r="B445" s="229" t="s">
        <v>2445</v>
      </c>
      <c r="C445" s="250" t="s">
        <v>6050</v>
      </c>
      <c r="D445" s="251" t="s">
        <v>6051</v>
      </c>
      <c r="E445" s="231" t="s">
        <v>6052</v>
      </c>
      <c r="F445" s="232" t="s">
        <v>2894</v>
      </c>
      <c r="G445" s="233" t="s">
        <v>465</v>
      </c>
      <c r="H445" s="234" t="s">
        <v>2894</v>
      </c>
      <c r="I445" s="234" t="s">
        <v>2894</v>
      </c>
      <c r="J445" s="235" t="s">
        <v>2894</v>
      </c>
      <c r="K445" s="236" t="s">
        <v>2894</v>
      </c>
      <c r="L445" s="236" t="s">
        <v>2894</v>
      </c>
      <c r="M445" s="236" t="s">
        <v>2894</v>
      </c>
      <c r="N445" s="236" t="s">
        <v>2894</v>
      </c>
      <c r="O445" s="236" t="s">
        <v>2894</v>
      </c>
      <c r="P445" s="169"/>
      <c r="Q445" s="169"/>
      <c r="R445" s="169"/>
      <c r="S445" s="169"/>
      <c r="T445" s="169"/>
      <c r="U445" s="142" t="s">
        <v>6053</v>
      </c>
      <c r="V445" s="137" t="s">
        <v>4219</v>
      </c>
      <c r="W445" s="138" t="s">
        <v>2894</v>
      </c>
      <c r="X445" s="138" t="s">
        <v>2894</v>
      </c>
      <c r="Y445" s="138"/>
      <c r="Z445" s="138"/>
      <c r="AA445" s="138"/>
      <c r="AB445" s="137"/>
      <c r="AC445" s="137" t="s">
        <v>6036</v>
      </c>
      <c r="AD445" s="142"/>
      <c r="AE445" s="142" t="s">
        <v>4213</v>
      </c>
      <c r="AF445" s="171"/>
      <c r="AG445" s="171"/>
      <c r="AH445" s="171"/>
      <c r="AI445" s="171"/>
      <c r="AJ445" s="172"/>
      <c r="AK445" s="172"/>
      <c r="AL445" s="173"/>
      <c r="AM445" s="173"/>
      <c r="AN445" s="173"/>
      <c r="AO445" s="173"/>
      <c r="AP445" s="173"/>
      <c r="AQ445" s="173"/>
      <c r="AR445" s="173"/>
      <c r="AS445" s="60" t="s">
        <v>6052</v>
      </c>
      <c r="AT445" s="144"/>
      <c r="AU445" s="144"/>
      <c r="AV445" s="144"/>
      <c r="AW445" s="144"/>
      <c r="AX445" s="144"/>
      <c r="AY445" s="144"/>
      <c r="AZ445" s="144"/>
      <c r="BA445" s="144"/>
      <c r="BB445" s="144"/>
      <c r="BC445" s="144"/>
      <c r="BD445" s="144"/>
      <c r="BE445" s="144"/>
      <c r="BF445" s="144"/>
      <c r="BG445" s="144"/>
      <c r="BH445" s="144"/>
      <c r="BI445" s="144"/>
      <c r="BJ445" s="62"/>
      <c r="BK445" s="78" t="s">
        <v>48</v>
      </c>
      <c r="BL445" s="34" t="s">
        <v>6635</v>
      </c>
      <c r="BM445" s="281"/>
      <c r="BN445" s="242"/>
    </row>
    <row r="446" spans="1:66" s="168" customFormat="1" ht="13" customHeight="1">
      <c r="A446" s="229" t="s">
        <v>2722</v>
      </c>
      <c r="B446" s="229" t="s">
        <v>2467</v>
      </c>
      <c r="C446" s="250" t="s">
        <v>6054</v>
      </c>
      <c r="D446" s="251" t="s">
        <v>6055</v>
      </c>
      <c r="E446" s="231" t="s">
        <v>6056</v>
      </c>
      <c r="F446" s="232" t="s">
        <v>2894</v>
      </c>
      <c r="G446" s="233" t="s">
        <v>5883</v>
      </c>
      <c r="H446" s="234" t="s">
        <v>2894</v>
      </c>
      <c r="I446" s="234" t="s">
        <v>2894</v>
      </c>
      <c r="J446" s="235" t="s">
        <v>2894</v>
      </c>
      <c r="K446" s="236" t="s">
        <v>2894</v>
      </c>
      <c r="L446" s="236" t="s">
        <v>2894</v>
      </c>
      <c r="M446" s="236" t="s">
        <v>2894</v>
      </c>
      <c r="N446" s="236" t="s">
        <v>2894</v>
      </c>
      <c r="O446" s="236" t="s">
        <v>2894</v>
      </c>
      <c r="P446" s="169"/>
      <c r="Q446" s="169"/>
      <c r="R446" s="169"/>
      <c r="S446" s="169"/>
      <c r="T446" s="169"/>
      <c r="U446" s="142" t="s">
        <v>6057</v>
      </c>
      <c r="V446" s="137" t="s">
        <v>4219</v>
      </c>
      <c r="W446" s="138" t="s">
        <v>2894</v>
      </c>
      <c r="X446" s="138" t="s">
        <v>2894</v>
      </c>
      <c r="Y446" s="138"/>
      <c r="Z446" s="138"/>
      <c r="AA446" s="138"/>
      <c r="AB446" s="137"/>
      <c r="AC446" s="137" t="s">
        <v>6036</v>
      </c>
      <c r="AD446" s="142"/>
      <c r="AE446" s="142" t="s">
        <v>4213</v>
      </c>
      <c r="AF446" s="171"/>
      <c r="AG446" s="171"/>
      <c r="AH446" s="171"/>
      <c r="AI446" s="171"/>
      <c r="AJ446" s="172"/>
      <c r="AK446" s="172"/>
      <c r="AL446" s="173"/>
      <c r="AM446" s="173"/>
      <c r="AN446" s="173"/>
      <c r="AO446" s="173"/>
      <c r="AP446" s="173"/>
      <c r="AQ446" s="173"/>
      <c r="AR446" s="173"/>
      <c r="AS446" s="60" t="s">
        <v>5883</v>
      </c>
      <c r="AT446" s="144"/>
      <c r="AU446" s="144"/>
      <c r="AV446" s="144"/>
      <c r="AW446" s="144"/>
      <c r="AX446" s="144"/>
      <c r="AY446" s="144"/>
      <c r="AZ446" s="144"/>
      <c r="BA446" s="144"/>
      <c r="BB446" s="144"/>
      <c r="BC446" s="144"/>
      <c r="BD446" s="144"/>
      <c r="BE446" s="144"/>
      <c r="BF446" s="144"/>
      <c r="BG446" s="144"/>
      <c r="BH446" s="144"/>
      <c r="BI446" s="144"/>
      <c r="BJ446" s="62"/>
      <c r="BK446" s="175" t="s">
        <v>6371</v>
      </c>
      <c r="BL446" s="34" t="s">
        <v>6636</v>
      </c>
      <c r="BM446" s="281"/>
      <c r="BN446" s="242"/>
    </row>
    <row r="447" spans="1:66" s="168" customFormat="1" ht="13" customHeight="1">
      <c r="A447" s="229" t="s">
        <v>2723</v>
      </c>
      <c r="B447" s="229" t="s">
        <v>2469</v>
      </c>
      <c r="C447" s="250" t="s">
        <v>6058</v>
      </c>
      <c r="D447" s="251" t="s">
        <v>6059</v>
      </c>
      <c r="E447" s="231" t="s">
        <v>6060</v>
      </c>
      <c r="F447" s="232" t="s">
        <v>2894</v>
      </c>
      <c r="G447" s="233" t="s">
        <v>5887</v>
      </c>
      <c r="H447" s="234" t="s">
        <v>2894</v>
      </c>
      <c r="I447" s="234" t="s">
        <v>2894</v>
      </c>
      <c r="J447" s="235" t="s">
        <v>2894</v>
      </c>
      <c r="K447" s="236" t="s">
        <v>2894</v>
      </c>
      <c r="L447" s="236" t="s">
        <v>2894</v>
      </c>
      <c r="M447" s="236" t="s">
        <v>2894</v>
      </c>
      <c r="N447" s="236" t="s">
        <v>2894</v>
      </c>
      <c r="O447" s="236" t="s">
        <v>2894</v>
      </c>
      <c r="P447" s="169"/>
      <c r="Q447" s="169"/>
      <c r="R447" s="169"/>
      <c r="S447" s="169"/>
      <c r="T447" s="169"/>
      <c r="U447" s="142" t="s">
        <v>6061</v>
      </c>
      <c r="V447" s="137" t="s">
        <v>4219</v>
      </c>
      <c r="W447" s="138" t="s">
        <v>2894</v>
      </c>
      <c r="X447" s="138" t="s">
        <v>2894</v>
      </c>
      <c r="Y447" s="138"/>
      <c r="Z447" s="138"/>
      <c r="AA447" s="138"/>
      <c r="AB447" s="137"/>
      <c r="AC447" s="137" t="s">
        <v>6036</v>
      </c>
      <c r="AD447" s="142"/>
      <c r="AE447" s="142" t="s">
        <v>4213</v>
      </c>
      <c r="AF447" s="171"/>
      <c r="AG447" s="171"/>
      <c r="AH447" s="171"/>
      <c r="AI447" s="171"/>
      <c r="AJ447" s="172"/>
      <c r="AK447" s="172"/>
      <c r="AL447" s="173"/>
      <c r="AM447" s="173"/>
      <c r="AN447" s="173"/>
      <c r="AO447" s="173"/>
      <c r="AP447" s="173"/>
      <c r="AQ447" s="173"/>
      <c r="AR447" s="173"/>
      <c r="AS447" s="60" t="s">
        <v>5887</v>
      </c>
      <c r="AT447" s="144"/>
      <c r="AU447" s="144"/>
      <c r="AV447" s="144"/>
      <c r="AW447" s="144"/>
      <c r="AX447" s="144"/>
      <c r="AY447" s="144"/>
      <c r="AZ447" s="144"/>
      <c r="BA447" s="144"/>
      <c r="BB447" s="144"/>
      <c r="BC447" s="144"/>
      <c r="BD447" s="144"/>
      <c r="BE447" s="144"/>
      <c r="BF447" s="144"/>
      <c r="BG447" s="144"/>
      <c r="BH447" s="144"/>
      <c r="BI447" s="144"/>
      <c r="BJ447" s="62"/>
      <c r="BK447" s="175" t="s">
        <v>6372</v>
      </c>
      <c r="BL447" s="34" t="s">
        <v>6637</v>
      </c>
      <c r="BM447" s="281"/>
      <c r="BN447" s="242"/>
    </row>
    <row r="448" spans="1:66" s="168" customFormat="1" ht="13" customHeight="1">
      <c r="A448" s="229" t="s">
        <v>2668</v>
      </c>
      <c r="B448" s="229" t="s">
        <v>2773</v>
      </c>
      <c r="C448" s="250" t="s">
        <v>806</v>
      </c>
      <c r="D448" s="251" t="s">
        <v>6062</v>
      </c>
      <c r="E448" s="231" t="s">
        <v>6063</v>
      </c>
      <c r="F448" s="232" t="s">
        <v>2894</v>
      </c>
      <c r="G448" s="233" t="s">
        <v>2970</v>
      </c>
      <c r="H448" s="234" t="s">
        <v>2986</v>
      </c>
      <c r="I448" s="234" t="s">
        <v>2894</v>
      </c>
      <c r="J448" s="235" t="s">
        <v>2894</v>
      </c>
      <c r="K448" s="236" t="s">
        <v>2894</v>
      </c>
      <c r="L448" s="236" t="s">
        <v>2894</v>
      </c>
      <c r="M448" s="236" t="s">
        <v>2894</v>
      </c>
      <c r="N448" s="236" t="s">
        <v>2894</v>
      </c>
      <c r="O448" s="236" t="s">
        <v>2894</v>
      </c>
      <c r="P448" s="169"/>
      <c r="Q448" s="169"/>
      <c r="R448" s="169"/>
      <c r="S448" s="169"/>
      <c r="T448" s="169"/>
      <c r="U448" s="142" t="s">
        <v>6064</v>
      </c>
      <c r="V448" s="137" t="s">
        <v>4219</v>
      </c>
      <c r="W448" s="138" t="s">
        <v>2894</v>
      </c>
      <c r="X448" s="138" t="s">
        <v>2894</v>
      </c>
      <c r="Y448" s="138"/>
      <c r="Z448" s="138"/>
      <c r="AA448" s="138"/>
      <c r="AB448" s="137"/>
      <c r="AC448" s="137" t="s">
        <v>6036</v>
      </c>
      <c r="AD448" s="142"/>
      <c r="AE448" s="142" t="s">
        <v>4213</v>
      </c>
      <c r="AF448" s="171"/>
      <c r="AG448" s="171"/>
      <c r="AH448" s="171"/>
      <c r="AI448" s="171"/>
      <c r="AJ448" s="172"/>
      <c r="AK448" s="172"/>
      <c r="AL448" s="173"/>
      <c r="AM448" s="173"/>
      <c r="AN448" s="173"/>
      <c r="AO448" s="173"/>
      <c r="AP448" s="173"/>
      <c r="AQ448" s="173"/>
      <c r="AR448" s="173"/>
      <c r="AS448" s="60" t="s">
        <v>2970</v>
      </c>
      <c r="AT448" s="144"/>
      <c r="AU448" s="144"/>
      <c r="AV448" s="144"/>
      <c r="AW448" s="144"/>
      <c r="AX448" s="144"/>
      <c r="AY448" s="144"/>
      <c r="AZ448" s="144"/>
      <c r="BA448" s="144"/>
      <c r="BB448" s="144"/>
      <c r="BC448" s="144"/>
      <c r="BD448" s="144"/>
      <c r="BE448" s="144"/>
      <c r="BF448" s="144"/>
      <c r="BG448" s="144"/>
      <c r="BH448" s="144"/>
      <c r="BI448" s="144"/>
      <c r="BJ448" s="62"/>
      <c r="BK448" s="180" t="s">
        <v>7374</v>
      </c>
      <c r="BL448" s="34" t="s">
        <v>6638</v>
      </c>
      <c r="BM448" s="281"/>
      <c r="BN448" s="242"/>
    </row>
    <row r="449" spans="1:66" s="168" customFormat="1" ht="13" customHeight="1">
      <c r="A449" s="229" t="s">
        <v>2670</v>
      </c>
      <c r="B449" s="229" t="s">
        <v>2775</v>
      </c>
      <c r="C449" s="250" t="s">
        <v>807</v>
      </c>
      <c r="D449" s="251" t="s">
        <v>6065</v>
      </c>
      <c r="E449" s="231" t="s">
        <v>6066</v>
      </c>
      <c r="F449" s="232" t="s">
        <v>2894</v>
      </c>
      <c r="G449" s="233" t="s">
        <v>2971</v>
      </c>
      <c r="H449" s="234" t="s">
        <v>2987</v>
      </c>
      <c r="I449" s="234" t="s">
        <v>2894</v>
      </c>
      <c r="J449" s="235" t="s">
        <v>2894</v>
      </c>
      <c r="K449" s="236" t="s">
        <v>2894</v>
      </c>
      <c r="L449" s="236" t="s">
        <v>2894</v>
      </c>
      <c r="M449" s="236" t="s">
        <v>2894</v>
      </c>
      <c r="N449" s="236" t="s">
        <v>2894</v>
      </c>
      <c r="O449" s="236" t="s">
        <v>2894</v>
      </c>
      <c r="P449" s="169"/>
      <c r="Q449" s="169"/>
      <c r="R449" s="169"/>
      <c r="S449" s="169"/>
      <c r="T449" s="169"/>
      <c r="U449" s="142" t="s">
        <v>6067</v>
      </c>
      <c r="V449" s="137" t="s">
        <v>4219</v>
      </c>
      <c r="W449" s="138" t="s">
        <v>2894</v>
      </c>
      <c r="X449" s="138" t="s">
        <v>2894</v>
      </c>
      <c r="Y449" s="138"/>
      <c r="Z449" s="138"/>
      <c r="AA449" s="138"/>
      <c r="AB449" s="137"/>
      <c r="AC449" s="137" t="s">
        <v>6036</v>
      </c>
      <c r="AD449" s="142"/>
      <c r="AE449" s="142" t="s">
        <v>4213</v>
      </c>
      <c r="AF449" s="171"/>
      <c r="AG449" s="171"/>
      <c r="AH449" s="171"/>
      <c r="AI449" s="171"/>
      <c r="AJ449" s="172"/>
      <c r="AK449" s="172"/>
      <c r="AL449" s="173"/>
      <c r="AM449" s="173"/>
      <c r="AN449" s="173"/>
      <c r="AO449" s="173"/>
      <c r="AP449" s="173"/>
      <c r="AQ449" s="173"/>
      <c r="AR449" s="173"/>
      <c r="AS449" s="60" t="s">
        <v>2971</v>
      </c>
      <c r="AT449" s="144"/>
      <c r="AU449" s="144"/>
      <c r="AV449" s="144"/>
      <c r="AW449" s="144"/>
      <c r="AX449" s="144"/>
      <c r="AY449" s="144"/>
      <c r="AZ449" s="144"/>
      <c r="BA449" s="144"/>
      <c r="BB449" s="144"/>
      <c r="BC449" s="144"/>
      <c r="BD449" s="144"/>
      <c r="BE449" s="144"/>
      <c r="BF449" s="144"/>
      <c r="BG449" s="144"/>
      <c r="BH449" s="144"/>
      <c r="BI449" s="144"/>
      <c r="BJ449" s="62"/>
      <c r="BK449" s="180" t="s">
        <v>7371</v>
      </c>
      <c r="BL449" s="34" t="s">
        <v>2722</v>
      </c>
      <c r="BM449" s="281"/>
      <c r="BN449" s="242"/>
    </row>
    <row r="450" spans="1:66" s="168" customFormat="1" ht="13" customHeight="1">
      <c r="A450" s="229" t="s">
        <v>2672</v>
      </c>
      <c r="B450" s="229" t="s">
        <v>2777</v>
      </c>
      <c r="C450" s="250" t="s">
        <v>808</v>
      </c>
      <c r="D450" s="251" t="s">
        <v>6068</v>
      </c>
      <c r="E450" s="231" t="s">
        <v>6069</v>
      </c>
      <c r="F450" s="232" t="s">
        <v>2894</v>
      </c>
      <c r="G450" s="233" t="s">
        <v>2972</v>
      </c>
      <c r="H450" s="234" t="s">
        <v>2988</v>
      </c>
      <c r="I450" s="234" t="s">
        <v>2894</v>
      </c>
      <c r="J450" s="235" t="s">
        <v>2894</v>
      </c>
      <c r="K450" s="236" t="s">
        <v>2894</v>
      </c>
      <c r="L450" s="236" t="s">
        <v>2894</v>
      </c>
      <c r="M450" s="236" t="s">
        <v>2894</v>
      </c>
      <c r="N450" s="236" t="s">
        <v>2894</v>
      </c>
      <c r="O450" s="236" t="s">
        <v>2894</v>
      </c>
      <c r="P450" s="169"/>
      <c r="Q450" s="169"/>
      <c r="R450" s="169"/>
      <c r="S450" s="169"/>
      <c r="T450" s="169"/>
      <c r="U450" s="142" t="s">
        <v>6070</v>
      </c>
      <c r="V450" s="137" t="s">
        <v>4219</v>
      </c>
      <c r="W450" s="138" t="s">
        <v>2894</v>
      </c>
      <c r="X450" s="138" t="s">
        <v>2894</v>
      </c>
      <c r="Y450" s="138"/>
      <c r="Z450" s="138"/>
      <c r="AA450" s="138"/>
      <c r="AB450" s="137"/>
      <c r="AC450" s="137" t="s">
        <v>6036</v>
      </c>
      <c r="AD450" s="142"/>
      <c r="AE450" s="142" t="s">
        <v>4213</v>
      </c>
      <c r="AF450" s="171"/>
      <c r="AG450" s="171"/>
      <c r="AH450" s="171"/>
      <c r="AI450" s="171"/>
      <c r="AJ450" s="172"/>
      <c r="AK450" s="172"/>
      <c r="AL450" s="173"/>
      <c r="AM450" s="173"/>
      <c r="AN450" s="173"/>
      <c r="AO450" s="173"/>
      <c r="AP450" s="173"/>
      <c r="AQ450" s="173"/>
      <c r="AR450" s="173"/>
      <c r="AS450" s="60" t="s">
        <v>2972</v>
      </c>
      <c r="AT450" s="144"/>
      <c r="AU450" s="144"/>
      <c r="AV450" s="144"/>
      <c r="AW450" s="144"/>
      <c r="AX450" s="144"/>
      <c r="AY450" s="144"/>
      <c r="AZ450" s="144"/>
      <c r="BA450" s="144"/>
      <c r="BB450" s="144"/>
      <c r="BC450" s="144"/>
      <c r="BD450" s="144"/>
      <c r="BE450" s="144"/>
      <c r="BF450" s="144"/>
      <c r="BG450" s="144"/>
      <c r="BH450" s="144"/>
      <c r="BI450" s="144"/>
      <c r="BJ450" s="62"/>
      <c r="BK450" s="180" t="s">
        <v>7373</v>
      </c>
      <c r="BL450" s="34" t="s">
        <v>2694</v>
      </c>
      <c r="BM450" s="281"/>
      <c r="BN450" s="242"/>
    </row>
    <row r="451" spans="1:66" s="168" customFormat="1" ht="13" customHeight="1">
      <c r="A451" s="229" t="s">
        <v>2674</v>
      </c>
      <c r="B451" s="229" t="s">
        <v>2779</v>
      </c>
      <c r="C451" s="250" t="s">
        <v>809</v>
      </c>
      <c r="D451" s="251" t="s">
        <v>6071</v>
      </c>
      <c r="E451" s="231" t="s">
        <v>6072</v>
      </c>
      <c r="F451" s="232" t="s">
        <v>2894</v>
      </c>
      <c r="G451" s="233" t="s">
        <v>2973</v>
      </c>
      <c r="H451" s="234" t="s">
        <v>2989</v>
      </c>
      <c r="I451" s="234" t="s">
        <v>2894</v>
      </c>
      <c r="J451" s="235" t="s">
        <v>2894</v>
      </c>
      <c r="K451" s="236" t="s">
        <v>2894</v>
      </c>
      <c r="L451" s="236" t="s">
        <v>2894</v>
      </c>
      <c r="M451" s="236" t="s">
        <v>2894</v>
      </c>
      <c r="N451" s="236" t="s">
        <v>2894</v>
      </c>
      <c r="O451" s="236" t="s">
        <v>2894</v>
      </c>
      <c r="P451" s="169"/>
      <c r="Q451" s="169"/>
      <c r="R451" s="169"/>
      <c r="S451" s="169"/>
      <c r="T451" s="169"/>
      <c r="U451" s="142" t="s">
        <v>6073</v>
      </c>
      <c r="V451" s="137" t="s">
        <v>4219</v>
      </c>
      <c r="W451" s="138" t="s">
        <v>2894</v>
      </c>
      <c r="X451" s="138" t="s">
        <v>2894</v>
      </c>
      <c r="Y451" s="138"/>
      <c r="Z451" s="138"/>
      <c r="AA451" s="138"/>
      <c r="AB451" s="137"/>
      <c r="AC451" s="137" t="s">
        <v>6036</v>
      </c>
      <c r="AD451" s="142"/>
      <c r="AE451" s="142" t="s">
        <v>4213</v>
      </c>
      <c r="AF451" s="171"/>
      <c r="AG451" s="171"/>
      <c r="AH451" s="171"/>
      <c r="AI451" s="171"/>
      <c r="AJ451" s="172"/>
      <c r="AK451" s="172"/>
      <c r="AL451" s="173"/>
      <c r="AM451" s="173"/>
      <c r="AN451" s="173"/>
      <c r="AO451" s="173"/>
      <c r="AP451" s="173"/>
      <c r="AQ451" s="173"/>
      <c r="AR451" s="173"/>
      <c r="AS451" s="60" t="s">
        <v>2973</v>
      </c>
      <c r="AT451" s="144"/>
      <c r="AU451" s="144"/>
      <c r="AV451" s="144"/>
      <c r="AW451" s="144"/>
      <c r="AX451" s="144"/>
      <c r="AY451" s="144"/>
      <c r="AZ451" s="144"/>
      <c r="BA451" s="144"/>
      <c r="BB451" s="144"/>
      <c r="BC451" s="144"/>
      <c r="BD451" s="144"/>
      <c r="BE451" s="144"/>
      <c r="BF451" s="144"/>
      <c r="BG451" s="144"/>
      <c r="BH451" s="144"/>
      <c r="BI451" s="144"/>
      <c r="BJ451" s="62"/>
      <c r="BK451" s="180" t="s">
        <v>7372</v>
      </c>
      <c r="BL451" s="34" t="s">
        <v>6639</v>
      </c>
      <c r="BM451" s="281"/>
      <c r="BN451" s="242"/>
    </row>
    <row r="452" spans="1:66" s="168" customFormat="1" ht="13" customHeight="1">
      <c r="A452" s="229" t="s">
        <v>2676</v>
      </c>
      <c r="B452" s="229" t="s">
        <v>2781</v>
      </c>
      <c r="C452" s="250" t="s">
        <v>810</v>
      </c>
      <c r="D452" s="251" t="s">
        <v>6074</v>
      </c>
      <c r="E452" s="231" t="s">
        <v>6075</v>
      </c>
      <c r="F452" s="232" t="s">
        <v>2894</v>
      </c>
      <c r="G452" s="233" t="s">
        <v>2974</v>
      </c>
      <c r="H452" s="234" t="s">
        <v>2990</v>
      </c>
      <c r="I452" s="234" t="s">
        <v>2894</v>
      </c>
      <c r="J452" s="235" t="s">
        <v>2894</v>
      </c>
      <c r="K452" s="236" t="s">
        <v>2894</v>
      </c>
      <c r="L452" s="236" t="s">
        <v>2894</v>
      </c>
      <c r="M452" s="236" t="s">
        <v>2894</v>
      </c>
      <c r="N452" s="236" t="s">
        <v>2894</v>
      </c>
      <c r="O452" s="236" t="s">
        <v>2894</v>
      </c>
      <c r="P452" s="169"/>
      <c r="Q452" s="169"/>
      <c r="R452" s="169"/>
      <c r="S452" s="169"/>
      <c r="T452" s="169"/>
      <c r="U452" s="142" t="s">
        <v>6076</v>
      </c>
      <c r="V452" s="137" t="s">
        <v>4219</v>
      </c>
      <c r="W452" s="138" t="s">
        <v>2894</v>
      </c>
      <c r="X452" s="138" t="s">
        <v>2894</v>
      </c>
      <c r="Y452" s="138"/>
      <c r="Z452" s="138"/>
      <c r="AA452" s="138"/>
      <c r="AB452" s="137"/>
      <c r="AC452" s="137" t="s">
        <v>6036</v>
      </c>
      <c r="AD452" s="142"/>
      <c r="AE452" s="142" t="s">
        <v>4213</v>
      </c>
      <c r="AF452" s="171"/>
      <c r="AG452" s="171"/>
      <c r="AH452" s="171"/>
      <c r="AI452" s="171"/>
      <c r="AJ452" s="172"/>
      <c r="AK452" s="172"/>
      <c r="AL452" s="173"/>
      <c r="AM452" s="173"/>
      <c r="AN452" s="173"/>
      <c r="AO452" s="173"/>
      <c r="AP452" s="173"/>
      <c r="AQ452" s="173"/>
      <c r="AR452" s="173"/>
      <c r="AS452" s="60" t="s">
        <v>2974</v>
      </c>
      <c r="AT452" s="144"/>
      <c r="AU452" s="144"/>
      <c r="AV452" s="144"/>
      <c r="AW452" s="144"/>
      <c r="AX452" s="144"/>
      <c r="AY452" s="144"/>
      <c r="AZ452" s="144"/>
      <c r="BA452" s="144"/>
      <c r="BB452" s="144"/>
      <c r="BC452" s="144"/>
      <c r="BD452" s="144"/>
      <c r="BE452" s="144"/>
      <c r="BF452" s="144"/>
      <c r="BG452" s="144"/>
      <c r="BH452" s="144"/>
      <c r="BI452" s="144"/>
      <c r="BJ452" s="62"/>
      <c r="BK452" s="180" t="s">
        <v>7375</v>
      </c>
      <c r="BL452" s="34" t="s">
        <v>6640</v>
      </c>
      <c r="BM452" s="281"/>
      <c r="BN452" s="242"/>
    </row>
    <row r="453" spans="1:66" s="168" customFormat="1" ht="13" customHeight="1">
      <c r="A453" s="229" t="s">
        <v>2678</v>
      </c>
      <c r="B453" s="229" t="s">
        <v>2783</v>
      </c>
      <c r="C453" s="250" t="s">
        <v>811</v>
      </c>
      <c r="D453" s="251" t="s">
        <v>6077</v>
      </c>
      <c r="E453" s="231" t="s">
        <v>6078</v>
      </c>
      <c r="F453" s="232" t="s">
        <v>2894</v>
      </c>
      <c r="G453" s="233" t="s">
        <v>2975</v>
      </c>
      <c r="H453" s="234" t="s">
        <v>2991</v>
      </c>
      <c r="I453" s="234" t="s">
        <v>2894</v>
      </c>
      <c r="J453" s="235" t="s">
        <v>2894</v>
      </c>
      <c r="K453" s="236" t="s">
        <v>2894</v>
      </c>
      <c r="L453" s="236" t="s">
        <v>2894</v>
      </c>
      <c r="M453" s="236" t="s">
        <v>2894</v>
      </c>
      <c r="N453" s="236" t="s">
        <v>2894</v>
      </c>
      <c r="O453" s="236" t="s">
        <v>2894</v>
      </c>
      <c r="P453" s="169"/>
      <c r="Q453" s="169"/>
      <c r="R453" s="169"/>
      <c r="S453" s="169"/>
      <c r="T453" s="169"/>
      <c r="U453" s="142" t="s">
        <v>6079</v>
      </c>
      <c r="V453" s="137" t="s">
        <v>4219</v>
      </c>
      <c r="W453" s="138" t="s">
        <v>2894</v>
      </c>
      <c r="X453" s="138" t="s">
        <v>2894</v>
      </c>
      <c r="Y453" s="138"/>
      <c r="Z453" s="138"/>
      <c r="AA453" s="138"/>
      <c r="AB453" s="137"/>
      <c r="AC453" s="137" t="s">
        <v>6036</v>
      </c>
      <c r="AD453" s="142"/>
      <c r="AE453" s="142" t="s">
        <v>4213</v>
      </c>
      <c r="AF453" s="171"/>
      <c r="AG453" s="171"/>
      <c r="AH453" s="171"/>
      <c r="AI453" s="171"/>
      <c r="AJ453" s="172"/>
      <c r="AK453" s="172"/>
      <c r="AL453" s="173"/>
      <c r="AM453" s="173"/>
      <c r="AN453" s="173"/>
      <c r="AO453" s="173"/>
      <c r="AP453" s="173"/>
      <c r="AQ453" s="173"/>
      <c r="AR453" s="173"/>
      <c r="AS453" s="60" t="s">
        <v>2975</v>
      </c>
      <c r="AT453" s="144"/>
      <c r="AU453" s="144"/>
      <c r="AV453" s="144"/>
      <c r="AW453" s="144"/>
      <c r="AX453" s="144"/>
      <c r="AY453" s="144"/>
      <c r="AZ453" s="144"/>
      <c r="BA453" s="144"/>
      <c r="BB453" s="144"/>
      <c r="BC453" s="144"/>
      <c r="BD453" s="144"/>
      <c r="BE453" s="144"/>
      <c r="BF453" s="144"/>
      <c r="BG453" s="144"/>
      <c r="BH453" s="144"/>
      <c r="BI453" s="144"/>
      <c r="BJ453" s="62"/>
      <c r="BK453" s="180" t="s">
        <v>7376</v>
      </c>
      <c r="BL453" s="34" t="s">
        <v>2706</v>
      </c>
      <c r="BM453" s="281"/>
      <c r="BN453" s="242"/>
    </row>
    <row r="454" spans="1:66" s="168" customFormat="1" ht="13" customHeight="1">
      <c r="A454" s="229" t="s">
        <v>2680</v>
      </c>
      <c r="B454" s="229" t="s">
        <v>2785</v>
      </c>
      <c r="C454" s="250" t="s">
        <v>812</v>
      </c>
      <c r="D454" s="251" t="s">
        <v>6080</v>
      </c>
      <c r="E454" s="231" t="s">
        <v>6081</v>
      </c>
      <c r="F454" s="232" t="s">
        <v>2894</v>
      </c>
      <c r="G454" s="233" t="s">
        <v>2976</v>
      </c>
      <c r="H454" s="234" t="s">
        <v>2992</v>
      </c>
      <c r="I454" s="234" t="s">
        <v>2894</v>
      </c>
      <c r="J454" s="235" t="s">
        <v>2894</v>
      </c>
      <c r="K454" s="236" t="s">
        <v>2894</v>
      </c>
      <c r="L454" s="236" t="s">
        <v>2894</v>
      </c>
      <c r="M454" s="236" t="s">
        <v>2894</v>
      </c>
      <c r="N454" s="236" t="s">
        <v>2894</v>
      </c>
      <c r="O454" s="236" t="s">
        <v>2894</v>
      </c>
      <c r="P454" s="169"/>
      <c r="Q454" s="169"/>
      <c r="R454" s="169"/>
      <c r="S454" s="169"/>
      <c r="T454" s="169"/>
      <c r="U454" s="142" t="s">
        <v>6082</v>
      </c>
      <c r="V454" s="137" t="s">
        <v>4219</v>
      </c>
      <c r="W454" s="138" t="s">
        <v>2894</v>
      </c>
      <c r="X454" s="138" t="s">
        <v>2894</v>
      </c>
      <c r="Y454" s="138"/>
      <c r="Z454" s="138"/>
      <c r="AA454" s="138"/>
      <c r="AB454" s="137"/>
      <c r="AC454" s="137" t="s">
        <v>6036</v>
      </c>
      <c r="AD454" s="142"/>
      <c r="AE454" s="142" t="s">
        <v>4213</v>
      </c>
      <c r="AF454" s="171"/>
      <c r="AG454" s="171"/>
      <c r="AH454" s="171"/>
      <c r="AI454" s="171"/>
      <c r="AJ454" s="172"/>
      <c r="AK454" s="172"/>
      <c r="AL454" s="173"/>
      <c r="AM454" s="173"/>
      <c r="AN454" s="173"/>
      <c r="AO454" s="173"/>
      <c r="AP454" s="173"/>
      <c r="AQ454" s="173"/>
      <c r="AR454" s="173"/>
      <c r="AS454" s="60" t="s">
        <v>2976</v>
      </c>
      <c r="AT454" s="144"/>
      <c r="AU454" s="144"/>
      <c r="AV454" s="144"/>
      <c r="AW454" s="144"/>
      <c r="AX454" s="144"/>
      <c r="AY454" s="144"/>
      <c r="AZ454" s="144"/>
      <c r="BA454" s="144"/>
      <c r="BB454" s="144"/>
      <c r="BC454" s="144"/>
      <c r="BD454" s="144"/>
      <c r="BE454" s="144"/>
      <c r="BF454" s="144"/>
      <c r="BG454" s="144"/>
      <c r="BH454" s="144"/>
      <c r="BI454" s="144"/>
      <c r="BJ454" s="62"/>
      <c r="BK454" s="180" t="s">
        <v>7377</v>
      </c>
      <c r="BL454" s="34" t="s">
        <v>6641</v>
      </c>
      <c r="BM454" s="281"/>
      <c r="BN454" s="242"/>
    </row>
    <row r="455" spans="1:66" s="168" customFormat="1" ht="13" customHeight="1">
      <c r="A455" s="229" t="s">
        <v>2682</v>
      </c>
      <c r="B455" s="229" t="s">
        <v>2787</v>
      </c>
      <c r="C455" s="250" t="s">
        <v>813</v>
      </c>
      <c r="D455" s="251" t="s">
        <v>6083</v>
      </c>
      <c r="E455" s="231" t="s">
        <v>6084</v>
      </c>
      <c r="F455" s="232" t="s">
        <v>2894</v>
      </c>
      <c r="G455" s="233" t="s">
        <v>2977</v>
      </c>
      <c r="H455" s="234" t="s">
        <v>2993</v>
      </c>
      <c r="I455" s="234" t="s">
        <v>2894</v>
      </c>
      <c r="J455" s="235" t="s">
        <v>2894</v>
      </c>
      <c r="K455" s="236" t="s">
        <v>2894</v>
      </c>
      <c r="L455" s="236" t="s">
        <v>2894</v>
      </c>
      <c r="M455" s="236" t="s">
        <v>2894</v>
      </c>
      <c r="N455" s="236" t="s">
        <v>2894</v>
      </c>
      <c r="O455" s="236" t="s">
        <v>2894</v>
      </c>
      <c r="P455" s="169"/>
      <c r="Q455" s="169"/>
      <c r="R455" s="169"/>
      <c r="S455" s="169"/>
      <c r="T455" s="169"/>
      <c r="U455" s="142" t="s">
        <v>6085</v>
      </c>
      <c r="V455" s="137" t="s">
        <v>4219</v>
      </c>
      <c r="W455" s="138" t="s">
        <v>2894</v>
      </c>
      <c r="X455" s="138" t="s">
        <v>2894</v>
      </c>
      <c r="Y455" s="138"/>
      <c r="Z455" s="138"/>
      <c r="AA455" s="138"/>
      <c r="AB455" s="137"/>
      <c r="AC455" s="137" t="s">
        <v>6036</v>
      </c>
      <c r="AD455" s="142"/>
      <c r="AE455" s="142" t="s">
        <v>4213</v>
      </c>
      <c r="AF455" s="171"/>
      <c r="AG455" s="171"/>
      <c r="AH455" s="171"/>
      <c r="AI455" s="171"/>
      <c r="AJ455" s="172"/>
      <c r="AK455" s="172"/>
      <c r="AL455" s="173"/>
      <c r="AM455" s="173"/>
      <c r="AN455" s="173"/>
      <c r="AO455" s="173"/>
      <c r="AP455" s="173"/>
      <c r="AQ455" s="173"/>
      <c r="AR455" s="173"/>
      <c r="AS455" s="60" t="s">
        <v>2977</v>
      </c>
      <c r="AT455" s="144"/>
      <c r="AU455" s="144"/>
      <c r="AV455" s="144"/>
      <c r="AW455" s="144"/>
      <c r="AX455" s="144"/>
      <c r="AY455" s="144"/>
      <c r="AZ455" s="144"/>
      <c r="BA455" s="144"/>
      <c r="BB455" s="144"/>
      <c r="BC455" s="144"/>
      <c r="BD455" s="144"/>
      <c r="BE455" s="144"/>
      <c r="BF455" s="144"/>
      <c r="BG455" s="144"/>
      <c r="BH455" s="144"/>
      <c r="BI455" s="144"/>
      <c r="BJ455" s="62"/>
      <c r="BK455" s="180" t="s">
        <v>7378</v>
      </c>
      <c r="BL455" s="34" t="s">
        <v>2708</v>
      </c>
      <c r="BM455" s="281"/>
      <c r="BN455" s="242"/>
    </row>
    <row r="456" spans="1:66" s="168" customFormat="1" ht="13" customHeight="1">
      <c r="A456" s="229" t="s">
        <v>2684</v>
      </c>
      <c r="B456" s="229" t="s">
        <v>2650</v>
      </c>
      <c r="C456" s="250" t="s">
        <v>814</v>
      </c>
      <c r="D456" s="251" t="s">
        <v>6086</v>
      </c>
      <c r="E456" s="231" t="s">
        <v>6087</v>
      </c>
      <c r="F456" s="232" t="s">
        <v>2894</v>
      </c>
      <c r="G456" s="233" t="s">
        <v>2978</v>
      </c>
      <c r="H456" s="234" t="s">
        <v>4230</v>
      </c>
      <c r="I456" s="234" t="s">
        <v>2894</v>
      </c>
      <c r="J456" s="235" t="s">
        <v>2894</v>
      </c>
      <c r="K456" s="236"/>
      <c r="L456" s="234"/>
      <c r="M456" s="234"/>
      <c r="N456" s="234"/>
      <c r="O456" s="235"/>
      <c r="P456" s="169"/>
      <c r="Q456" s="169"/>
      <c r="R456" s="169"/>
      <c r="S456" s="169"/>
      <c r="T456" s="169"/>
      <c r="U456" s="142" t="s">
        <v>6088</v>
      </c>
      <c r="V456" s="137" t="s">
        <v>4219</v>
      </c>
      <c r="W456" s="138" t="s">
        <v>2894</v>
      </c>
      <c r="X456" s="138" t="s">
        <v>2894</v>
      </c>
      <c r="Y456" s="138"/>
      <c r="Z456" s="138" t="s">
        <v>2894</v>
      </c>
      <c r="AA456" s="138" t="s">
        <v>2894</v>
      </c>
      <c r="AB456" s="137"/>
      <c r="AC456" s="137" t="s">
        <v>6036</v>
      </c>
      <c r="AD456" s="137"/>
      <c r="AE456" s="238" t="s">
        <v>4213</v>
      </c>
      <c r="AF456" s="170"/>
      <c r="AG456" s="171"/>
      <c r="AH456" s="171"/>
      <c r="AI456" s="171"/>
      <c r="AJ456" s="172"/>
      <c r="AK456" s="172"/>
      <c r="AL456" s="173"/>
      <c r="AM456" s="173"/>
      <c r="AN456" s="173"/>
      <c r="AO456" s="173"/>
      <c r="AP456" s="173"/>
      <c r="AQ456" s="173"/>
      <c r="AR456" s="173"/>
      <c r="AS456" s="61" t="s">
        <v>2978</v>
      </c>
      <c r="AT456" s="144"/>
      <c r="AU456" s="144"/>
      <c r="AV456" s="144"/>
      <c r="AW456" s="144"/>
      <c r="AX456" s="144"/>
      <c r="AY456" s="144"/>
      <c r="AZ456" s="144"/>
      <c r="BA456" s="144"/>
      <c r="BB456" s="144"/>
      <c r="BC456" s="144"/>
      <c r="BD456" s="144"/>
      <c r="BE456" s="144"/>
      <c r="BF456" s="144"/>
      <c r="BG456" s="144"/>
      <c r="BH456" s="144"/>
      <c r="BI456" s="144"/>
      <c r="BJ456" s="62"/>
      <c r="BK456" s="180" t="s">
        <v>7379</v>
      </c>
      <c r="BL456" s="34" t="s">
        <v>2665</v>
      </c>
      <c r="BM456" s="281"/>
      <c r="BN456" s="242"/>
    </row>
    <row r="457" spans="1:66" s="168" customFormat="1" ht="13" customHeight="1">
      <c r="A457" s="229" t="s">
        <v>2686</v>
      </c>
      <c r="B457" s="229" t="s">
        <v>2652</v>
      </c>
      <c r="C457" s="250" t="s">
        <v>815</v>
      </c>
      <c r="D457" s="251" t="s">
        <v>6089</v>
      </c>
      <c r="E457" s="231" t="s">
        <v>6090</v>
      </c>
      <c r="F457" s="232" t="s">
        <v>2894</v>
      </c>
      <c r="G457" s="233" t="s">
        <v>2979</v>
      </c>
      <c r="H457" s="234" t="s">
        <v>4229</v>
      </c>
      <c r="I457" s="234" t="s">
        <v>2894</v>
      </c>
      <c r="J457" s="235" t="s">
        <v>2894</v>
      </c>
      <c r="K457" s="236"/>
      <c r="L457" s="234"/>
      <c r="M457" s="234"/>
      <c r="N457" s="234"/>
      <c r="O457" s="235"/>
      <c r="P457" s="169"/>
      <c r="Q457" s="169"/>
      <c r="R457" s="169"/>
      <c r="S457" s="169"/>
      <c r="T457" s="169"/>
      <c r="U457" s="142" t="s">
        <v>6091</v>
      </c>
      <c r="V457" s="137" t="s">
        <v>4219</v>
      </c>
      <c r="W457" s="138" t="s">
        <v>2894</v>
      </c>
      <c r="X457" s="138" t="s">
        <v>2894</v>
      </c>
      <c r="Y457" s="138"/>
      <c r="Z457" s="138" t="s">
        <v>2894</v>
      </c>
      <c r="AA457" s="138" t="s">
        <v>2894</v>
      </c>
      <c r="AB457" s="137"/>
      <c r="AC457" s="137" t="s">
        <v>6036</v>
      </c>
      <c r="AD457" s="137"/>
      <c r="AE457" s="142" t="s">
        <v>4213</v>
      </c>
      <c r="AF457" s="170"/>
      <c r="AG457" s="171"/>
      <c r="AH457" s="171"/>
      <c r="AI457" s="171"/>
      <c r="AJ457" s="172"/>
      <c r="AK457" s="172"/>
      <c r="AL457" s="173"/>
      <c r="AM457" s="173"/>
      <c r="AN457" s="173"/>
      <c r="AO457" s="173"/>
      <c r="AP457" s="173"/>
      <c r="AQ457" s="173"/>
      <c r="AR457" s="173"/>
      <c r="AS457" s="61" t="s">
        <v>2979</v>
      </c>
      <c r="AT457" s="144"/>
      <c r="AU457" s="144"/>
      <c r="AV457" s="144"/>
      <c r="AW457" s="144"/>
      <c r="AX457" s="144"/>
      <c r="AY457" s="144"/>
      <c r="AZ457" s="144"/>
      <c r="BA457" s="144"/>
      <c r="BB457" s="144"/>
      <c r="BC457" s="144"/>
      <c r="BD457" s="144"/>
      <c r="BE457" s="144"/>
      <c r="BF457" s="144"/>
      <c r="BG457" s="144"/>
      <c r="BH457" s="144"/>
      <c r="BI457" s="144"/>
      <c r="BJ457" s="62"/>
      <c r="BK457" s="180" t="s">
        <v>7380</v>
      </c>
      <c r="BL457" s="34" t="s">
        <v>6642</v>
      </c>
      <c r="BM457" s="281"/>
      <c r="BN457" s="242"/>
    </row>
    <row r="458" spans="1:66" s="168" customFormat="1" ht="13" customHeight="1">
      <c r="A458" s="229" t="s">
        <v>2688</v>
      </c>
      <c r="B458" s="229" t="s">
        <v>2654</v>
      </c>
      <c r="C458" s="250" t="s">
        <v>816</v>
      </c>
      <c r="D458" s="251" t="s">
        <v>6092</v>
      </c>
      <c r="E458" s="231" t="s">
        <v>6093</v>
      </c>
      <c r="F458" s="232" t="s">
        <v>2894</v>
      </c>
      <c r="G458" s="233" t="s">
        <v>2980</v>
      </c>
      <c r="H458" s="234" t="s">
        <v>4228</v>
      </c>
      <c r="I458" s="234" t="s">
        <v>2894</v>
      </c>
      <c r="J458" s="235" t="s">
        <v>2894</v>
      </c>
      <c r="K458" s="236"/>
      <c r="L458" s="234"/>
      <c r="M458" s="234"/>
      <c r="N458" s="234"/>
      <c r="O458" s="235"/>
      <c r="P458" s="169"/>
      <c r="Q458" s="169"/>
      <c r="R458" s="169"/>
      <c r="S458" s="169"/>
      <c r="T458" s="169"/>
      <c r="U458" s="142" t="s">
        <v>6094</v>
      </c>
      <c r="V458" s="137" t="s">
        <v>4219</v>
      </c>
      <c r="W458" s="138" t="s">
        <v>2894</v>
      </c>
      <c r="X458" s="138" t="s">
        <v>2894</v>
      </c>
      <c r="Y458" s="138"/>
      <c r="Z458" s="138" t="s">
        <v>2894</v>
      </c>
      <c r="AA458" s="138" t="s">
        <v>2894</v>
      </c>
      <c r="AB458" s="137"/>
      <c r="AC458" s="137" t="s">
        <v>6036</v>
      </c>
      <c r="AD458" s="137"/>
      <c r="AE458" s="142" t="s">
        <v>4213</v>
      </c>
      <c r="AF458" s="170"/>
      <c r="AG458" s="171"/>
      <c r="AH458" s="171"/>
      <c r="AI458" s="171"/>
      <c r="AJ458" s="172"/>
      <c r="AK458" s="172"/>
      <c r="AL458" s="173"/>
      <c r="AM458" s="173"/>
      <c r="AN458" s="173"/>
      <c r="AO458" s="173"/>
      <c r="AP458" s="173"/>
      <c r="AQ458" s="173"/>
      <c r="AR458" s="173"/>
      <c r="AS458" s="61" t="s">
        <v>2980</v>
      </c>
      <c r="AT458" s="144"/>
      <c r="AU458" s="144"/>
      <c r="AV458" s="144"/>
      <c r="AW458" s="144"/>
      <c r="AX458" s="144"/>
      <c r="AY458" s="144"/>
      <c r="AZ458" s="144"/>
      <c r="BA458" s="144"/>
      <c r="BB458" s="144"/>
      <c r="BC458" s="144"/>
      <c r="BD458" s="144"/>
      <c r="BE458" s="144"/>
      <c r="BF458" s="144"/>
      <c r="BG458" s="144"/>
      <c r="BH458" s="144"/>
      <c r="BI458" s="144"/>
      <c r="BJ458" s="62"/>
      <c r="BK458" s="180" t="s">
        <v>7381</v>
      </c>
      <c r="BL458" s="34" t="s">
        <v>2716</v>
      </c>
      <c r="BM458" s="281"/>
      <c r="BN458" s="242"/>
    </row>
    <row r="459" spans="1:66" s="168" customFormat="1" ht="13" customHeight="1">
      <c r="A459" s="229" t="s">
        <v>2690</v>
      </c>
      <c r="B459" s="229" t="s">
        <v>2656</v>
      </c>
      <c r="C459" s="250" t="s">
        <v>817</v>
      </c>
      <c r="D459" s="251" t="s">
        <v>6095</v>
      </c>
      <c r="E459" s="231" t="s">
        <v>6096</v>
      </c>
      <c r="F459" s="232" t="s">
        <v>2894</v>
      </c>
      <c r="G459" s="233" t="s">
        <v>2981</v>
      </c>
      <c r="H459" s="234" t="s">
        <v>4227</v>
      </c>
      <c r="I459" s="234" t="s">
        <v>2894</v>
      </c>
      <c r="J459" s="235" t="s">
        <v>2894</v>
      </c>
      <c r="K459" s="236"/>
      <c r="L459" s="234"/>
      <c r="M459" s="234"/>
      <c r="N459" s="234"/>
      <c r="O459" s="235"/>
      <c r="P459" s="169"/>
      <c r="Q459" s="169"/>
      <c r="R459" s="169"/>
      <c r="S459" s="169"/>
      <c r="T459" s="169"/>
      <c r="U459" s="142" t="s">
        <v>6097</v>
      </c>
      <c r="V459" s="137" t="s">
        <v>4219</v>
      </c>
      <c r="W459" s="138" t="s">
        <v>2894</v>
      </c>
      <c r="X459" s="138" t="s">
        <v>2894</v>
      </c>
      <c r="Y459" s="138"/>
      <c r="Z459" s="138" t="s">
        <v>2894</v>
      </c>
      <c r="AA459" s="138" t="s">
        <v>2894</v>
      </c>
      <c r="AB459" s="137"/>
      <c r="AC459" s="137" t="s">
        <v>6036</v>
      </c>
      <c r="AD459" s="137"/>
      <c r="AE459" s="142" t="s">
        <v>4213</v>
      </c>
      <c r="AF459" s="170"/>
      <c r="AG459" s="171"/>
      <c r="AH459" s="171"/>
      <c r="AI459" s="171"/>
      <c r="AJ459" s="172"/>
      <c r="AK459" s="172"/>
      <c r="AL459" s="173"/>
      <c r="AM459" s="173"/>
      <c r="AN459" s="173"/>
      <c r="AO459" s="173"/>
      <c r="AP459" s="173"/>
      <c r="AQ459" s="173"/>
      <c r="AR459" s="173"/>
      <c r="AS459" s="61" t="s">
        <v>2981</v>
      </c>
      <c r="AT459" s="144"/>
      <c r="AU459" s="144"/>
      <c r="AV459" s="144"/>
      <c r="AW459" s="144"/>
      <c r="AX459" s="144"/>
      <c r="AY459" s="144"/>
      <c r="AZ459" s="144"/>
      <c r="BA459" s="144"/>
      <c r="BB459" s="144"/>
      <c r="BC459" s="144"/>
      <c r="BD459" s="144"/>
      <c r="BE459" s="144"/>
      <c r="BF459" s="144"/>
      <c r="BG459" s="144"/>
      <c r="BH459" s="144"/>
      <c r="BI459" s="144"/>
      <c r="BJ459" s="62"/>
      <c r="BK459" s="180" t="s">
        <v>7382</v>
      </c>
      <c r="BL459" s="34" t="s">
        <v>2717</v>
      </c>
      <c r="BM459" s="281"/>
      <c r="BN459" s="242"/>
    </row>
    <row r="460" spans="1:66" s="168" customFormat="1" ht="13" customHeight="1">
      <c r="A460" s="229" t="s">
        <v>2692</v>
      </c>
      <c r="B460" s="229" t="s">
        <v>2658</v>
      </c>
      <c r="C460" s="250" t="s">
        <v>818</v>
      </c>
      <c r="D460" s="251" t="s">
        <v>6098</v>
      </c>
      <c r="E460" s="231" t="s">
        <v>6099</v>
      </c>
      <c r="F460" s="232" t="s">
        <v>2894</v>
      </c>
      <c r="G460" s="233" t="s">
        <v>2982</v>
      </c>
      <c r="H460" s="234" t="s">
        <v>4226</v>
      </c>
      <c r="I460" s="234" t="s">
        <v>2894</v>
      </c>
      <c r="J460" s="235" t="s">
        <v>2894</v>
      </c>
      <c r="K460" s="236"/>
      <c r="L460" s="234"/>
      <c r="M460" s="234"/>
      <c r="N460" s="234"/>
      <c r="O460" s="235"/>
      <c r="P460" s="169"/>
      <c r="Q460" s="169"/>
      <c r="R460" s="169"/>
      <c r="S460" s="169"/>
      <c r="T460" s="169"/>
      <c r="U460" s="142" t="s">
        <v>6100</v>
      </c>
      <c r="V460" s="137" t="s">
        <v>4219</v>
      </c>
      <c r="W460" s="138" t="s">
        <v>2894</v>
      </c>
      <c r="X460" s="138" t="s">
        <v>2894</v>
      </c>
      <c r="Y460" s="138"/>
      <c r="Z460" s="138" t="s">
        <v>2894</v>
      </c>
      <c r="AA460" s="138" t="s">
        <v>2894</v>
      </c>
      <c r="AB460" s="137"/>
      <c r="AC460" s="137" t="s">
        <v>6036</v>
      </c>
      <c r="AD460" s="137"/>
      <c r="AE460" s="142" t="s">
        <v>4213</v>
      </c>
      <c r="AF460" s="170"/>
      <c r="AG460" s="171"/>
      <c r="AH460" s="171"/>
      <c r="AI460" s="171"/>
      <c r="AJ460" s="172"/>
      <c r="AK460" s="172"/>
      <c r="AL460" s="173"/>
      <c r="AM460" s="173"/>
      <c r="AN460" s="173"/>
      <c r="AO460" s="173"/>
      <c r="AP460" s="173"/>
      <c r="AQ460" s="173"/>
      <c r="AR460" s="173"/>
      <c r="AS460" s="61" t="s">
        <v>2982</v>
      </c>
      <c r="AT460" s="144"/>
      <c r="AU460" s="144"/>
      <c r="AV460" s="144"/>
      <c r="AW460" s="144"/>
      <c r="AX460" s="144"/>
      <c r="AY460" s="144"/>
      <c r="AZ460" s="144"/>
      <c r="BA460" s="144"/>
      <c r="BB460" s="144"/>
      <c r="BC460" s="144"/>
      <c r="BD460" s="144"/>
      <c r="BE460" s="144"/>
      <c r="BF460" s="144"/>
      <c r="BG460" s="144"/>
      <c r="BH460" s="144"/>
      <c r="BI460" s="144"/>
      <c r="BJ460" s="62"/>
      <c r="BK460" s="180" t="s">
        <v>7383</v>
      </c>
      <c r="BL460" s="34" t="s">
        <v>2714</v>
      </c>
      <c r="BM460" s="281"/>
      <c r="BN460" s="242"/>
    </row>
    <row r="461" spans="1:66" s="168" customFormat="1" ht="13" customHeight="1">
      <c r="A461" s="229" t="s">
        <v>2694</v>
      </c>
      <c r="B461" s="229" t="s">
        <v>2660</v>
      </c>
      <c r="C461" s="250" t="s">
        <v>819</v>
      </c>
      <c r="D461" s="251" t="s">
        <v>6101</v>
      </c>
      <c r="E461" s="231" t="s">
        <v>6102</v>
      </c>
      <c r="F461" s="232" t="s">
        <v>2894</v>
      </c>
      <c r="G461" s="233" t="s">
        <v>2983</v>
      </c>
      <c r="H461" s="234" t="s">
        <v>4225</v>
      </c>
      <c r="I461" s="234" t="s">
        <v>2894</v>
      </c>
      <c r="J461" s="235" t="s">
        <v>2894</v>
      </c>
      <c r="K461" s="236"/>
      <c r="L461" s="234"/>
      <c r="M461" s="234"/>
      <c r="N461" s="234"/>
      <c r="O461" s="235"/>
      <c r="P461" s="169"/>
      <c r="Q461" s="169"/>
      <c r="R461" s="169"/>
      <c r="S461" s="169"/>
      <c r="T461" s="169"/>
      <c r="U461" s="142" t="s">
        <v>6103</v>
      </c>
      <c r="V461" s="137" t="s">
        <v>4219</v>
      </c>
      <c r="W461" s="138" t="s">
        <v>2894</v>
      </c>
      <c r="X461" s="138" t="s">
        <v>2894</v>
      </c>
      <c r="Y461" s="138"/>
      <c r="Z461" s="138" t="s">
        <v>2894</v>
      </c>
      <c r="AA461" s="138" t="s">
        <v>2894</v>
      </c>
      <c r="AB461" s="137"/>
      <c r="AC461" s="137" t="s">
        <v>6036</v>
      </c>
      <c r="AD461" s="137"/>
      <c r="AE461" s="142" t="s">
        <v>4213</v>
      </c>
      <c r="AF461" s="170"/>
      <c r="AG461" s="171"/>
      <c r="AH461" s="171"/>
      <c r="AI461" s="171"/>
      <c r="AJ461" s="172"/>
      <c r="AK461" s="172"/>
      <c r="AL461" s="173"/>
      <c r="AM461" s="173"/>
      <c r="AN461" s="173"/>
      <c r="AO461" s="173"/>
      <c r="AP461" s="173"/>
      <c r="AQ461" s="173"/>
      <c r="AR461" s="173"/>
      <c r="AS461" s="61" t="s">
        <v>2983</v>
      </c>
      <c r="AT461" s="144"/>
      <c r="AU461" s="144"/>
      <c r="AV461" s="144"/>
      <c r="AW461" s="144"/>
      <c r="AX461" s="144"/>
      <c r="AY461" s="144"/>
      <c r="AZ461" s="144"/>
      <c r="BA461" s="144"/>
      <c r="BB461" s="144"/>
      <c r="BC461" s="144"/>
      <c r="BD461" s="144"/>
      <c r="BE461" s="144"/>
      <c r="BF461" s="144"/>
      <c r="BG461" s="144"/>
      <c r="BH461" s="144"/>
      <c r="BI461" s="144"/>
      <c r="BJ461" s="62"/>
      <c r="BK461" s="180" t="s">
        <v>7384</v>
      </c>
      <c r="BL461" s="34" t="s">
        <v>6643</v>
      </c>
      <c r="BM461" s="281"/>
      <c r="BN461" s="242"/>
    </row>
    <row r="462" spans="1:66" s="168" customFormat="1" ht="13" customHeight="1">
      <c r="A462" s="229" t="s">
        <v>2696</v>
      </c>
      <c r="B462" s="229" t="s">
        <v>2662</v>
      </c>
      <c r="C462" s="250" t="s">
        <v>820</v>
      </c>
      <c r="D462" s="251" t="s">
        <v>6104</v>
      </c>
      <c r="E462" s="231" t="s">
        <v>6105</v>
      </c>
      <c r="F462" s="232" t="s">
        <v>2894</v>
      </c>
      <c r="G462" s="233" t="s">
        <v>2984</v>
      </c>
      <c r="H462" s="234" t="s">
        <v>4224</v>
      </c>
      <c r="I462" s="234" t="s">
        <v>2894</v>
      </c>
      <c r="J462" s="235" t="s">
        <v>2894</v>
      </c>
      <c r="K462" s="236"/>
      <c r="L462" s="234"/>
      <c r="M462" s="234"/>
      <c r="N462" s="234"/>
      <c r="O462" s="235"/>
      <c r="P462" s="169"/>
      <c r="Q462" s="169"/>
      <c r="R462" s="169"/>
      <c r="S462" s="169"/>
      <c r="T462" s="169"/>
      <c r="U462" s="142" t="s">
        <v>6106</v>
      </c>
      <c r="V462" s="137" t="s">
        <v>4219</v>
      </c>
      <c r="W462" s="138" t="s">
        <v>2894</v>
      </c>
      <c r="X462" s="138" t="s">
        <v>2894</v>
      </c>
      <c r="Y462" s="138"/>
      <c r="Z462" s="138" t="s">
        <v>2894</v>
      </c>
      <c r="AA462" s="138" t="s">
        <v>2894</v>
      </c>
      <c r="AB462" s="137"/>
      <c r="AC462" s="137" t="s">
        <v>6036</v>
      </c>
      <c r="AD462" s="137"/>
      <c r="AE462" s="142" t="s">
        <v>4213</v>
      </c>
      <c r="AF462" s="170"/>
      <c r="AG462" s="171"/>
      <c r="AH462" s="171"/>
      <c r="AI462" s="171"/>
      <c r="AJ462" s="172"/>
      <c r="AK462" s="172"/>
      <c r="AL462" s="173"/>
      <c r="AM462" s="173"/>
      <c r="AN462" s="173"/>
      <c r="AO462" s="173"/>
      <c r="AP462" s="173"/>
      <c r="AQ462" s="173"/>
      <c r="AR462" s="173"/>
      <c r="AS462" s="61" t="s">
        <v>2984</v>
      </c>
      <c r="AT462" s="144"/>
      <c r="AU462" s="144"/>
      <c r="AV462" s="144"/>
      <c r="AW462" s="144"/>
      <c r="AX462" s="144"/>
      <c r="AY462" s="144"/>
      <c r="AZ462" s="144"/>
      <c r="BA462" s="144"/>
      <c r="BB462" s="144"/>
      <c r="BC462" s="144"/>
      <c r="BD462" s="144"/>
      <c r="BE462" s="144"/>
      <c r="BF462" s="144"/>
      <c r="BG462" s="144"/>
      <c r="BH462" s="144"/>
      <c r="BI462" s="144"/>
      <c r="BJ462" s="62"/>
      <c r="BK462" s="180" t="s">
        <v>7385</v>
      </c>
      <c r="BL462" s="34" t="s">
        <v>2712</v>
      </c>
      <c r="BM462" s="281"/>
      <c r="BN462" s="242"/>
    </row>
    <row r="463" spans="1:66" s="168" customFormat="1" ht="13" customHeight="1">
      <c r="A463" s="229" t="s">
        <v>2698</v>
      </c>
      <c r="B463" s="229" t="s">
        <v>2664</v>
      </c>
      <c r="C463" s="250" t="s">
        <v>821</v>
      </c>
      <c r="D463" s="251" t="s">
        <v>6107</v>
      </c>
      <c r="E463" s="231" t="s">
        <v>6108</v>
      </c>
      <c r="F463" s="232" t="s">
        <v>2894</v>
      </c>
      <c r="G463" s="233" t="s">
        <v>2985</v>
      </c>
      <c r="H463" s="234" t="s">
        <v>4223</v>
      </c>
      <c r="I463" s="234" t="s">
        <v>2894</v>
      </c>
      <c r="J463" s="235" t="s">
        <v>2894</v>
      </c>
      <c r="K463" s="236"/>
      <c r="L463" s="234"/>
      <c r="M463" s="234"/>
      <c r="N463" s="234"/>
      <c r="O463" s="235"/>
      <c r="P463" s="169"/>
      <c r="Q463" s="169"/>
      <c r="R463" s="169"/>
      <c r="S463" s="169"/>
      <c r="T463" s="169"/>
      <c r="U463" s="142" t="s">
        <v>6109</v>
      </c>
      <c r="V463" s="137" t="s">
        <v>4219</v>
      </c>
      <c r="W463" s="138" t="s">
        <v>2894</v>
      </c>
      <c r="X463" s="138" t="s">
        <v>2894</v>
      </c>
      <c r="Y463" s="138"/>
      <c r="Z463" s="138" t="s">
        <v>2894</v>
      </c>
      <c r="AA463" s="138" t="s">
        <v>2894</v>
      </c>
      <c r="AB463" s="137"/>
      <c r="AC463" s="137" t="s">
        <v>6036</v>
      </c>
      <c r="AD463" s="137"/>
      <c r="AE463" s="142" t="s">
        <v>4213</v>
      </c>
      <c r="AF463" s="170"/>
      <c r="AG463" s="171"/>
      <c r="AH463" s="171"/>
      <c r="AI463" s="171"/>
      <c r="AJ463" s="172"/>
      <c r="AK463" s="172"/>
      <c r="AL463" s="173"/>
      <c r="AM463" s="173"/>
      <c r="AN463" s="173"/>
      <c r="AO463" s="173"/>
      <c r="AP463" s="173"/>
      <c r="AQ463" s="173"/>
      <c r="AR463" s="173"/>
      <c r="AS463" s="61" t="s">
        <v>2985</v>
      </c>
      <c r="AT463" s="144"/>
      <c r="AU463" s="144"/>
      <c r="AV463" s="144"/>
      <c r="AW463" s="144"/>
      <c r="AX463" s="144"/>
      <c r="AY463" s="144"/>
      <c r="AZ463" s="144"/>
      <c r="BA463" s="144"/>
      <c r="BB463" s="144"/>
      <c r="BC463" s="144"/>
      <c r="BD463" s="144"/>
      <c r="BE463" s="144"/>
      <c r="BF463" s="144"/>
      <c r="BG463" s="144"/>
      <c r="BH463" s="144"/>
      <c r="BI463" s="144"/>
      <c r="BJ463" s="62"/>
      <c r="BK463" s="180" t="s">
        <v>7386</v>
      </c>
      <c r="BL463" s="34" t="s">
        <v>2638</v>
      </c>
      <c r="BM463" s="281"/>
      <c r="BN463" s="242"/>
    </row>
    <row r="464" spans="1:66" s="168" customFormat="1" ht="13" customHeight="1">
      <c r="A464" s="229" t="s">
        <v>2700</v>
      </c>
      <c r="B464" s="229" t="s">
        <v>2669</v>
      </c>
      <c r="C464" s="250" t="s">
        <v>822</v>
      </c>
      <c r="D464" s="251" t="s">
        <v>6110</v>
      </c>
      <c r="E464" s="231" t="s">
        <v>6111</v>
      </c>
      <c r="F464" s="232" t="s">
        <v>2894</v>
      </c>
      <c r="G464" s="233" t="s">
        <v>2986</v>
      </c>
      <c r="H464" s="234" t="s">
        <v>6112</v>
      </c>
      <c r="I464" s="234" t="s">
        <v>2889</v>
      </c>
      <c r="J464" s="235" t="s">
        <v>2894</v>
      </c>
      <c r="K464" s="236"/>
      <c r="L464" s="234"/>
      <c r="M464" s="234"/>
      <c r="N464" s="234"/>
      <c r="O464" s="235"/>
      <c r="P464" s="169"/>
      <c r="Q464" s="169"/>
      <c r="R464" s="169"/>
      <c r="S464" s="169"/>
      <c r="T464" s="169"/>
      <c r="U464" s="142" t="s">
        <v>6113</v>
      </c>
      <c r="V464" s="137" t="s">
        <v>4219</v>
      </c>
      <c r="W464" s="138" t="s">
        <v>2894</v>
      </c>
      <c r="X464" s="138" t="s">
        <v>2894</v>
      </c>
      <c r="Y464" s="138"/>
      <c r="Z464" s="138" t="s">
        <v>2894</v>
      </c>
      <c r="AA464" s="138" t="s">
        <v>2894</v>
      </c>
      <c r="AB464" s="137"/>
      <c r="AC464" s="137" t="s">
        <v>6036</v>
      </c>
      <c r="AD464" s="137"/>
      <c r="AE464" s="142" t="s">
        <v>4213</v>
      </c>
      <c r="AF464" s="170"/>
      <c r="AG464" s="171"/>
      <c r="AH464" s="171"/>
      <c r="AI464" s="171"/>
      <c r="AJ464" s="172"/>
      <c r="AK464" s="172"/>
      <c r="AL464" s="173"/>
      <c r="AM464" s="173"/>
      <c r="AN464" s="173"/>
      <c r="AO464" s="173"/>
      <c r="AP464" s="173"/>
      <c r="AQ464" s="173"/>
      <c r="AR464" s="173"/>
      <c r="AS464" s="61" t="s">
        <v>2889</v>
      </c>
      <c r="AT464" s="144"/>
      <c r="AU464" s="144"/>
      <c r="AV464" s="144"/>
      <c r="AW464" s="144"/>
      <c r="AX464" s="144"/>
      <c r="AY464" s="144"/>
      <c r="AZ464" s="144"/>
      <c r="BA464" s="144"/>
      <c r="BB464" s="144"/>
      <c r="BC464" s="144"/>
      <c r="BD464" s="144"/>
      <c r="BE464" s="144"/>
      <c r="BF464" s="144"/>
      <c r="BG464" s="144"/>
      <c r="BH464" s="144"/>
      <c r="BI464" s="144"/>
      <c r="BJ464" s="62"/>
      <c r="BK464" s="180" t="s">
        <v>7387</v>
      </c>
      <c r="BL464" s="34" t="s">
        <v>6644</v>
      </c>
      <c r="BM464" s="281"/>
      <c r="BN464" s="242"/>
    </row>
    <row r="465" spans="1:66" s="168" customFormat="1" ht="13" customHeight="1">
      <c r="A465" s="229" t="s">
        <v>2702</v>
      </c>
      <c r="B465" s="229" t="s">
        <v>2671</v>
      </c>
      <c r="C465" s="250" t="s">
        <v>823</v>
      </c>
      <c r="D465" s="251" t="s">
        <v>6114</v>
      </c>
      <c r="E465" s="231" t="s">
        <v>6115</v>
      </c>
      <c r="F465" s="232" t="s">
        <v>2894</v>
      </c>
      <c r="G465" s="233" t="s">
        <v>2987</v>
      </c>
      <c r="H465" s="234" t="s">
        <v>6116</v>
      </c>
      <c r="I465" s="234" t="s">
        <v>2890</v>
      </c>
      <c r="J465" s="235" t="s">
        <v>2894</v>
      </c>
      <c r="K465" s="236"/>
      <c r="L465" s="234"/>
      <c r="M465" s="234"/>
      <c r="N465" s="234"/>
      <c r="O465" s="235"/>
      <c r="P465" s="169"/>
      <c r="Q465" s="169"/>
      <c r="R465" s="169"/>
      <c r="S465" s="169"/>
      <c r="T465" s="169"/>
      <c r="U465" s="142" t="s">
        <v>6117</v>
      </c>
      <c r="V465" s="137" t="s">
        <v>4219</v>
      </c>
      <c r="W465" s="138" t="s">
        <v>2894</v>
      </c>
      <c r="X465" s="138" t="s">
        <v>2894</v>
      </c>
      <c r="Y465" s="138"/>
      <c r="Z465" s="138" t="s">
        <v>2894</v>
      </c>
      <c r="AA465" s="138" t="s">
        <v>2894</v>
      </c>
      <c r="AB465" s="137"/>
      <c r="AC465" s="137" t="s">
        <v>6036</v>
      </c>
      <c r="AD465" s="137"/>
      <c r="AE465" s="142" t="s">
        <v>4213</v>
      </c>
      <c r="AF465" s="170"/>
      <c r="AG465" s="171"/>
      <c r="AH465" s="171"/>
      <c r="AI465" s="171"/>
      <c r="AJ465" s="172"/>
      <c r="AK465" s="172"/>
      <c r="AL465" s="173"/>
      <c r="AM465" s="173"/>
      <c r="AN465" s="173"/>
      <c r="AO465" s="173"/>
      <c r="AP465" s="173"/>
      <c r="AQ465" s="173"/>
      <c r="AR465" s="173"/>
      <c r="AS465" s="61" t="s">
        <v>2890</v>
      </c>
      <c r="AT465" s="144"/>
      <c r="AU465" s="144"/>
      <c r="AV465" s="144"/>
      <c r="AW465" s="144"/>
      <c r="AX465" s="144"/>
      <c r="AY465" s="144"/>
      <c r="AZ465" s="144"/>
      <c r="BA465" s="144"/>
      <c r="BB465" s="144"/>
      <c r="BC465" s="144"/>
      <c r="BD465" s="144"/>
      <c r="BE465" s="144"/>
      <c r="BF465" s="144"/>
      <c r="BG465" s="144"/>
      <c r="BH465" s="144"/>
      <c r="BI465" s="144"/>
      <c r="BJ465" s="62"/>
      <c r="BK465" s="180" t="s">
        <v>7388</v>
      </c>
      <c r="BL465" s="34" t="s">
        <v>2498</v>
      </c>
      <c r="BM465" s="281"/>
      <c r="BN465" s="242"/>
    </row>
    <row r="466" spans="1:66" s="168" customFormat="1" ht="13" customHeight="1">
      <c r="A466" s="229" t="s">
        <v>2704</v>
      </c>
      <c r="B466" s="229" t="s">
        <v>2673</v>
      </c>
      <c r="C466" s="250" t="s">
        <v>824</v>
      </c>
      <c r="D466" s="251" t="s">
        <v>6118</v>
      </c>
      <c r="E466" s="231" t="s">
        <v>6119</v>
      </c>
      <c r="F466" s="232" t="s">
        <v>2894</v>
      </c>
      <c r="G466" s="233" t="s">
        <v>2988</v>
      </c>
      <c r="H466" s="234" t="s">
        <v>6120</v>
      </c>
      <c r="I466" s="234" t="s">
        <v>2891</v>
      </c>
      <c r="J466" s="235" t="s">
        <v>2894</v>
      </c>
      <c r="K466" s="236"/>
      <c r="L466" s="234"/>
      <c r="M466" s="234"/>
      <c r="N466" s="234"/>
      <c r="O466" s="235"/>
      <c r="P466" s="169"/>
      <c r="Q466" s="169"/>
      <c r="R466" s="169"/>
      <c r="S466" s="169"/>
      <c r="T466" s="169"/>
      <c r="U466" s="142" t="s">
        <v>6121</v>
      </c>
      <c r="V466" s="137" t="s">
        <v>4219</v>
      </c>
      <c r="W466" s="138" t="s">
        <v>2894</v>
      </c>
      <c r="X466" s="138" t="s">
        <v>2894</v>
      </c>
      <c r="Y466" s="138"/>
      <c r="Z466" s="138" t="s">
        <v>2894</v>
      </c>
      <c r="AA466" s="138" t="s">
        <v>2894</v>
      </c>
      <c r="AB466" s="137"/>
      <c r="AC466" s="137" t="s">
        <v>6036</v>
      </c>
      <c r="AD466" s="137"/>
      <c r="AE466" s="142" t="s">
        <v>4213</v>
      </c>
      <c r="AF466" s="170"/>
      <c r="AG466" s="171"/>
      <c r="AH466" s="171"/>
      <c r="AI466" s="171"/>
      <c r="AJ466" s="172"/>
      <c r="AK466" s="172"/>
      <c r="AL466" s="173"/>
      <c r="AM466" s="173"/>
      <c r="AN466" s="173"/>
      <c r="AO466" s="173"/>
      <c r="AP466" s="173"/>
      <c r="AQ466" s="173"/>
      <c r="AR466" s="173"/>
      <c r="AS466" s="61" t="s">
        <v>2891</v>
      </c>
      <c r="AT466" s="144"/>
      <c r="AU466" s="144"/>
      <c r="AV466" s="144"/>
      <c r="AW466" s="144"/>
      <c r="AX466" s="144"/>
      <c r="AY466" s="144"/>
      <c r="AZ466" s="144"/>
      <c r="BA466" s="144"/>
      <c r="BB466" s="144"/>
      <c r="BC466" s="144"/>
      <c r="BD466" s="144"/>
      <c r="BE466" s="144"/>
      <c r="BF466" s="144"/>
      <c r="BG466" s="144"/>
      <c r="BH466" s="144"/>
      <c r="BI466" s="144"/>
      <c r="BJ466" s="62"/>
      <c r="BK466" s="180" t="s">
        <v>7389</v>
      </c>
      <c r="BL466" s="34" t="s">
        <v>6645</v>
      </c>
      <c r="BM466" s="281"/>
      <c r="BN466" s="242"/>
    </row>
    <row r="467" spans="1:66" s="168" customFormat="1" ht="13" customHeight="1">
      <c r="A467" s="229" t="s">
        <v>2706</v>
      </c>
      <c r="B467" s="229" t="s">
        <v>2675</v>
      </c>
      <c r="C467" s="250" t="s">
        <v>825</v>
      </c>
      <c r="D467" s="251" t="s">
        <v>6122</v>
      </c>
      <c r="E467" s="231" t="s">
        <v>6123</v>
      </c>
      <c r="F467" s="232" t="s">
        <v>2894</v>
      </c>
      <c r="G467" s="233" t="s">
        <v>2989</v>
      </c>
      <c r="H467" s="234" t="s">
        <v>6124</v>
      </c>
      <c r="I467" s="234" t="s">
        <v>2892</v>
      </c>
      <c r="J467" s="235" t="s">
        <v>2894</v>
      </c>
      <c r="K467" s="236"/>
      <c r="L467" s="234"/>
      <c r="M467" s="234"/>
      <c r="N467" s="234"/>
      <c r="O467" s="235"/>
      <c r="P467" s="169"/>
      <c r="Q467" s="169"/>
      <c r="R467" s="169"/>
      <c r="S467" s="169"/>
      <c r="T467" s="169"/>
      <c r="U467" s="142" t="s">
        <v>6125</v>
      </c>
      <c r="V467" s="137" t="s">
        <v>4219</v>
      </c>
      <c r="W467" s="138" t="s">
        <v>2894</v>
      </c>
      <c r="X467" s="138" t="s">
        <v>2894</v>
      </c>
      <c r="Y467" s="138"/>
      <c r="Z467" s="138" t="s">
        <v>2894</v>
      </c>
      <c r="AA467" s="138" t="s">
        <v>2894</v>
      </c>
      <c r="AB467" s="137"/>
      <c r="AC467" s="137" t="s">
        <v>6036</v>
      </c>
      <c r="AD467" s="137"/>
      <c r="AE467" s="142" t="s">
        <v>4213</v>
      </c>
      <c r="AF467" s="170"/>
      <c r="AG467" s="171"/>
      <c r="AH467" s="171"/>
      <c r="AI467" s="171"/>
      <c r="AJ467" s="172"/>
      <c r="AK467" s="172"/>
      <c r="AL467" s="173"/>
      <c r="AM467" s="173"/>
      <c r="AN467" s="173"/>
      <c r="AO467" s="173"/>
      <c r="AP467" s="173"/>
      <c r="AQ467" s="173"/>
      <c r="AR467" s="173"/>
      <c r="AS467" s="61" t="s">
        <v>2892</v>
      </c>
      <c r="AT467" s="144"/>
      <c r="AU467" s="144"/>
      <c r="AV467" s="144"/>
      <c r="AW467" s="144"/>
      <c r="AX467" s="144"/>
      <c r="AY467" s="144"/>
      <c r="AZ467" s="144"/>
      <c r="BA467" s="144"/>
      <c r="BB467" s="144"/>
      <c r="BC467" s="144"/>
      <c r="BD467" s="144"/>
      <c r="BE467" s="144"/>
      <c r="BF467" s="144"/>
      <c r="BG467" s="144"/>
      <c r="BH467" s="144"/>
      <c r="BI467" s="144"/>
      <c r="BJ467" s="62"/>
      <c r="BK467" s="180" t="s">
        <v>7390</v>
      </c>
      <c r="BL467" s="34" t="s">
        <v>2645</v>
      </c>
      <c r="BM467" s="281"/>
      <c r="BN467" s="242"/>
    </row>
    <row r="468" spans="1:66" s="168" customFormat="1" ht="13" customHeight="1">
      <c r="A468" s="229" t="s">
        <v>2708</v>
      </c>
      <c r="B468" s="229" t="s">
        <v>2677</v>
      </c>
      <c r="C468" s="250" t="s">
        <v>826</v>
      </c>
      <c r="D468" s="251" t="s">
        <v>6126</v>
      </c>
      <c r="E468" s="231" t="s">
        <v>6127</v>
      </c>
      <c r="F468" s="232" t="s">
        <v>2894</v>
      </c>
      <c r="G468" s="233" t="s">
        <v>2990</v>
      </c>
      <c r="H468" s="234" t="s">
        <v>6128</v>
      </c>
      <c r="I468" s="234" t="s">
        <v>2921</v>
      </c>
      <c r="J468" s="235" t="s">
        <v>2894</v>
      </c>
      <c r="K468" s="236"/>
      <c r="L468" s="234"/>
      <c r="M468" s="234"/>
      <c r="N468" s="234"/>
      <c r="O468" s="235"/>
      <c r="P468" s="169"/>
      <c r="Q468" s="169"/>
      <c r="R468" s="169"/>
      <c r="S468" s="169"/>
      <c r="T468" s="169"/>
      <c r="U468" s="142" t="s">
        <v>6129</v>
      </c>
      <c r="V468" s="137" t="s">
        <v>4219</v>
      </c>
      <c r="W468" s="138" t="s">
        <v>2894</v>
      </c>
      <c r="X468" s="138" t="s">
        <v>2894</v>
      </c>
      <c r="Y468" s="138"/>
      <c r="Z468" s="138" t="s">
        <v>2894</v>
      </c>
      <c r="AA468" s="138" t="s">
        <v>2894</v>
      </c>
      <c r="AB468" s="137"/>
      <c r="AC468" s="137" t="s">
        <v>6036</v>
      </c>
      <c r="AD468" s="137"/>
      <c r="AE468" s="142" t="s">
        <v>4213</v>
      </c>
      <c r="AF468" s="170"/>
      <c r="AG468" s="171"/>
      <c r="AH468" s="171"/>
      <c r="AI468" s="171"/>
      <c r="AJ468" s="172"/>
      <c r="AK468" s="172"/>
      <c r="AL468" s="173"/>
      <c r="AM468" s="173"/>
      <c r="AN468" s="173"/>
      <c r="AO468" s="173"/>
      <c r="AP468" s="173"/>
      <c r="AQ468" s="173"/>
      <c r="AR468" s="173"/>
      <c r="AS468" s="61" t="s">
        <v>2921</v>
      </c>
      <c r="AT468" s="144"/>
      <c r="AU468" s="144"/>
      <c r="AV468" s="144"/>
      <c r="AW468" s="144"/>
      <c r="AX468" s="144"/>
      <c r="AY468" s="144"/>
      <c r="AZ468" s="144"/>
      <c r="BA468" s="144"/>
      <c r="BB468" s="144"/>
      <c r="BC468" s="144"/>
      <c r="BD468" s="144"/>
      <c r="BE468" s="144"/>
      <c r="BF468" s="144"/>
      <c r="BG468" s="144"/>
      <c r="BH468" s="144"/>
      <c r="BI468" s="144"/>
      <c r="BJ468" s="62"/>
      <c r="BK468" s="180" t="s">
        <v>7391</v>
      </c>
      <c r="BL468" s="34" t="s">
        <v>6646</v>
      </c>
      <c r="BM468" s="281"/>
      <c r="BN468" s="242"/>
    </row>
    <row r="469" spans="1:66" s="168" customFormat="1" ht="13" customHeight="1">
      <c r="A469" s="229" t="s">
        <v>2709</v>
      </c>
      <c r="B469" s="229" t="s">
        <v>2679</v>
      </c>
      <c r="C469" s="250" t="s">
        <v>827</v>
      </c>
      <c r="D469" s="251" t="s">
        <v>6130</v>
      </c>
      <c r="E469" s="231" t="s">
        <v>6131</v>
      </c>
      <c r="F469" s="232" t="s">
        <v>2894</v>
      </c>
      <c r="G469" s="233" t="s">
        <v>2991</v>
      </c>
      <c r="H469" s="234" t="s">
        <v>6132</v>
      </c>
      <c r="I469" s="234" t="s">
        <v>2922</v>
      </c>
      <c r="J469" s="235" t="s">
        <v>2894</v>
      </c>
      <c r="K469" s="236"/>
      <c r="L469" s="234"/>
      <c r="M469" s="234"/>
      <c r="N469" s="234"/>
      <c r="O469" s="235"/>
      <c r="P469" s="169"/>
      <c r="Q469" s="169"/>
      <c r="R469" s="169"/>
      <c r="S469" s="169"/>
      <c r="T469" s="169"/>
      <c r="U469" s="142" t="s">
        <v>6133</v>
      </c>
      <c r="V469" s="137" t="s">
        <v>4219</v>
      </c>
      <c r="W469" s="138" t="s">
        <v>2894</v>
      </c>
      <c r="X469" s="138" t="s">
        <v>2894</v>
      </c>
      <c r="Y469" s="138"/>
      <c r="Z469" s="138" t="s">
        <v>2894</v>
      </c>
      <c r="AA469" s="138" t="s">
        <v>2894</v>
      </c>
      <c r="AB469" s="137"/>
      <c r="AC469" s="137" t="s">
        <v>6036</v>
      </c>
      <c r="AD469" s="137"/>
      <c r="AE469" s="142" t="s">
        <v>4213</v>
      </c>
      <c r="AF469" s="170"/>
      <c r="AG469" s="171"/>
      <c r="AH469" s="171"/>
      <c r="AI469" s="171"/>
      <c r="AJ469" s="172"/>
      <c r="AK469" s="172"/>
      <c r="AL469" s="173"/>
      <c r="AM469" s="173"/>
      <c r="AN469" s="173"/>
      <c r="AO469" s="173"/>
      <c r="AP469" s="173"/>
      <c r="AQ469" s="173"/>
      <c r="AR469" s="173"/>
      <c r="AS469" s="61" t="s">
        <v>2922</v>
      </c>
      <c r="AT469" s="144"/>
      <c r="AU469" s="144"/>
      <c r="AV469" s="144"/>
      <c r="AW469" s="144"/>
      <c r="AX469" s="144"/>
      <c r="AY469" s="144"/>
      <c r="AZ469" s="144"/>
      <c r="BA469" s="144"/>
      <c r="BB469" s="144"/>
      <c r="BC469" s="144"/>
      <c r="BD469" s="144"/>
      <c r="BE469" s="144"/>
      <c r="BF469" s="144"/>
      <c r="BG469" s="144"/>
      <c r="BH469" s="144"/>
      <c r="BI469" s="144"/>
      <c r="BJ469" s="62"/>
      <c r="BK469" s="180" t="s">
        <v>7392</v>
      </c>
      <c r="BL469" s="34" t="s">
        <v>2648</v>
      </c>
      <c r="BM469" s="281"/>
      <c r="BN469" s="242"/>
    </row>
    <row r="470" spans="1:66" s="168" customFormat="1" ht="13" customHeight="1">
      <c r="A470" s="229" t="s">
        <v>2710</v>
      </c>
      <c r="B470" s="229" t="s">
        <v>2681</v>
      </c>
      <c r="C470" s="250" t="s">
        <v>828</v>
      </c>
      <c r="D470" s="251" t="s">
        <v>6134</v>
      </c>
      <c r="E470" s="231" t="s">
        <v>6135</v>
      </c>
      <c r="F470" s="232" t="s">
        <v>2894</v>
      </c>
      <c r="G470" s="233" t="s">
        <v>2992</v>
      </c>
      <c r="H470" s="234" t="s">
        <v>6136</v>
      </c>
      <c r="I470" s="234" t="s">
        <v>2923</v>
      </c>
      <c r="J470" s="235" t="s">
        <v>2894</v>
      </c>
      <c r="K470" s="236"/>
      <c r="L470" s="234"/>
      <c r="M470" s="234"/>
      <c r="N470" s="234"/>
      <c r="O470" s="235"/>
      <c r="P470" s="169"/>
      <c r="Q470" s="169"/>
      <c r="R470" s="169"/>
      <c r="S470" s="169"/>
      <c r="T470" s="169"/>
      <c r="U470" s="142" t="s">
        <v>6137</v>
      </c>
      <c r="V470" s="137" t="s">
        <v>4219</v>
      </c>
      <c r="W470" s="138" t="s">
        <v>2894</v>
      </c>
      <c r="X470" s="138" t="s">
        <v>2894</v>
      </c>
      <c r="Y470" s="138"/>
      <c r="Z470" s="138" t="s">
        <v>2894</v>
      </c>
      <c r="AA470" s="138" t="s">
        <v>2894</v>
      </c>
      <c r="AB470" s="137"/>
      <c r="AC470" s="137" t="s">
        <v>6036</v>
      </c>
      <c r="AD470" s="137"/>
      <c r="AE470" s="142" t="s">
        <v>4213</v>
      </c>
      <c r="AF470" s="170"/>
      <c r="AG470" s="171"/>
      <c r="AH470" s="171"/>
      <c r="AI470" s="171"/>
      <c r="AJ470" s="172"/>
      <c r="AK470" s="172"/>
      <c r="AL470" s="173"/>
      <c r="AM470" s="173"/>
      <c r="AN470" s="173"/>
      <c r="AO470" s="173"/>
      <c r="AP470" s="173"/>
      <c r="AQ470" s="173"/>
      <c r="AR470" s="173"/>
      <c r="AS470" s="61" t="s">
        <v>2923</v>
      </c>
      <c r="AT470" s="144"/>
      <c r="AU470" s="144"/>
      <c r="AV470" s="144"/>
      <c r="AW470" s="144"/>
      <c r="AX470" s="144"/>
      <c r="AY470" s="144"/>
      <c r="AZ470" s="144"/>
      <c r="BA470" s="144"/>
      <c r="BB470" s="144"/>
      <c r="BC470" s="144"/>
      <c r="BD470" s="144"/>
      <c r="BE470" s="144"/>
      <c r="BF470" s="144"/>
      <c r="BG470" s="144"/>
      <c r="BH470" s="144"/>
      <c r="BI470" s="144"/>
      <c r="BJ470" s="62"/>
      <c r="BK470" s="180" t="s">
        <v>7393</v>
      </c>
      <c r="BL470" s="34" t="s">
        <v>2633</v>
      </c>
      <c r="BM470" s="281"/>
      <c r="BN470" s="242"/>
    </row>
    <row r="471" spans="1:66" s="168" customFormat="1" ht="13" customHeight="1">
      <c r="A471" s="229" t="s">
        <v>2711</v>
      </c>
      <c r="B471" s="229" t="s">
        <v>2683</v>
      </c>
      <c r="C471" s="250" t="s">
        <v>829</v>
      </c>
      <c r="D471" s="251" t="s">
        <v>6138</v>
      </c>
      <c r="E471" s="231" t="s">
        <v>6139</v>
      </c>
      <c r="F471" s="232" t="s">
        <v>2894</v>
      </c>
      <c r="G471" s="233" t="s">
        <v>2993</v>
      </c>
      <c r="H471" s="234" t="s">
        <v>6140</v>
      </c>
      <c r="I471" s="234" t="s">
        <v>2924</v>
      </c>
      <c r="J471" s="235" t="s">
        <v>2894</v>
      </c>
      <c r="K471" s="236"/>
      <c r="L471" s="234"/>
      <c r="M471" s="234"/>
      <c r="N471" s="234"/>
      <c r="O471" s="235"/>
      <c r="P471" s="169"/>
      <c r="Q471" s="169"/>
      <c r="R471" s="169"/>
      <c r="S471" s="169"/>
      <c r="T471" s="169"/>
      <c r="U471" s="142" t="s">
        <v>6141</v>
      </c>
      <c r="V471" s="137" t="s">
        <v>4219</v>
      </c>
      <c r="W471" s="138" t="s">
        <v>2894</v>
      </c>
      <c r="X471" s="138" t="s">
        <v>2894</v>
      </c>
      <c r="Y471" s="138"/>
      <c r="Z471" s="138" t="s">
        <v>2894</v>
      </c>
      <c r="AA471" s="138" t="s">
        <v>2894</v>
      </c>
      <c r="AB471" s="137"/>
      <c r="AC471" s="137" t="s">
        <v>6036</v>
      </c>
      <c r="AD471" s="137"/>
      <c r="AE471" s="142" t="s">
        <v>4213</v>
      </c>
      <c r="AF471" s="170"/>
      <c r="AG471" s="171"/>
      <c r="AH471" s="171"/>
      <c r="AI471" s="171"/>
      <c r="AJ471" s="172"/>
      <c r="AK471" s="172"/>
      <c r="AL471" s="173"/>
      <c r="AM471" s="173"/>
      <c r="AN471" s="173"/>
      <c r="AO471" s="173"/>
      <c r="AP471" s="173"/>
      <c r="AQ471" s="173"/>
      <c r="AR471" s="173"/>
      <c r="AS471" s="61" t="s">
        <v>2924</v>
      </c>
      <c r="AT471" s="144"/>
      <c r="AU471" s="144"/>
      <c r="AV471" s="144"/>
      <c r="AW471" s="144"/>
      <c r="AX471" s="144"/>
      <c r="AY471" s="144"/>
      <c r="AZ471" s="144"/>
      <c r="BA471" s="144"/>
      <c r="BB471" s="144"/>
      <c r="BC471" s="144"/>
      <c r="BD471" s="144"/>
      <c r="BE471" s="144"/>
      <c r="BF471" s="144"/>
      <c r="BG471" s="144"/>
      <c r="BH471" s="144"/>
      <c r="BI471" s="144"/>
      <c r="BJ471" s="62"/>
      <c r="BK471" s="180" t="s">
        <v>7394</v>
      </c>
      <c r="BL471" s="34" t="s">
        <v>6647</v>
      </c>
      <c r="BM471" s="281"/>
      <c r="BN471" s="242"/>
    </row>
    <row r="472" spans="1:66" s="168" customFormat="1" ht="13" customHeight="1">
      <c r="A472" s="229" t="s">
        <v>2712</v>
      </c>
      <c r="B472" s="229" t="s">
        <v>2685</v>
      </c>
      <c r="C472" s="250" t="s">
        <v>830</v>
      </c>
      <c r="D472" s="251" t="s">
        <v>6142</v>
      </c>
      <c r="E472" s="231" t="s">
        <v>6143</v>
      </c>
      <c r="F472" s="232" t="s">
        <v>2894</v>
      </c>
      <c r="G472" s="233" t="s">
        <v>4230</v>
      </c>
      <c r="H472" s="234" t="s">
        <v>6144</v>
      </c>
      <c r="I472" s="234" t="s">
        <v>2925</v>
      </c>
      <c r="J472" s="235" t="s">
        <v>2894</v>
      </c>
      <c r="K472" s="236"/>
      <c r="L472" s="234"/>
      <c r="M472" s="234"/>
      <c r="N472" s="234"/>
      <c r="O472" s="235"/>
      <c r="P472" s="169"/>
      <c r="Q472" s="169"/>
      <c r="R472" s="169"/>
      <c r="S472" s="169"/>
      <c r="T472" s="169"/>
      <c r="U472" s="142" t="s">
        <v>6145</v>
      </c>
      <c r="V472" s="137" t="s">
        <v>4219</v>
      </c>
      <c r="W472" s="138" t="s">
        <v>2894</v>
      </c>
      <c r="X472" s="138" t="s">
        <v>2894</v>
      </c>
      <c r="Y472" s="138"/>
      <c r="Z472" s="138" t="s">
        <v>2894</v>
      </c>
      <c r="AA472" s="138" t="s">
        <v>2894</v>
      </c>
      <c r="AB472" s="137"/>
      <c r="AC472" s="137" t="s">
        <v>6036</v>
      </c>
      <c r="AD472" s="137"/>
      <c r="AE472" s="142" t="s">
        <v>4213</v>
      </c>
      <c r="AF472" s="170"/>
      <c r="AG472" s="171"/>
      <c r="AH472" s="171"/>
      <c r="AI472" s="171"/>
      <c r="AJ472" s="172"/>
      <c r="AK472" s="172"/>
      <c r="AL472" s="173"/>
      <c r="AM472" s="173"/>
      <c r="AN472" s="173"/>
      <c r="AO472" s="173"/>
      <c r="AP472" s="173"/>
      <c r="AQ472" s="173"/>
      <c r="AR472" s="173"/>
      <c r="AS472" s="61" t="s">
        <v>2925</v>
      </c>
      <c r="AT472" s="144"/>
      <c r="AU472" s="144"/>
      <c r="AV472" s="144"/>
      <c r="AW472" s="144"/>
      <c r="AX472" s="144"/>
      <c r="AY472" s="144"/>
      <c r="AZ472" s="144"/>
      <c r="BA472" s="144"/>
      <c r="BB472" s="144"/>
      <c r="BC472" s="144"/>
      <c r="BD472" s="144"/>
      <c r="BE472" s="144"/>
      <c r="BF472" s="144"/>
      <c r="BG472" s="144"/>
      <c r="BH472" s="144"/>
      <c r="BI472" s="144"/>
      <c r="BJ472" s="62"/>
      <c r="BK472" s="180" t="s">
        <v>7395</v>
      </c>
      <c r="BL472" s="34" t="s">
        <v>2486</v>
      </c>
      <c r="BM472" s="281"/>
      <c r="BN472" s="242"/>
    </row>
    <row r="473" spans="1:66" s="168" customFormat="1" ht="13" customHeight="1">
      <c r="A473" s="229" t="s">
        <v>2713</v>
      </c>
      <c r="B473" s="229" t="s">
        <v>2687</v>
      </c>
      <c r="C473" s="250" t="s">
        <v>831</v>
      </c>
      <c r="D473" s="251" t="s">
        <v>6146</v>
      </c>
      <c r="E473" s="231" t="s">
        <v>6147</v>
      </c>
      <c r="F473" s="232" t="s">
        <v>2894</v>
      </c>
      <c r="G473" s="233" t="s">
        <v>4229</v>
      </c>
      <c r="H473" s="234" t="s">
        <v>6148</v>
      </c>
      <c r="I473" s="234" t="s">
        <v>2926</v>
      </c>
      <c r="J473" s="235" t="s">
        <v>2894</v>
      </c>
      <c r="K473" s="236"/>
      <c r="L473" s="234"/>
      <c r="M473" s="234"/>
      <c r="N473" s="234"/>
      <c r="O473" s="235"/>
      <c r="P473" s="169"/>
      <c r="Q473" s="169"/>
      <c r="R473" s="169"/>
      <c r="S473" s="169"/>
      <c r="T473" s="169"/>
      <c r="U473" s="142" t="s">
        <v>6149</v>
      </c>
      <c r="V473" s="137" t="s">
        <v>4219</v>
      </c>
      <c r="W473" s="138" t="s">
        <v>2894</v>
      </c>
      <c r="X473" s="138" t="s">
        <v>2894</v>
      </c>
      <c r="Y473" s="138"/>
      <c r="Z473" s="138" t="s">
        <v>2894</v>
      </c>
      <c r="AA473" s="138" t="s">
        <v>2894</v>
      </c>
      <c r="AB473" s="137"/>
      <c r="AC473" s="137" t="s">
        <v>6036</v>
      </c>
      <c r="AD473" s="137"/>
      <c r="AE473" s="142" t="s">
        <v>4213</v>
      </c>
      <c r="AF473" s="170"/>
      <c r="AG473" s="171"/>
      <c r="AH473" s="171"/>
      <c r="AI473" s="171"/>
      <c r="AJ473" s="172"/>
      <c r="AK473" s="172"/>
      <c r="AL473" s="173"/>
      <c r="AM473" s="173"/>
      <c r="AN473" s="173"/>
      <c r="AO473" s="173"/>
      <c r="AP473" s="173"/>
      <c r="AQ473" s="173"/>
      <c r="AR473" s="173"/>
      <c r="AS473" s="61" t="s">
        <v>2926</v>
      </c>
      <c r="AT473" s="144"/>
      <c r="AU473" s="144"/>
      <c r="AV473" s="144"/>
      <c r="AW473" s="144"/>
      <c r="AX473" s="144"/>
      <c r="AY473" s="144"/>
      <c r="AZ473" s="144"/>
      <c r="BA473" s="144"/>
      <c r="BB473" s="144"/>
      <c r="BC473" s="144"/>
      <c r="BD473" s="144"/>
      <c r="BE473" s="144"/>
      <c r="BF473" s="144"/>
      <c r="BG473" s="144"/>
      <c r="BH473" s="144"/>
      <c r="BI473" s="144"/>
      <c r="BJ473" s="62"/>
      <c r="BK473" s="180" t="s">
        <v>7396</v>
      </c>
      <c r="BL473" s="34" t="s">
        <v>6648</v>
      </c>
      <c r="BM473" s="281"/>
      <c r="BN473" s="242"/>
    </row>
    <row r="474" spans="1:66" s="168" customFormat="1" ht="13" customHeight="1">
      <c r="A474" s="229" t="s">
        <v>2714</v>
      </c>
      <c r="B474" s="229" t="s">
        <v>2689</v>
      </c>
      <c r="C474" s="250" t="s">
        <v>832</v>
      </c>
      <c r="D474" s="251" t="s">
        <v>6150</v>
      </c>
      <c r="E474" s="231" t="s">
        <v>6151</v>
      </c>
      <c r="F474" s="232" t="s">
        <v>2894</v>
      </c>
      <c r="G474" s="233" t="s">
        <v>4228</v>
      </c>
      <c r="H474" s="234" t="s">
        <v>6152</v>
      </c>
      <c r="I474" s="234" t="s">
        <v>2927</v>
      </c>
      <c r="J474" s="235" t="s">
        <v>2894</v>
      </c>
      <c r="K474" s="236"/>
      <c r="L474" s="234"/>
      <c r="M474" s="234"/>
      <c r="N474" s="234"/>
      <c r="O474" s="235"/>
      <c r="P474" s="169"/>
      <c r="Q474" s="169"/>
      <c r="R474" s="169"/>
      <c r="S474" s="169"/>
      <c r="T474" s="169"/>
      <c r="U474" s="142" t="s">
        <v>6153</v>
      </c>
      <c r="V474" s="137" t="s">
        <v>4219</v>
      </c>
      <c r="W474" s="138" t="s">
        <v>2894</v>
      </c>
      <c r="X474" s="138" t="s">
        <v>2894</v>
      </c>
      <c r="Y474" s="138"/>
      <c r="Z474" s="138" t="s">
        <v>2894</v>
      </c>
      <c r="AA474" s="138" t="s">
        <v>2894</v>
      </c>
      <c r="AB474" s="137"/>
      <c r="AC474" s="137" t="s">
        <v>6036</v>
      </c>
      <c r="AD474" s="137"/>
      <c r="AE474" s="142" t="s">
        <v>4213</v>
      </c>
      <c r="AF474" s="170"/>
      <c r="AG474" s="171"/>
      <c r="AH474" s="171"/>
      <c r="AI474" s="171"/>
      <c r="AJ474" s="172"/>
      <c r="AK474" s="172"/>
      <c r="AL474" s="173"/>
      <c r="AM474" s="173"/>
      <c r="AN474" s="173"/>
      <c r="AO474" s="173"/>
      <c r="AP474" s="173"/>
      <c r="AQ474" s="173"/>
      <c r="AR474" s="173"/>
      <c r="AS474" s="61" t="s">
        <v>2927</v>
      </c>
      <c r="AT474" s="144"/>
      <c r="AU474" s="144"/>
      <c r="AV474" s="144"/>
      <c r="AW474" s="144"/>
      <c r="AX474" s="144"/>
      <c r="AY474" s="144"/>
      <c r="AZ474" s="144"/>
      <c r="BA474" s="144"/>
      <c r="BB474" s="144"/>
      <c r="BC474" s="144"/>
      <c r="BD474" s="144"/>
      <c r="BE474" s="144"/>
      <c r="BF474" s="144"/>
      <c r="BG474" s="144"/>
      <c r="BH474" s="144"/>
      <c r="BI474" s="144"/>
      <c r="BJ474" s="62"/>
      <c r="BK474" s="180" t="s">
        <v>7397</v>
      </c>
      <c r="BL474" s="34" t="s">
        <v>6649</v>
      </c>
      <c r="BM474" s="281"/>
      <c r="BN474" s="242"/>
    </row>
    <row r="475" spans="1:66" s="168" customFormat="1" ht="13" customHeight="1">
      <c r="A475" s="229" t="s">
        <v>2715</v>
      </c>
      <c r="B475" s="229" t="s">
        <v>2691</v>
      </c>
      <c r="C475" s="250" t="s">
        <v>833</v>
      </c>
      <c r="D475" s="251" t="s">
        <v>6154</v>
      </c>
      <c r="E475" s="231" t="s">
        <v>6155</v>
      </c>
      <c r="F475" s="232" t="s">
        <v>2894</v>
      </c>
      <c r="G475" s="233" t="s">
        <v>4227</v>
      </c>
      <c r="H475" s="234" t="s">
        <v>6156</v>
      </c>
      <c r="I475" s="234" t="s">
        <v>2928</v>
      </c>
      <c r="J475" s="235" t="s">
        <v>2894</v>
      </c>
      <c r="K475" s="236"/>
      <c r="L475" s="234"/>
      <c r="M475" s="234"/>
      <c r="N475" s="234"/>
      <c r="O475" s="235"/>
      <c r="P475" s="169"/>
      <c r="Q475" s="169"/>
      <c r="R475" s="169"/>
      <c r="S475" s="169"/>
      <c r="T475" s="169"/>
      <c r="U475" s="142" t="s">
        <v>6157</v>
      </c>
      <c r="V475" s="137" t="s">
        <v>4219</v>
      </c>
      <c r="W475" s="138" t="s">
        <v>2894</v>
      </c>
      <c r="X475" s="138" t="s">
        <v>2894</v>
      </c>
      <c r="Y475" s="138"/>
      <c r="Z475" s="138" t="s">
        <v>2894</v>
      </c>
      <c r="AA475" s="138" t="s">
        <v>2894</v>
      </c>
      <c r="AB475" s="137"/>
      <c r="AC475" s="137" t="s">
        <v>6036</v>
      </c>
      <c r="AD475" s="137"/>
      <c r="AE475" s="142" t="s">
        <v>4213</v>
      </c>
      <c r="AF475" s="170"/>
      <c r="AG475" s="171"/>
      <c r="AH475" s="171"/>
      <c r="AI475" s="171"/>
      <c r="AJ475" s="172"/>
      <c r="AK475" s="172"/>
      <c r="AL475" s="173"/>
      <c r="AM475" s="173"/>
      <c r="AN475" s="173"/>
      <c r="AO475" s="173"/>
      <c r="AP475" s="173"/>
      <c r="AQ475" s="173"/>
      <c r="AR475" s="173"/>
      <c r="AS475" s="61" t="s">
        <v>2928</v>
      </c>
      <c r="AT475" s="144"/>
      <c r="AU475" s="144"/>
      <c r="AV475" s="144"/>
      <c r="AW475" s="144"/>
      <c r="AX475" s="144"/>
      <c r="AY475" s="144"/>
      <c r="AZ475" s="144"/>
      <c r="BA475" s="144"/>
      <c r="BB475" s="144"/>
      <c r="BC475" s="144"/>
      <c r="BD475" s="144"/>
      <c r="BE475" s="144"/>
      <c r="BF475" s="144"/>
      <c r="BG475" s="144"/>
      <c r="BH475" s="144"/>
      <c r="BI475" s="144"/>
      <c r="BJ475" s="62"/>
      <c r="BK475" s="180" t="s">
        <v>7398</v>
      </c>
      <c r="BL475" s="34" t="s">
        <v>6650</v>
      </c>
      <c r="BM475" s="281"/>
      <c r="BN475" s="242"/>
    </row>
    <row r="476" spans="1:66" s="168" customFormat="1" ht="13" customHeight="1">
      <c r="A476" s="229" t="s">
        <v>2716</v>
      </c>
      <c r="B476" s="229" t="s">
        <v>2693</v>
      </c>
      <c r="C476" s="250" t="s">
        <v>834</v>
      </c>
      <c r="D476" s="251" t="s">
        <v>6158</v>
      </c>
      <c r="E476" s="231" t="s">
        <v>6159</v>
      </c>
      <c r="F476" s="232" t="s">
        <v>2894</v>
      </c>
      <c r="G476" s="233" t="s">
        <v>4226</v>
      </c>
      <c r="H476" s="234" t="s">
        <v>6160</v>
      </c>
      <c r="I476" s="234" t="s">
        <v>2929</v>
      </c>
      <c r="J476" s="235" t="s">
        <v>2894</v>
      </c>
      <c r="K476" s="236"/>
      <c r="L476" s="234"/>
      <c r="M476" s="234"/>
      <c r="N476" s="234"/>
      <c r="O476" s="235"/>
      <c r="P476" s="169"/>
      <c r="Q476" s="169"/>
      <c r="R476" s="169"/>
      <c r="S476" s="169"/>
      <c r="T476" s="169"/>
      <c r="U476" s="142" t="s">
        <v>6161</v>
      </c>
      <c r="V476" s="137" t="s">
        <v>4219</v>
      </c>
      <c r="W476" s="138" t="s">
        <v>2894</v>
      </c>
      <c r="X476" s="138" t="s">
        <v>2894</v>
      </c>
      <c r="Y476" s="138"/>
      <c r="Z476" s="138" t="s">
        <v>2894</v>
      </c>
      <c r="AA476" s="138" t="s">
        <v>2894</v>
      </c>
      <c r="AB476" s="137"/>
      <c r="AC476" s="137" t="s">
        <v>6036</v>
      </c>
      <c r="AD476" s="137"/>
      <c r="AE476" s="142" t="s">
        <v>4213</v>
      </c>
      <c r="AF476" s="170"/>
      <c r="AG476" s="171"/>
      <c r="AH476" s="171"/>
      <c r="AI476" s="171"/>
      <c r="AJ476" s="172"/>
      <c r="AK476" s="172"/>
      <c r="AL476" s="173"/>
      <c r="AM476" s="173"/>
      <c r="AN476" s="173"/>
      <c r="AO476" s="173"/>
      <c r="AP476" s="173"/>
      <c r="AQ476" s="173"/>
      <c r="AR476" s="173"/>
      <c r="AS476" s="61" t="s">
        <v>2929</v>
      </c>
      <c r="AT476" s="144"/>
      <c r="AU476" s="144"/>
      <c r="AV476" s="144"/>
      <c r="AW476" s="144"/>
      <c r="AX476" s="144"/>
      <c r="AY476" s="144"/>
      <c r="AZ476" s="144"/>
      <c r="BA476" s="144"/>
      <c r="BB476" s="144"/>
      <c r="BC476" s="144"/>
      <c r="BD476" s="144"/>
      <c r="BE476" s="144"/>
      <c r="BF476" s="144"/>
      <c r="BG476" s="144"/>
      <c r="BH476" s="144"/>
      <c r="BI476" s="144"/>
      <c r="BJ476" s="62"/>
      <c r="BK476" s="180" t="s">
        <v>7399</v>
      </c>
      <c r="BL476" s="34" t="s">
        <v>2639</v>
      </c>
      <c r="BM476" s="281"/>
      <c r="BN476" s="242"/>
    </row>
    <row r="477" spans="1:66" s="168" customFormat="1" ht="13" customHeight="1">
      <c r="A477" s="229" t="s">
        <v>2717</v>
      </c>
      <c r="B477" s="229" t="s">
        <v>2695</v>
      </c>
      <c r="C477" s="250" t="s">
        <v>835</v>
      </c>
      <c r="D477" s="251" t="s">
        <v>6162</v>
      </c>
      <c r="E477" s="231" t="s">
        <v>6163</v>
      </c>
      <c r="F477" s="232" t="s">
        <v>2894</v>
      </c>
      <c r="G477" s="233" t="s">
        <v>4225</v>
      </c>
      <c r="H477" s="234" t="s">
        <v>6164</v>
      </c>
      <c r="I477" s="234" t="s">
        <v>2930</v>
      </c>
      <c r="J477" s="235" t="s">
        <v>2894</v>
      </c>
      <c r="K477" s="236"/>
      <c r="L477" s="234"/>
      <c r="M477" s="234"/>
      <c r="N477" s="234"/>
      <c r="O477" s="235"/>
      <c r="P477" s="169"/>
      <c r="Q477" s="169"/>
      <c r="R477" s="169"/>
      <c r="S477" s="169"/>
      <c r="T477" s="169"/>
      <c r="U477" s="142" t="s">
        <v>6165</v>
      </c>
      <c r="V477" s="137" t="s">
        <v>4219</v>
      </c>
      <c r="W477" s="138" t="s">
        <v>2894</v>
      </c>
      <c r="X477" s="138" t="s">
        <v>2894</v>
      </c>
      <c r="Y477" s="138"/>
      <c r="Z477" s="138" t="s">
        <v>2894</v>
      </c>
      <c r="AA477" s="138" t="s">
        <v>2894</v>
      </c>
      <c r="AB477" s="137"/>
      <c r="AC477" s="137" t="s">
        <v>6036</v>
      </c>
      <c r="AD477" s="137"/>
      <c r="AE477" s="142" t="s">
        <v>4213</v>
      </c>
      <c r="AF477" s="170"/>
      <c r="AG477" s="171"/>
      <c r="AH477" s="171"/>
      <c r="AI477" s="171"/>
      <c r="AJ477" s="172"/>
      <c r="AK477" s="172"/>
      <c r="AL477" s="173"/>
      <c r="AM477" s="173"/>
      <c r="AN477" s="173"/>
      <c r="AO477" s="173"/>
      <c r="AP477" s="173"/>
      <c r="AQ477" s="173"/>
      <c r="AR477" s="173"/>
      <c r="AS477" s="61" t="s">
        <v>2930</v>
      </c>
      <c r="AT477" s="144"/>
      <c r="AU477" s="144"/>
      <c r="AV477" s="144"/>
      <c r="AW477" s="144"/>
      <c r="AX477" s="144"/>
      <c r="AY477" s="144"/>
      <c r="AZ477" s="144"/>
      <c r="BA477" s="144"/>
      <c r="BB477" s="144"/>
      <c r="BC477" s="144"/>
      <c r="BD477" s="144"/>
      <c r="BE477" s="144"/>
      <c r="BF477" s="144"/>
      <c r="BG477" s="144"/>
      <c r="BH477" s="144"/>
      <c r="BI477" s="144"/>
      <c r="BJ477" s="62"/>
      <c r="BK477" s="180" t="s">
        <v>7400</v>
      </c>
      <c r="BL477" s="34" t="s">
        <v>6651</v>
      </c>
      <c r="BM477" s="281"/>
      <c r="BN477" s="242"/>
    </row>
    <row r="478" spans="1:66" s="168" customFormat="1" ht="13" customHeight="1">
      <c r="A478" s="229" t="s">
        <v>2718</v>
      </c>
      <c r="B478" s="229" t="s">
        <v>2697</v>
      </c>
      <c r="C478" s="250" t="s">
        <v>836</v>
      </c>
      <c r="D478" s="251" t="s">
        <v>6166</v>
      </c>
      <c r="E478" s="231" t="s">
        <v>6167</v>
      </c>
      <c r="F478" s="232" t="s">
        <v>2894</v>
      </c>
      <c r="G478" s="233" t="s">
        <v>4224</v>
      </c>
      <c r="H478" s="234" t="s">
        <v>6168</v>
      </c>
      <c r="I478" s="234" t="s">
        <v>2931</v>
      </c>
      <c r="J478" s="235" t="s">
        <v>2894</v>
      </c>
      <c r="K478" s="236"/>
      <c r="L478" s="234"/>
      <c r="M478" s="234"/>
      <c r="N478" s="234"/>
      <c r="O478" s="235"/>
      <c r="P478" s="169"/>
      <c r="Q478" s="169"/>
      <c r="R478" s="169"/>
      <c r="S478" s="169"/>
      <c r="T478" s="169"/>
      <c r="U478" s="142" t="s">
        <v>6169</v>
      </c>
      <c r="V478" s="137" t="s">
        <v>4219</v>
      </c>
      <c r="W478" s="138" t="s">
        <v>2894</v>
      </c>
      <c r="X478" s="138" t="s">
        <v>2894</v>
      </c>
      <c r="Y478" s="138"/>
      <c r="Z478" s="138" t="s">
        <v>2894</v>
      </c>
      <c r="AA478" s="138" t="s">
        <v>2894</v>
      </c>
      <c r="AB478" s="137"/>
      <c r="AC478" s="137" t="s">
        <v>6036</v>
      </c>
      <c r="AD478" s="137"/>
      <c r="AE478" s="142" t="s">
        <v>4213</v>
      </c>
      <c r="AF478" s="170"/>
      <c r="AG478" s="171"/>
      <c r="AH478" s="171"/>
      <c r="AI478" s="171"/>
      <c r="AJ478" s="172"/>
      <c r="AK478" s="172"/>
      <c r="AL478" s="173"/>
      <c r="AM478" s="173"/>
      <c r="AN478" s="173"/>
      <c r="AO478" s="173"/>
      <c r="AP478" s="173"/>
      <c r="AQ478" s="173"/>
      <c r="AR478" s="173"/>
      <c r="AS478" s="61" t="s">
        <v>2931</v>
      </c>
      <c r="AT478" s="144"/>
      <c r="AU478" s="144"/>
      <c r="AV478" s="144"/>
      <c r="AW478" s="144"/>
      <c r="AX478" s="144"/>
      <c r="AY478" s="144"/>
      <c r="AZ478" s="144"/>
      <c r="BA478" s="144"/>
      <c r="BB478" s="144"/>
      <c r="BC478" s="144"/>
      <c r="BD478" s="144"/>
      <c r="BE478" s="144"/>
      <c r="BF478" s="144"/>
      <c r="BG478" s="144"/>
      <c r="BH478" s="144"/>
      <c r="BI478" s="144"/>
      <c r="BJ478" s="62"/>
      <c r="BK478" s="180" t="s">
        <v>7401</v>
      </c>
      <c r="BL478" s="34" t="s">
        <v>6652</v>
      </c>
      <c r="BM478" s="281"/>
      <c r="BN478" s="242"/>
    </row>
    <row r="479" spans="1:66" s="168" customFormat="1" ht="13" customHeight="1">
      <c r="A479" s="229" t="s">
        <v>2719</v>
      </c>
      <c r="B479" s="229" t="s">
        <v>2699</v>
      </c>
      <c r="C479" s="250" t="s">
        <v>837</v>
      </c>
      <c r="D479" s="251" t="s">
        <v>6170</v>
      </c>
      <c r="E479" s="231" t="s">
        <v>6171</v>
      </c>
      <c r="F479" s="232" t="s">
        <v>2894</v>
      </c>
      <c r="G479" s="233" t="s">
        <v>4223</v>
      </c>
      <c r="H479" s="234" t="s">
        <v>6172</v>
      </c>
      <c r="I479" s="234" t="s">
        <v>2932</v>
      </c>
      <c r="J479" s="235" t="s">
        <v>2894</v>
      </c>
      <c r="K479" s="236"/>
      <c r="L479" s="234"/>
      <c r="M479" s="234"/>
      <c r="N479" s="234"/>
      <c r="O479" s="235"/>
      <c r="P479" s="169"/>
      <c r="Q479" s="169"/>
      <c r="R479" s="169"/>
      <c r="S479" s="169"/>
      <c r="T479" s="169"/>
      <c r="U479" s="142" t="s">
        <v>6173</v>
      </c>
      <c r="V479" s="137" t="s">
        <v>4219</v>
      </c>
      <c r="W479" s="138" t="s">
        <v>2894</v>
      </c>
      <c r="X479" s="138" t="s">
        <v>2894</v>
      </c>
      <c r="Y479" s="138"/>
      <c r="Z479" s="138" t="s">
        <v>2894</v>
      </c>
      <c r="AA479" s="138" t="s">
        <v>2894</v>
      </c>
      <c r="AB479" s="137"/>
      <c r="AC479" s="137" t="s">
        <v>6036</v>
      </c>
      <c r="AD479" s="137"/>
      <c r="AE479" s="142" t="s">
        <v>4213</v>
      </c>
      <c r="AF479" s="170"/>
      <c r="AG479" s="171"/>
      <c r="AH479" s="171"/>
      <c r="AI479" s="171"/>
      <c r="AJ479" s="172"/>
      <c r="AK479" s="172"/>
      <c r="AL479" s="173"/>
      <c r="AM479" s="173"/>
      <c r="AN479" s="173"/>
      <c r="AO479" s="173"/>
      <c r="AP479" s="173"/>
      <c r="AQ479" s="173"/>
      <c r="AR479" s="173"/>
      <c r="AS479" s="61" t="s">
        <v>2932</v>
      </c>
      <c r="AT479" s="144"/>
      <c r="AU479" s="144"/>
      <c r="AV479" s="144"/>
      <c r="AW479" s="144"/>
      <c r="AX479" s="144"/>
      <c r="AY479" s="144"/>
      <c r="AZ479" s="144"/>
      <c r="BA479" s="144"/>
      <c r="BB479" s="144"/>
      <c r="BC479" s="144"/>
      <c r="BD479" s="144"/>
      <c r="BE479" s="144"/>
      <c r="BF479" s="144"/>
      <c r="BG479" s="144"/>
      <c r="BH479" s="144"/>
      <c r="BI479" s="144"/>
      <c r="BJ479" s="62"/>
      <c r="BK479" s="180" t="s">
        <v>7402</v>
      </c>
      <c r="BL479" s="34" t="s">
        <v>6653</v>
      </c>
      <c r="BM479" s="281"/>
      <c r="BN479" s="242"/>
    </row>
    <row r="480" spans="1:66" s="168" customFormat="1" ht="13" customHeight="1">
      <c r="A480" s="229"/>
      <c r="B480" s="228"/>
      <c r="C480" s="250" t="s">
        <v>2210</v>
      </c>
      <c r="D480" s="251" t="s">
        <v>6174</v>
      </c>
      <c r="E480" s="231" t="s">
        <v>6175</v>
      </c>
      <c r="F480" s="232" t="s">
        <v>2894</v>
      </c>
      <c r="G480" s="233" t="s">
        <v>6174</v>
      </c>
      <c r="H480" s="234" t="s">
        <v>2894</v>
      </c>
      <c r="I480" s="234" t="s">
        <v>2894</v>
      </c>
      <c r="J480" s="235" t="s">
        <v>2894</v>
      </c>
      <c r="K480" s="236"/>
      <c r="L480" s="234"/>
      <c r="M480" s="234"/>
      <c r="N480" s="234"/>
      <c r="O480" s="235"/>
      <c r="P480" s="169"/>
      <c r="Q480" s="169"/>
      <c r="R480" s="169"/>
      <c r="S480" s="169"/>
      <c r="T480" s="169"/>
      <c r="U480" s="142" t="s">
        <v>6176</v>
      </c>
      <c r="V480" s="137" t="s">
        <v>4219</v>
      </c>
      <c r="W480" s="138" t="s">
        <v>2894</v>
      </c>
      <c r="X480" s="138" t="s">
        <v>2894</v>
      </c>
      <c r="Y480" s="138"/>
      <c r="Z480" s="138" t="s">
        <v>2894</v>
      </c>
      <c r="AA480" s="138" t="s">
        <v>2894</v>
      </c>
      <c r="AB480" s="137"/>
      <c r="AC480" s="137" t="s">
        <v>6036</v>
      </c>
      <c r="AD480" s="137"/>
      <c r="AE480" s="142" t="s">
        <v>2894</v>
      </c>
      <c r="AF480" s="170"/>
      <c r="AG480" s="171"/>
      <c r="AH480" s="171"/>
      <c r="AI480" s="171"/>
      <c r="AJ480" s="172"/>
      <c r="AK480" s="172"/>
      <c r="AL480" s="173"/>
      <c r="AM480" s="173"/>
      <c r="AN480" s="173"/>
      <c r="AO480" s="173"/>
      <c r="AP480" s="173"/>
      <c r="AQ480" s="173"/>
      <c r="AR480" s="173"/>
      <c r="AS480" s="182" t="s">
        <v>6174</v>
      </c>
      <c r="AT480" s="144"/>
      <c r="AU480" s="144"/>
      <c r="AV480" s="144"/>
      <c r="AW480" s="144"/>
      <c r="AX480" s="144"/>
      <c r="AY480" s="144"/>
      <c r="AZ480" s="144"/>
      <c r="BA480" s="144"/>
      <c r="BB480" s="144"/>
      <c r="BC480" s="144"/>
      <c r="BD480" s="144"/>
      <c r="BE480" s="144"/>
      <c r="BF480" s="144"/>
      <c r="BG480" s="27" t="s">
        <v>2213</v>
      </c>
      <c r="BH480" s="144"/>
      <c r="BI480" s="144"/>
      <c r="BJ480" s="177"/>
      <c r="BK480" s="150"/>
      <c r="BL480" s="34" t="s">
        <v>6654</v>
      </c>
      <c r="BM480" s="281"/>
      <c r="BN480" s="242"/>
    </row>
    <row r="481" spans="1:66" s="168" customFormat="1" ht="13" customHeight="1">
      <c r="A481" s="229"/>
      <c r="B481" s="228"/>
      <c r="C481" s="250" t="s">
        <v>2211</v>
      </c>
      <c r="D481" s="251" t="s">
        <v>6177</v>
      </c>
      <c r="E481" s="231" t="s">
        <v>6178</v>
      </c>
      <c r="F481" s="232" t="s">
        <v>2894</v>
      </c>
      <c r="G481" s="233" t="s">
        <v>6177</v>
      </c>
      <c r="H481" s="234" t="s">
        <v>2894</v>
      </c>
      <c r="I481" s="234" t="s">
        <v>2894</v>
      </c>
      <c r="J481" s="235" t="s">
        <v>2894</v>
      </c>
      <c r="K481" s="236"/>
      <c r="L481" s="234"/>
      <c r="M481" s="234"/>
      <c r="N481" s="234"/>
      <c r="O481" s="235"/>
      <c r="P481" s="169"/>
      <c r="Q481" s="169"/>
      <c r="R481" s="169"/>
      <c r="S481" s="169"/>
      <c r="T481" s="169"/>
      <c r="U481" s="142" t="s">
        <v>6179</v>
      </c>
      <c r="V481" s="137" t="s">
        <v>4219</v>
      </c>
      <c r="W481" s="138" t="s">
        <v>2894</v>
      </c>
      <c r="X481" s="138" t="s">
        <v>2894</v>
      </c>
      <c r="Y481" s="138"/>
      <c r="Z481" s="138" t="s">
        <v>2894</v>
      </c>
      <c r="AA481" s="138" t="s">
        <v>2894</v>
      </c>
      <c r="AB481" s="137"/>
      <c r="AC481" s="137" t="s">
        <v>6036</v>
      </c>
      <c r="AD481" s="137"/>
      <c r="AE481" s="142" t="s">
        <v>2894</v>
      </c>
      <c r="AF481" s="170"/>
      <c r="AG481" s="171"/>
      <c r="AH481" s="171"/>
      <c r="AI481" s="171"/>
      <c r="AJ481" s="172"/>
      <c r="AK481" s="172"/>
      <c r="AL481" s="173"/>
      <c r="AM481" s="173"/>
      <c r="AN481" s="173"/>
      <c r="AO481" s="173"/>
      <c r="AP481" s="173"/>
      <c r="AQ481" s="173"/>
      <c r="AR481" s="173"/>
      <c r="AS481" s="182" t="s">
        <v>6177</v>
      </c>
      <c r="AT481" s="144"/>
      <c r="AU481" s="144"/>
      <c r="AV481" s="144"/>
      <c r="AW481" s="144"/>
      <c r="AX481" s="144"/>
      <c r="AY481" s="144"/>
      <c r="AZ481" s="144"/>
      <c r="BA481" s="144"/>
      <c r="BB481" s="144"/>
      <c r="BC481" s="144"/>
      <c r="BD481" s="144"/>
      <c r="BE481" s="144"/>
      <c r="BF481" s="144"/>
      <c r="BG481" s="27" t="s">
        <v>2213</v>
      </c>
      <c r="BH481" s="144"/>
      <c r="BI481" s="144"/>
      <c r="BJ481" s="177"/>
      <c r="BK481" s="150"/>
      <c r="BL481" s="34" t="s">
        <v>6655</v>
      </c>
      <c r="BM481" s="281"/>
      <c r="BN481" s="242"/>
    </row>
    <row r="482" spans="1:66" s="168" customFormat="1" ht="13" customHeight="1">
      <c r="A482" s="229"/>
      <c r="B482" s="228"/>
      <c r="C482" s="250" t="s">
        <v>6180</v>
      </c>
      <c r="D482" s="251" t="s">
        <v>6181</v>
      </c>
      <c r="E482" s="231" t="s">
        <v>6182</v>
      </c>
      <c r="F482" s="232" t="s">
        <v>2894</v>
      </c>
      <c r="G482" s="233" t="s">
        <v>6181</v>
      </c>
      <c r="H482" s="234" t="s">
        <v>2894</v>
      </c>
      <c r="I482" s="234" t="s">
        <v>2894</v>
      </c>
      <c r="J482" s="235" t="s">
        <v>2894</v>
      </c>
      <c r="K482" s="236"/>
      <c r="L482" s="234"/>
      <c r="M482" s="234"/>
      <c r="N482" s="234"/>
      <c r="O482" s="235"/>
      <c r="P482" s="169"/>
      <c r="Q482" s="169"/>
      <c r="R482" s="169"/>
      <c r="S482" s="169"/>
      <c r="T482" s="169"/>
      <c r="U482" s="142" t="s">
        <v>6183</v>
      </c>
      <c r="V482" s="137" t="s">
        <v>4219</v>
      </c>
      <c r="W482" s="138" t="s">
        <v>2894</v>
      </c>
      <c r="X482" s="138" t="s">
        <v>2894</v>
      </c>
      <c r="Y482" s="138"/>
      <c r="Z482" s="138" t="s">
        <v>2894</v>
      </c>
      <c r="AA482" s="138" t="s">
        <v>2894</v>
      </c>
      <c r="AB482" s="137"/>
      <c r="AC482" s="137" t="s">
        <v>6036</v>
      </c>
      <c r="AD482" s="137"/>
      <c r="AE482" s="142" t="s">
        <v>2894</v>
      </c>
      <c r="AF482" s="170"/>
      <c r="AG482" s="171"/>
      <c r="AH482" s="171"/>
      <c r="AI482" s="171"/>
      <c r="AJ482" s="172"/>
      <c r="AK482" s="172"/>
      <c r="AL482" s="173"/>
      <c r="AM482" s="173"/>
      <c r="AN482" s="173"/>
      <c r="AO482" s="173"/>
      <c r="AP482" s="173"/>
      <c r="AQ482" s="173"/>
      <c r="AR482" s="173"/>
      <c r="AS482" s="182" t="s">
        <v>6181</v>
      </c>
      <c r="AT482" s="144"/>
      <c r="AU482" s="144"/>
      <c r="AV482" s="144"/>
      <c r="AW482" s="144"/>
      <c r="AX482" s="144"/>
      <c r="AY482" s="144"/>
      <c r="AZ482" s="144"/>
      <c r="BA482" s="144"/>
      <c r="BB482" s="144"/>
      <c r="BC482" s="144"/>
      <c r="BD482" s="144"/>
      <c r="BE482" s="144"/>
      <c r="BF482" s="144"/>
      <c r="BG482" s="27" t="s">
        <v>2213</v>
      </c>
      <c r="BH482" s="144"/>
      <c r="BI482" s="144"/>
      <c r="BJ482" s="177"/>
      <c r="BK482" s="150"/>
      <c r="BL482" s="34" t="s">
        <v>6656</v>
      </c>
      <c r="BM482" s="281"/>
      <c r="BN482" s="242"/>
    </row>
    <row r="483" spans="1:66" s="168" customFormat="1" ht="13" customHeight="1">
      <c r="A483" s="229"/>
      <c r="B483" s="228"/>
      <c r="C483" s="250" t="s">
        <v>6184</v>
      </c>
      <c r="D483" s="251" t="s">
        <v>6185</v>
      </c>
      <c r="E483" s="231" t="s">
        <v>6186</v>
      </c>
      <c r="F483" s="232" t="s">
        <v>2894</v>
      </c>
      <c r="G483" s="233" t="s">
        <v>6185</v>
      </c>
      <c r="H483" s="234" t="s">
        <v>2894</v>
      </c>
      <c r="I483" s="234" t="s">
        <v>2894</v>
      </c>
      <c r="J483" s="235" t="s">
        <v>2894</v>
      </c>
      <c r="K483" s="236"/>
      <c r="L483" s="234"/>
      <c r="M483" s="234"/>
      <c r="N483" s="234"/>
      <c r="O483" s="235"/>
      <c r="P483" s="169"/>
      <c r="Q483" s="169"/>
      <c r="R483" s="169"/>
      <c r="S483" s="169"/>
      <c r="T483" s="169"/>
      <c r="U483" s="142" t="s">
        <v>6187</v>
      </c>
      <c r="V483" s="137" t="s">
        <v>4219</v>
      </c>
      <c r="W483" s="138" t="s">
        <v>2894</v>
      </c>
      <c r="X483" s="138" t="s">
        <v>2894</v>
      </c>
      <c r="Y483" s="138"/>
      <c r="Z483" s="138" t="s">
        <v>2894</v>
      </c>
      <c r="AA483" s="138" t="s">
        <v>2894</v>
      </c>
      <c r="AB483" s="137"/>
      <c r="AC483" s="137" t="s">
        <v>6036</v>
      </c>
      <c r="AD483" s="137"/>
      <c r="AE483" s="142" t="s">
        <v>2894</v>
      </c>
      <c r="AF483" s="170"/>
      <c r="AG483" s="171"/>
      <c r="AH483" s="171"/>
      <c r="AI483" s="171"/>
      <c r="AJ483" s="172"/>
      <c r="AK483" s="172"/>
      <c r="AL483" s="173"/>
      <c r="AM483" s="173"/>
      <c r="AN483" s="173"/>
      <c r="AO483" s="173"/>
      <c r="AP483" s="173"/>
      <c r="AQ483" s="173"/>
      <c r="AR483" s="173"/>
      <c r="AS483" s="182" t="s">
        <v>6185</v>
      </c>
      <c r="AT483" s="144"/>
      <c r="AU483" s="144"/>
      <c r="AV483" s="144"/>
      <c r="AW483" s="144"/>
      <c r="AX483" s="144"/>
      <c r="AY483" s="144"/>
      <c r="AZ483" s="144"/>
      <c r="BA483" s="144"/>
      <c r="BB483" s="144"/>
      <c r="BC483" s="144"/>
      <c r="BD483" s="144"/>
      <c r="BE483" s="144"/>
      <c r="BF483" s="144"/>
      <c r="BG483" s="27" t="s">
        <v>2213</v>
      </c>
      <c r="BH483" s="144"/>
      <c r="BI483" s="144"/>
      <c r="BJ483" s="177"/>
      <c r="BK483" s="150"/>
      <c r="BL483" s="34" t="s">
        <v>2485</v>
      </c>
      <c r="BM483" s="281"/>
      <c r="BN483" s="242"/>
    </row>
    <row r="484" spans="1:66" s="168" customFormat="1" ht="13" customHeight="1">
      <c r="A484" s="229"/>
      <c r="B484" s="228"/>
      <c r="C484" s="249" t="s">
        <v>705</v>
      </c>
      <c r="D484" s="166" t="s">
        <v>704</v>
      </c>
      <c r="E484" s="112"/>
      <c r="F484" s="113"/>
      <c r="G484" s="113"/>
      <c r="H484" s="113"/>
      <c r="I484" s="113"/>
      <c r="J484" s="113"/>
      <c r="K484" s="112"/>
      <c r="L484" s="112"/>
      <c r="M484" s="112"/>
      <c r="N484" s="112"/>
      <c r="O484" s="112"/>
      <c r="P484" s="112"/>
      <c r="Q484" s="112"/>
      <c r="R484" s="112"/>
      <c r="S484" s="112"/>
      <c r="T484" s="112"/>
      <c r="U484" s="112"/>
      <c r="V484" s="112"/>
      <c r="W484" s="114"/>
      <c r="X484" s="114"/>
      <c r="Y484" s="114"/>
      <c r="Z484" s="114"/>
      <c r="AA484" s="114"/>
      <c r="AB484" s="115"/>
      <c r="AC484" s="115"/>
      <c r="AD484" s="115"/>
      <c r="AE484" s="115"/>
      <c r="AF484" s="115"/>
      <c r="AG484" s="115"/>
      <c r="AH484" s="115"/>
      <c r="AI484" s="115"/>
      <c r="AJ484" s="115"/>
      <c r="AK484" s="115"/>
      <c r="AL484" s="115"/>
      <c r="AM484" s="115"/>
      <c r="AN484" s="115"/>
      <c r="AO484" s="115"/>
      <c r="AP484" s="115"/>
      <c r="AQ484" s="115"/>
      <c r="AR484" s="115"/>
      <c r="AS484" s="116"/>
      <c r="AT484" s="116"/>
      <c r="AU484" s="117"/>
      <c r="AV484" s="117"/>
      <c r="AW484" s="117"/>
      <c r="AX484" s="117"/>
      <c r="AY484" s="117"/>
      <c r="AZ484" s="117"/>
      <c r="BA484" s="117"/>
      <c r="BB484" s="117"/>
      <c r="BC484" s="117"/>
      <c r="BD484" s="117"/>
      <c r="BE484" s="117"/>
      <c r="BF484" s="117"/>
      <c r="BG484" s="117"/>
      <c r="BH484" s="117"/>
      <c r="BI484" s="24" t="s">
        <v>132</v>
      </c>
      <c r="BJ484" s="117"/>
      <c r="BK484" s="167"/>
      <c r="BL484" s="167"/>
      <c r="BM484" s="286"/>
      <c r="BN484" s="242"/>
    </row>
    <row r="485" spans="1:66" s="165" customFormat="1" ht="18" customHeight="1">
      <c r="A485" s="229"/>
      <c r="B485" s="228"/>
      <c r="C485" s="250" t="s">
        <v>838</v>
      </c>
      <c r="D485" s="251" t="s">
        <v>708</v>
      </c>
      <c r="E485" s="231" t="s">
        <v>1813</v>
      </c>
      <c r="F485" s="232" t="s">
        <v>2894</v>
      </c>
      <c r="G485" s="233" t="s">
        <v>708</v>
      </c>
      <c r="H485" s="234" t="s">
        <v>2894</v>
      </c>
      <c r="I485" s="234" t="s">
        <v>2894</v>
      </c>
      <c r="J485" s="235" t="s">
        <v>2894</v>
      </c>
      <c r="K485" s="236"/>
      <c r="L485" s="234"/>
      <c r="M485" s="234"/>
      <c r="N485" s="234"/>
      <c r="O485" s="235"/>
      <c r="P485" s="169"/>
      <c r="Q485" s="169"/>
      <c r="R485" s="169"/>
      <c r="S485" s="169"/>
      <c r="T485" s="169"/>
      <c r="U485" s="142" t="s">
        <v>4220</v>
      </c>
      <c r="V485" s="137" t="s">
        <v>4210</v>
      </c>
      <c r="W485" s="138" t="s">
        <v>2894</v>
      </c>
      <c r="X485" s="138" t="s">
        <v>2894</v>
      </c>
      <c r="Y485" s="138"/>
      <c r="Z485" s="138" t="s">
        <v>2894</v>
      </c>
      <c r="AA485" s="138" t="s">
        <v>2894</v>
      </c>
      <c r="AB485" s="137"/>
      <c r="AC485" s="137" t="s">
        <v>6188</v>
      </c>
      <c r="AD485" s="137"/>
      <c r="AE485" s="238" t="s">
        <v>3021</v>
      </c>
      <c r="AF485" s="170"/>
      <c r="AG485" s="171"/>
      <c r="AH485" s="171"/>
      <c r="AI485" s="171"/>
      <c r="AJ485" s="172"/>
      <c r="AK485" s="172"/>
      <c r="AL485" s="173"/>
      <c r="AM485" s="173"/>
      <c r="AN485" s="173"/>
      <c r="AO485" s="173"/>
      <c r="AP485" s="173"/>
      <c r="AQ485" s="173"/>
      <c r="AR485" s="173"/>
      <c r="AS485" s="182" t="s">
        <v>1813</v>
      </c>
      <c r="AT485" s="144"/>
      <c r="AU485" s="144"/>
      <c r="AV485" s="144"/>
      <c r="AW485" s="144"/>
      <c r="AX485" s="144"/>
      <c r="AY485" s="144"/>
      <c r="AZ485" s="144"/>
      <c r="BA485" s="144"/>
      <c r="BB485" s="144"/>
      <c r="BC485" s="144"/>
      <c r="BD485" s="144"/>
      <c r="BE485" s="144"/>
      <c r="BF485" s="144"/>
      <c r="BG485" s="144"/>
      <c r="BH485" s="144"/>
      <c r="BI485" s="144"/>
      <c r="BJ485" s="177"/>
      <c r="BK485" s="174"/>
      <c r="BL485" s="34" t="s">
        <v>2655</v>
      </c>
      <c r="BM485" s="281"/>
      <c r="BN485" s="291"/>
    </row>
    <row r="486" spans="1:66" s="168" customFormat="1" ht="13" customHeight="1">
      <c r="A486" s="229"/>
      <c r="B486" s="228"/>
      <c r="C486" s="250" t="s">
        <v>839</v>
      </c>
      <c r="D486" s="251" t="s">
        <v>709</v>
      </c>
      <c r="E486" s="231" t="s">
        <v>1814</v>
      </c>
      <c r="F486" s="232" t="s">
        <v>2894</v>
      </c>
      <c r="G486" s="233" t="s">
        <v>709</v>
      </c>
      <c r="H486" s="234" t="s">
        <v>2894</v>
      </c>
      <c r="I486" s="234" t="s">
        <v>2894</v>
      </c>
      <c r="J486" s="235" t="s">
        <v>2894</v>
      </c>
      <c r="K486" s="236"/>
      <c r="L486" s="234"/>
      <c r="M486" s="234"/>
      <c r="N486" s="234"/>
      <c r="O486" s="235"/>
      <c r="P486" s="169"/>
      <c r="Q486" s="169"/>
      <c r="R486" s="169"/>
      <c r="S486" s="169"/>
      <c r="T486" s="169"/>
      <c r="U486" s="142" t="s">
        <v>4218</v>
      </c>
      <c r="V486" s="137" t="s">
        <v>4210</v>
      </c>
      <c r="W486" s="138" t="s">
        <v>2894</v>
      </c>
      <c r="X486" s="138" t="s">
        <v>2894</v>
      </c>
      <c r="Y486" s="138"/>
      <c r="Z486" s="138" t="s">
        <v>2894</v>
      </c>
      <c r="AA486" s="138" t="s">
        <v>2894</v>
      </c>
      <c r="AB486" s="137"/>
      <c r="AC486" s="137" t="s">
        <v>6188</v>
      </c>
      <c r="AD486" s="137"/>
      <c r="AE486" s="142" t="s">
        <v>3021</v>
      </c>
      <c r="AF486" s="170"/>
      <c r="AG486" s="171"/>
      <c r="AH486" s="171"/>
      <c r="AI486" s="171"/>
      <c r="AJ486" s="172"/>
      <c r="AK486" s="172"/>
      <c r="AL486" s="173"/>
      <c r="AM486" s="173"/>
      <c r="AN486" s="173"/>
      <c r="AO486" s="173"/>
      <c r="AP486" s="173"/>
      <c r="AQ486" s="173"/>
      <c r="AR486" s="173"/>
      <c r="AS486" s="182" t="s">
        <v>1814</v>
      </c>
      <c r="AT486" s="144"/>
      <c r="AU486" s="144"/>
      <c r="AV486" s="144"/>
      <c r="AW486" s="144"/>
      <c r="AX486" s="144"/>
      <c r="AY486" s="144"/>
      <c r="AZ486" s="144"/>
      <c r="BA486" s="144"/>
      <c r="BB486" s="144"/>
      <c r="BC486" s="144"/>
      <c r="BD486" s="144"/>
      <c r="BE486" s="144"/>
      <c r="BF486" s="144"/>
      <c r="BG486" s="144"/>
      <c r="BH486" s="144"/>
      <c r="BI486" s="144"/>
      <c r="BJ486" s="177"/>
      <c r="BK486" s="175"/>
      <c r="BL486" s="34" t="s">
        <v>6657</v>
      </c>
      <c r="BM486" s="281"/>
      <c r="BN486" s="242"/>
    </row>
    <row r="487" spans="1:66" s="168" customFormat="1" ht="13" customHeight="1">
      <c r="A487" s="229" t="s">
        <v>2756</v>
      </c>
      <c r="B487" s="229" t="s">
        <v>2701</v>
      </c>
      <c r="C487" s="250" t="s">
        <v>840</v>
      </c>
      <c r="D487" s="251" t="s">
        <v>710</v>
      </c>
      <c r="E487" s="231" t="s">
        <v>1815</v>
      </c>
      <c r="F487" s="232" t="s">
        <v>2894</v>
      </c>
      <c r="G487" s="233" t="s">
        <v>6189</v>
      </c>
      <c r="H487" s="234" t="s">
        <v>2894</v>
      </c>
      <c r="I487" s="234" t="s">
        <v>2894</v>
      </c>
      <c r="J487" s="235" t="s">
        <v>2894</v>
      </c>
      <c r="K487" s="236"/>
      <c r="L487" s="234"/>
      <c r="M487" s="234"/>
      <c r="N487" s="234"/>
      <c r="O487" s="235"/>
      <c r="P487" s="169"/>
      <c r="Q487" s="169"/>
      <c r="R487" s="169"/>
      <c r="S487" s="169"/>
      <c r="T487" s="169"/>
      <c r="U487" s="142" t="s">
        <v>4217</v>
      </c>
      <c r="V487" s="137" t="s">
        <v>4210</v>
      </c>
      <c r="W487" s="138" t="s">
        <v>2894</v>
      </c>
      <c r="X487" s="138" t="s">
        <v>2894</v>
      </c>
      <c r="Y487" s="138"/>
      <c r="Z487" s="138" t="s">
        <v>2894</v>
      </c>
      <c r="AA487" s="138" t="s">
        <v>2894</v>
      </c>
      <c r="AB487" s="137"/>
      <c r="AC487" s="137" t="s">
        <v>6188</v>
      </c>
      <c r="AD487" s="137"/>
      <c r="AE487" s="142" t="s">
        <v>3021</v>
      </c>
      <c r="AF487" s="170"/>
      <c r="AG487" s="171"/>
      <c r="AH487" s="171"/>
      <c r="AI487" s="171"/>
      <c r="AJ487" s="172"/>
      <c r="AK487" s="172"/>
      <c r="AL487" s="173"/>
      <c r="AM487" s="173"/>
      <c r="AN487" s="173"/>
      <c r="AO487" s="173"/>
      <c r="AP487" s="173"/>
      <c r="AQ487" s="173"/>
      <c r="AR487" s="173"/>
      <c r="AS487" s="182" t="s">
        <v>1815</v>
      </c>
      <c r="AT487" s="144"/>
      <c r="AU487" s="144"/>
      <c r="AV487" s="144"/>
      <c r="AW487" s="144"/>
      <c r="AX487" s="144"/>
      <c r="AY487" s="144"/>
      <c r="AZ487" s="144"/>
      <c r="BA487" s="144"/>
      <c r="BB487" s="144"/>
      <c r="BC487" s="144"/>
      <c r="BD487" s="144"/>
      <c r="BE487" s="144"/>
      <c r="BF487" s="144"/>
      <c r="BG487" s="144"/>
      <c r="BH487" s="144"/>
      <c r="BI487" s="144"/>
      <c r="BJ487" s="7" t="s">
        <v>6272</v>
      </c>
      <c r="BK487" s="78" t="s">
        <v>48</v>
      </c>
      <c r="BL487" s="34" t="s">
        <v>2657</v>
      </c>
      <c r="BM487" s="281"/>
      <c r="BN487" s="242"/>
    </row>
    <row r="488" spans="1:66" s="168" customFormat="1" ht="13" customHeight="1">
      <c r="A488" s="229" t="s">
        <v>2758</v>
      </c>
      <c r="B488" s="229" t="s">
        <v>2703</v>
      </c>
      <c r="C488" s="250" t="s">
        <v>841</v>
      </c>
      <c r="D488" s="251" t="s">
        <v>711</v>
      </c>
      <c r="E488" s="231" t="s">
        <v>1816</v>
      </c>
      <c r="F488" s="232" t="s">
        <v>2894</v>
      </c>
      <c r="G488" s="233" t="s">
        <v>6190</v>
      </c>
      <c r="H488" s="234" t="s">
        <v>2894</v>
      </c>
      <c r="I488" s="234" t="s">
        <v>2894</v>
      </c>
      <c r="J488" s="235" t="s">
        <v>2894</v>
      </c>
      <c r="K488" s="236"/>
      <c r="L488" s="234"/>
      <c r="M488" s="234"/>
      <c r="N488" s="234"/>
      <c r="O488" s="235"/>
      <c r="P488" s="169"/>
      <c r="Q488" s="169"/>
      <c r="R488" s="169"/>
      <c r="S488" s="169"/>
      <c r="T488" s="169"/>
      <c r="U488" s="142" t="s">
        <v>4216</v>
      </c>
      <c r="V488" s="137" t="s">
        <v>4210</v>
      </c>
      <c r="W488" s="138" t="s">
        <v>2894</v>
      </c>
      <c r="X488" s="138" t="s">
        <v>2894</v>
      </c>
      <c r="Y488" s="138"/>
      <c r="Z488" s="138" t="s">
        <v>2894</v>
      </c>
      <c r="AA488" s="138" t="s">
        <v>2894</v>
      </c>
      <c r="AB488" s="137"/>
      <c r="AC488" s="137" t="s">
        <v>6188</v>
      </c>
      <c r="AD488" s="137"/>
      <c r="AE488" s="142" t="s">
        <v>3021</v>
      </c>
      <c r="AF488" s="170"/>
      <c r="AG488" s="171"/>
      <c r="AH488" s="171"/>
      <c r="AI488" s="171"/>
      <c r="AJ488" s="172"/>
      <c r="AK488" s="172"/>
      <c r="AL488" s="173"/>
      <c r="AM488" s="173"/>
      <c r="AN488" s="173"/>
      <c r="AO488" s="173"/>
      <c r="AP488" s="173"/>
      <c r="AQ488" s="173"/>
      <c r="AR488" s="173"/>
      <c r="AS488" s="182" t="s">
        <v>1816</v>
      </c>
      <c r="AT488" s="144"/>
      <c r="AU488" s="144"/>
      <c r="AV488" s="144"/>
      <c r="AW488" s="144"/>
      <c r="AX488" s="144"/>
      <c r="AY488" s="144"/>
      <c r="AZ488" s="144"/>
      <c r="BA488" s="144"/>
      <c r="BB488" s="144"/>
      <c r="BC488" s="144"/>
      <c r="BD488" s="144"/>
      <c r="BE488" s="144"/>
      <c r="BF488" s="144"/>
      <c r="BG488" s="144"/>
      <c r="BH488" s="144"/>
      <c r="BI488" s="144"/>
      <c r="BJ488" s="7" t="s">
        <v>6272</v>
      </c>
      <c r="BK488" s="78" t="s">
        <v>48</v>
      </c>
      <c r="BL488" s="34" t="s">
        <v>6658</v>
      </c>
      <c r="BM488" s="281"/>
      <c r="BN488" s="242"/>
    </row>
    <row r="489" spans="1:66" s="168" customFormat="1" ht="13" customHeight="1">
      <c r="A489" s="229" t="s">
        <v>2760</v>
      </c>
      <c r="B489" s="229" t="s">
        <v>2705</v>
      </c>
      <c r="C489" s="250" t="s">
        <v>842</v>
      </c>
      <c r="D489" s="251" t="s">
        <v>712</v>
      </c>
      <c r="E489" s="231" t="s">
        <v>1817</v>
      </c>
      <c r="F489" s="232" t="s">
        <v>2894</v>
      </c>
      <c r="G489" s="233" t="s">
        <v>6191</v>
      </c>
      <c r="H489" s="234" t="s">
        <v>2894</v>
      </c>
      <c r="I489" s="234" t="s">
        <v>2894</v>
      </c>
      <c r="J489" s="235" t="s">
        <v>2894</v>
      </c>
      <c r="K489" s="236"/>
      <c r="L489" s="234"/>
      <c r="M489" s="234"/>
      <c r="N489" s="234"/>
      <c r="O489" s="235"/>
      <c r="P489" s="169"/>
      <c r="Q489" s="169"/>
      <c r="R489" s="169"/>
      <c r="S489" s="169"/>
      <c r="T489" s="169"/>
      <c r="U489" s="142" t="s">
        <v>4215</v>
      </c>
      <c r="V489" s="137" t="s">
        <v>4210</v>
      </c>
      <c r="W489" s="138" t="s">
        <v>2894</v>
      </c>
      <c r="X489" s="138" t="s">
        <v>2894</v>
      </c>
      <c r="Y489" s="138"/>
      <c r="Z489" s="138" t="s">
        <v>2894</v>
      </c>
      <c r="AA489" s="138" t="s">
        <v>2894</v>
      </c>
      <c r="AB489" s="137"/>
      <c r="AC489" s="137" t="s">
        <v>6188</v>
      </c>
      <c r="AD489" s="137"/>
      <c r="AE489" s="142" t="s">
        <v>3021</v>
      </c>
      <c r="AF489" s="170"/>
      <c r="AG489" s="171"/>
      <c r="AH489" s="171"/>
      <c r="AI489" s="171"/>
      <c r="AJ489" s="172"/>
      <c r="AK489" s="172"/>
      <c r="AL489" s="173"/>
      <c r="AM489" s="173"/>
      <c r="AN489" s="173"/>
      <c r="AO489" s="173"/>
      <c r="AP489" s="173"/>
      <c r="AQ489" s="173"/>
      <c r="AR489" s="173"/>
      <c r="AS489" s="182" t="s">
        <v>1817</v>
      </c>
      <c r="AT489" s="144"/>
      <c r="AU489" s="144"/>
      <c r="AV489" s="144"/>
      <c r="AW489" s="144"/>
      <c r="AX489" s="144"/>
      <c r="AY489" s="144"/>
      <c r="AZ489" s="144"/>
      <c r="BA489" s="144"/>
      <c r="BB489" s="144"/>
      <c r="BC489" s="144"/>
      <c r="BD489" s="144"/>
      <c r="BE489" s="144"/>
      <c r="BF489" s="144"/>
      <c r="BG489" s="144"/>
      <c r="BH489" s="144"/>
      <c r="BI489" s="144"/>
      <c r="BJ489" s="7" t="s">
        <v>6272</v>
      </c>
      <c r="BK489" s="78" t="s">
        <v>48</v>
      </c>
      <c r="BL489" s="34" t="s">
        <v>2651</v>
      </c>
      <c r="BM489" s="281"/>
      <c r="BN489" s="242"/>
    </row>
    <row r="490" spans="1:66" s="168" customFormat="1" ht="13" customHeight="1">
      <c r="A490" s="229" t="s">
        <v>2762</v>
      </c>
      <c r="B490" s="229" t="s">
        <v>2707</v>
      </c>
      <c r="C490" s="250" t="s">
        <v>843</v>
      </c>
      <c r="D490" s="251" t="s">
        <v>713</v>
      </c>
      <c r="E490" s="231" t="s">
        <v>1818</v>
      </c>
      <c r="F490" s="232" t="s">
        <v>2894</v>
      </c>
      <c r="G490" s="233" t="s">
        <v>6192</v>
      </c>
      <c r="H490" s="234" t="s">
        <v>2894</v>
      </c>
      <c r="I490" s="234" t="s">
        <v>2894</v>
      </c>
      <c r="J490" s="235" t="s">
        <v>2894</v>
      </c>
      <c r="K490" s="236"/>
      <c r="L490" s="234"/>
      <c r="M490" s="234"/>
      <c r="N490" s="234"/>
      <c r="O490" s="235"/>
      <c r="P490" s="169"/>
      <c r="Q490" s="169"/>
      <c r="R490" s="169"/>
      <c r="S490" s="169"/>
      <c r="T490" s="169"/>
      <c r="U490" s="142" t="s">
        <v>4214</v>
      </c>
      <c r="V490" s="137" t="s">
        <v>4210</v>
      </c>
      <c r="W490" s="138" t="s">
        <v>2894</v>
      </c>
      <c r="X490" s="138" t="s">
        <v>2894</v>
      </c>
      <c r="Y490" s="138"/>
      <c r="Z490" s="138" t="s">
        <v>2894</v>
      </c>
      <c r="AA490" s="138" t="s">
        <v>2894</v>
      </c>
      <c r="AB490" s="137"/>
      <c r="AC490" s="137" t="s">
        <v>6188</v>
      </c>
      <c r="AD490" s="137"/>
      <c r="AE490" s="142" t="s">
        <v>3021</v>
      </c>
      <c r="AF490" s="170"/>
      <c r="AG490" s="171"/>
      <c r="AH490" s="171"/>
      <c r="AI490" s="171"/>
      <c r="AJ490" s="172"/>
      <c r="AK490" s="172"/>
      <c r="AL490" s="173"/>
      <c r="AM490" s="173"/>
      <c r="AN490" s="173"/>
      <c r="AO490" s="173"/>
      <c r="AP490" s="173"/>
      <c r="AQ490" s="173"/>
      <c r="AR490" s="173"/>
      <c r="AS490" s="182" t="s">
        <v>1818</v>
      </c>
      <c r="AT490" s="144"/>
      <c r="AU490" s="144"/>
      <c r="AV490" s="144"/>
      <c r="AW490" s="144"/>
      <c r="AX490" s="144"/>
      <c r="AY490" s="144"/>
      <c r="AZ490" s="144"/>
      <c r="BA490" s="144"/>
      <c r="BB490" s="144"/>
      <c r="BC490" s="144"/>
      <c r="BD490" s="144"/>
      <c r="BE490" s="144"/>
      <c r="BF490" s="144"/>
      <c r="BG490" s="144"/>
      <c r="BH490" s="144"/>
      <c r="BI490" s="144"/>
      <c r="BJ490" s="7" t="s">
        <v>6272</v>
      </c>
      <c r="BK490" s="78" t="s">
        <v>48</v>
      </c>
      <c r="BL490" s="34" t="s">
        <v>6659</v>
      </c>
      <c r="BM490" s="281"/>
      <c r="BN490" s="242"/>
    </row>
    <row r="491" spans="1:66" s="168" customFormat="1" ht="13" customHeight="1">
      <c r="A491" s="229"/>
      <c r="B491" s="228"/>
      <c r="C491" s="250" t="s">
        <v>2212</v>
      </c>
      <c r="D491" s="251" t="s">
        <v>2201</v>
      </c>
      <c r="E491" s="231" t="s">
        <v>4212</v>
      </c>
      <c r="F491" s="232" t="s">
        <v>2894</v>
      </c>
      <c r="G491" s="233" t="s">
        <v>2201</v>
      </c>
      <c r="H491" s="234" t="s">
        <v>2894</v>
      </c>
      <c r="I491" s="234" t="s">
        <v>2894</v>
      </c>
      <c r="J491" s="235" t="s">
        <v>2894</v>
      </c>
      <c r="K491" s="236"/>
      <c r="L491" s="234"/>
      <c r="M491" s="234"/>
      <c r="N491" s="234"/>
      <c r="O491" s="235"/>
      <c r="P491" s="169"/>
      <c r="Q491" s="169"/>
      <c r="R491" s="169"/>
      <c r="S491" s="169"/>
      <c r="T491" s="169"/>
      <c r="U491" s="142" t="s">
        <v>4211</v>
      </c>
      <c r="V491" s="137" t="s">
        <v>4210</v>
      </c>
      <c r="W491" s="138" t="s">
        <v>2894</v>
      </c>
      <c r="X491" s="138" t="s">
        <v>2894</v>
      </c>
      <c r="Y491" s="138"/>
      <c r="Z491" s="138" t="s">
        <v>2894</v>
      </c>
      <c r="AA491" s="138" t="s">
        <v>2894</v>
      </c>
      <c r="AB491" s="137"/>
      <c r="AC491" s="137" t="s">
        <v>6188</v>
      </c>
      <c r="AD491" s="137"/>
      <c r="AE491" s="142" t="s">
        <v>2894</v>
      </c>
      <c r="AF491" s="170"/>
      <c r="AG491" s="171"/>
      <c r="AH491" s="171"/>
      <c r="AI491" s="171"/>
      <c r="AJ491" s="172"/>
      <c r="AK491" s="172"/>
      <c r="AL491" s="173"/>
      <c r="AM491" s="173"/>
      <c r="AN491" s="173"/>
      <c r="AO491" s="173"/>
      <c r="AP491" s="173"/>
      <c r="AQ491" s="173"/>
      <c r="AR491" s="173"/>
      <c r="AS491" s="182" t="s">
        <v>4212</v>
      </c>
      <c r="AT491" s="144"/>
      <c r="AU491" s="144"/>
      <c r="AV491" s="144"/>
      <c r="AW491" s="144"/>
      <c r="AX491" s="144"/>
      <c r="AY491" s="144"/>
      <c r="AZ491" s="144"/>
      <c r="BA491" s="144"/>
      <c r="BB491" s="144"/>
      <c r="BC491" s="144"/>
      <c r="BD491" s="144"/>
      <c r="BE491" s="144"/>
      <c r="BF491" s="144"/>
      <c r="BG491" s="27" t="s">
        <v>2213</v>
      </c>
      <c r="BH491" s="144"/>
      <c r="BI491" s="144"/>
      <c r="BJ491" s="177"/>
      <c r="BK491" s="175"/>
      <c r="BL491" s="34" t="s">
        <v>6660</v>
      </c>
      <c r="BM491" s="281"/>
      <c r="BN491" s="242"/>
    </row>
    <row r="492" spans="1:66" s="168" customFormat="1" ht="13" customHeight="1">
      <c r="A492" s="229"/>
      <c r="B492" s="228"/>
      <c r="C492" s="249" t="s">
        <v>6193</v>
      </c>
      <c r="D492" s="166" t="s">
        <v>6194</v>
      </c>
      <c r="E492" s="112"/>
      <c r="F492" s="113"/>
      <c r="G492" s="113"/>
      <c r="H492" s="113"/>
      <c r="I492" s="113"/>
      <c r="J492" s="113"/>
      <c r="K492" s="112"/>
      <c r="L492" s="112"/>
      <c r="M492" s="112"/>
      <c r="N492" s="112"/>
      <c r="O492" s="112"/>
      <c r="P492" s="112"/>
      <c r="Q492" s="112"/>
      <c r="R492" s="112"/>
      <c r="S492" s="112"/>
      <c r="T492" s="112"/>
      <c r="U492" s="112"/>
      <c r="V492" s="112"/>
      <c r="W492" s="114"/>
      <c r="X492" s="114"/>
      <c r="Y492" s="114"/>
      <c r="Z492" s="114"/>
      <c r="AA492" s="114"/>
      <c r="AB492" s="115"/>
      <c r="AC492" s="115"/>
      <c r="AD492" s="115"/>
      <c r="AE492" s="115"/>
      <c r="AF492" s="115"/>
      <c r="AG492" s="115"/>
      <c r="AH492" s="115"/>
      <c r="AI492" s="115"/>
      <c r="AJ492" s="115"/>
      <c r="AK492" s="115"/>
      <c r="AL492" s="115"/>
      <c r="AM492" s="115"/>
      <c r="AN492" s="115"/>
      <c r="AO492" s="115"/>
      <c r="AP492" s="115"/>
      <c r="AQ492" s="115"/>
      <c r="AR492" s="115"/>
      <c r="AS492" s="116"/>
      <c r="AT492" s="116"/>
      <c r="AU492" s="117"/>
      <c r="AV492" s="117"/>
      <c r="AW492" s="117"/>
      <c r="AX492" s="117"/>
      <c r="AY492" s="117"/>
      <c r="AZ492" s="117"/>
      <c r="BA492" s="117"/>
      <c r="BB492" s="117"/>
      <c r="BC492" s="117"/>
      <c r="BD492" s="117"/>
      <c r="BE492" s="117"/>
      <c r="BF492" s="117"/>
      <c r="BG492" s="117"/>
      <c r="BH492" s="117"/>
      <c r="BI492" s="24" t="s">
        <v>639</v>
      </c>
      <c r="BJ492" s="183"/>
      <c r="BK492" s="166"/>
      <c r="BL492" s="166"/>
      <c r="BM492" s="111"/>
      <c r="BN492" s="242"/>
    </row>
    <row r="493" spans="1:66" s="168" customFormat="1" ht="13" customHeight="1">
      <c r="A493" s="253"/>
      <c r="B493" s="253"/>
      <c r="C493" s="136" t="s">
        <v>1190</v>
      </c>
      <c r="D493" s="136" t="s">
        <v>177</v>
      </c>
      <c r="E493" s="231" t="s">
        <v>4209</v>
      </c>
      <c r="F493" s="232" t="s">
        <v>2894</v>
      </c>
      <c r="G493" s="233" t="s">
        <v>1819</v>
      </c>
      <c r="H493" s="234" t="s">
        <v>2894</v>
      </c>
      <c r="I493" s="234" t="s">
        <v>2894</v>
      </c>
      <c r="J493" s="235" t="s">
        <v>2894</v>
      </c>
      <c r="K493" s="236" t="s">
        <v>2894</v>
      </c>
      <c r="L493" s="234" t="s">
        <v>2791</v>
      </c>
      <c r="M493" s="234" t="s">
        <v>2894</v>
      </c>
      <c r="N493" s="234" t="s">
        <v>2894</v>
      </c>
      <c r="O493" s="235" t="s">
        <v>2894</v>
      </c>
      <c r="P493" s="169"/>
      <c r="Q493" s="169"/>
      <c r="R493" s="169"/>
      <c r="S493" s="169"/>
      <c r="T493" s="169"/>
      <c r="U493" s="142" t="s">
        <v>4208</v>
      </c>
      <c r="V493" s="137" t="s">
        <v>3913</v>
      </c>
      <c r="W493" s="138" t="s">
        <v>2894</v>
      </c>
      <c r="X493" s="138" t="s">
        <v>2894</v>
      </c>
      <c r="Y493" s="138"/>
      <c r="Z493" s="138"/>
      <c r="AA493" s="138"/>
      <c r="AB493" s="137"/>
      <c r="AC493" s="137" t="s">
        <v>6195</v>
      </c>
      <c r="AD493" s="238"/>
      <c r="AE493" s="238" t="s">
        <v>3021</v>
      </c>
      <c r="AF493" s="184"/>
      <c r="AG493" s="185"/>
      <c r="AH493" s="185"/>
      <c r="AI493" s="185"/>
      <c r="AJ493" s="186"/>
      <c r="AK493" s="172"/>
      <c r="AL493" s="173"/>
      <c r="AM493" s="173"/>
      <c r="AN493" s="173"/>
      <c r="AO493" s="173"/>
      <c r="AP493" s="173"/>
      <c r="AQ493" s="173"/>
      <c r="AR493" s="173"/>
      <c r="AS493" s="187" t="s">
        <v>1819</v>
      </c>
      <c r="AT493" s="144"/>
      <c r="AU493" s="144"/>
      <c r="AV493" s="144"/>
      <c r="AW493" s="144"/>
      <c r="AX493" s="144"/>
      <c r="AY493" s="144"/>
      <c r="AZ493" s="144"/>
      <c r="BA493" s="144"/>
      <c r="BB493" s="144"/>
      <c r="BC493" s="144"/>
      <c r="BD493" s="144"/>
      <c r="BE493" s="144"/>
      <c r="BF493" s="144"/>
      <c r="BG493" s="144"/>
      <c r="BH493" s="144"/>
      <c r="BI493" s="144"/>
      <c r="BJ493" s="183"/>
      <c r="BK493" s="188" t="s">
        <v>1190</v>
      </c>
      <c r="BL493" s="34" t="s">
        <v>6661</v>
      </c>
      <c r="BM493" s="281"/>
      <c r="BN493" s="242"/>
    </row>
    <row r="494" spans="1:66" s="168" customFormat="1" ht="13" customHeight="1">
      <c r="A494" s="253"/>
      <c r="B494" s="253"/>
      <c r="C494" s="136" t="s">
        <v>1191</v>
      </c>
      <c r="D494" s="136" t="s">
        <v>178</v>
      </c>
      <c r="E494" s="231" t="s">
        <v>4207</v>
      </c>
      <c r="F494" s="232" t="s">
        <v>2894</v>
      </c>
      <c r="G494" s="233" t="s">
        <v>1820</v>
      </c>
      <c r="H494" s="234" t="s">
        <v>2894</v>
      </c>
      <c r="I494" s="234" t="s">
        <v>2894</v>
      </c>
      <c r="J494" s="235" t="s">
        <v>2894</v>
      </c>
      <c r="K494" s="236" t="s">
        <v>2894</v>
      </c>
      <c r="L494" s="234" t="s">
        <v>2791</v>
      </c>
      <c r="M494" s="234" t="s">
        <v>2894</v>
      </c>
      <c r="N494" s="234" t="s">
        <v>2894</v>
      </c>
      <c r="O494" s="235" t="s">
        <v>2894</v>
      </c>
      <c r="P494" s="169"/>
      <c r="Q494" s="169"/>
      <c r="R494" s="169"/>
      <c r="S494" s="169"/>
      <c r="T494" s="169"/>
      <c r="U494" s="142" t="s">
        <v>4206</v>
      </c>
      <c r="V494" s="137" t="s">
        <v>3913</v>
      </c>
      <c r="W494" s="138" t="s">
        <v>2894</v>
      </c>
      <c r="X494" s="138" t="s">
        <v>2894</v>
      </c>
      <c r="Y494" s="138"/>
      <c r="Z494" s="138"/>
      <c r="AA494" s="138"/>
      <c r="AB494" s="137"/>
      <c r="AC494" s="137" t="s">
        <v>6195</v>
      </c>
      <c r="AD494" s="142"/>
      <c r="AE494" s="142" t="s">
        <v>3021</v>
      </c>
      <c r="AF494" s="170"/>
      <c r="AG494" s="171"/>
      <c r="AH494" s="171"/>
      <c r="AI494" s="171"/>
      <c r="AJ494" s="172"/>
      <c r="AK494" s="172"/>
      <c r="AL494" s="173"/>
      <c r="AM494" s="173"/>
      <c r="AN494" s="173"/>
      <c r="AO494" s="173"/>
      <c r="AP494" s="173"/>
      <c r="AQ494" s="173"/>
      <c r="AR494" s="173"/>
      <c r="AS494" s="187" t="s">
        <v>1820</v>
      </c>
      <c r="AT494" s="144"/>
      <c r="AU494" s="144"/>
      <c r="AV494" s="144"/>
      <c r="AW494" s="144"/>
      <c r="AX494" s="144"/>
      <c r="AY494" s="144"/>
      <c r="AZ494" s="144"/>
      <c r="BA494" s="144"/>
      <c r="BB494" s="144"/>
      <c r="BC494" s="144"/>
      <c r="BD494" s="144"/>
      <c r="BE494" s="144"/>
      <c r="BF494" s="144"/>
      <c r="BG494" s="144"/>
      <c r="BH494" s="144"/>
      <c r="BI494" s="144"/>
      <c r="BJ494" s="183"/>
      <c r="BK494" s="188" t="s">
        <v>1191</v>
      </c>
      <c r="BL494" s="34" t="s">
        <v>6662</v>
      </c>
      <c r="BM494" s="281"/>
      <c r="BN494" s="242"/>
    </row>
    <row r="495" spans="1:66" s="168" customFormat="1" ht="13" customHeight="1">
      <c r="A495" s="253"/>
      <c r="B495" s="253"/>
      <c r="C495" s="136" t="s">
        <v>1192</v>
      </c>
      <c r="D495" s="136" t="s">
        <v>179</v>
      </c>
      <c r="E495" s="231" t="s">
        <v>4205</v>
      </c>
      <c r="F495" s="232" t="s">
        <v>2894</v>
      </c>
      <c r="G495" s="233" t="s">
        <v>1821</v>
      </c>
      <c r="H495" s="234" t="s">
        <v>2894</v>
      </c>
      <c r="I495" s="234" t="s">
        <v>2894</v>
      </c>
      <c r="J495" s="235" t="s">
        <v>2894</v>
      </c>
      <c r="K495" s="236" t="s">
        <v>2894</v>
      </c>
      <c r="L495" s="234" t="s">
        <v>2791</v>
      </c>
      <c r="M495" s="234" t="s">
        <v>2894</v>
      </c>
      <c r="N495" s="234" t="s">
        <v>2894</v>
      </c>
      <c r="O495" s="235" t="s">
        <v>2894</v>
      </c>
      <c r="P495" s="169"/>
      <c r="Q495" s="169"/>
      <c r="R495" s="169"/>
      <c r="S495" s="169"/>
      <c r="T495" s="169"/>
      <c r="U495" s="142" t="s">
        <v>4204</v>
      </c>
      <c r="V495" s="137" t="s">
        <v>3913</v>
      </c>
      <c r="W495" s="138" t="s">
        <v>2894</v>
      </c>
      <c r="X495" s="138" t="s">
        <v>2894</v>
      </c>
      <c r="Y495" s="138"/>
      <c r="Z495" s="138"/>
      <c r="AA495" s="138"/>
      <c r="AB495" s="137"/>
      <c r="AC495" s="137" t="s">
        <v>6195</v>
      </c>
      <c r="AD495" s="142"/>
      <c r="AE495" s="142" t="s">
        <v>3021</v>
      </c>
      <c r="AF495" s="170"/>
      <c r="AG495" s="171"/>
      <c r="AH495" s="171"/>
      <c r="AI495" s="171"/>
      <c r="AJ495" s="172"/>
      <c r="AK495" s="172"/>
      <c r="AL495" s="173"/>
      <c r="AM495" s="173"/>
      <c r="AN495" s="173"/>
      <c r="AO495" s="173"/>
      <c r="AP495" s="173"/>
      <c r="AQ495" s="173"/>
      <c r="AR495" s="173"/>
      <c r="AS495" s="187" t="s">
        <v>1821</v>
      </c>
      <c r="AT495" s="144"/>
      <c r="AU495" s="144"/>
      <c r="AV495" s="144"/>
      <c r="AW495" s="144"/>
      <c r="AX495" s="144"/>
      <c r="AY495" s="144"/>
      <c r="AZ495" s="144"/>
      <c r="BA495" s="144"/>
      <c r="BB495" s="144"/>
      <c r="BC495" s="144"/>
      <c r="BD495" s="144"/>
      <c r="BE495" s="144"/>
      <c r="BF495" s="144"/>
      <c r="BG495" s="144"/>
      <c r="BH495" s="144"/>
      <c r="BI495" s="144"/>
      <c r="BJ495" s="183"/>
      <c r="BK495" s="188" t="s">
        <v>1192</v>
      </c>
      <c r="BL495" s="34" t="s">
        <v>6663</v>
      </c>
      <c r="BM495" s="281"/>
      <c r="BN495" s="242"/>
    </row>
    <row r="496" spans="1:66" s="168" customFormat="1" ht="13" customHeight="1">
      <c r="A496" s="253"/>
      <c r="B496" s="253"/>
      <c r="C496" s="136" t="s">
        <v>1193</v>
      </c>
      <c r="D496" s="136" t="s">
        <v>180</v>
      </c>
      <c r="E496" s="231" t="s">
        <v>4203</v>
      </c>
      <c r="F496" s="232" t="s">
        <v>2894</v>
      </c>
      <c r="G496" s="233" t="s">
        <v>1822</v>
      </c>
      <c r="H496" s="234" t="s">
        <v>2894</v>
      </c>
      <c r="I496" s="234" t="s">
        <v>2894</v>
      </c>
      <c r="J496" s="235" t="s">
        <v>2894</v>
      </c>
      <c r="K496" s="236" t="s">
        <v>2894</v>
      </c>
      <c r="L496" s="234" t="s">
        <v>2791</v>
      </c>
      <c r="M496" s="234" t="s">
        <v>2894</v>
      </c>
      <c r="N496" s="234" t="s">
        <v>2894</v>
      </c>
      <c r="O496" s="235" t="s">
        <v>2894</v>
      </c>
      <c r="P496" s="169"/>
      <c r="Q496" s="169"/>
      <c r="R496" s="169"/>
      <c r="S496" s="169"/>
      <c r="T496" s="169"/>
      <c r="U496" s="142" t="s">
        <v>4202</v>
      </c>
      <c r="V496" s="137" t="s">
        <v>3913</v>
      </c>
      <c r="W496" s="138" t="s">
        <v>2894</v>
      </c>
      <c r="X496" s="138" t="s">
        <v>2894</v>
      </c>
      <c r="Y496" s="138"/>
      <c r="Z496" s="138"/>
      <c r="AA496" s="138"/>
      <c r="AB496" s="137"/>
      <c r="AC496" s="137" t="s">
        <v>6195</v>
      </c>
      <c r="AD496" s="142"/>
      <c r="AE496" s="142" t="s">
        <v>3021</v>
      </c>
      <c r="AF496" s="170"/>
      <c r="AG496" s="171"/>
      <c r="AH496" s="171"/>
      <c r="AI496" s="171"/>
      <c r="AJ496" s="172"/>
      <c r="AK496" s="172"/>
      <c r="AL496" s="173"/>
      <c r="AM496" s="173"/>
      <c r="AN496" s="173"/>
      <c r="AO496" s="173"/>
      <c r="AP496" s="173"/>
      <c r="AQ496" s="173"/>
      <c r="AR496" s="173"/>
      <c r="AS496" s="187" t="s">
        <v>1822</v>
      </c>
      <c r="AT496" s="144"/>
      <c r="AU496" s="144"/>
      <c r="AV496" s="144"/>
      <c r="AW496" s="144"/>
      <c r="AX496" s="144"/>
      <c r="AY496" s="144"/>
      <c r="AZ496" s="144"/>
      <c r="BA496" s="144"/>
      <c r="BB496" s="144"/>
      <c r="BC496" s="144"/>
      <c r="BD496" s="144"/>
      <c r="BE496" s="144"/>
      <c r="BF496" s="144"/>
      <c r="BG496" s="144"/>
      <c r="BH496" s="144"/>
      <c r="BI496" s="144"/>
      <c r="BJ496" s="183"/>
      <c r="BK496" s="188" t="s">
        <v>1193</v>
      </c>
      <c r="BL496" s="34" t="s">
        <v>2809</v>
      </c>
      <c r="BM496" s="281"/>
      <c r="BN496" s="242"/>
    </row>
    <row r="497" spans="1:66" s="168" customFormat="1" ht="13" customHeight="1">
      <c r="A497" s="253"/>
      <c r="B497" s="253"/>
      <c r="C497" s="136" t="s">
        <v>1194</v>
      </c>
      <c r="D497" s="136" t="s">
        <v>181</v>
      </c>
      <c r="E497" s="231" t="s">
        <v>4201</v>
      </c>
      <c r="F497" s="232" t="s">
        <v>2894</v>
      </c>
      <c r="G497" s="233" t="s">
        <v>1823</v>
      </c>
      <c r="H497" s="234" t="s">
        <v>2894</v>
      </c>
      <c r="I497" s="234" t="s">
        <v>2894</v>
      </c>
      <c r="J497" s="235" t="s">
        <v>2894</v>
      </c>
      <c r="K497" s="236" t="s">
        <v>2894</v>
      </c>
      <c r="L497" s="234" t="s">
        <v>2791</v>
      </c>
      <c r="M497" s="234" t="s">
        <v>2894</v>
      </c>
      <c r="N497" s="234" t="s">
        <v>2894</v>
      </c>
      <c r="O497" s="235" t="s">
        <v>2894</v>
      </c>
      <c r="P497" s="169"/>
      <c r="Q497" s="169"/>
      <c r="R497" s="169"/>
      <c r="S497" s="169"/>
      <c r="T497" s="169"/>
      <c r="U497" s="142" t="s">
        <v>4200</v>
      </c>
      <c r="V497" s="137" t="s">
        <v>3913</v>
      </c>
      <c r="W497" s="138" t="s">
        <v>2894</v>
      </c>
      <c r="X497" s="138" t="s">
        <v>2894</v>
      </c>
      <c r="Y497" s="138"/>
      <c r="Z497" s="138"/>
      <c r="AA497" s="138"/>
      <c r="AB497" s="137"/>
      <c r="AC497" s="137" t="s">
        <v>6195</v>
      </c>
      <c r="AD497" s="142"/>
      <c r="AE497" s="142" t="s">
        <v>3021</v>
      </c>
      <c r="AF497" s="170"/>
      <c r="AG497" s="171"/>
      <c r="AH497" s="171"/>
      <c r="AI497" s="171"/>
      <c r="AJ497" s="172"/>
      <c r="AK497" s="172"/>
      <c r="AL497" s="173"/>
      <c r="AM497" s="173"/>
      <c r="AN497" s="173"/>
      <c r="AO497" s="173"/>
      <c r="AP497" s="173"/>
      <c r="AQ497" s="173"/>
      <c r="AR497" s="173"/>
      <c r="AS497" s="187" t="s">
        <v>1823</v>
      </c>
      <c r="AT497" s="144"/>
      <c r="AU497" s="144"/>
      <c r="AV497" s="144"/>
      <c r="AW497" s="144"/>
      <c r="AX497" s="144"/>
      <c r="AY497" s="144"/>
      <c r="AZ497" s="144"/>
      <c r="BA497" s="144"/>
      <c r="BB497" s="144"/>
      <c r="BC497" s="144"/>
      <c r="BD497" s="144"/>
      <c r="BE497" s="144"/>
      <c r="BF497" s="144"/>
      <c r="BG497" s="144"/>
      <c r="BH497" s="144"/>
      <c r="BI497" s="144"/>
      <c r="BJ497" s="183"/>
      <c r="BK497" s="188" t="s">
        <v>1194</v>
      </c>
      <c r="BL497" s="34" t="s">
        <v>6664</v>
      </c>
      <c r="BM497" s="281"/>
      <c r="BN497" s="242"/>
    </row>
    <row r="498" spans="1:66" s="168" customFormat="1" ht="13" customHeight="1">
      <c r="A498" s="253"/>
      <c r="B498" s="253"/>
      <c r="C498" s="136" t="s">
        <v>1195</v>
      </c>
      <c r="D498" s="136" t="s">
        <v>182</v>
      </c>
      <c r="E498" s="231" t="s">
        <v>4199</v>
      </c>
      <c r="F498" s="232" t="s">
        <v>2894</v>
      </c>
      <c r="G498" s="233" t="s">
        <v>1824</v>
      </c>
      <c r="H498" s="234" t="s">
        <v>2894</v>
      </c>
      <c r="I498" s="234" t="s">
        <v>2894</v>
      </c>
      <c r="J498" s="235" t="s">
        <v>2894</v>
      </c>
      <c r="K498" s="236" t="s">
        <v>2894</v>
      </c>
      <c r="L498" s="234" t="s">
        <v>2791</v>
      </c>
      <c r="M498" s="234" t="s">
        <v>2894</v>
      </c>
      <c r="N498" s="234" t="s">
        <v>2894</v>
      </c>
      <c r="O498" s="235" t="s">
        <v>2894</v>
      </c>
      <c r="P498" s="169"/>
      <c r="Q498" s="169"/>
      <c r="R498" s="169"/>
      <c r="S498" s="169"/>
      <c r="T498" s="169"/>
      <c r="U498" s="142" t="s">
        <v>4198</v>
      </c>
      <c r="V498" s="137" t="s">
        <v>3913</v>
      </c>
      <c r="W498" s="138" t="s">
        <v>2894</v>
      </c>
      <c r="X498" s="138" t="s">
        <v>2894</v>
      </c>
      <c r="Y498" s="138"/>
      <c r="Z498" s="138"/>
      <c r="AA498" s="138"/>
      <c r="AB498" s="137"/>
      <c r="AC498" s="137" t="s">
        <v>6195</v>
      </c>
      <c r="AD498" s="142"/>
      <c r="AE498" s="142" t="s">
        <v>3021</v>
      </c>
      <c r="AF498" s="170"/>
      <c r="AG498" s="171"/>
      <c r="AH498" s="171"/>
      <c r="AI498" s="171"/>
      <c r="AJ498" s="172"/>
      <c r="AK498" s="172"/>
      <c r="AL498" s="173"/>
      <c r="AM498" s="173"/>
      <c r="AN498" s="173"/>
      <c r="AO498" s="173"/>
      <c r="AP498" s="173"/>
      <c r="AQ498" s="173"/>
      <c r="AR498" s="173"/>
      <c r="AS498" s="187" t="s">
        <v>1824</v>
      </c>
      <c r="AT498" s="144"/>
      <c r="AU498" s="144"/>
      <c r="AV498" s="144"/>
      <c r="AW498" s="144"/>
      <c r="AX498" s="144"/>
      <c r="AY498" s="144"/>
      <c r="AZ498" s="144"/>
      <c r="BA498" s="144"/>
      <c r="BB498" s="144"/>
      <c r="BC498" s="144"/>
      <c r="BD498" s="144"/>
      <c r="BE498" s="144"/>
      <c r="BF498" s="144"/>
      <c r="BG498" s="144"/>
      <c r="BH498" s="144"/>
      <c r="BI498" s="144"/>
      <c r="BJ498" s="183"/>
      <c r="BK498" s="188" t="s">
        <v>1195</v>
      </c>
      <c r="BL498" s="34" t="s">
        <v>6665</v>
      </c>
      <c r="BM498" s="281"/>
      <c r="BN498" s="242"/>
    </row>
    <row r="499" spans="1:66" s="168" customFormat="1" ht="13" customHeight="1">
      <c r="A499" s="253"/>
      <c r="B499" s="253"/>
      <c r="C499" s="136" t="s">
        <v>1196</v>
      </c>
      <c r="D499" s="136" t="s">
        <v>183</v>
      </c>
      <c r="E499" s="231" t="s">
        <v>4197</v>
      </c>
      <c r="F499" s="232" t="s">
        <v>2894</v>
      </c>
      <c r="G499" s="233" t="s">
        <v>1825</v>
      </c>
      <c r="H499" s="234" t="s">
        <v>2894</v>
      </c>
      <c r="I499" s="234" t="s">
        <v>2894</v>
      </c>
      <c r="J499" s="235" t="s">
        <v>2894</v>
      </c>
      <c r="K499" s="236" t="s">
        <v>2894</v>
      </c>
      <c r="L499" s="234" t="s">
        <v>2791</v>
      </c>
      <c r="M499" s="234" t="s">
        <v>2894</v>
      </c>
      <c r="N499" s="234" t="s">
        <v>2894</v>
      </c>
      <c r="O499" s="235" t="s">
        <v>2894</v>
      </c>
      <c r="P499" s="169"/>
      <c r="Q499" s="169"/>
      <c r="R499" s="169"/>
      <c r="S499" s="169"/>
      <c r="T499" s="169"/>
      <c r="U499" s="142" t="s">
        <v>4196</v>
      </c>
      <c r="V499" s="137" t="s">
        <v>3913</v>
      </c>
      <c r="W499" s="138" t="s">
        <v>2894</v>
      </c>
      <c r="X499" s="138" t="s">
        <v>2894</v>
      </c>
      <c r="Y499" s="138"/>
      <c r="Z499" s="138"/>
      <c r="AA499" s="138"/>
      <c r="AB499" s="137"/>
      <c r="AC499" s="137" t="s">
        <v>6195</v>
      </c>
      <c r="AD499" s="142"/>
      <c r="AE499" s="142" t="s">
        <v>3021</v>
      </c>
      <c r="AF499" s="170"/>
      <c r="AG499" s="171"/>
      <c r="AH499" s="171"/>
      <c r="AI499" s="171"/>
      <c r="AJ499" s="172"/>
      <c r="AK499" s="172"/>
      <c r="AL499" s="173"/>
      <c r="AM499" s="173"/>
      <c r="AN499" s="173"/>
      <c r="AO499" s="173"/>
      <c r="AP499" s="173"/>
      <c r="AQ499" s="173"/>
      <c r="AR499" s="173"/>
      <c r="AS499" s="187" t="s">
        <v>1825</v>
      </c>
      <c r="AT499" s="144"/>
      <c r="AU499" s="144"/>
      <c r="AV499" s="144"/>
      <c r="AW499" s="144"/>
      <c r="AX499" s="144"/>
      <c r="AY499" s="144"/>
      <c r="AZ499" s="144"/>
      <c r="BA499" s="144"/>
      <c r="BB499" s="144"/>
      <c r="BC499" s="144"/>
      <c r="BD499" s="144"/>
      <c r="BE499" s="144"/>
      <c r="BF499" s="144"/>
      <c r="BG499" s="144"/>
      <c r="BH499" s="144"/>
      <c r="BI499" s="144"/>
      <c r="BJ499" s="183"/>
      <c r="BK499" s="188" t="s">
        <v>1196</v>
      </c>
      <c r="BL499" s="34" t="s">
        <v>6666</v>
      </c>
      <c r="BM499" s="281"/>
      <c r="BN499" s="242"/>
    </row>
    <row r="500" spans="1:66" s="168" customFormat="1" ht="13" customHeight="1">
      <c r="A500" s="253"/>
      <c r="B500" s="253"/>
      <c r="C500" s="136" t="s">
        <v>1197</v>
      </c>
      <c r="D500" s="136" t="s">
        <v>184</v>
      </c>
      <c r="E500" s="231" t="s">
        <v>4195</v>
      </c>
      <c r="F500" s="232" t="s">
        <v>2894</v>
      </c>
      <c r="G500" s="233" t="s">
        <v>1826</v>
      </c>
      <c r="H500" s="234" t="s">
        <v>2894</v>
      </c>
      <c r="I500" s="234" t="s">
        <v>2894</v>
      </c>
      <c r="J500" s="235" t="s">
        <v>2894</v>
      </c>
      <c r="K500" s="236" t="s">
        <v>2894</v>
      </c>
      <c r="L500" s="234" t="s">
        <v>2791</v>
      </c>
      <c r="M500" s="234" t="s">
        <v>2894</v>
      </c>
      <c r="N500" s="234" t="s">
        <v>2894</v>
      </c>
      <c r="O500" s="235" t="s">
        <v>2894</v>
      </c>
      <c r="P500" s="169"/>
      <c r="Q500" s="169"/>
      <c r="R500" s="169"/>
      <c r="S500" s="169"/>
      <c r="T500" s="169"/>
      <c r="U500" s="142" t="s">
        <v>4194</v>
      </c>
      <c r="V500" s="137" t="s">
        <v>3913</v>
      </c>
      <c r="W500" s="138" t="s">
        <v>2894</v>
      </c>
      <c r="X500" s="138" t="s">
        <v>2894</v>
      </c>
      <c r="Y500" s="138"/>
      <c r="Z500" s="138"/>
      <c r="AA500" s="138"/>
      <c r="AB500" s="137"/>
      <c r="AC500" s="137" t="s">
        <v>6195</v>
      </c>
      <c r="AD500" s="142"/>
      <c r="AE500" s="142" t="s">
        <v>3021</v>
      </c>
      <c r="AF500" s="170"/>
      <c r="AG500" s="171"/>
      <c r="AH500" s="171"/>
      <c r="AI500" s="171"/>
      <c r="AJ500" s="172"/>
      <c r="AK500" s="172"/>
      <c r="AL500" s="173"/>
      <c r="AM500" s="173"/>
      <c r="AN500" s="173"/>
      <c r="AO500" s="173"/>
      <c r="AP500" s="173"/>
      <c r="AQ500" s="173"/>
      <c r="AR500" s="173"/>
      <c r="AS500" s="187" t="s">
        <v>1826</v>
      </c>
      <c r="AT500" s="144"/>
      <c r="AU500" s="144"/>
      <c r="AV500" s="144"/>
      <c r="AW500" s="144"/>
      <c r="AX500" s="144"/>
      <c r="AY500" s="144"/>
      <c r="AZ500" s="144"/>
      <c r="BA500" s="144"/>
      <c r="BB500" s="144"/>
      <c r="BC500" s="144"/>
      <c r="BD500" s="144"/>
      <c r="BE500" s="144"/>
      <c r="BF500" s="144"/>
      <c r="BG500" s="144"/>
      <c r="BH500" s="144"/>
      <c r="BI500" s="144"/>
      <c r="BJ500" s="183"/>
      <c r="BK500" s="188" t="s">
        <v>1197</v>
      </c>
      <c r="BL500" s="34" t="s">
        <v>2337</v>
      </c>
      <c r="BM500" s="281"/>
      <c r="BN500" s="242"/>
    </row>
    <row r="501" spans="1:66" s="168" customFormat="1" ht="13" customHeight="1">
      <c r="A501" s="253"/>
      <c r="B501" s="253"/>
      <c r="C501" s="136" t="s">
        <v>1198</v>
      </c>
      <c r="D501" s="136" t="s">
        <v>844</v>
      </c>
      <c r="E501" s="231" t="s">
        <v>4193</v>
      </c>
      <c r="F501" s="232" t="s">
        <v>2894</v>
      </c>
      <c r="G501" s="233" t="s">
        <v>844</v>
      </c>
      <c r="H501" s="234" t="s">
        <v>2894</v>
      </c>
      <c r="I501" s="234" t="s">
        <v>2894</v>
      </c>
      <c r="J501" s="235" t="s">
        <v>2894</v>
      </c>
      <c r="K501" s="236" t="s">
        <v>2894</v>
      </c>
      <c r="L501" s="234" t="s">
        <v>2791</v>
      </c>
      <c r="M501" s="234" t="s">
        <v>2894</v>
      </c>
      <c r="N501" s="234" t="s">
        <v>2894</v>
      </c>
      <c r="O501" s="235" t="s">
        <v>2894</v>
      </c>
      <c r="P501" s="169"/>
      <c r="Q501" s="169"/>
      <c r="R501" s="169"/>
      <c r="S501" s="169"/>
      <c r="T501" s="169"/>
      <c r="U501" s="142" t="s">
        <v>4192</v>
      </c>
      <c r="V501" s="137" t="s">
        <v>3913</v>
      </c>
      <c r="W501" s="138" t="s">
        <v>2894</v>
      </c>
      <c r="X501" s="138" t="s">
        <v>2894</v>
      </c>
      <c r="Y501" s="138"/>
      <c r="Z501" s="138"/>
      <c r="AA501" s="138"/>
      <c r="AB501" s="137"/>
      <c r="AC501" s="137" t="s">
        <v>6195</v>
      </c>
      <c r="AD501" s="142"/>
      <c r="AE501" s="142" t="s">
        <v>3021</v>
      </c>
      <c r="AF501" s="170"/>
      <c r="AG501" s="171"/>
      <c r="AH501" s="171"/>
      <c r="AI501" s="171"/>
      <c r="AJ501" s="172"/>
      <c r="AK501" s="172"/>
      <c r="AL501" s="173"/>
      <c r="AM501" s="173"/>
      <c r="AN501" s="173"/>
      <c r="AO501" s="173"/>
      <c r="AP501" s="173"/>
      <c r="AQ501" s="173"/>
      <c r="AR501" s="173"/>
      <c r="AS501" s="187" t="s">
        <v>844</v>
      </c>
      <c r="AT501" s="144"/>
      <c r="AU501" s="144"/>
      <c r="AV501" s="144"/>
      <c r="AW501" s="144"/>
      <c r="AX501" s="144"/>
      <c r="AY501" s="144"/>
      <c r="AZ501" s="144"/>
      <c r="BA501" s="144"/>
      <c r="BB501" s="144"/>
      <c r="BC501" s="144"/>
      <c r="BD501" s="144"/>
      <c r="BE501" s="144"/>
      <c r="BF501" s="144"/>
      <c r="BG501" s="144"/>
      <c r="BH501" s="144"/>
      <c r="BI501" s="144"/>
      <c r="BJ501" s="183"/>
      <c r="BK501" s="188" t="s">
        <v>1211</v>
      </c>
      <c r="BL501" s="34" t="s">
        <v>2388</v>
      </c>
      <c r="BM501" s="281"/>
      <c r="BN501" s="242"/>
    </row>
    <row r="502" spans="1:66" s="168" customFormat="1" ht="13" customHeight="1">
      <c r="A502" s="253"/>
      <c r="B502" s="253"/>
      <c r="C502" s="189" t="s">
        <v>1199</v>
      </c>
      <c r="D502" s="189" t="s">
        <v>845</v>
      </c>
      <c r="E502" s="231" t="s">
        <v>4191</v>
      </c>
      <c r="F502" s="232" t="s">
        <v>2894</v>
      </c>
      <c r="G502" s="233" t="s">
        <v>845</v>
      </c>
      <c r="H502" s="234" t="s">
        <v>2894</v>
      </c>
      <c r="I502" s="234" t="s">
        <v>2894</v>
      </c>
      <c r="J502" s="235" t="s">
        <v>2894</v>
      </c>
      <c r="K502" s="236" t="s">
        <v>2894</v>
      </c>
      <c r="L502" s="234" t="s">
        <v>2791</v>
      </c>
      <c r="M502" s="234" t="s">
        <v>2894</v>
      </c>
      <c r="N502" s="234" t="s">
        <v>2894</v>
      </c>
      <c r="O502" s="235" t="s">
        <v>2894</v>
      </c>
      <c r="P502" s="169"/>
      <c r="Q502" s="169"/>
      <c r="R502" s="169"/>
      <c r="S502" s="169"/>
      <c r="T502" s="169"/>
      <c r="U502" s="142" t="s">
        <v>4190</v>
      </c>
      <c r="V502" s="137" t="s">
        <v>3913</v>
      </c>
      <c r="W502" s="138" t="s">
        <v>2894</v>
      </c>
      <c r="X502" s="138" t="s">
        <v>2894</v>
      </c>
      <c r="Y502" s="138"/>
      <c r="Z502" s="138"/>
      <c r="AA502" s="138"/>
      <c r="AB502" s="137"/>
      <c r="AC502" s="137" t="s">
        <v>6195</v>
      </c>
      <c r="AD502" s="142"/>
      <c r="AE502" s="142" t="s">
        <v>3021</v>
      </c>
      <c r="AF502" s="170"/>
      <c r="AG502" s="171"/>
      <c r="AH502" s="171"/>
      <c r="AI502" s="171"/>
      <c r="AJ502" s="172"/>
      <c r="AK502" s="172"/>
      <c r="AL502" s="173"/>
      <c r="AM502" s="173"/>
      <c r="AN502" s="173"/>
      <c r="AO502" s="173"/>
      <c r="AP502" s="173"/>
      <c r="AQ502" s="173"/>
      <c r="AR502" s="173"/>
      <c r="AS502" s="187" t="s">
        <v>845</v>
      </c>
      <c r="AT502" s="144"/>
      <c r="AU502" s="144"/>
      <c r="AV502" s="144"/>
      <c r="AW502" s="144"/>
      <c r="AX502" s="144"/>
      <c r="AY502" s="144"/>
      <c r="AZ502" s="144"/>
      <c r="BA502" s="144"/>
      <c r="BB502" s="144"/>
      <c r="BC502" s="144"/>
      <c r="BD502" s="144"/>
      <c r="BE502" s="144"/>
      <c r="BF502" s="144"/>
      <c r="BG502" s="144"/>
      <c r="BH502" s="144"/>
      <c r="BI502" s="144"/>
      <c r="BJ502" s="183"/>
      <c r="BK502" s="188" t="s">
        <v>1199</v>
      </c>
      <c r="BL502" s="34" t="s">
        <v>6667</v>
      </c>
      <c r="BM502" s="281"/>
      <c r="BN502" s="242"/>
    </row>
    <row r="503" spans="1:66" s="168" customFormat="1" ht="13" customHeight="1">
      <c r="A503" s="253"/>
      <c r="B503" s="253"/>
      <c r="C503" s="189" t="s">
        <v>1200</v>
      </c>
      <c r="D503" s="189" t="s">
        <v>846</v>
      </c>
      <c r="E503" s="231" t="s">
        <v>4189</v>
      </c>
      <c r="F503" s="232" t="s">
        <v>2894</v>
      </c>
      <c r="G503" s="233" t="s">
        <v>846</v>
      </c>
      <c r="H503" s="234" t="s">
        <v>2894</v>
      </c>
      <c r="I503" s="234" t="s">
        <v>2894</v>
      </c>
      <c r="J503" s="235" t="s">
        <v>2894</v>
      </c>
      <c r="K503" s="236" t="s">
        <v>2894</v>
      </c>
      <c r="L503" s="234" t="s">
        <v>2791</v>
      </c>
      <c r="M503" s="234" t="s">
        <v>2894</v>
      </c>
      <c r="N503" s="234" t="s">
        <v>2894</v>
      </c>
      <c r="O503" s="235" t="s">
        <v>2894</v>
      </c>
      <c r="P503" s="169"/>
      <c r="Q503" s="169"/>
      <c r="R503" s="169"/>
      <c r="S503" s="169"/>
      <c r="T503" s="169"/>
      <c r="U503" s="142" t="s">
        <v>4188</v>
      </c>
      <c r="V503" s="137" t="s">
        <v>3913</v>
      </c>
      <c r="W503" s="138" t="s">
        <v>2894</v>
      </c>
      <c r="X503" s="138" t="s">
        <v>2894</v>
      </c>
      <c r="Y503" s="138"/>
      <c r="Z503" s="138"/>
      <c r="AA503" s="138"/>
      <c r="AB503" s="137"/>
      <c r="AC503" s="137" t="s">
        <v>6195</v>
      </c>
      <c r="AD503" s="142"/>
      <c r="AE503" s="142" t="s">
        <v>3021</v>
      </c>
      <c r="AF503" s="170"/>
      <c r="AG503" s="171"/>
      <c r="AH503" s="171"/>
      <c r="AI503" s="171"/>
      <c r="AJ503" s="172"/>
      <c r="AK503" s="172"/>
      <c r="AL503" s="173"/>
      <c r="AM503" s="173"/>
      <c r="AN503" s="173"/>
      <c r="AO503" s="173"/>
      <c r="AP503" s="173"/>
      <c r="AQ503" s="173"/>
      <c r="AR503" s="173"/>
      <c r="AS503" s="187" t="s">
        <v>846</v>
      </c>
      <c r="AT503" s="144"/>
      <c r="AU503" s="144"/>
      <c r="AV503" s="144"/>
      <c r="AW503" s="144"/>
      <c r="AX503" s="144"/>
      <c r="AY503" s="144"/>
      <c r="AZ503" s="144"/>
      <c r="BA503" s="144"/>
      <c r="BB503" s="144"/>
      <c r="BC503" s="144"/>
      <c r="BD503" s="144"/>
      <c r="BE503" s="144"/>
      <c r="BF503" s="144"/>
      <c r="BG503" s="144"/>
      <c r="BH503" s="144"/>
      <c r="BI503" s="144"/>
      <c r="BJ503" s="183"/>
      <c r="BK503" s="188" t="s">
        <v>1200</v>
      </c>
      <c r="BL503" s="34" t="s">
        <v>6668</v>
      </c>
      <c r="BM503" s="281"/>
      <c r="BN503" s="242"/>
    </row>
    <row r="504" spans="1:66" s="168" customFormat="1" ht="13" customHeight="1">
      <c r="A504" s="253"/>
      <c r="B504" s="253"/>
      <c r="C504" s="136" t="s">
        <v>1201</v>
      </c>
      <c r="D504" s="136" t="s">
        <v>847</v>
      </c>
      <c r="E504" s="231" t="s">
        <v>4187</v>
      </c>
      <c r="F504" s="232" t="s">
        <v>2894</v>
      </c>
      <c r="G504" s="233" t="s">
        <v>847</v>
      </c>
      <c r="H504" s="234" t="s">
        <v>2894</v>
      </c>
      <c r="I504" s="234" t="s">
        <v>2894</v>
      </c>
      <c r="J504" s="235" t="s">
        <v>2894</v>
      </c>
      <c r="K504" s="236" t="s">
        <v>2894</v>
      </c>
      <c r="L504" s="234" t="s">
        <v>2791</v>
      </c>
      <c r="M504" s="234" t="s">
        <v>2894</v>
      </c>
      <c r="N504" s="234" t="s">
        <v>2894</v>
      </c>
      <c r="O504" s="235" t="s">
        <v>2894</v>
      </c>
      <c r="P504" s="169"/>
      <c r="Q504" s="169"/>
      <c r="R504" s="169"/>
      <c r="S504" s="169"/>
      <c r="T504" s="169"/>
      <c r="U504" s="142" t="s">
        <v>4186</v>
      </c>
      <c r="V504" s="137" t="s">
        <v>3913</v>
      </c>
      <c r="W504" s="138" t="s">
        <v>2894</v>
      </c>
      <c r="X504" s="138" t="s">
        <v>2894</v>
      </c>
      <c r="Y504" s="138"/>
      <c r="Z504" s="138"/>
      <c r="AA504" s="138"/>
      <c r="AB504" s="137"/>
      <c r="AC504" s="137" t="s">
        <v>6195</v>
      </c>
      <c r="AD504" s="142"/>
      <c r="AE504" s="142" t="s">
        <v>3021</v>
      </c>
      <c r="AF504" s="170"/>
      <c r="AG504" s="171"/>
      <c r="AH504" s="171"/>
      <c r="AI504" s="171"/>
      <c r="AJ504" s="172"/>
      <c r="AK504" s="172"/>
      <c r="AL504" s="173"/>
      <c r="AM504" s="173"/>
      <c r="AN504" s="173"/>
      <c r="AO504" s="173"/>
      <c r="AP504" s="173"/>
      <c r="AQ504" s="173"/>
      <c r="AR504" s="173"/>
      <c r="AS504" s="187" t="s">
        <v>847</v>
      </c>
      <c r="AT504" s="144"/>
      <c r="AU504" s="144"/>
      <c r="AV504" s="144"/>
      <c r="AW504" s="144"/>
      <c r="AX504" s="144"/>
      <c r="AY504" s="144"/>
      <c r="AZ504" s="144"/>
      <c r="BA504" s="144"/>
      <c r="BB504" s="144"/>
      <c r="BC504" s="144"/>
      <c r="BD504" s="144"/>
      <c r="BE504" s="144"/>
      <c r="BF504" s="144"/>
      <c r="BG504" s="144"/>
      <c r="BH504" s="144"/>
      <c r="BI504" s="144"/>
      <c r="BJ504" s="183"/>
      <c r="BK504" s="188" t="s">
        <v>1201</v>
      </c>
      <c r="BL504" s="34" t="s">
        <v>6669</v>
      </c>
      <c r="BM504" s="281"/>
      <c r="BN504" s="242"/>
    </row>
    <row r="505" spans="1:66" s="168" customFormat="1" ht="13" customHeight="1">
      <c r="A505" s="253"/>
      <c r="B505" s="253"/>
      <c r="C505" s="136" t="s">
        <v>1202</v>
      </c>
      <c r="D505" s="136" t="s">
        <v>848</v>
      </c>
      <c r="E505" s="231" t="s">
        <v>4185</v>
      </c>
      <c r="F505" s="232" t="s">
        <v>2894</v>
      </c>
      <c r="G505" s="233" t="s">
        <v>848</v>
      </c>
      <c r="H505" s="234" t="s">
        <v>2894</v>
      </c>
      <c r="I505" s="234" t="s">
        <v>2894</v>
      </c>
      <c r="J505" s="235" t="s">
        <v>2894</v>
      </c>
      <c r="K505" s="236" t="s">
        <v>2894</v>
      </c>
      <c r="L505" s="234" t="s">
        <v>2791</v>
      </c>
      <c r="M505" s="234" t="s">
        <v>2894</v>
      </c>
      <c r="N505" s="234" t="s">
        <v>2894</v>
      </c>
      <c r="O505" s="235" t="s">
        <v>2894</v>
      </c>
      <c r="P505" s="169"/>
      <c r="Q505" s="169"/>
      <c r="R505" s="169"/>
      <c r="S505" s="169"/>
      <c r="T505" s="169"/>
      <c r="U505" s="142" t="s">
        <v>4184</v>
      </c>
      <c r="V505" s="137" t="s">
        <v>3913</v>
      </c>
      <c r="W505" s="138" t="s">
        <v>2894</v>
      </c>
      <c r="X505" s="138" t="s">
        <v>2894</v>
      </c>
      <c r="Y505" s="138"/>
      <c r="Z505" s="138"/>
      <c r="AA505" s="138"/>
      <c r="AB505" s="137"/>
      <c r="AC505" s="137" t="s">
        <v>6195</v>
      </c>
      <c r="AD505" s="142"/>
      <c r="AE505" s="142" t="s">
        <v>3021</v>
      </c>
      <c r="AF505" s="170"/>
      <c r="AG505" s="171"/>
      <c r="AH505" s="171"/>
      <c r="AI505" s="171"/>
      <c r="AJ505" s="172"/>
      <c r="AK505" s="172"/>
      <c r="AL505" s="173"/>
      <c r="AM505" s="173"/>
      <c r="AN505" s="173"/>
      <c r="AO505" s="173"/>
      <c r="AP505" s="173"/>
      <c r="AQ505" s="173"/>
      <c r="AR505" s="173"/>
      <c r="AS505" s="187" t="s">
        <v>848</v>
      </c>
      <c r="AT505" s="144"/>
      <c r="AU505" s="144"/>
      <c r="AV505" s="144"/>
      <c r="AW505" s="144"/>
      <c r="AX505" s="144"/>
      <c r="AY505" s="144"/>
      <c r="AZ505" s="144"/>
      <c r="BA505" s="144"/>
      <c r="BB505" s="144"/>
      <c r="BC505" s="144"/>
      <c r="BD505" s="144"/>
      <c r="BE505" s="144"/>
      <c r="BF505" s="144"/>
      <c r="BG505" s="144"/>
      <c r="BH505" s="144"/>
      <c r="BI505" s="144"/>
      <c r="BJ505" s="183"/>
      <c r="BK505" s="188" t="s">
        <v>1202</v>
      </c>
      <c r="BL505" s="34" t="s">
        <v>6670</v>
      </c>
      <c r="BM505" s="281"/>
      <c r="BN505" s="242"/>
    </row>
    <row r="506" spans="1:66" s="168" customFormat="1" ht="13" customHeight="1">
      <c r="A506" s="253"/>
      <c r="B506" s="253"/>
      <c r="C506" s="136" t="s">
        <v>1203</v>
      </c>
      <c r="D506" s="136" t="s">
        <v>185</v>
      </c>
      <c r="E506" s="231" t="s">
        <v>4183</v>
      </c>
      <c r="F506" s="232" t="s">
        <v>2894</v>
      </c>
      <c r="G506" s="233" t="s">
        <v>1827</v>
      </c>
      <c r="H506" s="234" t="s">
        <v>2894</v>
      </c>
      <c r="I506" s="234" t="s">
        <v>2894</v>
      </c>
      <c r="J506" s="235" t="s">
        <v>2894</v>
      </c>
      <c r="K506" s="236" t="s">
        <v>2894</v>
      </c>
      <c r="L506" s="234" t="s">
        <v>2791</v>
      </c>
      <c r="M506" s="234" t="s">
        <v>2894</v>
      </c>
      <c r="N506" s="234" t="s">
        <v>2894</v>
      </c>
      <c r="O506" s="235" t="s">
        <v>2894</v>
      </c>
      <c r="P506" s="169"/>
      <c r="Q506" s="169"/>
      <c r="R506" s="169"/>
      <c r="S506" s="169"/>
      <c r="T506" s="169"/>
      <c r="U506" s="142" t="s">
        <v>4182</v>
      </c>
      <c r="V506" s="137" t="s">
        <v>3913</v>
      </c>
      <c r="W506" s="138" t="s">
        <v>2894</v>
      </c>
      <c r="X506" s="138" t="s">
        <v>2894</v>
      </c>
      <c r="Y506" s="138"/>
      <c r="Z506" s="138"/>
      <c r="AA506" s="138"/>
      <c r="AB506" s="137"/>
      <c r="AC506" s="137" t="s">
        <v>6195</v>
      </c>
      <c r="AD506" s="142"/>
      <c r="AE506" s="142" t="s">
        <v>3021</v>
      </c>
      <c r="AF506" s="170"/>
      <c r="AG506" s="171"/>
      <c r="AH506" s="171"/>
      <c r="AI506" s="171"/>
      <c r="AJ506" s="172"/>
      <c r="AK506" s="172"/>
      <c r="AL506" s="173"/>
      <c r="AM506" s="173"/>
      <c r="AN506" s="173"/>
      <c r="AO506" s="173"/>
      <c r="AP506" s="173"/>
      <c r="AQ506" s="173"/>
      <c r="AR506" s="173"/>
      <c r="AS506" s="187" t="s">
        <v>1827</v>
      </c>
      <c r="AT506" s="144"/>
      <c r="AU506" s="144"/>
      <c r="AV506" s="144"/>
      <c r="AW506" s="144"/>
      <c r="AX506" s="144"/>
      <c r="AY506" s="144"/>
      <c r="AZ506" s="144"/>
      <c r="BA506" s="144"/>
      <c r="BB506" s="144"/>
      <c r="BC506" s="144"/>
      <c r="BD506" s="144"/>
      <c r="BE506" s="144"/>
      <c r="BF506" s="144"/>
      <c r="BG506" s="144"/>
      <c r="BH506" s="144"/>
      <c r="BI506" s="144"/>
      <c r="BJ506" s="183"/>
      <c r="BK506" s="188" t="s">
        <v>1203</v>
      </c>
      <c r="BL506" s="34" t="s">
        <v>6671</v>
      </c>
      <c r="BM506" s="281"/>
      <c r="BN506" s="242"/>
    </row>
    <row r="507" spans="1:66" s="168" customFormat="1" ht="13" customHeight="1">
      <c r="A507" s="253"/>
      <c r="B507" s="253"/>
      <c r="C507" s="136" t="s">
        <v>1204</v>
      </c>
      <c r="D507" s="136" t="s">
        <v>186</v>
      </c>
      <c r="E507" s="231" t="s">
        <v>4181</v>
      </c>
      <c r="F507" s="232" t="s">
        <v>2894</v>
      </c>
      <c r="G507" s="233" t="s">
        <v>1828</v>
      </c>
      <c r="H507" s="234" t="s">
        <v>2894</v>
      </c>
      <c r="I507" s="234" t="s">
        <v>2894</v>
      </c>
      <c r="J507" s="235" t="s">
        <v>2894</v>
      </c>
      <c r="K507" s="236" t="s">
        <v>2894</v>
      </c>
      <c r="L507" s="234" t="s">
        <v>2791</v>
      </c>
      <c r="M507" s="234" t="s">
        <v>2894</v>
      </c>
      <c r="N507" s="234" t="s">
        <v>2894</v>
      </c>
      <c r="O507" s="235" t="s">
        <v>2894</v>
      </c>
      <c r="P507" s="169"/>
      <c r="Q507" s="169"/>
      <c r="R507" s="169"/>
      <c r="S507" s="169"/>
      <c r="T507" s="169"/>
      <c r="U507" s="142" t="s">
        <v>4180</v>
      </c>
      <c r="V507" s="137" t="s">
        <v>3913</v>
      </c>
      <c r="W507" s="138" t="s">
        <v>2894</v>
      </c>
      <c r="X507" s="138" t="s">
        <v>2894</v>
      </c>
      <c r="Y507" s="138"/>
      <c r="Z507" s="138"/>
      <c r="AA507" s="138"/>
      <c r="AB507" s="137"/>
      <c r="AC507" s="137" t="s">
        <v>6195</v>
      </c>
      <c r="AD507" s="142"/>
      <c r="AE507" s="142" t="s">
        <v>3021</v>
      </c>
      <c r="AF507" s="170"/>
      <c r="AG507" s="171"/>
      <c r="AH507" s="171"/>
      <c r="AI507" s="171"/>
      <c r="AJ507" s="172"/>
      <c r="AK507" s="172"/>
      <c r="AL507" s="173"/>
      <c r="AM507" s="173"/>
      <c r="AN507" s="173"/>
      <c r="AO507" s="173"/>
      <c r="AP507" s="173"/>
      <c r="AQ507" s="173"/>
      <c r="AR507" s="173"/>
      <c r="AS507" s="187" t="s">
        <v>1828</v>
      </c>
      <c r="AT507" s="144"/>
      <c r="AU507" s="144"/>
      <c r="AV507" s="144"/>
      <c r="AW507" s="144"/>
      <c r="AX507" s="144"/>
      <c r="AY507" s="144"/>
      <c r="AZ507" s="144"/>
      <c r="BA507" s="144"/>
      <c r="BB507" s="144"/>
      <c r="BC507" s="144"/>
      <c r="BD507" s="144"/>
      <c r="BE507" s="144"/>
      <c r="BF507" s="144"/>
      <c r="BG507" s="144"/>
      <c r="BH507" s="144"/>
      <c r="BI507" s="144"/>
      <c r="BJ507" s="183"/>
      <c r="BK507" s="188" t="s">
        <v>1204</v>
      </c>
      <c r="BL507" s="34" t="s">
        <v>6672</v>
      </c>
      <c r="BM507" s="281"/>
      <c r="BN507" s="242"/>
    </row>
    <row r="508" spans="1:66" s="168" customFormat="1" ht="13" customHeight="1">
      <c r="A508" s="253"/>
      <c r="B508" s="253"/>
      <c r="C508" s="136" t="s">
        <v>1205</v>
      </c>
      <c r="D508" s="136" t="s">
        <v>187</v>
      </c>
      <c r="E508" s="231" t="s">
        <v>4179</v>
      </c>
      <c r="F508" s="232" t="s">
        <v>2894</v>
      </c>
      <c r="G508" s="233" t="s">
        <v>1829</v>
      </c>
      <c r="H508" s="234" t="s">
        <v>2894</v>
      </c>
      <c r="I508" s="234" t="s">
        <v>2894</v>
      </c>
      <c r="J508" s="235" t="s">
        <v>2894</v>
      </c>
      <c r="K508" s="236" t="s">
        <v>2894</v>
      </c>
      <c r="L508" s="234" t="s">
        <v>2791</v>
      </c>
      <c r="M508" s="234" t="s">
        <v>2894</v>
      </c>
      <c r="N508" s="234" t="s">
        <v>2894</v>
      </c>
      <c r="O508" s="235" t="s">
        <v>2894</v>
      </c>
      <c r="P508" s="169"/>
      <c r="Q508" s="169"/>
      <c r="R508" s="169"/>
      <c r="S508" s="169"/>
      <c r="T508" s="169"/>
      <c r="U508" s="142" t="s">
        <v>4178</v>
      </c>
      <c r="V508" s="137" t="s">
        <v>3913</v>
      </c>
      <c r="W508" s="138" t="s">
        <v>2894</v>
      </c>
      <c r="X508" s="138" t="s">
        <v>2894</v>
      </c>
      <c r="Y508" s="138"/>
      <c r="Z508" s="138"/>
      <c r="AA508" s="138"/>
      <c r="AB508" s="137"/>
      <c r="AC508" s="137" t="s">
        <v>6195</v>
      </c>
      <c r="AD508" s="142"/>
      <c r="AE508" s="142" t="s">
        <v>3021</v>
      </c>
      <c r="AF508" s="170"/>
      <c r="AG508" s="171"/>
      <c r="AH508" s="171"/>
      <c r="AI508" s="171"/>
      <c r="AJ508" s="172"/>
      <c r="AK508" s="172"/>
      <c r="AL508" s="173"/>
      <c r="AM508" s="173"/>
      <c r="AN508" s="173"/>
      <c r="AO508" s="173"/>
      <c r="AP508" s="173"/>
      <c r="AQ508" s="173"/>
      <c r="AR508" s="173"/>
      <c r="AS508" s="187" t="s">
        <v>1829</v>
      </c>
      <c r="AT508" s="144"/>
      <c r="AU508" s="144"/>
      <c r="AV508" s="144"/>
      <c r="AW508" s="144"/>
      <c r="AX508" s="144"/>
      <c r="AY508" s="144"/>
      <c r="AZ508" s="144"/>
      <c r="BA508" s="144"/>
      <c r="BB508" s="144"/>
      <c r="BC508" s="144"/>
      <c r="BD508" s="144"/>
      <c r="BE508" s="144"/>
      <c r="BF508" s="144"/>
      <c r="BG508" s="144"/>
      <c r="BH508" s="144"/>
      <c r="BI508" s="144"/>
      <c r="BJ508" s="183"/>
      <c r="BK508" s="188" t="s">
        <v>1205</v>
      </c>
      <c r="BL508" s="34" t="s">
        <v>6673</v>
      </c>
      <c r="BM508" s="281"/>
      <c r="BN508" s="242"/>
    </row>
    <row r="509" spans="1:66" s="168" customFormat="1" ht="13" customHeight="1">
      <c r="A509" s="253"/>
      <c r="B509" s="253"/>
      <c r="C509" s="136" t="s">
        <v>1206</v>
      </c>
      <c r="D509" s="136" t="s">
        <v>188</v>
      </c>
      <c r="E509" s="231" t="s">
        <v>4177</v>
      </c>
      <c r="F509" s="232" t="s">
        <v>2894</v>
      </c>
      <c r="G509" s="233" t="s">
        <v>1830</v>
      </c>
      <c r="H509" s="234" t="s">
        <v>2894</v>
      </c>
      <c r="I509" s="234" t="s">
        <v>2894</v>
      </c>
      <c r="J509" s="235" t="s">
        <v>2894</v>
      </c>
      <c r="K509" s="236" t="s">
        <v>2894</v>
      </c>
      <c r="L509" s="234" t="s">
        <v>2791</v>
      </c>
      <c r="M509" s="234" t="s">
        <v>2894</v>
      </c>
      <c r="N509" s="234" t="s">
        <v>2894</v>
      </c>
      <c r="O509" s="235" t="s">
        <v>2894</v>
      </c>
      <c r="P509" s="169"/>
      <c r="Q509" s="169"/>
      <c r="R509" s="169"/>
      <c r="S509" s="169"/>
      <c r="T509" s="169"/>
      <c r="U509" s="142" t="s">
        <v>4176</v>
      </c>
      <c r="V509" s="137" t="s">
        <v>3913</v>
      </c>
      <c r="W509" s="138" t="s">
        <v>2894</v>
      </c>
      <c r="X509" s="138" t="s">
        <v>2894</v>
      </c>
      <c r="Y509" s="138"/>
      <c r="Z509" s="138"/>
      <c r="AA509" s="138"/>
      <c r="AB509" s="137"/>
      <c r="AC509" s="137" t="s">
        <v>6195</v>
      </c>
      <c r="AD509" s="142"/>
      <c r="AE509" s="142" t="s">
        <v>3021</v>
      </c>
      <c r="AF509" s="170"/>
      <c r="AG509" s="171"/>
      <c r="AH509" s="171"/>
      <c r="AI509" s="171"/>
      <c r="AJ509" s="172"/>
      <c r="AK509" s="172"/>
      <c r="AL509" s="173"/>
      <c r="AM509" s="173"/>
      <c r="AN509" s="173"/>
      <c r="AO509" s="173"/>
      <c r="AP509" s="173"/>
      <c r="AQ509" s="173"/>
      <c r="AR509" s="173"/>
      <c r="AS509" s="187" t="s">
        <v>1830</v>
      </c>
      <c r="AT509" s="144"/>
      <c r="AU509" s="144"/>
      <c r="AV509" s="144"/>
      <c r="AW509" s="144"/>
      <c r="AX509" s="144"/>
      <c r="AY509" s="144"/>
      <c r="AZ509" s="144"/>
      <c r="BA509" s="144"/>
      <c r="BB509" s="144"/>
      <c r="BC509" s="144"/>
      <c r="BD509" s="144"/>
      <c r="BE509" s="144"/>
      <c r="BF509" s="144"/>
      <c r="BG509" s="144"/>
      <c r="BH509" s="144"/>
      <c r="BI509" s="144"/>
      <c r="BJ509" s="183"/>
      <c r="BK509" s="188" t="s">
        <v>1206</v>
      </c>
      <c r="BL509" s="34" t="s">
        <v>6674</v>
      </c>
      <c r="BM509" s="281"/>
      <c r="BN509" s="242"/>
    </row>
    <row r="510" spans="1:66" s="168" customFormat="1" ht="13" customHeight="1">
      <c r="A510" s="253"/>
      <c r="B510" s="253"/>
      <c r="C510" s="136" t="s">
        <v>1207</v>
      </c>
      <c r="D510" s="136" t="s">
        <v>189</v>
      </c>
      <c r="E510" s="231" t="s">
        <v>4175</v>
      </c>
      <c r="F510" s="232" t="s">
        <v>2894</v>
      </c>
      <c r="G510" s="233" t="s">
        <v>1831</v>
      </c>
      <c r="H510" s="234" t="s">
        <v>2894</v>
      </c>
      <c r="I510" s="234" t="s">
        <v>2894</v>
      </c>
      <c r="J510" s="235" t="s">
        <v>2894</v>
      </c>
      <c r="K510" s="236" t="s">
        <v>2894</v>
      </c>
      <c r="L510" s="234" t="s">
        <v>2791</v>
      </c>
      <c r="M510" s="234" t="s">
        <v>2894</v>
      </c>
      <c r="N510" s="234" t="s">
        <v>2894</v>
      </c>
      <c r="O510" s="235" t="s">
        <v>2894</v>
      </c>
      <c r="P510" s="169"/>
      <c r="Q510" s="169"/>
      <c r="R510" s="169"/>
      <c r="S510" s="169"/>
      <c r="T510" s="169"/>
      <c r="U510" s="142" t="s">
        <v>4174</v>
      </c>
      <c r="V510" s="137" t="s">
        <v>3913</v>
      </c>
      <c r="W510" s="138" t="s">
        <v>2894</v>
      </c>
      <c r="X510" s="138" t="s">
        <v>2894</v>
      </c>
      <c r="Y510" s="138"/>
      <c r="Z510" s="138"/>
      <c r="AA510" s="138"/>
      <c r="AB510" s="137"/>
      <c r="AC510" s="137" t="s">
        <v>6195</v>
      </c>
      <c r="AD510" s="142"/>
      <c r="AE510" s="142" t="s">
        <v>3021</v>
      </c>
      <c r="AF510" s="170"/>
      <c r="AG510" s="171"/>
      <c r="AH510" s="171"/>
      <c r="AI510" s="171"/>
      <c r="AJ510" s="172"/>
      <c r="AK510" s="172"/>
      <c r="AL510" s="173"/>
      <c r="AM510" s="173"/>
      <c r="AN510" s="173"/>
      <c r="AO510" s="173"/>
      <c r="AP510" s="173"/>
      <c r="AQ510" s="173"/>
      <c r="AR510" s="173"/>
      <c r="AS510" s="187" t="s">
        <v>1831</v>
      </c>
      <c r="AT510" s="144"/>
      <c r="AU510" s="144"/>
      <c r="AV510" s="144"/>
      <c r="AW510" s="144"/>
      <c r="AX510" s="144"/>
      <c r="AY510" s="144"/>
      <c r="AZ510" s="144"/>
      <c r="BA510" s="144"/>
      <c r="BB510" s="144"/>
      <c r="BC510" s="144"/>
      <c r="BD510" s="144"/>
      <c r="BE510" s="144"/>
      <c r="BF510" s="144"/>
      <c r="BG510" s="144"/>
      <c r="BH510" s="144"/>
      <c r="BI510" s="144"/>
      <c r="BJ510" s="183"/>
      <c r="BK510" s="188" t="s">
        <v>1207</v>
      </c>
      <c r="BL510" s="34" t="s">
        <v>6675</v>
      </c>
      <c r="BM510" s="281"/>
      <c r="BN510" s="242"/>
    </row>
    <row r="511" spans="1:66" s="168" customFormat="1" ht="13" customHeight="1">
      <c r="A511" s="253"/>
      <c r="B511" s="253"/>
      <c r="C511" s="136" t="s">
        <v>1208</v>
      </c>
      <c r="D511" s="136" t="s">
        <v>190</v>
      </c>
      <c r="E511" s="231" t="s">
        <v>4173</v>
      </c>
      <c r="F511" s="232" t="s">
        <v>2894</v>
      </c>
      <c r="G511" s="233" t="s">
        <v>1832</v>
      </c>
      <c r="H511" s="234" t="s">
        <v>2894</v>
      </c>
      <c r="I511" s="234" t="s">
        <v>2894</v>
      </c>
      <c r="J511" s="235" t="s">
        <v>2894</v>
      </c>
      <c r="K511" s="236" t="s">
        <v>2894</v>
      </c>
      <c r="L511" s="234" t="s">
        <v>2791</v>
      </c>
      <c r="M511" s="234" t="s">
        <v>2894</v>
      </c>
      <c r="N511" s="234" t="s">
        <v>2894</v>
      </c>
      <c r="O511" s="235" t="s">
        <v>2894</v>
      </c>
      <c r="P511" s="169"/>
      <c r="Q511" s="169"/>
      <c r="R511" s="169"/>
      <c r="S511" s="169"/>
      <c r="T511" s="169"/>
      <c r="U511" s="142" t="s">
        <v>4172</v>
      </c>
      <c r="V511" s="137" t="s">
        <v>3913</v>
      </c>
      <c r="W511" s="138" t="s">
        <v>2894</v>
      </c>
      <c r="X511" s="138" t="s">
        <v>2894</v>
      </c>
      <c r="Y511" s="138"/>
      <c r="Z511" s="138"/>
      <c r="AA511" s="138"/>
      <c r="AB511" s="137"/>
      <c r="AC511" s="137" t="s">
        <v>6195</v>
      </c>
      <c r="AD511" s="142"/>
      <c r="AE511" s="142" t="s">
        <v>3021</v>
      </c>
      <c r="AF511" s="170"/>
      <c r="AG511" s="171"/>
      <c r="AH511" s="171"/>
      <c r="AI511" s="171"/>
      <c r="AJ511" s="172"/>
      <c r="AK511" s="172"/>
      <c r="AL511" s="173"/>
      <c r="AM511" s="173"/>
      <c r="AN511" s="173"/>
      <c r="AO511" s="173"/>
      <c r="AP511" s="173"/>
      <c r="AQ511" s="173"/>
      <c r="AR511" s="173"/>
      <c r="AS511" s="187" t="s">
        <v>1832</v>
      </c>
      <c r="AT511" s="144"/>
      <c r="AU511" s="144"/>
      <c r="AV511" s="144"/>
      <c r="AW511" s="144"/>
      <c r="AX511" s="144"/>
      <c r="AY511" s="144"/>
      <c r="AZ511" s="144"/>
      <c r="BA511" s="144"/>
      <c r="BB511" s="144"/>
      <c r="BC511" s="144"/>
      <c r="BD511" s="144"/>
      <c r="BE511" s="144"/>
      <c r="BF511" s="144"/>
      <c r="BG511" s="144"/>
      <c r="BH511" s="144"/>
      <c r="BI511" s="144"/>
      <c r="BJ511" s="183"/>
      <c r="BK511" s="188" t="s">
        <v>1208</v>
      </c>
      <c r="BL511" s="34" t="s">
        <v>6676</v>
      </c>
      <c r="BM511" s="281"/>
      <c r="BN511" s="242"/>
    </row>
    <row r="512" spans="1:66" s="168" customFormat="1" ht="13" customHeight="1">
      <c r="A512" s="253"/>
      <c r="B512" s="253"/>
      <c r="C512" s="136" t="s">
        <v>1209</v>
      </c>
      <c r="D512" s="136" t="s">
        <v>191</v>
      </c>
      <c r="E512" s="231" t="s">
        <v>4171</v>
      </c>
      <c r="F512" s="232" t="s">
        <v>2894</v>
      </c>
      <c r="G512" s="233" t="s">
        <v>1833</v>
      </c>
      <c r="H512" s="234" t="s">
        <v>2894</v>
      </c>
      <c r="I512" s="234" t="s">
        <v>2894</v>
      </c>
      <c r="J512" s="235" t="s">
        <v>2894</v>
      </c>
      <c r="K512" s="236" t="s">
        <v>2894</v>
      </c>
      <c r="L512" s="234" t="s">
        <v>2791</v>
      </c>
      <c r="M512" s="234" t="s">
        <v>2894</v>
      </c>
      <c r="N512" s="234" t="s">
        <v>2894</v>
      </c>
      <c r="O512" s="235" t="s">
        <v>2894</v>
      </c>
      <c r="P512" s="169"/>
      <c r="Q512" s="169"/>
      <c r="R512" s="169"/>
      <c r="S512" s="169"/>
      <c r="T512" s="169"/>
      <c r="U512" s="142" t="s">
        <v>4170</v>
      </c>
      <c r="V512" s="137" t="s">
        <v>3913</v>
      </c>
      <c r="W512" s="138" t="s">
        <v>2894</v>
      </c>
      <c r="X512" s="138" t="s">
        <v>2894</v>
      </c>
      <c r="Y512" s="138"/>
      <c r="Z512" s="138"/>
      <c r="AA512" s="138"/>
      <c r="AB512" s="137"/>
      <c r="AC512" s="137" t="s">
        <v>6195</v>
      </c>
      <c r="AD512" s="142"/>
      <c r="AE512" s="142" t="s">
        <v>3021</v>
      </c>
      <c r="AF512" s="170"/>
      <c r="AG512" s="171"/>
      <c r="AH512" s="171"/>
      <c r="AI512" s="171"/>
      <c r="AJ512" s="172"/>
      <c r="AK512" s="172"/>
      <c r="AL512" s="173"/>
      <c r="AM512" s="173"/>
      <c r="AN512" s="173"/>
      <c r="AO512" s="173"/>
      <c r="AP512" s="173"/>
      <c r="AQ512" s="173"/>
      <c r="AR512" s="173"/>
      <c r="AS512" s="187" t="s">
        <v>1833</v>
      </c>
      <c r="AT512" s="144"/>
      <c r="AU512" s="144"/>
      <c r="AV512" s="144"/>
      <c r="AW512" s="144"/>
      <c r="AX512" s="144"/>
      <c r="AY512" s="144"/>
      <c r="AZ512" s="144"/>
      <c r="BA512" s="144"/>
      <c r="BB512" s="144"/>
      <c r="BC512" s="144"/>
      <c r="BD512" s="144"/>
      <c r="BE512" s="144"/>
      <c r="BF512" s="144"/>
      <c r="BG512" s="144"/>
      <c r="BH512" s="144"/>
      <c r="BI512" s="144"/>
      <c r="BJ512" s="183"/>
      <c r="BK512" s="188" t="s">
        <v>1209</v>
      </c>
      <c r="BL512" s="34" t="s">
        <v>6677</v>
      </c>
      <c r="BM512" s="281"/>
      <c r="BN512" s="242"/>
    </row>
    <row r="513" spans="1:66" s="168" customFormat="1" ht="13" customHeight="1">
      <c r="A513" s="253"/>
      <c r="B513" s="253"/>
      <c r="C513" s="136" t="s">
        <v>1210</v>
      </c>
      <c r="D513" s="136" t="s">
        <v>192</v>
      </c>
      <c r="E513" s="231" t="s">
        <v>4169</v>
      </c>
      <c r="F513" s="232" t="s">
        <v>2894</v>
      </c>
      <c r="G513" s="233" t="s">
        <v>1834</v>
      </c>
      <c r="H513" s="234" t="s">
        <v>2894</v>
      </c>
      <c r="I513" s="234" t="s">
        <v>2894</v>
      </c>
      <c r="J513" s="235" t="s">
        <v>2894</v>
      </c>
      <c r="K513" s="236" t="s">
        <v>2894</v>
      </c>
      <c r="L513" s="234" t="s">
        <v>2791</v>
      </c>
      <c r="M513" s="234" t="s">
        <v>2894</v>
      </c>
      <c r="N513" s="234" t="s">
        <v>2894</v>
      </c>
      <c r="O513" s="235" t="s">
        <v>2894</v>
      </c>
      <c r="P513" s="169"/>
      <c r="Q513" s="169"/>
      <c r="R513" s="169"/>
      <c r="S513" s="169"/>
      <c r="T513" s="169"/>
      <c r="U513" s="142" t="s">
        <v>4168</v>
      </c>
      <c r="V513" s="137" t="s">
        <v>3913</v>
      </c>
      <c r="W513" s="138" t="s">
        <v>2894</v>
      </c>
      <c r="X513" s="138" t="s">
        <v>2894</v>
      </c>
      <c r="Y513" s="138"/>
      <c r="Z513" s="138"/>
      <c r="AA513" s="138"/>
      <c r="AB513" s="137"/>
      <c r="AC513" s="137" t="s">
        <v>6195</v>
      </c>
      <c r="AD513" s="142"/>
      <c r="AE513" s="142" t="s">
        <v>3021</v>
      </c>
      <c r="AF513" s="170"/>
      <c r="AG513" s="171"/>
      <c r="AH513" s="171"/>
      <c r="AI513" s="171"/>
      <c r="AJ513" s="172"/>
      <c r="AK513" s="172"/>
      <c r="AL513" s="173"/>
      <c r="AM513" s="173"/>
      <c r="AN513" s="173"/>
      <c r="AO513" s="173"/>
      <c r="AP513" s="173"/>
      <c r="AQ513" s="173"/>
      <c r="AR513" s="173"/>
      <c r="AS513" s="187" t="s">
        <v>1834</v>
      </c>
      <c r="AT513" s="144"/>
      <c r="AU513" s="144"/>
      <c r="AV513" s="144"/>
      <c r="AW513" s="144"/>
      <c r="AX513" s="144"/>
      <c r="AY513" s="144"/>
      <c r="AZ513" s="144"/>
      <c r="BA513" s="144"/>
      <c r="BB513" s="144"/>
      <c r="BC513" s="144"/>
      <c r="BD513" s="144"/>
      <c r="BE513" s="144"/>
      <c r="BF513" s="144"/>
      <c r="BG513" s="144"/>
      <c r="BH513" s="144"/>
      <c r="BI513" s="144"/>
      <c r="BJ513" s="183"/>
      <c r="BK513" s="188" t="s">
        <v>1210</v>
      </c>
      <c r="BL513" s="34" t="s">
        <v>6678</v>
      </c>
      <c r="BM513" s="281"/>
      <c r="BN513" s="242"/>
    </row>
    <row r="514" spans="1:66" s="168" customFormat="1" ht="13" customHeight="1">
      <c r="A514" s="253"/>
      <c r="B514" s="253"/>
      <c r="C514" s="189" t="s">
        <v>1211</v>
      </c>
      <c r="D514" s="189" t="s">
        <v>849</v>
      </c>
      <c r="E514" s="231" t="s">
        <v>4167</v>
      </c>
      <c r="F514" s="232" t="s">
        <v>2894</v>
      </c>
      <c r="G514" s="233" t="s">
        <v>849</v>
      </c>
      <c r="H514" s="234" t="s">
        <v>2894</v>
      </c>
      <c r="I514" s="234" t="s">
        <v>2894</v>
      </c>
      <c r="J514" s="235" t="s">
        <v>2894</v>
      </c>
      <c r="K514" s="236" t="s">
        <v>2894</v>
      </c>
      <c r="L514" s="234" t="s">
        <v>2791</v>
      </c>
      <c r="M514" s="234" t="s">
        <v>2894</v>
      </c>
      <c r="N514" s="234" t="s">
        <v>2894</v>
      </c>
      <c r="O514" s="235" t="s">
        <v>2894</v>
      </c>
      <c r="P514" s="169"/>
      <c r="Q514" s="169"/>
      <c r="R514" s="169"/>
      <c r="S514" s="169"/>
      <c r="T514" s="169"/>
      <c r="U514" s="142" t="s">
        <v>4166</v>
      </c>
      <c r="V514" s="137" t="s">
        <v>3913</v>
      </c>
      <c r="W514" s="138" t="s">
        <v>2894</v>
      </c>
      <c r="X514" s="138" t="s">
        <v>2894</v>
      </c>
      <c r="Y514" s="138"/>
      <c r="Z514" s="138"/>
      <c r="AA514" s="138"/>
      <c r="AB514" s="137"/>
      <c r="AC514" s="137" t="s">
        <v>6195</v>
      </c>
      <c r="AD514" s="142"/>
      <c r="AE514" s="142" t="s">
        <v>3021</v>
      </c>
      <c r="AF514" s="170"/>
      <c r="AG514" s="171"/>
      <c r="AH514" s="171"/>
      <c r="AI514" s="171"/>
      <c r="AJ514" s="172"/>
      <c r="AK514" s="172"/>
      <c r="AL514" s="173"/>
      <c r="AM514" s="173"/>
      <c r="AN514" s="173"/>
      <c r="AO514" s="173"/>
      <c r="AP514" s="173"/>
      <c r="AQ514" s="173"/>
      <c r="AR514" s="173"/>
      <c r="AS514" s="187" t="s">
        <v>849</v>
      </c>
      <c r="AT514" s="144"/>
      <c r="AU514" s="144"/>
      <c r="AV514" s="144"/>
      <c r="AW514" s="144"/>
      <c r="AX514" s="144"/>
      <c r="AY514" s="144"/>
      <c r="AZ514" s="144"/>
      <c r="BA514" s="144"/>
      <c r="BB514" s="144"/>
      <c r="BC514" s="144"/>
      <c r="BD514" s="144"/>
      <c r="BE514" s="144"/>
      <c r="BF514" s="144"/>
      <c r="BG514" s="144"/>
      <c r="BH514" s="144"/>
      <c r="BI514" s="144"/>
      <c r="BJ514" s="183"/>
      <c r="BK514" s="188" t="s">
        <v>1198</v>
      </c>
      <c r="BL514" s="34" t="s">
        <v>6679</v>
      </c>
      <c r="BM514" s="281"/>
      <c r="BN514" s="242"/>
    </row>
    <row r="515" spans="1:66" s="168" customFormat="1" ht="13" customHeight="1">
      <c r="A515" s="253"/>
      <c r="B515" s="253"/>
      <c r="C515" s="189" t="s">
        <v>1212</v>
      </c>
      <c r="D515" s="189" t="s">
        <v>850</v>
      </c>
      <c r="E515" s="231" t="s">
        <v>4165</v>
      </c>
      <c r="F515" s="232" t="s">
        <v>2894</v>
      </c>
      <c r="G515" s="233" t="s">
        <v>850</v>
      </c>
      <c r="H515" s="234" t="s">
        <v>2894</v>
      </c>
      <c r="I515" s="234" t="s">
        <v>2894</v>
      </c>
      <c r="J515" s="235" t="s">
        <v>2894</v>
      </c>
      <c r="K515" s="236" t="s">
        <v>2894</v>
      </c>
      <c r="L515" s="234" t="s">
        <v>2791</v>
      </c>
      <c r="M515" s="234" t="s">
        <v>2894</v>
      </c>
      <c r="N515" s="234" t="s">
        <v>2894</v>
      </c>
      <c r="O515" s="235" t="s">
        <v>2894</v>
      </c>
      <c r="P515" s="169"/>
      <c r="Q515" s="169"/>
      <c r="R515" s="169"/>
      <c r="S515" s="169"/>
      <c r="T515" s="169"/>
      <c r="U515" s="142" t="s">
        <v>4164</v>
      </c>
      <c r="V515" s="137" t="s">
        <v>3913</v>
      </c>
      <c r="W515" s="138" t="s">
        <v>2894</v>
      </c>
      <c r="X515" s="138" t="s">
        <v>2894</v>
      </c>
      <c r="Y515" s="138"/>
      <c r="Z515" s="138"/>
      <c r="AA515" s="138"/>
      <c r="AB515" s="137"/>
      <c r="AC515" s="137" t="s">
        <v>6195</v>
      </c>
      <c r="AD515" s="142"/>
      <c r="AE515" s="142" t="s">
        <v>3021</v>
      </c>
      <c r="AF515" s="170"/>
      <c r="AG515" s="171"/>
      <c r="AH515" s="171"/>
      <c r="AI515" s="171"/>
      <c r="AJ515" s="172"/>
      <c r="AK515" s="172"/>
      <c r="AL515" s="173"/>
      <c r="AM515" s="173"/>
      <c r="AN515" s="173"/>
      <c r="AO515" s="173"/>
      <c r="AP515" s="173"/>
      <c r="AQ515" s="173"/>
      <c r="AR515" s="173"/>
      <c r="AS515" s="187" t="s">
        <v>850</v>
      </c>
      <c r="AT515" s="144"/>
      <c r="AU515" s="144"/>
      <c r="AV515" s="144"/>
      <c r="AW515" s="144"/>
      <c r="AX515" s="144"/>
      <c r="AY515" s="144"/>
      <c r="AZ515" s="144"/>
      <c r="BA515" s="144"/>
      <c r="BB515" s="144"/>
      <c r="BC515" s="144"/>
      <c r="BD515" s="144"/>
      <c r="BE515" s="144"/>
      <c r="BF515" s="144"/>
      <c r="BG515" s="144"/>
      <c r="BH515" s="144"/>
      <c r="BI515" s="144"/>
      <c r="BJ515" s="183"/>
      <c r="BK515" s="188" t="s">
        <v>1212</v>
      </c>
      <c r="BL515" s="34" t="s">
        <v>6680</v>
      </c>
      <c r="BM515" s="281"/>
      <c r="BN515" s="242"/>
    </row>
    <row r="516" spans="1:66" s="168" customFormat="1" ht="13" customHeight="1">
      <c r="A516" s="253"/>
      <c r="B516" s="253"/>
      <c r="C516" s="136" t="s">
        <v>1213</v>
      </c>
      <c r="D516" s="136" t="s">
        <v>851</v>
      </c>
      <c r="E516" s="231" t="s">
        <v>4163</v>
      </c>
      <c r="F516" s="232" t="s">
        <v>2894</v>
      </c>
      <c r="G516" s="233" t="s">
        <v>851</v>
      </c>
      <c r="H516" s="234" t="s">
        <v>2894</v>
      </c>
      <c r="I516" s="234" t="s">
        <v>2894</v>
      </c>
      <c r="J516" s="235" t="s">
        <v>2894</v>
      </c>
      <c r="K516" s="236" t="s">
        <v>2894</v>
      </c>
      <c r="L516" s="234" t="s">
        <v>2791</v>
      </c>
      <c r="M516" s="234" t="s">
        <v>2894</v>
      </c>
      <c r="N516" s="234" t="s">
        <v>2894</v>
      </c>
      <c r="O516" s="235" t="s">
        <v>2894</v>
      </c>
      <c r="P516" s="169"/>
      <c r="Q516" s="169"/>
      <c r="R516" s="169"/>
      <c r="S516" s="169"/>
      <c r="T516" s="169"/>
      <c r="U516" s="142" t="s">
        <v>4162</v>
      </c>
      <c r="V516" s="137" t="s">
        <v>3913</v>
      </c>
      <c r="W516" s="138" t="s">
        <v>2894</v>
      </c>
      <c r="X516" s="138" t="s">
        <v>2894</v>
      </c>
      <c r="Y516" s="138"/>
      <c r="Z516" s="138"/>
      <c r="AA516" s="138"/>
      <c r="AB516" s="137"/>
      <c r="AC516" s="137" t="s">
        <v>6195</v>
      </c>
      <c r="AD516" s="142"/>
      <c r="AE516" s="142" t="s">
        <v>3021</v>
      </c>
      <c r="AF516" s="170"/>
      <c r="AG516" s="171"/>
      <c r="AH516" s="171"/>
      <c r="AI516" s="171"/>
      <c r="AJ516" s="172"/>
      <c r="AK516" s="172"/>
      <c r="AL516" s="173"/>
      <c r="AM516" s="173"/>
      <c r="AN516" s="173"/>
      <c r="AO516" s="173"/>
      <c r="AP516" s="173"/>
      <c r="AQ516" s="173"/>
      <c r="AR516" s="173"/>
      <c r="AS516" s="187" t="s">
        <v>851</v>
      </c>
      <c r="AT516" s="144"/>
      <c r="AU516" s="144"/>
      <c r="AV516" s="144"/>
      <c r="AW516" s="144"/>
      <c r="AX516" s="144"/>
      <c r="AY516" s="144"/>
      <c r="AZ516" s="144"/>
      <c r="BA516" s="144"/>
      <c r="BB516" s="144"/>
      <c r="BC516" s="144"/>
      <c r="BD516" s="144"/>
      <c r="BE516" s="144"/>
      <c r="BF516" s="144"/>
      <c r="BG516" s="144"/>
      <c r="BH516" s="144"/>
      <c r="BI516" s="144"/>
      <c r="BJ516" s="183"/>
      <c r="BK516" s="188" t="s">
        <v>1213</v>
      </c>
      <c r="BL516" s="34" t="s">
        <v>6681</v>
      </c>
      <c r="BM516" s="281"/>
      <c r="BN516" s="242"/>
    </row>
    <row r="517" spans="1:66" s="168" customFormat="1" ht="13" customHeight="1">
      <c r="A517" s="253"/>
      <c r="B517" s="253"/>
      <c r="C517" s="136" t="s">
        <v>1214</v>
      </c>
      <c r="D517" s="136" t="s">
        <v>852</v>
      </c>
      <c r="E517" s="231" t="s">
        <v>4161</v>
      </c>
      <c r="F517" s="232" t="s">
        <v>2894</v>
      </c>
      <c r="G517" s="233" t="s">
        <v>852</v>
      </c>
      <c r="H517" s="234" t="s">
        <v>2894</v>
      </c>
      <c r="I517" s="234" t="s">
        <v>2894</v>
      </c>
      <c r="J517" s="235" t="s">
        <v>2894</v>
      </c>
      <c r="K517" s="236" t="s">
        <v>2894</v>
      </c>
      <c r="L517" s="234" t="s">
        <v>2791</v>
      </c>
      <c r="M517" s="234" t="s">
        <v>2894</v>
      </c>
      <c r="N517" s="234" t="s">
        <v>2894</v>
      </c>
      <c r="O517" s="235" t="s">
        <v>2894</v>
      </c>
      <c r="P517" s="169"/>
      <c r="Q517" s="169"/>
      <c r="R517" s="169"/>
      <c r="S517" s="169"/>
      <c r="T517" s="169"/>
      <c r="U517" s="142" t="s">
        <v>4160</v>
      </c>
      <c r="V517" s="137" t="s">
        <v>3913</v>
      </c>
      <c r="W517" s="138" t="s">
        <v>2894</v>
      </c>
      <c r="X517" s="138" t="s">
        <v>2894</v>
      </c>
      <c r="Y517" s="138"/>
      <c r="Z517" s="138"/>
      <c r="AA517" s="138"/>
      <c r="AB517" s="137"/>
      <c r="AC517" s="137" t="s">
        <v>6195</v>
      </c>
      <c r="AD517" s="142"/>
      <c r="AE517" s="142" t="s">
        <v>3021</v>
      </c>
      <c r="AF517" s="170"/>
      <c r="AG517" s="171"/>
      <c r="AH517" s="171"/>
      <c r="AI517" s="171"/>
      <c r="AJ517" s="172"/>
      <c r="AK517" s="172"/>
      <c r="AL517" s="173"/>
      <c r="AM517" s="173"/>
      <c r="AN517" s="173"/>
      <c r="AO517" s="173"/>
      <c r="AP517" s="173"/>
      <c r="AQ517" s="173"/>
      <c r="AR517" s="173"/>
      <c r="AS517" s="187" t="s">
        <v>852</v>
      </c>
      <c r="AT517" s="144"/>
      <c r="AU517" s="144"/>
      <c r="AV517" s="144"/>
      <c r="AW517" s="144"/>
      <c r="AX517" s="144"/>
      <c r="AY517" s="144"/>
      <c r="AZ517" s="144"/>
      <c r="BA517" s="144"/>
      <c r="BB517" s="144"/>
      <c r="BC517" s="144"/>
      <c r="BD517" s="144"/>
      <c r="BE517" s="144"/>
      <c r="BF517" s="144"/>
      <c r="BG517" s="144"/>
      <c r="BH517" s="144"/>
      <c r="BI517" s="144"/>
      <c r="BJ517" s="183"/>
      <c r="BK517" s="188" t="s">
        <v>1214</v>
      </c>
      <c r="BL517" s="34" t="s">
        <v>6682</v>
      </c>
      <c r="BM517" s="281"/>
      <c r="BN517" s="242"/>
    </row>
    <row r="518" spans="1:66" s="168" customFormat="1" ht="13" customHeight="1">
      <c r="A518" s="253"/>
      <c r="B518" s="253"/>
      <c r="C518" s="136" t="s">
        <v>1215</v>
      </c>
      <c r="D518" s="136" t="s">
        <v>853</v>
      </c>
      <c r="E518" s="231" t="s">
        <v>4159</v>
      </c>
      <c r="F518" s="232" t="s">
        <v>2894</v>
      </c>
      <c r="G518" s="233" t="s">
        <v>853</v>
      </c>
      <c r="H518" s="234" t="s">
        <v>2894</v>
      </c>
      <c r="I518" s="234" t="s">
        <v>2894</v>
      </c>
      <c r="J518" s="235" t="s">
        <v>2894</v>
      </c>
      <c r="K518" s="236" t="s">
        <v>2894</v>
      </c>
      <c r="L518" s="234" t="s">
        <v>2791</v>
      </c>
      <c r="M518" s="234" t="s">
        <v>2894</v>
      </c>
      <c r="N518" s="234" t="s">
        <v>2894</v>
      </c>
      <c r="O518" s="235" t="s">
        <v>2894</v>
      </c>
      <c r="P518" s="169"/>
      <c r="Q518" s="169"/>
      <c r="R518" s="169"/>
      <c r="S518" s="169"/>
      <c r="T518" s="169"/>
      <c r="U518" s="142" t="s">
        <v>4158</v>
      </c>
      <c r="V518" s="137" t="s">
        <v>3913</v>
      </c>
      <c r="W518" s="138" t="s">
        <v>2894</v>
      </c>
      <c r="X518" s="138" t="s">
        <v>2894</v>
      </c>
      <c r="Y518" s="138"/>
      <c r="Z518" s="138"/>
      <c r="AA518" s="138"/>
      <c r="AB518" s="137"/>
      <c r="AC518" s="137" t="s">
        <v>6195</v>
      </c>
      <c r="AD518" s="142"/>
      <c r="AE518" s="142" t="s">
        <v>3021</v>
      </c>
      <c r="AF518" s="170"/>
      <c r="AG518" s="171"/>
      <c r="AH518" s="171"/>
      <c r="AI518" s="171"/>
      <c r="AJ518" s="172"/>
      <c r="AK518" s="172"/>
      <c r="AL518" s="173"/>
      <c r="AM518" s="173"/>
      <c r="AN518" s="173"/>
      <c r="AO518" s="173"/>
      <c r="AP518" s="173"/>
      <c r="AQ518" s="173"/>
      <c r="AR518" s="173"/>
      <c r="AS518" s="187" t="s">
        <v>853</v>
      </c>
      <c r="AT518" s="144"/>
      <c r="AU518" s="144"/>
      <c r="AV518" s="144"/>
      <c r="AW518" s="144"/>
      <c r="AX518" s="144"/>
      <c r="AY518" s="144"/>
      <c r="AZ518" s="144"/>
      <c r="BA518" s="144"/>
      <c r="BB518" s="144"/>
      <c r="BC518" s="144"/>
      <c r="BD518" s="144"/>
      <c r="BE518" s="144"/>
      <c r="BF518" s="144"/>
      <c r="BG518" s="144"/>
      <c r="BH518" s="144"/>
      <c r="BI518" s="144"/>
      <c r="BJ518" s="183"/>
      <c r="BK518" s="188" t="s">
        <v>1215</v>
      </c>
      <c r="BL518" s="34" t="s">
        <v>6683</v>
      </c>
      <c r="BM518" s="281"/>
      <c r="BN518" s="242"/>
    </row>
    <row r="519" spans="1:66" s="168" customFormat="1" ht="13" customHeight="1">
      <c r="A519" s="253"/>
      <c r="B519" s="253"/>
      <c r="C519" s="136" t="s">
        <v>1216</v>
      </c>
      <c r="D519" s="136" t="s">
        <v>854</v>
      </c>
      <c r="E519" s="231" t="s">
        <v>4157</v>
      </c>
      <c r="F519" s="232" t="s">
        <v>2894</v>
      </c>
      <c r="G519" s="233" t="s">
        <v>1835</v>
      </c>
      <c r="H519" s="234" t="s">
        <v>2894</v>
      </c>
      <c r="I519" s="234" t="s">
        <v>2894</v>
      </c>
      <c r="J519" s="235" t="s">
        <v>2894</v>
      </c>
      <c r="K519" s="236" t="s">
        <v>2894</v>
      </c>
      <c r="L519" s="234" t="s">
        <v>2791</v>
      </c>
      <c r="M519" s="234" t="s">
        <v>2894</v>
      </c>
      <c r="N519" s="234" t="s">
        <v>2894</v>
      </c>
      <c r="O519" s="235" t="s">
        <v>2894</v>
      </c>
      <c r="P519" s="169"/>
      <c r="Q519" s="169"/>
      <c r="R519" s="169"/>
      <c r="S519" s="169"/>
      <c r="T519" s="169"/>
      <c r="U519" s="142" t="s">
        <v>4156</v>
      </c>
      <c r="V519" s="137" t="s">
        <v>3913</v>
      </c>
      <c r="W519" s="138" t="s">
        <v>2894</v>
      </c>
      <c r="X519" s="138" t="s">
        <v>2894</v>
      </c>
      <c r="Y519" s="138"/>
      <c r="Z519" s="138"/>
      <c r="AA519" s="138"/>
      <c r="AB519" s="137"/>
      <c r="AC519" s="137" t="s">
        <v>6196</v>
      </c>
      <c r="AD519" s="142"/>
      <c r="AE519" s="142" t="s">
        <v>3021</v>
      </c>
      <c r="AF519" s="170"/>
      <c r="AG519" s="171"/>
      <c r="AH519" s="171"/>
      <c r="AI519" s="171"/>
      <c r="AJ519" s="172"/>
      <c r="AK519" s="172"/>
      <c r="AL519" s="173"/>
      <c r="AM519" s="173"/>
      <c r="AN519" s="173"/>
      <c r="AO519" s="173"/>
      <c r="AP519" s="173"/>
      <c r="AQ519" s="173"/>
      <c r="AR519" s="173"/>
      <c r="AS519" s="187" t="s">
        <v>1835</v>
      </c>
      <c r="AT519" s="144"/>
      <c r="AU519" s="144"/>
      <c r="AV519" s="144"/>
      <c r="AW519" s="144"/>
      <c r="AX519" s="144"/>
      <c r="AY519" s="144"/>
      <c r="AZ519" s="144"/>
      <c r="BA519" s="144"/>
      <c r="BB519" s="144"/>
      <c r="BC519" s="144"/>
      <c r="BD519" s="144"/>
      <c r="BE519" s="144"/>
      <c r="BF519" s="144"/>
      <c r="BG519" s="144"/>
      <c r="BH519" s="144"/>
      <c r="BI519" s="144"/>
      <c r="BJ519" s="183"/>
      <c r="BK519" s="188" t="s">
        <v>1216</v>
      </c>
      <c r="BL519" s="34" t="s">
        <v>2356</v>
      </c>
      <c r="BM519" s="281"/>
      <c r="BN519" s="242"/>
    </row>
    <row r="520" spans="1:66" s="168" customFormat="1" ht="13" customHeight="1">
      <c r="A520" s="253"/>
      <c r="B520" s="253"/>
      <c r="C520" s="136" t="s">
        <v>1217</v>
      </c>
      <c r="D520" s="136" t="s">
        <v>855</v>
      </c>
      <c r="E520" s="231" t="s">
        <v>4155</v>
      </c>
      <c r="F520" s="232" t="s">
        <v>2894</v>
      </c>
      <c r="G520" s="233" t="s">
        <v>1836</v>
      </c>
      <c r="H520" s="234" t="s">
        <v>2894</v>
      </c>
      <c r="I520" s="234" t="s">
        <v>2894</v>
      </c>
      <c r="J520" s="235" t="s">
        <v>2894</v>
      </c>
      <c r="K520" s="236" t="s">
        <v>2894</v>
      </c>
      <c r="L520" s="234" t="s">
        <v>2791</v>
      </c>
      <c r="M520" s="234" t="s">
        <v>2894</v>
      </c>
      <c r="N520" s="234" t="s">
        <v>2894</v>
      </c>
      <c r="O520" s="235" t="s">
        <v>2894</v>
      </c>
      <c r="P520" s="169"/>
      <c r="Q520" s="169"/>
      <c r="R520" s="169"/>
      <c r="S520" s="169"/>
      <c r="T520" s="169"/>
      <c r="U520" s="142" t="s">
        <v>4154</v>
      </c>
      <c r="V520" s="137" t="s">
        <v>3913</v>
      </c>
      <c r="W520" s="138" t="s">
        <v>2894</v>
      </c>
      <c r="X520" s="138" t="s">
        <v>2894</v>
      </c>
      <c r="Y520" s="138"/>
      <c r="Z520" s="138"/>
      <c r="AA520" s="138"/>
      <c r="AB520" s="137"/>
      <c r="AC520" s="137" t="s">
        <v>6196</v>
      </c>
      <c r="AD520" s="142"/>
      <c r="AE520" s="142" t="s">
        <v>3021</v>
      </c>
      <c r="AF520" s="170"/>
      <c r="AG520" s="171"/>
      <c r="AH520" s="171"/>
      <c r="AI520" s="171"/>
      <c r="AJ520" s="172"/>
      <c r="AK520" s="172"/>
      <c r="AL520" s="173"/>
      <c r="AM520" s="173"/>
      <c r="AN520" s="173"/>
      <c r="AO520" s="173"/>
      <c r="AP520" s="173"/>
      <c r="AQ520" s="173"/>
      <c r="AR520" s="173"/>
      <c r="AS520" s="187" t="s">
        <v>1836</v>
      </c>
      <c r="AT520" s="144"/>
      <c r="AU520" s="144"/>
      <c r="AV520" s="144"/>
      <c r="AW520" s="144"/>
      <c r="AX520" s="144"/>
      <c r="AY520" s="144"/>
      <c r="AZ520" s="144"/>
      <c r="BA520" s="144"/>
      <c r="BB520" s="144"/>
      <c r="BC520" s="144"/>
      <c r="BD520" s="144"/>
      <c r="BE520" s="144"/>
      <c r="BF520" s="144"/>
      <c r="BG520" s="144"/>
      <c r="BH520" s="144"/>
      <c r="BI520" s="144"/>
      <c r="BJ520" s="183"/>
      <c r="BK520" s="188" t="s">
        <v>1217</v>
      </c>
      <c r="BL520" s="34" t="s">
        <v>6684</v>
      </c>
      <c r="BM520" s="281"/>
      <c r="BN520" s="242"/>
    </row>
    <row r="521" spans="1:66" s="168" customFormat="1" ht="13" customHeight="1">
      <c r="A521" s="253"/>
      <c r="B521" s="253"/>
      <c r="C521" s="136" t="s">
        <v>1218</v>
      </c>
      <c r="D521" s="136" t="s">
        <v>856</v>
      </c>
      <c r="E521" s="231" t="s">
        <v>4153</v>
      </c>
      <c r="F521" s="232" t="s">
        <v>2894</v>
      </c>
      <c r="G521" s="233" t="s">
        <v>1837</v>
      </c>
      <c r="H521" s="234" t="s">
        <v>2894</v>
      </c>
      <c r="I521" s="234" t="s">
        <v>2894</v>
      </c>
      <c r="J521" s="235" t="s">
        <v>2894</v>
      </c>
      <c r="K521" s="236" t="s">
        <v>2894</v>
      </c>
      <c r="L521" s="234" t="s">
        <v>2791</v>
      </c>
      <c r="M521" s="234" t="s">
        <v>2894</v>
      </c>
      <c r="N521" s="234" t="s">
        <v>2894</v>
      </c>
      <c r="O521" s="235" t="s">
        <v>2894</v>
      </c>
      <c r="P521" s="169"/>
      <c r="Q521" s="169"/>
      <c r="R521" s="169"/>
      <c r="S521" s="169"/>
      <c r="T521" s="169"/>
      <c r="U521" s="142" t="s">
        <v>4152</v>
      </c>
      <c r="V521" s="137" t="s">
        <v>3913</v>
      </c>
      <c r="W521" s="138" t="s">
        <v>2894</v>
      </c>
      <c r="X521" s="138" t="s">
        <v>2894</v>
      </c>
      <c r="Y521" s="138"/>
      <c r="Z521" s="138"/>
      <c r="AA521" s="138"/>
      <c r="AB521" s="137"/>
      <c r="AC521" s="137" t="s">
        <v>6196</v>
      </c>
      <c r="AD521" s="142"/>
      <c r="AE521" s="142" t="s">
        <v>3021</v>
      </c>
      <c r="AF521" s="170"/>
      <c r="AG521" s="171"/>
      <c r="AH521" s="171"/>
      <c r="AI521" s="171"/>
      <c r="AJ521" s="172"/>
      <c r="AK521" s="172"/>
      <c r="AL521" s="173"/>
      <c r="AM521" s="173"/>
      <c r="AN521" s="173"/>
      <c r="AO521" s="173"/>
      <c r="AP521" s="173"/>
      <c r="AQ521" s="173"/>
      <c r="AR521" s="173"/>
      <c r="AS521" s="187" t="s">
        <v>1837</v>
      </c>
      <c r="AT521" s="144"/>
      <c r="AU521" s="144"/>
      <c r="AV521" s="144"/>
      <c r="AW521" s="144"/>
      <c r="AX521" s="144"/>
      <c r="AY521" s="144"/>
      <c r="AZ521" s="144"/>
      <c r="BA521" s="144"/>
      <c r="BB521" s="144"/>
      <c r="BC521" s="144"/>
      <c r="BD521" s="144"/>
      <c r="BE521" s="144"/>
      <c r="BF521" s="144"/>
      <c r="BG521" s="144"/>
      <c r="BH521" s="144"/>
      <c r="BI521" s="144"/>
      <c r="BJ521" s="183"/>
      <c r="BK521" s="188" t="s">
        <v>1218</v>
      </c>
      <c r="BL521" s="34" t="s">
        <v>6685</v>
      </c>
      <c r="BM521" s="281"/>
      <c r="BN521" s="242"/>
    </row>
    <row r="522" spans="1:66" s="168" customFormat="1" ht="13" customHeight="1">
      <c r="A522" s="253"/>
      <c r="B522" s="253"/>
      <c r="C522" s="136" t="s">
        <v>1219</v>
      </c>
      <c r="D522" s="136" t="s">
        <v>857</v>
      </c>
      <c r="E522" s="231" t="s">
        <v>4151</v>
      </c>
      <c r="F522" s="232" t="s">
        <v>2894</v>
      </c>
      <c r="G522" s="233" t="s">
        <v>1838</v>
      </c>
      <c r="H522" s="234" t="s">
        <v>2894</v>
      </c>
      <c r="I522" s="234" t="s">
        <v>2894</v>
      </c>
      <c r="J522" s="235" t="s">
        <v>2894</v>
      </c>
      <c r="K522" s="236" t="s">
        <v>2894</v>
      </c>
      <c r="L522" s="234" t="s">
        <v>2791</v>
      </c>
      <c r="M522" s="234" t="s">
        <v>2894</v>
      </c>
      <c r="N522" s="234" t="s">
        <v>2894</v>
      </c>
      <c r="O522" s="235" t="s">
        <v>2894</v>
      </c>
      <c r="P522" s="169"/>
      <c r="Q522" s="169"/>
      <c r="R522" s="169"/>
      <c r="S522" s="169"/>
      <c r="T522" s="169"/>
      <c r="U522" s="142" t="s">
        <v>4150</v>
      </c>
      <c r="V522" s="137" t="s">
        <v>3913</v>
      </c>
      <c r="W522" s="138" t="s">
        <v>2894</v>
      </c>
      <c r="X522" s="138" t="s">
        <v>2894</v>
      </c>
      <c r="Y522" s="138"/>
      <c r="Z522" s="138"/>
      <c r="AA522" s="138"/>
      <c r="AB522" s="137"/>
      <c r="AC522" s="137" t="s">
        <v>6196</v>
      </c>
      <c r="AD522" s="142"/>
      <c r="AE522" s="142" t="s">
        <v>3021</v>
      </c>
      <c r="AF522" s="170"/>
      <c r="AG522" s="171"/>
      <c r="AH522" s="171"/>
      <c r="AI522" s="171"/>
      <c r="AJ522" s="172"/>
      <c r="AK522" s="172"/>
      <c r="AL522" s="173"/>
      <c r="AM522" s="173"/>
      <c r="AN522" s="173"/>
      <c r="AO522" s="173"/>
      <c r="AP522" s="173"/>
      <c r="AQ522" s="173"/>
      <c r="AR522" s="173"/>
      <c r="AS522" s="187" t="s">
        <v>1838</v>
      </c>
      <c r="AT522" s="144"/>
      <c r="AU522" s="144"/>
      <c r="AV522" s="144"/>
      <c r="AW522" s="144"/>
      <c r="AX522" s="144"/>
      <c r="AY522" s="144"/>
      <c r="AZ522" s="144"/>
      <c r="BA522" s="144"/>
      <c r="BB522" s="144"/>
      <c r="BC522" s="144"/>
      <c r="BD522" s="144"/>
      <c r="BE522" s="144"/>
      <c r="BF522" s="144"/>
      <c r="BG522" s="144"/>
      <c r="BH522" s="144"/>
      <c r="BI522" s="144"/>
      <c r="BJ522" s="183"/>
      <c r="BK522" s="188" t="s">
        <v>1219</v>
      </c>
      <c r="BL522" s="34" t="s">
        <v>6686</v>
      </c>
      <c r="BM522" s="281"/>
      <c r="BN522" s="242"/>
    </row>
    <row r="523" spans="1:66" s="168" customFormat="1" ht="13" customHeight="1">
      <c r="A523" s="253"/>
      <c r="B523" s="253"/>
      <c r="C523" s="136" t="s">
        <v>1220</v>
      </c>
      <c r="D523" s="136" t="s">
        <v>858</v>
      </c>
      <c r="E523" s="231" t="s">
        <v>4149</v>
      </c>
      <c r="F523" s="232" t="s">
        <v>2894</v>
      </c>
      <c r="G523" s="233" t="s">
        <v>1839</v>
      </c>
      <c r="H523" s="234" t="s">
        <v>2894</v>
      </c>
      <c r="I523" s="234" t="s">
        <v>2894</v>
      </c>
      <c r="J523" s="235" t="s">
        <v>2894</v>
      </c>
      <c r="K523" s="236" t="s">
        <v>2894</v>
      </c>
      <c r="L523" s="234" t="s">
        <v>2791</v>
      </c>
      <c r="M523" s="234" t="s">
        <v>2894</v>
      </c>
      <c r="N523" s="234" t="s">
        <v>2894</v>
      </c>
      <c r="O523" s="235" t="s">
        <v>2894</v>
      </c>
      <c r="P523" s="169"/>
      <c r="Q523" s="169"/>
      <c r="R523" s="169"/>
      <c r="S523" s="169"/>
      <c r="T523" s="169"/>
      <c r="U523" s="142" t="s">
        <v>4148</v>
      </c>
      <c r="V523" s="137" t="s">
        <v>3913</v>
      </c>
      <c r="W523" s="138" t="s">
        <v>2894</v>
      </c>
      <c r="X523" s="138" t="s">
        <v>2894</v>
      </c>
      <c r="Y523" s="138"/>
      <c r="Z523" s="138"/>
      <c r="AA523" s="138"/>
      <c r="AB523" s="137"/>
      <c r="AC523" s="137" t="s">
        <v>6196</v>
      </c>
      <c r="AD523" s="142"/>
      <c r="AE523" s="142" t="s">
        <v>3021</v>
      </c>
      <c r="AF523" s="170"/>
      <c r="AG523" s="171"/>
      <c r="AH523" s="171"/>
      <c r="AI523" s="171"/>
      <c r="AJ523" s="172"/>
      <c r="AK523" s="172"/>
      <c r="AL523" s="173"/>
      <c r="AM523" s="173"/>
      <c r="AN523" s="173"/>
      <c r="AO523" s="173"/>
      <c r="AP523" s="173"/>
      <c r="AQ523" s="173"/>
      <c r="AR523" s="173"/>
      <c r="AS523" s="187" t="s">
        <v>1839</v>
      </c>
      <c r="AT523" s="144"/>
      <c r="AU523" s="144"/>
      <c r="AV523" s="144"/>
      <c r="AW523" s="144"/>
      <c r="AX523" s="144"/>
      <c r="AY523" s="144"/>
      <c r="AZ523" s="144"/>
      <c r="BA523" s="144"/>
      <c r="BB523" s="144"/>
      <c r="BC523" s="144"/>
      <c r="BD523" s="144"/>
      <c r="BE523" s="144"/>
      <c r="BF523" s="144"/>
      <c r="BG523" s="144"/>
      <c r="BH523" s="144"/>
      <c r="BI523" s="144"/>
      <c r="BJ523" s="183"/>
      <c r="BK523" s="188" t="s">
        <v>1220</v>
      </c>
      <c r="BL523" s="34" t="s">
        <v>6687</v>
      </c>
      <c r="BM523" s="281"/>
      <c r="BN523" s="242"/>
    </row>
    <row r="524" spans="1:66" s="168" customFormat="1" ht="13" customHeight="1">
      <c r="A524" s="253"/>
      <c r="B524" s="253"/>
      <c r="C524" s="136" t="s">
        <v>1221</v>
      </c>
      <c r="D524" s="136" t="s">
        <v>859</v>
      </c>
      <c r="E524" s="231" t="s">
        <v>4147</v>
      </c>
      <c r="F524" s="232" t="s">
        <v>2894</v>
      </c>
      <c r="G524" s="233" t="s">
        <v>1840</v>
      </c>
      <c r="H524" s="234" t="s">
        <v>2894</v>
      </c>
      <c r="I524" s="234" t="s">
        <v>2894</v>
      </c>
      <c r="J524" s="235" t="s">
        <v>2894</v>
      </c>
      <c r="K524" s="236" t="s">
        <v>2894</v>
      </c>
      <c r="L524" s="234" t="s">
        <v>2791</v>
      </c>
      <c r="M524" s="234" t="s">
        <v>2894</v>
      </c>
      <c r="N524" s="234" t="s">
        <v>2894</v>
      </c>
      <c r="O524" s="235" t="s">
        <v>2894</v>
      </c>
      <c r="P524" s="169"/>
      <c r="Q524" s="169"/>
      <c r="R524" s="169"/>
      <c r="S524" s="169"/>
      <c r="T524" s="169"/>
      <c r="U524" s="142" t="s">
        <v>4146</v>
      </c>
      <c r="V524" s="137" t="s">
        <v>3913</v>
      </c>
      <c r="W524" s="138" t="s">
        <v>2894</v>
      </c>
      <c r="X524" s="138" t="s">
        <v>2894</v>
      </c>
      <c r="Y524" s="138"/>
      <c r="Z524" s="138"/>
      <c r="AA524" s="138"/>
      <c r="AB524" s="137"/>
      <c r="AC524" s="137" t="s">
        <v>6196</v>
      </c>
      <c r="AD524" s="142"/>
      <c r="AE524" s="142" t="s">
        <v>3021</v>
      </c>
      <c r="AF524" s="170"/>
      <c r="AG524" s="171"/>
      <c r="AH524" s="171"/>
      <c r="AI524" s="171"/>
      <c r="AJ524" s="172"/>
      <c r="AK524" s="172"/>
      <c r="AL524" s="173"/>
      <c r="AM524" s="173"/>
      <c r="AN524" s="173"/>
      <c r="AO524" s="173"/>
      <c r="AP524" s="173"/>
      <c r="AQ524" s="173"/>
      <c r="AR524" s="173"/>
      <c r="AS524" s="187" t="s">
        <v>1840</v>
      </c>
      <c r="AT524" s="144"/>
      <c r="AU524" s="144"/>
      <c r="AV524" s="144"/>
      <c r="AW524" s="144"/>
      <c r="AX524" s="144"/>
      <c r="AY524" s="144"/>
      <c r="AZ524" s="144"/>
      <c r="BA524" s="144"/>
      <c r="BB524" s="144"/>
      <c r="BC524" s="144"/>
      <c r="BD524" s="144"/>
      <c r="BE524" s="144"/>
      <c r="BF524" s="144"/>
      <c r="BG524" s="144"/>
      <c r="BH524" s="144"/>
      <c r="BI524" s="144"/>
      <c r="BJ524" s="183"/>
      <c r="BK524" s="188" t="s">
        <v>1221</v>
      </c>
      <c r="BL524" s="34" t="s">
        <v>6688</v>
      </c>
      <c r="BM524" s="281"/>
      <c r="BN524" s="242"/>
    </row>
    <row r="525" spans="1:66" s="168" customFormat="1" ht="13" customHeight="1">
      <c r="A525" s="253"/>
      <c r="B525" s="253"/>
      <c r="C525" s="136" t="s">
        <v>1222</v>
      </c>
      <c r="D525" s="136" t="s">
        <v>860</v>
      </c>
      <c r="E525" s="231" t="s">
        <v>4145</v>
      </c>
      <c r="F525" s="232" t="s">
        <v>2894</v>
      </c>
      <c r="G525" s="233" t="s">
        <v>1841</v>
      </c>
      <c r="H525" s="234" t="s">
        <v>2894</v>
      </c>
      <c r="I525" s="234" t="s">
        <v>2894</v>
      </c>
      <c r="J525" s="235" t="s">
        <v>2894</v>
      </c>
      <c r="K525" s="236" t="s">
        <v>2894</v>
      </c>
      <c r="L525" s="234" t="s">
        <v>2791</v>
      </c>
      <c r="M525" s="234" t="s">
        <v>2894</v>
      </c>
      <c r="N525" s="234" t="s">
        <v>2894</v>
      </c>
      <c r="O525" s="235" t="s">
        <v>2894</v>
      </c>
      <c r="P525" s="169"/>
      <c r="Q525" s="169"/>
      <c r="R525" s="169"/>
      <c r="S525" s="169"/>
      <c r="T525" s="169"/>
      <c r="U525" s="142" t="s">
        <v>4144</v>
      </c>
      <c r="V525" s="137" t="s">
        <v>3913</v>
      </c>
      <c r="W525" s="138" t="s">
        <v>2894</v>
      </c>
      <c r="X525" s="138" t="s">
        <v>2894</v>
      </c>
      <c r="Y525" s="138"/>
      <c r="Z525" s="138"/>
      <c r="AA525" s="138"/>
      <c r="AB525" s="137"/>
      <c r="AC525" s="137" t="s">
        <v>6196</v>
      </c>
      <c r="AD525" s="142"/>
      <c r="AE525" s="142" t="s">
        <v>3021</v>
      </c>
      <c r="AF525" s="170"/>
      <c r="AG525" s="171"/>
      <c r="AH525" s="171"/>
      <c r="AI525" s="171"/>
      <c r="AJ525" s="172"/>
      <c r="AK525" s="172"/>
      <c r="AL525" s="173"/>
      <c r="AM525" s="173"/>
      <c r="AN525" s="173"/>
      <c r="AO525" s="173"/>
      <c r="AP525" s="173"/>
      <c r="AQ525" s="173"/>
      <c r="AR525" s="173"/>
      <c r="AS525" s="187" t="s">
        <v>1841</v>
      </c>
      <c r="AT525" s="144"/>
      <c r="AU525" s="144"/>
      <c r="AV525" s="144"/>
      <c r="AW525" s="144"/>
      <c r="AX525" s="144"/>
      <c r="AY525" s="144"/>
      <c r="AZ525" s="144"/>
      <c r="BA525" s="144"/>
      <c r="BB525" s="144"/>
      <c r="BC525" s="144"/>
      <c r="BD525" s="144"/>
      <c r="BE525" s="144"/>
      <c r="BF525" s="144"/>
      <c r="BG525" s="144"/>
      <c r="BH525" s="144"/>
      <c r="BI525" s="144"/>
      <c r="BJ525" s="183"/>
      <c r="BK525" s="188" t="s">
        <v>1222</v>
      </c>
      <c r="BL525" s="34" t="s">
        <v>6689</v>
      </c>
      <c r="BM525" s="281"/>
      <c r="BN525" s="242"/>
    </row>
    <row r="526" spans="1:66" s="168" customFormat="1" ht="13" customHeight="1">
      <c r="A526" s="253"/>
      <c r="B526" s="253"/>
      <c r="C526" s="189" t="s">
        <v>1223</v>
      </c>
      <c r="D526" s="189" t="s">
        <v>861</v>
      </c>
      <c r="E526" s="231" t="s">
        <v>4143</v>
      </c>
      <c r="F526" s="232" t="s">
        <v>2894</v>
      </c>
      <c r="G526" s="233" t="s">
        <v>1842</v>
      </c>
      <c r="H526" s="234" t="s">
        <v>2894</v>
      </c>
      <c r="I526" s="234" t="s">
        <v>2894</v>
      </c>
      <c r="J526" s="235" t="s">
        <v>2894</v>
      </c>
      <c r="K526" s="236" t="s">
        <v>2894</v>
      </c>
      <c r="L526" s="234" t="s">
        <v>2791</v>
      </c>
      <c r="M526" s="234" t="s">
        <v>2894</v>
      </c>
      <c r="N526" s="234" t="s">
        <v>2894</v>
      </c>
      <c r="O526" s="235" t="s">
        <v>2894</v>
      </c>
      <c r="P526" s="169"/>
      <c r="Q526" s="169"/>
      <c r="R526" s="169"/>
      <c r="S526" s="169"/>
      <c r="T526" s="169"/>
      <c r="U526" s="142" t="s">
        <v>4142</v>
      </c>
      <c r="V526" s="137" t="s">
        <v>3913</v>
      </c>
      <c r="W526" s="138" t="s">
        <v>2894</v>
      </c>
      <c r="X526" s="138" t="s">
        <v>2894</v>
      </c>
      <c r="Y526" s="138"/>
      <c r="Z526" s="138"/>
      <c r="AA526" s="138"/>
      <c r="AB526" s="137"/>
      <c r="AC526" s="137" t="s">
        <v>6196</v>
      </c>
      <c r="AD526" s="142"/>
      <c r="AE526" s="142">
        <v>0</v>
      </c>
      <c r="AF526" s="170"/>
      <c r="AG526" s="171"/>
      <c r="AH526" s="171"/>
      <c r="AI526" s="171"/>
      <c r="AJ526" s="172"/>
      <c r="AK526" s="172"/>
      <c r="AL526" s="173"/>
      <c r="AM526" s="173"/>
      <c r="AN526" s="173"/>
      <c r="AO526" s="173"/>
      <c r="AP526" s="173"/>
      <c r="AQ526" s="173"/>
      <c r="AR526" s="173"/>
      <c r="AS526" s="187" t="s">
        <v>1842</v>
      </c>
      <c r="AT526" s="144"/>
      <c r="AU526" s="144"/>
      <c r="AV526" s="144"/>
      <c r="AW526" s="144"/>
      <c r="AX526" s="144"/>
      <c r="AY526" s="144"/>
      <c r="AZ526" s="144"/>
      <c r="BA526" s="144"/>
      <c r="BB526" s="144"/>
      <c r="BC526" s="144"/>
      <c r="BD526" s="144"/>
      <c r="BE526" s="144"/>
      <c r="BF526" s="144"/>
      <c r="BG526" s="144"/>
      <c r="BH526" s="144"/>
      <c r="BI526" s="144"/>
      <c r="BJ526" s="183"/>
      <c r="BK526" s="188" t="s">
        <v>1223</v>
      </c>
      <c r="BL526" s="34" t="s">
        <v>6690</v>
      </c>
      <c r="BM526" s="281"/>
      <c r="BN526" s="242"/>
    </row>
    <row r="527" spans="1:66" s="168" customFormat="1" ht="13" customHeight="1">
      <c r="A527" s="253"/>
      <c r="B527" s="253"/>
      <c r="C527" s="189" t="s">
        <v>1224</v>
      </c>
      <c r="D527" s="189" t="s">
        <v>862</v>
      </c>
      <c r="E527" s="231" t="s">
        <v>4141</v>
      </c>
      <c r="F527" s="232" t="s">
        <v>2894</v>
      </c>
      <c r="G527" s="233" t="s">
        <v>1843</v>
      </c>
      <c r="H527" s="234" t="s">
        <v>2894</v>
      </c>
      <c r="I527" s="234" t="s">
        <v>2894</v>
      </c>
      <c r="J527" s="235" t="s">
        <v>2894</v>
      </c>
      <c r="K527" s="236" t="s">
        <v>2894</v>
      </c>
      <c r="L527" s="234" t="s">
        <v>2791</v>
      </c>
      <c r="M527" s="234" t="s">
        <v>2894</v>
      </c>
      <c r="N527" s="234" t="s">
        <v>2894</v>
      </c>
      <c r="O527" s="235" t="s">
        <v>2894</v>
      </c>
      <c r="P527" s="169"/>
      <c r="Q527" s="169"/>
      <c r="R527" s="169"/>
      <c r="S527" s="169"/>
      <c r="T527" s="169"/>
      <c r="U527" s="142" t="s">
        <v>4140</v>
      </c>
      <c r="V527" s="137" t="s">
        <v>3913</v>
      </c>
      <c r="W527" s="138" t="s">
        <v>2894</v>
      </c>
      <c r="X527" s="138" t="s">
        <v>2894</v>
      </c>
      <c r="Y527" s="138"/>
      <c r="Z527" s="138"/>
      <c r="AA527" s="138"/>
      <c r="AB527" s="137"/>
      <c r="AC527" s="137" t="s">
        <v>6196</v>
      </c>
      <c r="AD527" s="142"/>
      <c r="AE527" s="142">
        <v>0</v>
      </c>
      <c r="AF527" s="170"/>
      <c r="AG527" s="171"/>
      <c r="AH527" s="171"/>
      <c r="AI527" s="171"/>
      <c r="AJ527" s="172"/>
      <c r="AK527" s="172"/>
      <c r="AL527" s="173"/>
      <c r="AM527" s="173"/>
      <c r="AN527" s="173"/>
      <c r="AO527" s="173"/>
      <c r="AP527" s="173"/>
      <c r="AQ527" s="173"/>
      <c r="AR527" s="173"/>
      <c r="AS527" s="187" t="s">
        <v>1843</v>
      </c>
      <c r="AT527" s="144"/>
      <c r="AU527" s="144"/>
      <c r="AV527" s="144"/>
      <c r="AW527" s="144"/>
      <c r="AX527" s="144"/>
      <c r="AY527" s="144"/>
      <c r="AZ527" s="144"/>
      <c r="BA527" s="144"/>
      <c r="BB527" s="144"/>
      <c r="BC527" s="144"/>
      <c r="BD527" s="144"/>
      <c r="BE527" s="144"/>
      <c r="BF527" s="144"/>
      <c r="BG527" s="144"/>
      <c r="BH527" s="144"/>
      <c r="BI527" s="144"/>
      <c r="BJ527" s="183"/>
      <c r="BK527" s="188" t="s">
        <v>1224</v>
      </c>
      <c r="BL527" s="34" t="s">
        <v>6691</v>
      </c>
      <c r="BM527" s="281"/>
      <c r="BN527" s="242"/>
    </row>
    <row r="528" spans="1:66" s="168" customFormat="1" ht="13" customHeight="1">
      <c r="A528" s="253"/>
      <c r="B528" s="253"/>
      <c r="C528" s="136" t="s">
        <v>1225</v>
      </c>
      <c r="D528" s="136" t="s">
        <v>863</v>
      </c>
      <c r="E528" s="231" t="s">
        <v>4139</v>
      </c>
      <c r="F528" s="232" t="s">
        <v>2894</v>
      </c>
      <c r="G528" s="233" t="s">
        <v>1844</v>
      </c>
      <c r="H528" s="234" t="s">
        <v>2894</v>
      </c>
      <c r="I528" s="234" t="s">
        <v>2894</v>
      </c>
      <c r="J528" s="235" t="s">
        <v>2894</v>
      </c>
      <c r="K528" s="236" t="s">
        <v>2894</v>
      </c>
      <c r="L528" s="234" t="s">
        <v>2791</v>
      </c>
      <c r="M528" s="234" t="s">
        <v>2894</v>
      </c>
      <c r="N528" s="234" t="s">
        <v>2894</v>
      </c>
      <c r="O528" s="235" t="s">
        <v>2894</v>
      </c>
      <c r="P528" s="169"/>
      <c r="Q528" s="169"/>
      <c r="R528" s="169"/>
      <c r="S528" s="169"/>
      <c r="T528" s="169"/>
      <c r="U528" s="142" t="s">
        <v>4138</v>
      </c>
      <c r="V528" s="137" t="s">
        <v>3913</v>
      </c>
      <c r="W528" s="138" t="s">
        <v>2894</v>
      </c>
      <c r="X528" s="138" t="s">
        <v>2894</v>
      </c>
      <c r="Y528" s="138"/>
      <c r="Z528" s="138"/>
      <c r="AA528" s="138"/>
      <c r="AB528" s="137"/>
      <c r="AC528" s="137" t="s">
        <v>6196</v>
      </c>
      <c r="AD528" s="142"/>
      <c r="AE528" s="142">
        <v>0</v>
      </c>
      <c r="AF528" s="170"/>
      <c r="AG528" s="171"/>
      <c r="AH528" s="171"/>
      <c r="AI528" s="171"/>
      <c r="AJ528" s="172"/>
      <c r="AK528" s="172"/>
      <c r="AL528" s="173"/>
      <c r="AM528" s="173"/>
      <c r="AN528" s="173"/>
      <c r="AO528" s="173"/>
      <c r="AP528" s="173"/>
      <c r="AQ528" s="173"/>
      <c r="AR528" s="173"/>
      <c r="AS528" s="187" t="s">
        <v>1844</v>
      </c>
      <c r="AT528" s="144"/>
      <c r="AU528" s="144"/>
      <c r="AV528" s="144"/>
      <c r="AW528" s="144"/>
      <c r="AX528" s="144"/>
      <c r="AY528" s="144"/>
      <c r="AZ528" s="144"/>
      <c r="BA528" s="144"/>
      <c r="BB528" s="144"/>
      <c r="BC528" s="144"/>
      <c r="BD528" s="144"/>
      <c r="BE528" s="144"/>
      <c r="BF528" s="144"/>
      <c r="BG528" s="144"/>
      <c r="BH528" s="144"/>
      <c r="BI528" s="144"/>
      <c r="BJ528" s="183"/>
      <c r="BK528" s="188" t="s">
        <v>1225</v>
      </c>
      <c r="BL528" s="34" t="s">
        <v>6692</v>
      </c>
      <c r="BM528" s="281"/>
      <c r="BN528" s="242"/>
    </row>
    <row r="529" spans="1:66" s="168" customFormat="1" ht="13" customHeight="1">
      <c r="A529" s="253"/>
      <c r="B529" s="253"/>
      <c r="C529" s="136" t="s">
        <v>1226</v>
      </c>
      <c r="D529" s="136" t="s">
        <v>864</v>
      </c>
      <c r="E529" s="231" t="s">
        <v>4137</v>
      </c>
      <c r="F529" s="232" t="s">
        <v>2894</v>
      </c>
      <c r="G529" s="233" t="s">
        <v>1845</v>
      </c>
      <c r="H529" s="234" t="s">
        <v>2894</v>
      </c>
      <c r="I529" s="234" t="s">
        <v>2894</v>
      </c>
      <c r="J529" s="235" t="s">
        <v>2894</v>
      </c>
      <c r="K529" s="236" t="s">
        <v>2894</v>
      </c>
      <c r="L529" s="234" t="s">
        <v>2791</v>
      </c>
      <c r="M529" s="234" t="s">
        <v>2894</v>
      </c>
      <c r="N529" s="234" t="s">
        <v>2894</v>
      </c>
      <c r="O529" s="235" t="s">
        <v>2894</v>
      </c>
      <c r="P529" s="169"/>
      <c r="Q529" s="169"/>
      <c r="R529" s="169"/>
      <c r="S529" s="169"/>
      <c r="T529" s="169"/>
      <c r="U529" s="142" t="s">
        <v>4136</v>
      </c>
      <c r="V529" s="137" t="s">
        <v>3913</v>
      </c>
      <c r="W529" s="138" t="s">
        <v>2894</v>
      </c>
      <c r="X529" s="138" t="s">
        <v>2894</v>
      </c>
      <c r="Y529" s="138"/>
      <c r="Z529" s="138"/>
      <c r="AA529" s="138"/>
      <c r="AB529" s="137"/>
      <c r="AC529" s="137" t="s">
        <v>6196</v>
      </c>
      <c r="AD529" s="142"/>
      <c r="AE529" s="142">
        <v>1</v>
      </c>
      <c r="AF529" s="170"/>
      <c r="AG529" s="171"/>
      <c r="AH529" s="171"/>
      <c r="AI529" s="171"/>
      <c r="AJ529" s="172"/>
      <c r="AK529" s="172"/>
      <c r="AL529" s="173"/>
      <c r="AM529" s="173"/>
      <c r="AN529" s="173"/>
      <c r="AO529" s="173"/>
      <c r="AP529" s="173"/>
      <c r="AQ529" s="173"/>
      <c r="AR529" s="173"/>
      <c r="AS529" s="187" t="s">
        <v>1845</v>
      </c>
      <c r="AT529" s="144"/>
      <c r="AU529" s="144"/>
      <c r="AV529" s="144"/>
      <c r="AW529" s="144"/>
      <c r="AX529" s="144"/>
      <c r="AY529" s="144"/>
      <c r="AZ529" s="144"/>
      <c r="BA529" s="144"/>
      <c r="BB529" s="144"/>
      <c r="BC529" s="144"/>
      <c r="BD529" s="144"/>
      <c r="BE529" s="144"/>
      <c r="BF529" s="144"/>
      <c r="BG529" s="144"/>
      <c r="BH529" s="144"/>
      <c r="BI529" s="144"/>
      <c r="BJ529" s="183"/>
      <c r="BK529" s="188" t="s">
        <v>1226</v>
      </c>
      <c r="BL529" s="34" t="s">
        <v>6693</v>
      </c>
      <c r="BM529" s="281"/>
      <c r="BN529" s="242"/>
    </row>
    <row r="530" spans="1:66" s="168" customFormat="1" ht="13" customHeight="1">
      <c r="A530" s="253"/>
      <c r="B530" s="253"/>
      <c r="C530" s="136" t="s">
        <v>1227</v>
      </c>
      <c r="D530" s="136" t="s">
        <v>865</v>
      </c>
      <c r="E530" s="231" t="s">
        <v>4135</v>
      </c>
      <c r="F530" s="232" t="s">
        <v>2894</v>
      </c>
      <c r="G530" s="233" t="s">
        <v>1847</v>
      </c>
      <c r="H530" s="234" t="s">
        <v>2894</v>
      </c>
      <c r="I530" s="234" t="s">
        <v>2894</v>
      </c>
      <c r="J530" s="235" t="s">
        <v>2894</v>
      </c>
      <c r="K530" s="236" t="s">
        <v>2894</v>
      </c>
      <c r="L530" s="234" t="s">
        <v>2791</v>
      </c>
      <c r="M530" s="234" t="s">
        <v>2894</v>
      </c>
      <c r="N530" s="234" t="s">
        <v>2894</v>
      </c>
      <c r="O530" s="235" t="s">
        <v>2894</v>
      </c>
      <c r="P530" s="169"/>
      <c r="Q530" s="169"/>
      <c r="R530" s="169"/>
      <c r="S530" s="169"/>
      <c r="T530" s="169"/>
      <c r="U530" s="142" t="s">
        <v>4134</v>
      </c>
      <c r="V530" s="137" t="s">
        <v>3913</v>
      </c>
      <c r="W530" s="138" t="s">
        <v>2894</v>
      </c>
      <c r="X530" s="138" t="s">
        <v>2894</v>
      </c>
      <c r="Y530" s="138"/>
      <c r="Z530" s="138"/>
      <c r="AA530" s="138"/>
      <c r="AB530" s="137"/>
      <c r="AC530" s="137" t="s">
        <v>6196</v>
      </c>
      <c r="AD530" s="142"/>
      <c r="AE530" s="142" t="s">
        <v>3021</v>
      </c>
      <c r="AF530" s="170"/>
      <c r="AG530" s="171"/>
      <c r="AH530" s="171"/>
      <c r="AI530" s="171"/>
      <c r="AJ530" s="172"/>
      <c r="AK530" s="172"/>
      <c r="AL530" s="173"/>
      <c r="AM530" s="173"/>
      <c r="AN530" s="173"/>
      <c r="AO530" s="173"/>
      <c r="AP530" s="173"/>
      <c r="AQ530" s="173"/>
      <c r="AR530" s="173"/>
      <c r="AS530" s="187" t="s">
        <v>1847</v>
      </c>
      <c r="AT530" s="144"/>
      <c r="AU530" s="144"/>
      <c r="AV530" s="144"/>
      <c r="AW530" s="144"/>
      <c r="AX530" s="144"/>
      <c r="AY530" s="144"/>
      <c r="AZ530" s="144"/>
      <c r="BA530" s="144"/>
      <c r="BB530" s="144"/>
      <c r="BC530" s="144"/>
      <c r="BD530" s="144"/>
      <c r="BE530" s="144"/>
      <c r="BF530" s="144"/>
      <c r="BG530" s="144"/>
      <c r="BH530" s="144"/>
      <c r="BI530" s="144"/>
      <c r="BJ530" s="183"/>
      <c r="BK530" s="188" t="s">
        <v>1227</v>
      </c>
      <c r="BL530" s="34" t="s">
        <v>6694</v>
      </c>
      <c r="BM530" s="281"/>
      <c r="BN530" s="242"/>
    </row>
    <row r="531" spans="1:66" s="168" customFormat="1" ht="13" customHeight="1">
      <c r="A531" s="253"/>
      <c r="B531" s="253"/>
      <c r="C531" s="136" t="s">
        <v>1228</v>
      </c>
      <c r="D531" s="136" t="s">
        <v>866</v>
      </c>
      <c r="E531" s="231" t="s">
        <v>4133</v>
      </c>
      <c r="F531" s="232" t="s">
        <v>2894</v>
      </c>
      <c r="G531" s="233" t="s">
        <v>1846</v>
      </c>
      <c r="H531" s="234" t="s">
        <v>2894</v>
      </c>
      <c r="I531" s="234" t="s">
        <v>2894</v>
      </c>
      <c r="J531" s="235" t="s">
        <v>2894</v>
      </c>
      <c r="K531" s="236" t="s">
        <v>2894</v>
      </c>
      <c r="L531" s="234" t="s">
        <v>2791</v>
      </c>
      <c r="M531" s="234" t="s">
        <v>2894</v>
      </c>
      <c r="N531" s="234" t="s">
        <v>2894</v>
      </c>
      <c r="O531" s="235" t="s">
        <v>2894</v>
      </c>
      <c r="P531" s="169"/>
      <c r="Q531" s="169"/>
      <c r="R531" s="169"/>
      <c r="S531" s="169"/>
      <c r="T531" s="169"/>
      <c r="U531" s="142" t="s">
        <v>4132</v>
      </c>
      <c r="V531" s="137" t="s">
        <v>3913</v>
      </c>
      <c r="W531" s="138" t="s">
        <v>2894</v>
      </c>
      <c r="X531" s="138" t="s">
        <v>2894</v>
      </c>
      <c r="Y531" s="138"/>
      <c r="Z531" s="138"/>
      <c r="AA531" s="138"/>
      <c r="AB531" s="137"/>
      <c r="AC531" s="137" t="s">
        <v>6196</v>
      </c>
      <c r="AD531" s="142"/>
      <c r="AE531" s="142" t="s">
        <v>3021</v>
      </c>
      <c r="AF531" s="170"/>
      <c r="AG531" s="171"/>
      <c r="AH531" s="171"/>
      <c r="AI531" s="171"/>
      <c r="AJ531" s="172"/>
      <c r="AK531" s="172"/>
      <c r="AL531" s="173"/>
      <c r="AM531" s="173"/>
      <c r="AN531" s="173"/>
      <c r="AO531" s="173"/>
      <c r="AP531" s="173"/>
      <c r="AQ531" s="173"/>
      <c r="AR531" s="173"/>
      <c r="AS531" s="187" t="s">
        <v>1846</v>
      </c>
      <c r="AT531" s="144"/>
      <c r="AU531" s="144"/>
      <c r="AV531" s="144"/>
      <c r="AW531" s="144"/>
      <c r="AX531" s="144"/>
      <c r="AY531" s="144"/>
      <c r="AZ531" s="144"/>
      <c r="BA531" s="144"/>
      <c r="BB531" s="144"/>
      <c r="BC531" s="144"/>
      <c r="BD531" s="144"/>
      <c r="BE531" s="144"/>
      <c r="BF531" s="144"/>
      <c r="BG531" s="144"/>
      <c r="BH531" s="144"/>
      <c r="BI531" s="144"/>
      <c r="BJ531" s="183"/>
      <c r="BK531" s="188" t="s">
        <v>1228</v>
      </c>
      <c r="BL531" s="34" t="s">
        <v>6695</v>
      </c>
      <c r="BM531" s="281"/>
      <c r="BN531" s="242"/>
    </row>
    <row r="532" spans="1:66" s="168" customFormat="1" ht="13" customHeight="1">
      <c r="A532" s="253"/>
      <c r="B532" s="253"/>
      <c r="C532" s="136" t="s">
        <v>1229</v>
      </c>
      <c r="D532" s="136" t="s">
        <v>867</v>
      </c>
      <c r="E532" s="231" t="s">
        <v>4131</v>
      </c>
      <c r="F532" s="232" t="s">
        <v>2894</v>
      </c>
      <c r="G532" s="233" t="s">
        <v>1848</v>
      </c>
      <c r="H532" s="234" t="s">
        <v>2894</v>
      </c>
      <c r="I532" s="234" t="s">
        <v>2894</v>
      </c>
      <c r="J532" s="235" t="s">
        <v>2894</v>
      </c>
      <c r="K532" s="236" t="s">
        <v>2894</v>
      </c>
      <c r="L532" s="234" t="s">
        <v>2791</v>
      </c>
      <c r="M532" s="234" t="s">
        <v>2894</v>
      </c>
      <c r="N532" s="234" t="s">
        <v>2894</v>
      </c>
      <c r="O532" s="235" t="s">
        <v>2894</v>
      </c>
      <c r="P532" s="169"/>
      <c r="Q532" s="169"/>
      <c r="R532" s="169"/>
      <c r="S532" s="169"/>
      <c r="T532" s="169"/>
      <c r="U532" s="142" t="s">
        <v>4130</v>
      </c>
      <c r="V532" s="137" t="s">
        <v>3913</v>
      </c>
      <c r="W532" s="138" t="s">
        <v>2894</v>
      </c>
      <c r="X532" s="138" t="s">
        <v>2894</v>
      </c>
      <c r="Y532" s="138"/>
      <c r="Z532" s="138"/>
      <c r="AA532" s="138"/>
      <c r="AB532" s="137"/>
      <c r="AC532" s="137" t="s">
        <v>6196</v>
      </c>
      <c r="AD532" s="142"/>
      <c r="AE532" s="142" t="s">
        <v>3021</v>
      </c>
      <c r="AF532" s="170"/>
      <c r="AG532" s="171"/>
      <c r="AH532" s="171"/>
      <c r="AI532" s="171"/>
      <c r="AJ532" s="172"/>
      <c r="AK532" s="172"/>
      <c r="AL532" s="173"/>
      <c r="AM532" s="173"/>
      <c r="AN532" s="173"/>
      <c r="AO532" s="173"/>
      <c r="AP532" s="173"/>
      <c r="AQ532" s="173"/>
      <c r="AR532" s="173"/>
      <c r="AS532" s="187" t="s">
        <v>1848</v>
      </c>
      <c r="AT532" s="144"/>
      <c r="AU532" s="144"/>
      <c r="AV532" s="144"/>
      <c r="AW532" s="144"/>
      <c r="AX532" s="144"/>
      <c r="AY532" s="144"/>
      <c r="AZ532" s="144"/>
      <c r="BA532" s="144"/>
      <c r="BB532" s="144"/>
      <c r="BC532" s="144"/>
      <c r="BD532" s="144"/>
      <c r="BE532" s="144"/>
      <c r="BF532" s="144"/>
      <c r="BG532" s="144"/>
      <c r="BH532" s="144"/>
      <c r="BI532" s="144"/>
      <c r="BJ532" s="183"/>
      <c r="BK532" s="188" t="s">
        <v>1229</v>
      </c>
      <c r="BL532" s="34" t="s">
        <v>6696</v>
      </c>
      <c r="BM532" s="281"/>
      <c r="BN532" s="242"/>
    </row>
    <row r="533" spans="1:66" s="168" customFormat="1" ht="13" customHeight="1">
      <c r="A533" s="253"/>
      <c r="B533" s="253"/>
      <c r="C533" s="136" t="s">
        <v>1230</v>
      </c>
      <c r="D533" s="136" t="s">
        <v>868</v>
      </c>
      <c r="E533" s="231" t="s">
        <v>4129</v>
      </c>
      <c r="F533" s="232" t="s">
        <v>2894</v>
      </c>
      <c r="G533" s="233" t="s">
        <v>868</v>
      </c>
      <c r="H533" s="234" t="s">
        <v>2894</v>
      </c>
      <c r="I533" s="234" t="s">
        <v>2894</v>
      </c>
      <c r="J533" s="235" t="s">
        <v>2894</v>
      </c>
      <c r="K533" s="236" t="s">
        <v>2894</v>
      </c>
      <c r="L533" s="234" t="s">
        <v>2791</v>
      </c>
      <c r="M533" s="234" t="s">
        <v>2894</v>
      </c>
      <c r="N533" s="234" t="s">
        <v>2894</v>
      </c>
      <c r="O533" s="235" t="s">
        <v>2894</v>
      </c>
      <c r="P533" s="169"/>
      <c r="Q533" s="169"/>
      <c r="R533" s="169"/>
      <c r="S533" s="169"/>
      <c r="T533" s="169"/>
      <c r="U533" s="142" t="s">
        <v>4128</v>
      </c>
      <c r="V533" s="137" t="s">
        <v>3913</v>
      </c>
      <c r="W533" s="138" t="s">
        <v>2894</v>
      </c>
      <c r="X533" s="138" t="s">
        <v>2894</v>
      </c>
      <c r="Y533" s="138"/>
      <c r="Z533" s="138"/>
      <c r="AA533" s="138"/>
      <c r="AB533" s="137"/>
      <c r="AC533" s="137" t="s">
        <v>6196</v>
      </c>
      <c r="AD533" s="142"/>
      <c r="AE533" s="142" t="s">
        <v>3021</v>
      </c>
      <c r="AF533" s="170"/>
      <c r="AG533" s="171"/>
      <c r="AH533" s="171"/>
      <c r="AI533" s="171"/>
      <c r="AJ533" s="172"/>
      <c r="AK533" s="172"/>
      <c r="AL533" s="173"/>
      <c r="AM533" s="173"/>
      <c r="AN533" s="173"/>
      <c r="AO533" s="173"/>
      <c r="AP533" s="173"/>
      <c r="AQ533" s="173"/>
      <c r="AR533" s="173"/>
      <c r="AS533" s="187" t="s">
        <v>868</v>
      </c>
      <c r="AT533" s="144"/>
      <c r="AU533" s="144"/>
      <c r="AV533" s="144"/>
      <c r="AW533" s="144"/>
      <c r="AX533" s="144"/>
      <c r="AY533" s="144"/>
      <c r="AZ533" s="144"/>
      <c r="BA533" s="144"/>
      <c r="BB533" s="144"/>
      <c r="BC533" s="144"/>
      <c r="BD533" s="144"/>
      <c r="BE533" s="144"/>
      <c r="BF533" s="144"/>
      <c r="BG533" s="144"/>
      <c r="BH533" s="144"/>
      <c r="BI533" s="144"/>
      <c r="BJ533" s="183"/>
      <c r="BK533" s="188" t="s">
        <v>1230</v>
      </c>
      <c r="BL533" s="34" t="s">
        <v>6697</v>
      </c>
      <c r="BM533" s="281"/>
      <c r="BN533" s="242"/>
    </row>
    <row r="534" spans="1:66" s="168" customFormat="1" ht="13" customHeight="1">
      <c r="A534" s="253"/>
      <c r="B534" s="253"/>
      <c r="C534" s="136" t="s">
        <v>1231</v>
      </c>
      <c r="D534" s="136" t="s">
        <v>869</v>
      </c>
      <c r="E534" s="231" t="s">
        <v>4127</v>
      </c>
      <c r="F534" s="232" t="s">
        <v>2894</v>
      </c>
      <c r="G534" s="233" t="s">
        <v>869</v>
      </c>
      <c r="H534" s="234" t="s">
        <v>2894</v>
      </c>
      <c r="I534" s="234" t="s">
        <v>2894</v>
      </c>
      <c r="J534" s="235" t="s">
        <v>2894</v>
      </c>
      <c r="K534" s="236" t="s">
        <v>2894</v>
      </c>
      <c r="L534" s="234" t="s">
        <v>2791</v>
      </c>
      <c r="M534" s="234" t="s">
        <v>2894</v>
      </c>
      <c r="N534" s="234" t="s">
        <v>2894</v>
      </c>
      <c r="O534" s="235" t="s">
        <v>2894</v>
      </c>
      <c r="P534" s="169"/>
      <c r="Q534" s="169"/>
      <c r="R534" s="169"/>
      <c r="S534" s="169"/>
      <c r="T534" s="169"/>
      <c r="U534" s="142" t="s">
        <v>4126</v>
      </c>
      <c r="V534" s="137" t="s">
        <v>3913</v>
      </c>
      <c r="W534" s="138" t="s">
        <v>2894</v>
      </c>
      <c r="X534" s="138" t="s">
        <v>2894</v>
      </c>
      <c r="Y534" s="138"/>
      <c r="Z534" s="138"/>
      <c r="AA534" s="138"/>
      <c r="AB534" s="137"/>
      <c r="AC534" s="137" t="s">
        <v>6196</v>
      </c>
      <c r="AD534" s="142"/>
      <c r="AE534" s="142" t="s">
        <v>3021</v>
      </c>
      <c r="AF534" s="170"/>
      <c r="AG534" s="171"/>
      <c r="AH534" s="171"/>
      <c r="AI534" s="171"/>
      <c r="AJ534" s="172"/>
      <c r="AK534" s="172"/>
      <c r="AL534" s="173"/>
      <c r="AM534" s="173"/>
      <c r="AN534" s="173"/>
      <c r="AO534" s="173"/>
      <c r="AP534" s="173"/>
      <c r="AQ534" s="173"/>
      <c r="AR534" s="173"/>
      <c r="AS534" s="187" t="s">
        <v>869</v>
      </c>
      <c r="AT534" s="144"/>
      <c r="AU534" s="144"/>
      <c r="AV534" s="144"/>
      <c r="AW534" s="144"/>
      <c r="AX534" s="144"/>
      <c r="AY534" s="144"/>
      <c r="AZ534" s="144"/>
      <c r="BA534" s="144"/>
      <c r="BB534" s="144"/>
      <c r="BC534" s="144"/>
      <c r="BD534" s="144"/>
      <c r="BE534" s="144"/>
      <c r="BF534" s="144"/>
      <c r="BG534" s="144"/>
      <c r="BH534" s="144"/>
      <c r="BI534" s="144"/>
      <c r="BJ534" s="183"/>
      <c r="BK534" s="188" t="s">
        <v>1231</v>
      </c>
      <c r="BL534" s="34" t="s">
        <v>6698</v>
      </c>
      <c r="BM534" s="281"/>
      <c r="BN534" s="242"/>
    </row>
    <row r="535" spans="1:66" s="168" customFormat="1" ht="13" customHeight="1">
      <c r="A535" s="253"/>
      <c r="B535" s="253"/>
      <c r="C535" s="136" t="s">
        <v>1232</v>
      </c>
      <c r="D535" s="136" t="s">
        <v>870</v>
      </c>
      <c r="E535" s="231" t="s">
        <v>4125</v>
      </c>
      <c r="F535" s="232" t="s">
        <v>2894</v>
      </c>
      <c r="G535" s="233" t="s">
        <v>870</v>
      </c>
      <c r="H535" s="234" t="s">
        <v>2894</v>
      </c>
      <c r="I535" s="234" t="s">
        <v>2894</v>
      </c>
      <c r="J535" s="235" t="s">
        <v>2894</v>
      </c>
      <c r="K535" s="236" t="s">
        <v>2894</v>
      </c>
      <c r="L535" s="234" t="s">
        <v>2791</v>
      </c>
      <c r="M535" s="234" t="s">
        <v>2894</v>
      </c>
      <c r="N535" s="234" t="s">
        <v>2894</v>
      </c>
      <c r="O535" s="235" t="s">
        <v>2894</v>
      </c>
      <c r="P535" s="169"/>
      <c r="Q535" s="169"/>
      <c r="R535" s="169"/>
      <c r="S535" s="169"/>
      <c r="T535" s="169"/>
      <c r="U535" s="142" t="s">
        <v>4124</v>
      </c>
      <c r="V535" s="137" t="s">
        <v>3913</v>
      </c>
      <c r="W535" s="138" t="s">
        <v>2894</v>
      </c>
      <c r="X535" s="138" t="s">
        <v>2894</v>
      </c>
      <c r="Y535" s="138"/>
      <c r="Z535" s="138"/>
      <c r="AA535" s="138"/>
      <c r="AB535" s="137"/>
      <c r="AC535" s="137" t="s">
        <v>6196</v>
      </c>
      <c r="AD535" s="142"/>
      <c r="AE535" s="142" t="s">
        <v>3021</v>
      </c>
      <c r="AF535" s="170"/>
      <c r="AG535" s="171"/>
      <c r="AH535" s="171"/>
      <c r="AI535" s="171"/>
      <c r="AJ535" s="172"/>
      <c r="AK535" s="172"/>
      <c r="AL535" s="173"/>
      <c r="AM535" s="173"/>
      <c r="AN535" s="173"/>
      <c r="AO535" s="173"/>
      <c r="AP535" s="173"/>
      <c r="AQ535" s="173"/>
      <c r="AR535" s="173"/>
      <c r="AS535" s="187" t="s">
        <v>870</v>
      </c>
      <c r="AT535" s="144"/>
      <c r="AU535" s="144"/>
      <c r="AV535" s="144"/>
      <c r="AW535" s="144"/>
      <c r="AX535" s="144"/>
      <c r="AY535" s="144"/>
      <c r="AZ535" s="144"/>
      <c r="BA535" s="144"/>
      <c r="BB535" s="144"/>
      <c r="BC535" s="144"/>
      <c r="BD535" s="144"/>
      <c r="BE535" s="144"/>
      <c r="BF535" s="144"/>
      <c r="BG535" s="144"/>
      <c r="BH535" s="144"/>
      <c r="BI535" s="144"/>
      <c r="BJ535" s="183"/>
      <c r="BK535" s="188" t="s">
        <v>1232</v>
      </c>
      <c r="BL535" s="34" t="s">
        <v>6699</v>
      </c>
      <c r="BM535" s="281"/>
      <c r="BN535" s="242"/>
    </row>
    <row r="536" spans="1:66" s="168" customFormat="1" ht="13" customHeight="1">
      <c r="A536" s="253"/>
      <c r="B536" s="253"/>
      <c r="C536" s="136" t="s">
        <v>1233</v>
      </c>
      <c r="D536" s="136" t="s">
        <v>871</v>
      </c>
      <c r="E536" s="231" t="s">
        <v>4123</v>
      </c>
      <c r="F536" s="232" t="s">
        <v>2894</v>
      </c>
      <c r="G536" s="233" t="s">
        <v>871</v>
      </c>
      <c r="H536" s="234" t="s">
        <v>2894</v>
      </c>
      <c r="I536" s="234" t="s">
        <v>2894</v>
      </c>
      <c r="J536" s="235" t="s">
        <v>2894</v>
      </c>
      <c r="K536" s="236" t="s">
        <v>2894</v>
      </c>
      <c r="L536" s="234" t="s">
        <v>2791</v>
      </c>
      <c r="M536" s="234" t="s">
        <v>2894</v>
      </c>
      <c r="N536" s="234" t="s">
        <v>2894</v>
      </c>
      <c r="O536" s="235" t="s">
        <v>2894</v>
      </c>
      <c r="P536" s="169"/>
      <c r="Q536" s="169"/>
      <c r="R536" s="169"/>
      <c r="S536" s="169"/>
      <c r="T536" s="169"/>
      <c r="U536" s="142" t="s">
        <v>4122</v>
      </c>
      <c r="V536" s="137" t="s">
        <v>3913</v>
      </c>
      <c r="W536" s="138" t="s">
        <v>2894</v>
      </c>
      <c r="X536" s="138" t="s">
        <v>2894</v>
      </c>
      <c r="Y536" s="138"/>
      <c r="Z536" s="138"/>
      <c r="AA536" s="138"/>
      <c r="AB536" s="137"/>
      <c r="AC536" s="137" t="s">
        <v>6196</v>
      </c>
      <c r="AD536" s="142"/>
      <c r="AE536" s="142" t="s">
        <v>3021</v>
      </c>
      <c r="AF536" s="170"/>
      <c r="AG536" s="171"/>
      <c r="AH536" s="171"/>
      <c r="AI536" s="171"/>
      <c r="AJ536" s="172"/>
      <c r="AK536" s="172"/>
      <c r="AL536" s="173"/>
      <c r="AM536" s="173"/>
      <c r="AN536" s="173"/>
      <c r="AO536" s="173"/>
      <c r="AP536" s="173"/>
      <c r="AQ536" s="173"/>
      <c r="AR536" s="173"/>
      <c r="AS536" s="187" t="s">
        <v>871</v>
      </c>
      <c r="AT536" s="144"/>
      <c r="AU536" s="144"/>
      <c r="AV536" s="144"/>
      <c r="AW536" s="144"/>
      <c r="AX536" s="144"/>
      <c r="AY536" s="144"/>
      <c r="AZ536" s="144"/>
      <c r="BA536" s="144"/>
      <c r="BB536" s="144"/>
      <c r="BC536" s="144"/>
      <c r="BD536" s="144"/>
      <c r="BE536" s="144"/>
      <c r="BF536" s="144"/>
      <c r="BG536" s="144"/>
      <c r="BH536" s="144"/>
      <c r="BI536" s="144"/>
      <c r="BJ536" s="183"/>
      <c r="BK536" s="188" t="s">
        <v>1233</v>
      </c>
      <c r="BL536" s="34" t="s">
        <v>6700</v>
      </c>
      <c r="BM536" s="281"/>
      <c r="BN536" s="242"/>
    </row>
    <row r="537" spans="1:66" s="168" customFormat="1" ht="13" customHeight="1">
      <c r="A537" s="253"/>
      <c r="B537" s="253"/>
      <c r="C537" s="136" t="s">
        <v>1234</v>
      </c>
      <c r="D537" s="136" t="s">
        <v>872</v>
      </c>
      <c r="E537" s="231" t="s">
        <v>4121</v>
      </c>
      <c r="F537" s="232" t="s">
        <v>2894</v>
      </c>
      <c r="G537" s="233" t="s">
        <v>872</v>
      </c>
      <c r="H537" s="234" t="s">
        <v>2894</v>
      </c>
      <c r="I537" s="234" t="s">
        <v>2894</v>
      </c>
      <c r="J537" s="235" t="s">
        <v>2894</v>
      </c>
      <c r="K537" s="236" t="s">
        <v>2894</v>
      </c>
      <c r="L537" s="234" t="s">
        <v>2791</v>
      </c>
      <c r="M537" s="234" t="s">
        <v>2894</v>
      </c>
      <c r="N537" s="234" t="s">
        <v>2894</v>
      </c>
      <c r="O537" s="235" t="s">
        <v>2894</v>
      </c>
      <c r="P537" s="169"/>
      <c r="Q537" s="169"/>
      <c r="R537" s="169"/>
      <c r="S537" s="169"/>
      <c r="T537" s="169"/>
      <c r="U537" s="142" t="s">
        <v>4120</v>
      </c>
      <c r="V537" s="137" t="s">
        <v>3913</v>
      </c>
      <c r="W537" s="138" t="s">
        <v>2894</v>
      </c>
      <c r="X537" s="138" t="s">
        <v>2894</v>
      </c>
      <c r="Y537" s="138"/>
      <c r="Z537" s="138"/>
      <c r="AA537" s="138"/>
      <c r="AB537" s="137"/>
      <c r="AC537" s="137" t="s">
        <v>6196</v>
      </c>
      <c r="AD537" s="142"/>
      <c r="AE537" s="142">
        <v>0</v>
      </c>
      <c r="AF537" s="170"/>
      <c r="AG537" s="171"/>
      <c r="AH537" s="171"/>
      <c r="AI537" s="171"/>
      <c r="AJ537" s="172"/>
      <c r="AK537" s="172"/>
      <c r="AL537" s="173"/>
      <c r="AM537" s="173"/>
      <c r="AN537" s="173"/>
      <c r="AO537" s="173"/>
      <c r="AP537" s="173"/>
      <c r="AQ537" s="173"/>
      <c r="AR537" s="173"/>
      <c r="AS537" s="187" t="s">
        <v>872</v>
      </c>
      <c r="AT537" s="144"/>
      <c r="AU537" s="144"/>
      <c r="AV537" s="144"/>
      <c r="AW537" s="144"/>
      <c r="AX537" s="144"/>
      <c r="AY537" s="144"/>
      <c r="AZ537" s="144"/>
      <c r="BA537" s="144"/>
      <c r="BB537" s="144"/>
      <c r="BC537" s="144"/>
      <c r="BD537" s="144"/>
      <c r="BE537" s="144"/>
      <c r="BF537" s="144"/>
      <c r="BG537" s="144"/>
      <c r="BH537" s="144"/>
      <c r="BI537" s="144"/>
      <c r="BJ537" s="183"/>
      <c r="BK537" s="188" t="s">
        <v>1234</v>
      </c>
      <c r="BL537" s="34" t="s">
        <v>6701</v>
      </c>
      <c r="BM537" s="281"/>
      <c r="BN537" s="242"/>
    </row>
    <row r="538" spans="1:66" s="168" customFormat="1" ht="13" customHeight="1">
      <c r="A538" s="253"/>
      <c r="B538" s="253"/>
      <c r="C538" s="189" t="s">
        <v>1235</v>
      </c>
      <c r="D538" s="189" t="s">
        <v>873</v>
      </c>
      <c r="E538" s="231" t="s">
        <v>4119</v>
      </c>
      <c r="F538" s="232" t="s">
        <v>2894</v>
      </c>
      <c r="G538" s="233" t="s">
        <v>873</v>
      </c>
      <c r="H538" s="234" t="s">
        <v>2894</v>
      </c>
      <c r="I538" s="234" t="s">
        <v>2894</v>
      </c>
      <c r="J538" s="235" t="s">
        <v>2894</v>
      </c>
      <c r="K538" s="236" t="s">
        <v>2894</v>
      </c>
      <c r="L538" s="234" t="s">
        <v>2791</v>
      </c>
      <c r="M538" s="234" t="s">
        <v>2894</v>
      </c>
      <c r="N538" s="234" t="s">
        <v>2894</v>
      </c>
      <c r="O538" s="235" t="s">
        <v>2894</v>
      </c>
      <c r="P538" s="169"/>
      <c r="Q538" s="169"/>
      <c r="R538" s="169"/>
      <c r="S538" s="169"/>
      <c r="T538" s="169"/>
      <c r="U538" s="142" t="s">
        <v>4118</v>
      </c>
      <c r="V538" s="137" t="s">
        <v>3913</v>
      </c>
      <c r="W538" s="138" t="s">
        <v>2894</v>
      </c>
      <c r="X538" s="138" t="s">
        <v>2894</v>
      </c>
      <c r="Y538" s="138"/>
      <c r="Z538" s="138"/>
      <c r="AA538" s="138"/>
      <c r="AB538" s="137"/>
      <c r="AC538" s="137" t="s">
        <v>6196</v>
      </c>
      <c r="AD538" s="142"/>
      <c r="AE538" s="142">
        <v>0</v>
      </c>
      <c r="AF538" s="170"/>
      <c r="AG538" s="171"/>
      <c r="AH538" s="171"/>
      <c r="AI538" s="171"/>
      <c r="AJ538" s="172"/>
      <c r="AK538" s="172"/>
      <c r="AL538" s="173"/>
      <c r="AM538" s="173"/>
      <c r="AN538" s="173"/>
      <c r="AO538" s="173"/>
      <c r="AP538" s="173"/>
      <c r="AQ538" s="173"/>
      <c r="AR538" s="173"/>
      <c r="AS538" s="187" t="s">
        <v>873</v>
      </c>
      <c r="AT538" s="144"/>
      <c r="AU538" s="144"/>
      <c r="AV538" s="144"/>
      <c r="AW538" s="144"/>
      <c r="AX538" s="144"/>
      <c r="AY538" s="144"/>
      <c r="AZ538" s="144"/>
      <c r="BA538" s="144"/>
      <c r="BB538" s="144"/>
      <c r="BC538" s="144"/>
      <c r="BD538" s="144"/>
      <c r="BE538" s="144"/>
      <c r="BF538" s="144"/>
      <c r="BG538" s="144"/>
      <c r="BH538" s="144"/>
      <c r="BI538" s="144"/>
      <c r="BJ538" s="183"/>
      <c r="BK538" s="188" t="s">
        <v>1235</v>
      </c>
      <c r="BL538" s="34" t="s">
        <v>6702</v>
      </c>
      <c r="BM538" s="281"/>
      <c r="BN538" s="242"/>
    </row>
    <row r="539" spans="1:66" s="168" customFormat="1" ht="13" customHeight="1">
      <c r="A539" s="253"/>
      <c r="B539" s="253"/>
      <c r="C539" s="189" t="s">
        <v>1236</v>
      </c>
      <c r="D539" s="189" t="s">
        <v>874</v>
      </c>
      <c r="E539" s="231" t="s">
        <v>4117</v>
      </c>
      <c r="F539" s="232" t="s">
        <v>2894</v>
      </c>
      <c r="G539" s="233" t="s">
        <v>874</v>
      </c>
      <c r="H539" s="234" t="s">
        <v>2894</v>
      </c>
      <c r="I539" s="234" t="s">
        <v>2894</v>
      </c>
      <c r="J539" s="235" t="s">
        <v>2894</v>
      </c>
      <c r="K539" s="236" t="s">
        <v>2894</v>
      </c>
      <c r="L539" s="234" t="s">
        <v>2791</v>
      </c>
      <c r="M539" s="234" t="s">
        <v>2894</v>
      </c>
      <c r="N539" s="234" t="s">
        <v>2894</v>
      </c>
      <c r="O539" s="235" t="s">
        <v>2894</v>
      </c>
      <c r="P539" s="169"/>
      <c r="Q539" s="169"/>
      <c r="R539" s="169"/>
      <c r="S539" s="169"/>
      <c r="T539" s="169"/>
      <c r="U539" s="142" t="s">
        <v>4116</v>
      </c>
      <c r="V539" s="137" t="s">
        <v>3913</v>
      </c>
      <c r="W539" s="138" t="s">
        <v>2894</v>
      </c>
      <c r="X539" s="138" t="s">
        <v>2894</v>
      </c>
      <c r="Y539" s="138"/>
      <c r="Z539" s="138"/>
      <c r="AA539" s="138"/>
      <c r="AB539" s="137"/>
      <c r="AC539" s="137" t="s">
        <v>6196</v>
      </c>
      <c r="AD539" s="142"/>
      <c r="AE539" s="142">
        <v>0</v>
      </c>
      <c r="AF539" s="170"/>
      <c r="AG539" s="171"/>
      <c r="AH539" s="171"/>
      <c r="AI539" s="171"/>
      <c r="AJ539" s="172"/>
      <c r="AK539" s="172"/>
      <c r="AL539" s="173"/>
      <c r="AM539" s="173"/>
      <c r="AN539" s="173"/>
      <c r="AO539" s="173"/>
      <c r="AP539" s="173"/>
      <c r="AQ539" s="173"/>
      <c r="AR539" s="173"/>
      <c r="AS539" s="187" t="s">
        <v>874</v>
      </c>
      <c r="AT539" s="144"/>
      <c r="AU539" s="144"/>
      <c r="AV539" s="144"/>
      <c r="AW539" s="144"/>
      <c r="AX539" s="144"/>
      <c r="AY539" s="144"/>
      <c r="AZ539" s="144"/>
      <c r="BA539" s="144"/>
      <c r="BB539" s="144"/>
      <c r="BC539" s="144"/>
      <c r="BD539" s="144"/>
      <c r="BE539" s="144"/>
      <c r="BF539" s="144"/>
      <c r="BG539" s="144"/>
      <c r="BH539" s="144"/>
      <c r="BI539" s="144"/>
      <c r="BJ539" s="183"/>
      <c r="BK539" s="188" t="s">
        <v>1236</v>
      </c>
      <c r="BL539" s="34" t="s">
        <v>6703</v>
      </c>
      <c r="BM539" s="281"/>
      <c r="BN539" s="242"/>
    </row>
    <row r="540" spans="1:66" s="168" customFormat="1" ht="13" customHeight="1">
      <c r="A540" s="253"/>
      <c r="B540" s="253"/>
      <c r="C540" s="136" t="s">
        <v>1237</v>
      </c>
      <c r="D540" s="136" t="s">
        <v>875</v>
      </c>
      <c r="E540" s="231" t="s">
        <v>4115</v>
      </c>
      <c r="F540" s="232" t="s">
        <v>2894</v>
      </c>
      <c r="G540" s="233" t="s">
        <v>875</v>
      </c>
      <c r="H540" s="234" t="s">
        <v>2894</v>
      </c>
      <c r="I540" s="234" t="s">
        <v>2894</v>
      </c>
      <c r="J540" s="235" t="s">
        <v>2894</v>
      </c>
      <c r="K540" s="236" t="s">
        <v>2894</v>
      </c>
      <c r="L540" s="234" t="s">
        <v>2791</v>
      </c>
      <c r="M540" s="234" t="s">
        <v>2894</v>
      </c>
      <c r="N540" s="234" t="s">
        <v>2894</v>
      </c>
      <c r="O540" s="235" t="s">
        <v>2894</v>
      </c>
      <c r="P540" s="169"/>
      <c r="Q540" s="169"/>
      <c r="R540" s="169"/>
      <c r="S540" s="169"/>
      <c r="T540" s="169"/>
      <c r="U540" s="142" t="s">
        <v>4114</v>
      </c>
      <c r="V540" s="137" t="s">
        <v>3913</v>
      </c>
      <c r="W540" s="138" t="s">
        <v>2894</v>
      </c>
      <c r="X540" s="138" t="s">
        <v>2894</v>
      </c>
      <c r="Y540" s="138"/>
      <c r="Z540" s="138"/>
      <c r="AA540" s="138"/>
      <c r="AB540" s="137"/>
      <c r="AC540" s="137" t="s">
        <v>6196</v>
      </c>
      <c r="AD540" s="142"/>
      <c r="AE540" s="142">
        <v>1</v>
      </c>
      <c r="AF540" s="170"/>
      <c r="AG540" s="171"/>
      <c r="AH540" s="171"/>
      <c r="AI540" s="171"/>
      <c r="AJ540" s="172"/>
      <c r="AK540" s="172"/>
      <c r="AL540" s="173"/>
      <c r="AM540" s="173"/>
      <c r="AN540" s="173"/>
      <c r="AO540" s="173"/>
      <c r="AP540" s="173"/>
      <c r="AQ540" s="173"/>
      <c r="AR540" s="173"/>
      <c r="AS540" s="187" t="s">
        <v>875</v>
      </c>
      <c r="AT540" s="144"/>
      <c r="AU540" s="144"/>
      <c r="AV540" s="144"/>
      <c r="AW540" s="144"/>
      <c r="AX540" s="144"/>
      <c r="AY540" s="144"/>
      <c r="AZ540" s="144"/>
      <c r="BA540" s="144"/>
      <c r="BB540" s="144"/>
      <c r="BC540" s="144"/>
      <c r="BD540" s="144"/>
      <c r="BE540" s="144"/>
      <c r="BF540" s="144"/>
      <c r="BG540" s="144"/>
      <c r="BH540" s="144"/>
      <c r="BI540" s="144"/>
      <c r="BJ540" s="183"/>
      <c r="BK540" s="188" t="s">
        <v>1237</v>
      </c>
      <c r="BL540" s="34" t="s">
        <v>6704</v>
      </c>
      <c r="BM540" s="281"/>
      <c r="BN540" s="242"/>
    </row>
    <row r="541" spans="1:66" s="168" customFormat="1" ht="13" customHeight="1">
      <c r="A541" s="253"/>
      <c r="B541" s="253"/>
      <c r="C541" s="136" t="s">
        <v>1238</v>
      </c>
      <c r="D541" s="136" t="s">
        <v>193</v>
      </c>
      <c r="E541" s="231" t="s">
        <v>4113</v>
      </c>
      <c r="F541" s="232" t="s">
        <v>2894</v>
      </c>
      <c r="G541" s="233" t="s">
        <v>1849</v>
      </c>
      <c r="H541" s="234" t="s">
        <v>2894</v>
      </c>
      <c r="I541" s="234" t="s">
        <v>2894</v>
      </c>
      <c r="J541" s="235" t="s">
        <v>2894</v>
      </c>
      <c r="K541" s="236" t="s">
        <v>2894</v>
      </c>
      <c r="L541" s="234" t="s">
        <v>2791</v>
      </c>
      <c r="M541" s="234" t="s">
        <v>2894</v>
      </c>
      <c r="N541" s="234" t="s">
        <v>2894</v>
      </c>
      <c r="O541" s="235" t="s">
        <v>2894</v>
      </c>
      <c r="P541" s="169"/>
      <c r="Q541" s="169"/>
      <c r="R541" s="169"/>
      <c r="S541" s="169"/>
      <c r="T541" s="169"/>
      <c r="U541" s="142" t="s">
        <v>4112</v>
      </c>
      <c r="V541" s="137" t="s">
        <v>3913</v>
      </c>
      <c r="W541" s="138" t="s">
        <v>2894</v>
      </c>
      <c r="X541" s="138" t="s">
        <v>2894</v>
      </c>
      <c r="Y541" s="138"/>
      <c r="Z541" s="138"/>
      <c r="AA541" s="138"/>
      <c r="AB541" s="137"/>
      <c r="AC541" s="137" t="s">
        <v>6195</v>
      </c>
      <c r="AD541" s="142"/>
      <c r="AE541" s="142" t="s">
        <v>3021</v>
      </c>
      <c r="AF541" s="170"/>
      <c r="AG541" s="171"/>
      <c r="AH541" s="171"/>
      <c r="AI541" s="171"/>
      <c r="AJ541" s="172"/>
      <c r="AK541" s="172"/>
      <c r="AL541" s="173"/>
      <c r="AM541" s="173"/>
      <c r="AN541" s="173"/>
      <c r="AO541" s="173"/>
      <c r="AP541" s="173"/>
      <c r="AQ541" s="173"/>
      <c r="AR541" s="173"/>
      <c r="AS541" s="187" t="s">
        <v>1849</v>
      </c>
      <c r="AT541" s="144"/>
      <c r="AU541" s="144"/>
      <c r="AV541" s="144"/>
      <c r="AW541" s="144"/>
      <c r="AX541" s="144"/>
      <c r="AY541" s="144"/>
      <c r="AZ541" s="144"/>
      <c r="BA541" s="144"/>
      <c r="BB541" s="144"/>
      <c r="BC541" s="144"/>
      <c r="BD541" s="144"/>
      <c r="BE541" s="144"/>
      <c r="BF541" s="144"/>
      <c r="BG541" s="144"/>
      <c r="BH541" s="144"/>
      <c r="BI541" s="144"/>
      <c r="BJ541" s="183"/>
      <c r="BK541" s="188" t="s">
        <v>1238</v>
      </c>
      <c r="BL541" s="34" t="s">
        <v>6705</v>
      </c>
      <c r="BM541" s="281"/>
      <c r="BN541" s="242"/>
    </row>
    <row r="542" spans="1:66" s="168" customFormat="1" ht="13" customHeight="1">
      <c r="A542" s="253"/>
      <c r="B542" s="253"/>
      <c r="C542" s="136" t="s">
        <v>1239</v>
      </c>
      <c r="D542" s="136" t="s">
        <v>194</v>
      </c>
      <c r="E542" s="231" t="s">
        <v>4111</v>
      </c>
      <c r="F542" s="232" t="s">
        <v>2894</v>
      </c>
      <c r="G542" s="233" t="s">
        <v>1850</v>
      </c>
      <c r="H542" s="234" t="s">
        <v>2894</v>
      </c>
      <c r="I542" s="234" t="s">
        <v>2894</v>
      </c>
      <c r="J542" s="235" t="s">
        <v>2894</v>
      </c>
      <c r="K542" s="236" t="s">
        <v>2894</v>
      </c>
      <c r="L542" s="234" t="s">
        <v>2791</v>
      </c>
      <c r="M542" s="234" t="s">
        <v>2894</v>
      </c>
      <c r="N542" s="234" t="s">
        <v>2894</v>
      </c>
      <c r="O542" s="235" t="s">
        <v>2894</v>
      </c>
      <c r="P542" s="169"/>
      <c r="Q542" s="169"/>
      <c r="R542" s="169"/>
      <c r="S542" s="169"/>
      <c r="T542" s="169"/>
      <c r="U542" s="142" t="s">
        <v>4110</v>
      </c>
      <c r="V542" s="137" t="s">
        <v>3913</v>
      </c>
      <c r="W542" s="138" t="s">
        <v>2894</v>
      </c>
      <c r="X542" s="138" t="s">
        <v>2894</v>
      </c>
      <c r="Y542" s="138"/>
      <c r="Z542" s="138"/>
      <c r="AA542" s="138"/>
      <c r="AB542" s="137"/>
      <c r="AC542" s="137" t="s">
        <v>6195</v>
      </c>
      <c r="AD542" s="142"/>
      <c r="AE542" s="142" t="s">
        <v>3021</v>
      </c>
      <c r="AF542" s="170"/>
      <c r="AG542" s="171"/>
      <c r="AH542" s="171"/>
      <c r="AI542" s="171"/>
      <c r="AJ542" s="172"/>
      <c r="AK542" s="172"/>
      <c r="AL542" s="173"/>
      <c r="AM542" s="173"/>
      <c r="AN542" s="173"/>
      <c r="AO542" s="173"/>
      <c r="AP542" s="173"/>
      <c r="AQ542" s="173"/>
      <c r="AR542" s="173"/>
      <c r="AS542" s="187" t="s">
        <v>1850</v>
      </c>
      <c r="AT542" s="144"/>
      <c r="AU542" s="144"/>
      <c r="AV542" s="144"/>
      <c r="AW542" s="144"/>
      <c r="AX542" s="144"/>
      <c r="AY542" s="144"/>
      <c r="AZ542" s="144"/>
      <c r="BA542" s="144"/>
      <c r="BB542" s="144"/>
      <c r="BC542" s="144"/>
      <c r="BD542" s="144"/>
      <c r="BE542" s="144"/>
      <c r="BF542" s="144"/>
      <c r="BG542" s="144"/>
      <c r="BH542" s="144"/>
      <c r="BI542" s="144"/>
      <c r="BJ542" s="183"/>
      <c r="BK542" s="188" t="s">
        <v>1239</v>
      </c>
      <c r="BL542" s="34" t="s">
        <v>6706</v>
      </c>
      <c r="BM542" s="281"/>
      <c r="BN542" s="242"/>
    </row>
    <row r="543" spans="1:66" s="168" customFormat="1" ht="13" customHeight="1">
      <c r="A543" s="253"/>
      <c r="B543" s="253"/>
      <c r="C543" s="136" t="s">
        <v>1240</v>
      </c>
      <c r="D543" s="136" t="s">
        <v>195</v>
      </c>
      <c r="E543" s="231" t="s">
        <v>4109</v>
      </c>
      <c r="F543" s="232" t="s">
        <v>2894</v>
      </c>
      <c r="G543" s="233" t="s">
        <v>1851</v>
      </c>
      <c r="H543" s="234" t="s">
        <v>2894</v>
      </c>
      <c r="I543" s="234" t="s">
        <v>2894</v>
      </c>
      <c r="J543" s="235" t="s">
        <v>2894</v>
      </c>
      <c r="K543" s="236" t="s">
        <v>2894</v>
      </c>
      <c r="L543" s="234" t="s">
        <v>2791</v>
      </c>
      <c r="M543" s="234" t="s">
        <v>2894</v>
      </c>
      <c r="N543" s="234" t="s">
        <v>2894</v>
      </c>
      <c r="O543" s="235" t="s">
        <v>2894</v>
      </c>
      <c r="P543" s="169"/>
      <c r="Q543" s="169"/>
      <c r="R543" s="169"/>
      <c r="S543" s="169"/>
      <c r="T543" s="169"/>
      <c r="U543" s="142" t="s">
        <v>4108</v>
      </c>
      <c r="V543" s="137" t="s">
        <v>3913</v>
      </c>
      <c r="W543" s="138" t="s">
        <v>2894</v>
      </c>
      <c r="X543" s="138" t="s">
        <v>2894</v>
      </c>
      <c r="Y543" s="138"/>
      <c r="Z543" s="138"/>
      <c r="AA543" s="138"/>
      <c r="AB543" s="137"/>
      <c r="AC543" s="137" t="s">
        <v>6195</v>
      </c>
      <c r="AD543" s="142"/>
      <c r="AE543" s="142" t="s">
        <v>3021</v>
      </c>
      <c r="AF543" s="170"/>
      <c r="AG543" s="171"/>
      <c r="AH543" s="171"/>
      <c r="AI543" s="171"/>
      <c r="AJ543" s="172"/>
      <c r="AK543" s="172"/>
      <c r="AL543" s="173"/>
      <c r="AM543" s="173"/>
      <c r="AN543" s="173"/>
      <c r="AO543" s="173"/>
      <c r="AP543" s="173"/>
      <c r="AQ543" s="173"/>
      <c r="AR543" s="173"/>
      <c r="AS543" s="187" t="s">
        <v>1851</v>
      </c>
      <c r="AT543" s="144"/>
      <c r="AU543" s="144"/>
      <c r="AV543" s="144"/>
      <c r="AW543" s="144"/>
      <c r="AX543" s="144"/>
      <c r="AY543" s="144"/>
      <c r="AZ543" s="144"/>
      <c r="BA543" s="144"/>
      <c r="BB543" s="144"/>
      <c r="BC543" s="144"/>
      <c r="BD543" s="144"/>
      <c r="BE543" s="144"/>
      <c r="BF543" s="144"/>
      <c r="BG543" s="144"/>
      <c r="BH543" s="144"/>
      <c r="BI543" s="144"/>
      <c r="BJ543" s="183"/>
      <c r="BK543" s="188" t="s">
        <v>1240</v>
      </c>
      <c r="BL543" s="34" t="s">
        <v>6707</v>
      </c>
      <c r="BM543" s="281"/>
      <c r="BN543" s="242"/>
    </row>
    <row r="544" spans="1:66" s="168" customFormat="1" ht="13" customHeight="1">
      <c r="A544" s="253"/>
      <c r="B544" s="253"/>
      <c r="C544" s="136" t="s">
        <v>1241</v>
      </c>
      <c r="D544" s="136" t="s">
        <v>196</v>
      </c>
      <c r="E544" s="231" t="s">
        <v>4107</v>
      </c>
      <c r="F544" s="232" t="s">
        <v>2894</v>
      </c>
      <c r="G544" s="233" t="s">
        <v>1852</v>
      </c>
      <c r="H544" s="234" t="s">
        <v>2894</v>
      </c>
      <c r="I544" s="234" t="s">
        <v>2894</v>
      </c>
      <c r="J544" s="235" t="s">
        <v>2894</v>
      </c>
      <c r="K544" s="236" t="s">
        <v>2894</v>
      </c>
      <c r="L544" s="234" t="s">
        <v>2791</v>
      </c>
      <c r="M544" s="234" t="s">
        <v>2894</v>
      </c>
      <c r="N544" s="234" t="s">
        <v>2894</v>
      </c>
      <c r="O544" s="235" t="s">
        <v>2894</v>
      </c>
      <c r="P544" s="169"/>
      <c r="Q544" s="169"/>
      <c r="R544" s="169"/>
      <c r="S544" s="169"/>
      <c r="T544" s="169"/>
      <c r="U544" s="142" t="s">
        <v>4106</v>
      </c>
      <c r="V544" s="137" t="s">
        <v>3913</v>
      </c>
      <c r="W544" s="138" t="s">
        <v>2894</v>
      </c>
      <c r="X544" s="138" t="s">
        <v>2894</v>
      </c>
      <c r="Y544" s="138"/>
      <c r="Z544" s="138"/>
      <c r="AA544" s="138"/>
      <c r="AB544" s="137"/>
      <c r="AC544" s="137" t="s">
        <v>6195</v>
      </c>
      <c r="AD544" s="142"/>
      <c r="AE544" s="142" t="s">
        <v>3021</v>
      </c>
      <c r="AF544" s="170"/>
      <c r="AG544" s="171"/>
      <c r="AH544" s="171"/>
      <c r="AI544" s="171"/>
      <c r="AJ544" s="172"/>
      <c r="AK544" s="172"/>
      <c r="AL544" s="173"/>
      <c r="AM544" s="173"/>
      <c r="AN544" s="173"/>
      <c r="AO544" s="173"/>
      <c r="AP544" s="173"/>
      <c r="AQ544" s="173"/>
      <c r="AR544" s="173"/>
      <c r="AS544" s="187" t="s">
        <v>1852</v>
      </c>
      <c r="AT544" s="144"/>
      <c r="AU544" s="144"/>
      <c r="AV544" s="144"/>
      <c r="AW544" s="144"/>
      <c r="AX544" s="144"/>
      <c r="AY544" s="144"/>
      <c r="AZ544" s="144"/>
      <c r="BA544" s="144"/>
      <c r="BB544" s="144"/>
      <c r="BC544" s="144"/>
      <c r="BD544" s="144"/>
      <c r="BE544" s="144"/>
      <c r="BF544" s="144"/>
      <c r="BG544" s="144"/>
      <c r="BH544" s="144"/>
      <c r="BI544" s="144"/>
      <c r="BJ544" s="183"/>
      <c r="BK544" s="188" t="s">
        <v>1241</v>
      </c>
      <c r="BL544" s="34" t="s">
        <v>6708</v>
      </c>
      <c r="BM544" s="281"/>
      <c r="BN544" s="242"/>
    </row>
    <row r="545" spans="1:66" s="168" customFormat="1" ht="13" customHeight="1">
      <c r="A545" s="253"/>
      <c r="B545" s="253"/>
      <c r="C545" s="136" t="s">
        <v>1242</v>
      </c>
      <c r="D545" s="136" t="s">
        <v>197</v>
      </c>
      <c r="E545" s="231" t="s">
        <v>4105</v>
      </c>
      <c r="F545" s="232" t="s">
        <v>2894</v>
      </c>
      <c r="G545" s="233" t="s">
        <v>1853</v>
      </c>
      <c r="H545" s="234" t="s">
        <v>2894</v>
      </c>
      <c r="I545" s="234" t="s">
        <v>2894</v>
      </c>
      <c r="J545" s="235" t="s">
        <v>2894</v>
      </c>
      <c r="K545" s="236" t="s">
        <v>2894</v>
      </c>
      <c r="L545" s="234" t="s">
        <v>2791</v>
      </c>
      <c r="M545" s="234" t="s">
        <v>2894</v>
      </c>
      <c r="N545" s="234" t="s">
        <v>2894</v>
      </c>
      <c r="O545" s="235" t="s">
        <v>2894</v>
      </c>
      <c r="P545" s="169"/>
      <c r="Q545" s="169"/>
      <c r="R545" s="169"/>
      <c r="S545" s="169"/>
      <c r="T545" s="169"/>
      <c r="U545" s="142" t="s">
        <v>4104</v>
      </c>
      <c r="V545" s="137" t="s">
        <v>3913</v>
      </c>
      <c r="W545" s="138" t="s">
        <v>2894</v>
      </c>
      <c r="X545" s="138" t="s">
        <v>2894</v>
      </c>
      <c r="Y545" s="138"/>
      <c r="Z545" s="138"/>
      <c r="AA545" s="138"/>
      <c r="AB545" s="137"/>
      <c r="AC545" s="137" t="s">
        <v>6195</v>
      </c>
      <c r="AD545" s="142"/>
      <c r="AE545" s="142" t="s">
        <v>3021</v>
      </c>
      <c r="AF545" s="170"/>
      <c r="AG545" s="171"/>
      <c r="AH545" s="171"/>
      <c r="AI545" s="171"/>
      <c r="AJ545" s="172"/>
      <c r="AK545" s="172"/>
      <c r="AL545" s="173"/>
      <c r="AM545" s="173"/>
      <c r="AN545" s="173"/>
      <c r="AO545" s="173"/>
      <c r="AP545" s="173"/>
      <c r="AQ545" s="173"/>
      <c r="AR545" s="173"/>
      <c r="AS545" s="187" t="s">
        <v>1853</v>
      </c>
      <c r="AT545" s="144"/>
      <c r="AU545" s="144"/>
      <c r="AV545" s="144"/>
      <c r="AW545" s="144"/>
      <c r="AX545" s="144"/>
      <c r="AY545" s="144"/>
      <c r="AZ545" s="144"/>
      <c r="BA545" s="144"/>
      <c r="BB545" s="144"/>
      <c r="BC545" s="144"/>
      <c r="BD545" s="144"/>
      <c r="BE545" s="144"/>
      <c r="BF545" s="144"/>
      <c r="BG545" s="144"/>
      <c r="BH545" s="144"/>
      <c r="BI545" s="144"/>
      <c r="BJ545" s="183"/>
      <c r="BK545" s="188" t="s">
        <v>1242</v>
      </c>
      <c r="BL545" s="34" t="s">
        <v>6709</v>
      </c>
      <c r="BM545" s="281"/>
      <c r="BN545" s="242"/>
    </row>
    <row r="546" spans="1:66" s="168" customFormat="1" ht="13" customHeight="1">
      <c r="A546" s="253"/>
      <c r="B546" s="253"/>
      <c r="C546" s="136" t="s">
        <v>1243</v>
      </c>
      <c r="D546" s="136" t="s">
        <v>198</v>
      </c>
      <c r="E546" s="231" t="s">
        <v>4103</v>
      </c>
      <c r="F546" s="232" t="s">
        <v>2894</v>
      </c>
      <c r="G546" s="233" t="s">
        <v>1854</v>
      </c>
      <c r="H546" s="234" t="s">
        <v>2894</v>
      </c>
      <c r="I546" s="234" t="s">
        <v>2894</v>
      </c>
      <c r="J546" s="235" t="s">
        <v>2894</v>
      </c>
      <c r="K546" s="236" t="s">
        <v>2894</v>
      </c>
      <c r="L546" s="234" t="s">
        <v>2791</v>
      </c>
      <c r="M546" s="234" t="s">
        <v>2894</v>
      </c>
      <c r="N546" s="234" t="s">
        <v>2894</v>
      </c>
      <c r="O546" s="235" t="s">
        <v>2894</v>
      </c>
      <c r="P546" s="169"/>
      <c r="Q546" s="169"/>
      <c r="R546" s="169"/>
      <c r="S546" s="169"/>
      <c r="T546" s="169"/>
      <c r="U546" s="142" t="s">
        <v>4102</v>
      </c>
      <c r="V546" s="137" t="s">
        <v>3913</v>
      </c>
      <c r="W546" s="138" t="s">
        <v>2894</v>
      </c>
      <c r="X546" s="138" t="s">
        <v>2894</v>
      </c>
      <c r="Y546" s="138"/>
      <c r="Z546" s="138"/>
      <c r="AA546" s="138"/>
      <c r="AB546" s="137"/>
      <c r="AC546" s="137" t="s">
        <v>6195</v>
      </c>
      <c r="AD546" s="142"/>
      <c r="AE546" s="142" t="s">
        <v>3021</v>
      </c>
      <c r="AF546" s="170"/>
      <c r="AG546" s="171"/>
      <c r="AH546" s="171"/>
      <c r="AI546" s="171"/>
      <c r="AJ546" s="172"/>
      <c r="AK546" s="172"/>
      <c r="AL546" s="173"/>
      <c r="AM546" s="173"/>
      <c r="AN546" s="173"/>
      <c r="AO546" s="173"/>
      <c r="AP546" s="173"/>
      <c r="AQ546" s="173"/>
      <c r="AR546" s="173"/>
      <c r="AS546" s="187" t="s">
        <v>1854</v>
      </c>
      <c r="AT546" s="144"/>
      <c r="AU546" s="144"/>
      <c r="AV546" s="144"/>
      <c r="AW546" s="144"/>
      <c r="AX546" s="144"/>
      <c r="AY546" s="144"/>
      <c r="AZ546" s="144"/>
      <c r="BA546" s="144"/>
      <c r="BB546" s="144"/>
      <c r="BC546" s="144"/>
      <c r="BD546" s="144"/>
      <c r="BE546" s="144"/>
      <c r="BF546" s="144"/>
      <c r="BG546" s="144"/>
      <c r="BH546" s="144"/>
      <c r="BI546" s="144"/>
      <c r="BJ546" s="183"/>
      <c r="BK546" s="188" t="s">
        <v>1243</v>
      </c>
      <c r="BL546" s="34" t="s">
        <v>6710</v>
      </c>
      <c r="BM546" s="281"/>
      <c r="BN546" s="242"/>
    </row>
    <row r="547" spans="1:66" s="168" customFormat="1" ht="13" customHeight="1">
      <c r="A547" s="253"/>
      <c r="B547" s="253"/>
      <c r="C547" s="136" t="s">
        <v>1244</v>
      </c>
      <c r="D547" s="136" t="s">
        <v>199</v>
      </c>
      <c r="E547" s="231" t="s">
        <v>4101</v>
      </c>
      <c r="F547" s="232" t="s">
        <v>2894</v>
      </c>
      <c r="G547" s="233" t="s">
        <v>1855</v>
      </c>
      <c r="H547" s="234" t="s">
        <v>2894</v>
      </c>
      <c r="I547" s="234" t="s">
        <v>2894</v>
      </c>
      <c r="J547" s="235" t="s">
        <v>2894</v>
      </c>
      <c r="K547" s="236" t="s">
        <v>2894</v>
      </c>
      <c r="L547" s="234" t="s">
        <v>2791</v>
      </c>
      <c r="M547" s="234" t="s">
        <v>2894</v>
      </c>
      <c r="N547" s="234" t="s">
        <v>2894</v>
      </c>
      <c r="O547" s="235" t="s">
        <v>2894</v>
      </c>
      <c r="P547" s="169"/>
      <c r="Q547" s="169"/>
      <c r="R547" s="169"/>
      <c r="S547" s="169"/>
      <c r="T547" s="169"/>
      <c r="U547" s="142" t="s">
        <v>4100</v>
      </c>
      <c r="V547" s="137" t="s">
        <v>3913</v>
      </c>
      <c r="W547" s="138" t="s">
        <v>2894</v>
      </c>
      <c r="X547" s="138" t="s">
        <v>2894</v>
      </c>
      <c r="Y547" s="138"/>
      <c r="Z547" s="138"/>
      <c r="AA547" s="138"/>
      <c r="AB547" s="137"/>
      <c r="AC547" s="137" t="s">
        <v>6195</v>
      </c>
      <c r="AD547" s="142"/>
      <c r="AE547" s="142" t="s">
        <v>3021</v>
      </c>
      <c r="AF547" s="170"/>
      <c r="AG547" s="171"/>
      <c r="AH547" s="171"/>
      <c r="AI547" s="171"/>
      <c r="AJ547" s="172"/>
      <c r="AK547" s="172"/>
      <c r="AL547" s="173"/>
      <c r="AM547" s="173"/>
      <c r="AN547" s="173"/>
      <c r="AO547" s="173"/>
      <c r="AP547" s="173"/>
      <c r="AQ547" s="173"/>
      <c r="AR547" s="173"/>
      <c r="AS547" s="187" t="s">
        <v>1855</v>
      </c>
      <c r="AT547" s="144"/>
      <c r="AU547" s="144"/>
      <c r="AV547" s="144"/>
      <c r="AW547" s="144"/>
      <c r="AX547" s="144"/>
      <c r="AY547" s="144"/>
      <c r="AZ547" s="144"/>
      <c r="BA547" s="144"/>
      <c r="BB547" s="144"/>
      <c r="BC547" s="144"/>
      <c r="BD547" s="144"/>
      <c r="BE547" s="144"/>
      <c r="BF547" s="144"/>
      <c r="BG547" s="144"/>
      <c r="BH547" s="144"/>
      <c r="BI547" s="144"/>
      <c r="BJ547" s="183"/>
      <c r="BK547" s="188" t="s">
        <v>1244</v>
      </c>
      <c r="BL547" s="34" t="s">
        <v>6711</v>
      </c>
      <c r="BM547" s="281"/>
      <c r="BN547" s="242"/>
    </row>
    <row r="548" spans="1:66" s="168" customFormat="1" ht="13" customHeight="1">
      <c r="A548" s="253"/>
      <c r="B548" s="253"/>
      <c r="C548" s="136" t="s">
        <v>1245</v>
      </c>
      <c r="D548" s="136" t="s">
        <v>200</v>
      </c>
      <c r="E548" s="231" t="s">
        <v>4099</v>
      </c>
      <c r="F548" s="232" t="s">
        <v>2894</v>
      </c>
      <c r="G548" s="233" t="s">
        <v>1856</v>
      </c>
      <c r="H548" s="234" t="s">
        <v>2894</v>
      </c>
      <c r="I548" s="234" t="s">
        <v>2894</v>
      </c>
      <c r="J548" s="235" t="s">
        <v>2894</v>
      </c>
      <c r="K548" s="236" t="s">
        <v>2894</v>
      </c>
      <c r="L548" s="234" t="s">
        <v>2791</v>
      </c>
      <c r="M548" s="234" t="s">
        <v>2894</v>
      </c>
      <c r="N548" s="234" t="s">
        <v>2894</v>
      </c>
      <c r="O548" s="235" t="s">
        <v>2894</v>
      </c>
      <c r="P548" s="169"/>
      <c r="Q548" s="169"/>
      <c r="R548" s="169"/>
      <c r="S548" s="169"/>
      <c r="T548" s="169"/>
      <c r="U548" s="142" t="s">
        <v>4098</v>
      </c>
      <c r="V548" s="137" t="s">
        <v>3913</v>
      </c>
      <c r="W548" s="138" t="s">
        <v>2894</v>
      </c>
      <c r="X548" s="138" t="s">
        <v>2894</v>
      </c>
      <c r="Y548" s="138"/>
      <c r="Z548" s="138"/>
      <c r="AA548" s="138"/>
      <c r="AB548" s="137"/>
      <c r="AC548" s="137" t="s">
        <v>6195</v>
      </c>
      <c r="AD548" s="142"/>
      <c r="AE548" s="142" t="s">
        <v>3021</v>
      </c>
      <c r="AF548" s="170"/>
      <c r="AG548" s="171"/>
      <c r="AH548" s="171"/>
      <c r="AI548" s="171"/>
      <c r="AJ548" s="172"/>
      <c r="AK548" s="172"/>
      <c r="AL548" s="173"/>
      <c r="AM548" s="173"/>
      <c r="AN548" s="173"/>
      <c r="AO548" s="173"/>
      <c r="AP548" s="173"/>
      <c r="AQ548" s="173"/>
      <c r="AR548" s="173"/>
      <c r="AS548" s="187" t="s">
        <v>1856</v>
      </c>
      <c r="AT548" s="144"/>
      <c r="AU548" s="144"/>
      <c r="AV548" s="144"/>
      <c r="AW548" s="144"/>
      <c r="AX548" s="144"/>
      <c r="AY548" s="144"/>
      <c r="AZ548" s="144"/>
      <c r="BA548" s="144"/>
      <c r="BB548" s="144"/>
      <c r="BC548" s="144"/>
      <c r="BD548" s="144"/>
      <c r="BE548" s="144"/>
      <c r="BF548" s="144"/>
      <c r="BG548" s="144"/>
      <c r="BH548" s="144"/>
      <c r="BI548" s="144"/>
      <c r="BJ548" s="183"/>
      <c r="BK548" s="188" t="s">
        <v>1245</v>
      </c>
      <c r="BL548" s="34" t="s">
        <v>6712</v>
      </c>
      <c r="BM548" s="281"/>
      <c r="BN548" s="242"/>
    </row>
    <row r="549" spans="1:66" s="168" customFormat="1" ht="13" customHeight="1">
      <c r="A549" s="253"/>
      <c r="B549" s="253"/>
      <c r="C549" s="136" t="s">
        <v>1246</v>
      </c>
      <c r="D549" s="136" t="s">
        <v>876</v>
      </c>
      <c r="E549" s="231" t="s">
        <v>4097</v>
      </c>
      <c r="F549" s="232" t="s">
        <v>2894</v>
      </c>
      <c r="G549" s="233" t="s">
        <v>876</v>
      </c>
      <c r="H549" s="234" t="s">
        <v>2894</v>
      </c>
      <c r="I549" s="234" t="s">
        <v>2894</v>
      </c>
      <c r="J549" s="235" t="s">
        <v>2894</v>
      </c>
      <c r="K549" s="236" t="s">
        <v>2894</v>
      </c>
      <c r="L549" s="234" t="s">
        <v>2791</v>
      </c>
      <c r="M549" s="234" t="s">
        <v>2894</v>
      </c>
      <c r="N549" s="234" t="s">
        <v>2894</v>
      </c>
      <c r="O549" s="235" t="s">
        <v>2894</v>
      </c>
      <c r="P549" s="169"/>
      <c r="Q549" s="169"/>
      <c r="R549" s="169"/>
      <c r="S549" s="169"/>
      <c r="T549" s="169"/>
      <c r="U549" s="142" t="s">
        <v>4096</v>
      </c>
      <c r="V549" s="137" t="s">
        <v>3913</v>
      </c>
      <c r="W549" s="138" t="s">
        <v>2894</v>
      </c>
      <c r="X549" s="138" t="s">
        <v>2894</v>
      </c>
      <c r="Y549" s="138"/>
      <c r="Z549" s="138"/>
      <c r="AA549" s="138"/>
      <c r="AB549" s="137"/>
      <c r="AC549" s="137" t="s">
        <v>6195</v>
      </c>
      <c r="AD549" s="142"/>
      <c r="AE549" s="142" t="s">
        <v>3021</v>
      </c>
      <c r="AF549" s="170"/>
      <c r="AG549" s="171"/>
      <c r="AH549" s="171"/>
      <c r="AI549" s="171"/>
      <c r="AJ549" s="172"/>
      <c r="AK549" s="172"/>
      <c r="AL549" s="173"/>
      <c r="AM549" s="173"/>
      <c r="AN549" s="173"/>
      <c r="AO549" s="173"/>
      <c r="AP549" s="173"/>
      <c r="AQ549" s="173"/>
      <c r="AR549" s="173"/>
      <c r="AS549" s="187" t="s">
        <v>876</v>
      </c>
      <c r="AT549" s="144"/>
      <c r="AU549" s="144"/>
      <c r="AV549" s="144"/>
      <c r="AW549" s="144"/>
      <c r="AX549" s="144"/>
      <c r="AY549" s="144"/>
      <c r="AZ549" s="144"/>
      <c r="BA549" s="144"/>
      <c r="BB549" s="144"/>
      <c r="BC549" s="144"/>
      <c r="BD549" s="144"/>
      <c r="BE549" s="144"/>
      <c r="BF549" s="144"/>
      <c r="BG549" s="144"/>
      <c r="BH549" s="144"/>
      <c r="BI549" s="144"/>
      <c r="BJ549" s="183"/>
      <c r="BK549" s="188" t="s">
        <v>1211</v>
      </c>
      <c r="BL549" s="34" t="s">
        <v>6713</v>
      </c>
      <c r="BM549" s="281"/>
      <c r="BN549" s="242"/>
    </row>
    <row r="550" spans="1:66" s="168" customFormat="1" ht="13" customHeight="1">
      <c r="A550" s="253"/>
      <c r="B550" s="253"/>
      <c r="C550" s="189" t="s">
        <v>1247</v>
      </c>
      <c r="D550" s="189" t="s">
        <v>877</v>
      </c>
      <c r="E550" s="231" t="s">
        <v>4095</v>
      </c>
      <c r="F550" s="232" t="s">
        <v>2894</v>
      </c>
      <c r="G550" s="233" t="s">
        <v>877</v>
      </c>
      <c r="H550" s="234" t="s">
        <v>2894</v>
      </c>
      <c r="I550" s="234" t="s">
        <v>2894</v>
      </c>
      <c r="J550" s="235" t="s">
        <v>2894</v>
      </c>
      <c r="K550" s="236" t="s">
        <v>2894</v>
      </c>
      <c r="L550" s="234" t="s">
        <v>2791</v>
      </c>
      <c r="M550" s="234" t="s">
        <v>2894</v>
      </c>
      <c r="N550" s="234" t="s">
        <v>2894</v>
      </c>
      <c r="O550" s="235" t="s">
        <v>2894</v>
      </c>
      <c r="P550" s="169"/>
      <c r="Q550" s="169"/>
      <c r="R550" s="169"/>
      <c r="S550" s="169"/>
      <c r="T550" s="169"/>
      <c r="U550" s="142" t="s">
        <v>4094</v>
      </c>
      <c r="V550" s="137" t="s">
        <v>3913</v>
      </c>
      <c r="W550" s="138" t="s">
        <v>2894</v>
      </c>
      <c r="X550" s="138" t="s">
        <v>2894</v>
      </c>
      <c r="Y550" s="138"/>
      <c r="Z550" s="138"/>
      <c r="AA550" s="138"/>
      <c r="AB550" s="137"/>
      <c r="AC550" s="137" t="s">
        <v>6195</v>
      </c>
      <c r="AD550" s="142"/>
      <c r="AE550" s="142" t="s">
        <v>3021</v>
      </c>
      <c r="AF550" s="170"/>
      <c r="AG550" s="171"/>
      <c r="AH550" s="171"/>
      <c r="AI550" s="171"/>
      <c r="AJ550" s="172"/>
      <c r="AK550" s="172"/>
      <c r="AL550" s="173"/>
      <c r="AM550" s="173"/>
      <c r="AN550" s="173"/>
      <c r="AO550" s="173"/>
      <c r="AP550" s="173"/>
      <c r="AQ550" s="173"/>
      <c r="AR550" s="173"/>
      <c r="AS550" s="187" t="s">
        <v>877</v>
      </c>
      <c r="AT550" s="144"/>
      <c r="AU550" s="144"/>
      <c r="AV550" s="144"/>
      <c r="AW550" s="144"/>
      <c r="AX550" s="144"/>
      <c r="AY550" s="144"/>
      <c r="AZ550" s="144"/>
      <c r="BA550" s="144"/>
      <c r="BB550" s="144"/>
      <c r="BC550" s="144"/>
      <c r="BD550" s="144"/>
      <c r="BE550" s="144"/>
      <c r="BF550" s="144"/>
      <c r="BG550" s="144"/>
      <c r="BH550" s="144"/>
      <c r="BI550" s="144"/>
      <c r="BJ550" s="183"/>
      <c r="BK550" s="188" t="s">
        <v>1247</v>
      </c>
      <c r="BL550" s="34" t="s">
        <v>6714</v>
      </c>
      <c r="BM550" s="281"/>
      <c r="BN550" s="242"/>
    </row>
    <row r="551" spans="1:66" s="168" customFormat="1" ht="13" customHeight="1">
      <c r="A551" s="253"/>
      <c r="B551" s="253"/>
      <c r="C551" s="189" t="s">
        <v>1248</v>
      </c>
      <c r="D551" s="189" t="s">
        <v>878</v>
      </c>
      <c r="E551" s="231" t="s">
        <v>4093</v>
      </c>
      <c r="F551" s="232" t="s">
        <v>2894</v>
      </c>
      <c r="G551" s="233" t="s">
        <v>878</v>
      </c>
      <c r="H551" s="234" t="s">
        <v>2894</v>
      </c>
      <c r="I551" s="234" t="s">
        <v>2894</v>
      </c>
      <c r="J551" s="235" t="s">
        <v>2894</v>
      </c>
      <c r="K551" s="236" t="s">
        <v>2894</v>
      </c>
      <c r="L551" s="234" t="s">
        <v>2791</v>
      </c>
      <c r="M551" s="234" t="s">
        <v>2894</v>
      </c>
      <c r="N551" s="234" t="s">
        <v>2894</v>
      </c>
      <c r="O551" s="235" t="s">
        <v>2894</v>
      </c>
      <c r="P551" s="169"/>
      <c r="Q551" s="169"/>
      <c r="R551" s="169"/>
      <c r="S551" s="169"/>
      <c r="T551" s="169"/>
      <c r="U551" s="142" t="s">
        <v>4092</v>
      </c>
      <c r="V551" s="137" t="s">
        <v>3913</v>
      </c>
      <c r="W551" s="138" t="s">
        <v>2894</v>
      </c>
      <c r="X551" s="138" t="s">
        <v>2894</v>
      </c>
      <c r="Y551" s="138"/>
      <c r="Z551" s="138"/>
      <c r="AA551" s="138"/>
      <c r="AB551" s="137"/>
      <c r="AC551" s="137" t="s">
        <v>6195</v>
      </c>
      <c r="AD551" s="142"/>
      <c r="AE551" s="142" t="s">
        <v>3021</v>
      </c>
      <c r="AF551" s="170"/>
      <c r="AG551" s="171"/>
      <c r="AH551" s="171"/>
      <c r="AI551" s="171"/>
      <c r="AJ551" s="172"/>
      <c r="AK551" s="172"/>
      <c r="AL551" s="173"/>
      <c r="AM551" s="173"/>
      <c r="AN551" s="173"/>
      <c r="AO551" s="173"/>
      <c r="AP551" s="173"/>
      <c r="AQ551" s="173"/>
      <c r="AR551" s="173"/>
      <c r="AS551" s="187" t="s">
        <v>878</v>
      </c>
      <c r="AT551" s="144"/>
      <c r="AU551" s="144"/>
      <c r="AV551" s="144"/>
      <c r="AW551" s="144"/>
      <c r="AX551" s="144"/>
      <c r="AY551" s="144"/>
      <c r="AZ551" s="144"/>
      <c r="BA551" s="144"/>
      <c r="BB551" s="144"/>
      <c r="BC551" s="144"/>
      <c r="BD551" s="144"/>
      <c r="BE551" s="144"/>
      <c r="BF551" s="144"/>
      <c r="BG551" s="144"/>
      <c r="BH551" s="144"/>
      <c r="BI551" s="144"/>
      <c r="BJ551" s="183"/>
      <c r="BK551" s="188" t="s">
        <v>1248</v>
      </c>
      <c r="BL551" s="34" t="s">
        <v>6715</v>
      </c>
      <c r="BM551" s="281"/>
      <c r="BN551" s="242"/>
    </row>
    <row r="552" spans="1:66" s="168" customFormat="1" ht="13" customHeight="1">
      <c r="A552" s="253"/>
      <c r="B552" s="253"/>
      <c r="C552" s="136" t="s">
        <v>1249</v>
      </c>
      <c r="D552" s="136" t="s">
        <v>879</v>
      </c>
      <c r="E552" s="231" t="s">
        <v>4091</v>
      </c>
      <c r="F552" s="232" t="s">
        <v>2894</v>
      </c>
      <c r="G552" s="233" t="s">
        <v>879</v>
      </c>
      <c r="H552" s="234" t="s">
        <v>2894</v>
      </c>
      <c r="I552" s="234" t="s">
        <v>2894</v>
      </c>
      <c r="J552" s="235" t="s">
        <v>2894</v>
      </c>
      <c r="K552" s="236" t="s">
        <v>2894</v>
      </c>
      <c r="L552" s="234" t="s">
        <v>2791</v>
      </c>
      <c r="M552" s="234" t="s">
        <v>2894</v>
      </c>
      <c r="N552" s="234" t="s">
        <v>2894</v>
      </c>
      <c r="O552" s="235" t="s">
        <v>2894</v>
      </c>
      <c r="P552" s="169"/>
      <c r="Q552" s="169"/>
      <c r="R552" s="169"/>
      <c r="S552" s="169"/>
      <c r="T552" s="169"/>
      <c r="U552" s="142" t="s">
        <v>4090</v>
      </c>
      <c r="V552" s="137" t="s">
        <v>3913</v>
      </c>
      <c r="W552" s="138" t="s">
        <v>2894</v>
      </c>
      <c r="X552" s="138" t="s">
        <v>2894</v>
      </c>
      <c r="Y552" s="138"/>
      <c r="Z552" s="138"/>
      <c r="AA552" s="138"/>
      <c r="AB552" s="137"/>
      <c r="AC552" s="137" t="s">
        <v>6195</v>
      </c>
      <c r="AD552" s="142"/>
      <c r="AE552" s="142" t="s">
        <v>3021</v>
      </c>
      <c r="AF552" s="170"/>
      <c r="AG552" s="171"/>
      <c r="AH552" s="171"/>
      <c r="AI552" s="171"/>
      <c r="AJ552" s="172"/>
      <c r="AK552" s="172"/>
      <c r="AL552" s="173"/>
      <c r="AM552" s="173"/>
      <c r="AN552" s="173"/>
      <c r="AO552" s="173"/>
      <c r="AP552" s="173"/>
      <c r="AQ552" s="173"/>
      <c r="AR552" s="173"/>
      <c r="AS552" s="187" t="s">
        <v>879</v>
      </c>
      <c r="AT552" s="144"/>
      <c r="AU552" s="144"/>
      <c r="AV552" s="144"/>
      <c r="AW552" s="144"/>
      <c r="AX552" s="144"/>
      <c r="AY552" s="144"/>
      <c r="AZ552" s="144"/>
      <c r="BA552" s="144"/>
      <c r="BB552" s="144"/>
      <c r="BC552" s="144"/>
      <c r="BD552" s="144"/>
      <c r="BE552" s="144"/>
      <c r="BF552" s="144"/>
      <c r="BG552" s="144"/>
      <c r="BH552" s="144"/>
      <c r="BI552" s="144"/>
      <c r="BJ552" s="183"/>
      <c r="BK552" s="188" t="s">
        <v>1249</v>
      </c>
      <c r="BL552" s="34" t="s">
        <v>6716</v>
      </c>
      <c r="BM552" s="281"/>
      <c r="BN552" s="242"/>
    </row>
    <row r="553" spans="1:66" s="168" customFormat="1" ht="13" customHeight="1">
      <c r="A553" s="253"/>
      <c r="B553" s="253"/>
      <c r="C553" s="136" t="s">
        <v>1250</v>
      </c>
      <c r="D553" s="136" t="s">
        <v>880</v>
      </c>
      <c r="E553" s="231" t="s">
        <v>4089</v>
      </c>
      <c r="F553" s="232" t="s">
        <v>2894</v>
      </c>
      <c r="G553" s="233" t="s">
        <v>880</v>
      </c>
      <c r="H553" s="234" t="s">
        <v>2894</v>
      </c>
      <c r="I553" s="234" t="s">
        <v>2894</v>
      </c>
      <c r="J553" s="235" t="s">
        <v>2894</v>
      </c>
      <c r="K553" s="236" t="s">
        <v>2894</v>
      </c>
      <c r="L553" s="234" t="s">
        <v>2791</v>
      </c>
      <c r="M553" s="234" t="s">
        <v>2894</v>
      </c>
      <c r="N553" s="234" t="s">
        <v>2894</v>
      </c>
      <c r="O553" s="235" t="s">
        <v>2894</v>
      </c>
      <c r="P553" s="169"/>
      <c r="Q553" s="169"/>
      <c r="R553" s="169"/>
      <c r="S553" s="169"/>
      <c r="T553" s="169"/>
      <c r="U553" s="142" t="s">
        <v>4088</v>
      </c>
      <c r="V553" s="137" t="s">
        <v>3913</v>
      </c>
      <c r="W553" s="138" t="s">
        <v>2894</v>
      </c>
      <c r="X553" s="138" t="s">
        <v>2894</v>
      </c>
      <c r="Y553" s="138"/>
      <c r="Z553" s="138"/>
      <c r="AA553" s="138"/>
      <c r="AB553" s="137"/>
      <c r="AC553" s="137" t="s">
        <v>6195</v>
      </c>
      <c r="AD553" s="142"/>
      <c r="AE553" s="142" t="s">
        <v>3021</v>
      </c>
      <c r="AF553" s="170"/>
      <c r="AG553" s="171"/>
      <c r="AH553" s="171"/>
      <c r="AI553" s="171"/>
      <c r="AJ553" s="172"/>
      <c r="AK553" s="172"/>
      <c r="AL553" s="173"/>
      <c r="AM553" s="173"/>
      <c r="AN553" s="173"/>
      <c r="AO553" s="173"/>
      <c r="AP553" s="173"/>
      <c r="AQ553" s="173"/>
      <c r="AR553" s="173"/>
      <c r="AS553" s="187" t="s">
        <v>880</v>
      </c>
      <c r="AT553" s="144"/>
      <c r="AU553" s="144"/>
      <c r="AV553" s="144"/>
      <c r="AW553" s="144"/>
      <c r="AX553" s="144"/>
      <c r="AY553" s="144"/>
      <c r="AZ553" s="144"/>
      <c r="BA553" s="144"/>
      <c r="BB553" s="144"/>
      <c r="BC553" s="144"/>
      <c r="BD553" s="144"/>
      <c r="BE553" s="144"/>
      <c r="BF553" s="144"/>
      <c r="BG553" s="144"/>
      <c r="BH553" s="144"/>
      <c r="BI553" s="144"/>
      <c r="BJ553" s="183"/>
      <c r="BK553" s="188" t="s">
        <v>1250</v>
      </c>
      <c r="BL553" s="34" t="s">
        <v>6717</v>
      </c>
      <c r="BM553" s="281"/>
      <c r="BN553" s="242"/>
    </row>
    <row r="554" spans="1:66" s="168" customFormat="1" ht="13" customHeight="1">
      <c r="A554" s="253"/>
      <c r="B554" s="253"/>
      <c r="C554" s="136" t="s">
        <v>1251</v>
      </c>
      <c r="D554" s="136" t="s">
        <v>201</v>
      </c>
      <c r="E554" s="231" t="s">
        <v>4087</v>
      </c>
      <c r="F554" s="232" t="s">
        <v>2894</v>
      </c>
      <c r="G554" s="233" t="s">
        <v>1857</v>
      </c>
      <c r="H554" s="234" t="s">
        <v>2894</v>
      </c>
      <c r="I554" s="234" t="s">
        <v>2894</v>
      </c>
      <c r="J554" s="235" t="s">
        <v>2894</v>
      </c>
      <c r="K554" s="236" t="s">
        <v>2894</v>
      </c>
      <c r="L554" s="234" t="s">
        <v>2791</v>
      </c>
      <c r="M554" s="234" t="s">
        <v>2894</v>
      </c>
      <c r="N554" s="234" t="s">
        <v>2894</v>
      </c>
      <c r="O554" s="235" t="s">
        <v>2894</v>
      </c>
      <c r="P554" s="169"/>
      <c r="Q554" s="169"/>
      <c r="R554" s="169"/>
      <c r="S554" s="169"/>
      <c r="T554" s="169"/>
      <c r="U554" s="142" t="s">
        <v>4086</v>
      </c>
      <c r="V554" s="137" t="s">
        <v>3913</v>
      </c>
      <c r="W554" s="138" t="s">
        <v>2894</v>
      </c>
      <c r="X554" s="138" t="s">
        <v>2894</v>
      </c>
      <c r="Y554" s="138"/>
      <c r="Z554" s="138"/>
      <c r="AA554" s="138"/>
      <c r="AB554" s="137"/>
      <c r="AC554" s="137" t="s">
        <v>6195</v>
      </c>
      <c r="AD554" s="142"/>
      <c r="AE554" s="142" t="s">
        <v>3021</v>
      </c>
      <c r="AF554" s="170"/>
      <c r="AG554" s="171"/>
      <c r="AH554" s="171"/>
      <c r="AI554" s="171"/>
      <c r="AJ554" s="172"/>
      <c r="AK554" s="172"/>
      <c r="AL554" s="173"/>
      <c r="AM554" s="173"/>
      <c r="AN554" s="173"/>
      <c r="AO554" s="173"/>
      <c r="AP554" s="173"/>
      <c r="AQ554" s="173"/>
      <c r="AR554" s="173"/>
      <c r="AS554" s="187" t="s">
        <v>1857</v>
      </c>
      <c r="AT554" s="144"/>
      <c r="AU554" s="144"/>
      <c r="AV554" s="144"/>
      <c r="AW554" s="144"/>
      <c r="AX554" s="144"/>
      <c r="AY554" s="144"/>
      <c r="AZ554" s="144"/>
      <c r="BA554" s="144"/>
      <c r="BB554" s="144"/>
      <c r="BC554" s="144"/>
      <c r="BD554" s="144"/>
      <c r="BE554" s="144"/>
      <c r="BF554" s="144"/>
      <c r="BG554" s="144"/>
      <c r="BH554" s="144"/>
      <c r="BI554" s="144"/>
      <c r="BJ554" s="183"/>
      <c r="BK554" s="188" t="s">
        <v>1251</v>
      </c>
      <c r="BL554" s="34" t="s">
        <v>6718</v>
      </c>
      <c r="BM554" s="281"/>
      <c r="BN554" s="242"/>
    </row>
    <row r="555" spans="1:66" s="168" customFormat="1" ht="13" customHeight="1">
      <c r="A555" s="253"/>
      <c r="B555" s="253"/>
      <c r="C555" s="136" t="s">
        <v>1252</v>
      </c>
      <c r="D555" s="136" t="s">
        <v>202</v>
      </c>
      <c r="E555" s="231" t="s">
        <v>4085</v>
      </c>
      <c r="F555" s="232" t="s">
        <v>2894</v>
      </c>
      <c r="G555" s="233" t="s">
        <v>1858</v>
      </c>
      <c r="H555" s="234" t="s">
        <v>2894</v>
      </c>
      <c r="I555" s="234" t="s">
        <v>2894</v>
      </c>
      <c r="J555" s="235" t="s">
        <v>2894</v>
      </c>
      <c r="K555" s="236" t="s">
        <v>2894</v>
      </c>
      <c r="L555" s="234" t="s">
        <v>2791</v>
      </c>
      <c r="M555" s="234" t="s">
        <v>2894</v>
      </c>
      <c r="N555" s="234" t="s">
        <v>2894</v>
      </c>
      <c r="O555" s="235" t="s">
        <v>2894</v>
      </c>
      <c r="P555" s="169"/>
      <c r="Q555" s="169"/>
      <c r="R555" s="169"/>
      <c r="S555" s="169"/>
      <c r="T555" s="169"/>
      <c r="U555" s="142" t="s">
        <v>4084</v>
      </c>
      <c r="V555" s="137" t="s">
        <v>3913</v>
      </c>
      <c r="W555" s="138" t="s">
        <v>2894</v>
      </c>
      <c r="X555" s="138" t="s">
        <v>2894</v>
      </c>
      <c r="Y555" s="138"/>
      <c r="Z555" s="138"/>
      <c r="AA555" s="138"/>
      <c r="AB555" s="137"/>
      <c r="AC555" s="137" t="s">
        <v>6195</v>
      </c>
      <c r="AD555" s="142"/>
      <c r="AE555" s="142" t="s">
        <v>3021</v>
      </c>
      <c r="AF555" s="170"/>
      <c r="AG555" s="171"/>
      <c r="AH555" s="171"/>
      <c r="AI555" s="171"/>
      <c r="AJ555" s="172"/>
      <c r="AK555" s="172"/>
      <c r="AL555" s="173"/>
      <c r="AM555" s="173"/>
      <c r="AN555" s="173"/>
      <c r="AO555" s="173"/>
      <c r="AP555" s="173"/>
      <c r="AQ555" s="173"/>
      <c r="AR555" s="173"/>
      <c r="AS555" s="187" t="s">
        <v>1858</v>
      </c>
      <c r="AT555" s="144"/>
      <c r="AU555" s="144"/>
      <c r="AV555" s="144"/>
      <c r="AW555" s="144"/>
      <c r="AX555" s="144"/>
      <c r="AY555" s="144"/>
      <c r="AZ555" s="144"/>
      <c r="BA555" s="144"/>
      <c r="BB555" s="144"/>
      <c r="BC555" s="144"/>
      <c r="BD555" s="144"/>
      <c r="BE555" s="144"/>
      <c r="BF555" s="144"/>
      <c r="BG555" s="144"/>
      <c r="BH555" s="144"/>
      <c r="BI555" s="144"/>
      <c r="BJ555" s="183"/>
      <c r="BK555" s="188" t="s">
        <v>1252</v>
      </c>
      <c r="BL555" s="34" t="s">
        <v>6719</v>
      </c>
      <c r="BM555" s="281"/>
      <c r="BN555" s="242"/>
    </row>
    <row r="556" spans="1:66" s="168" customFormat="1" ht="13" customHeight="1">
      <c r="A556" s="253"/>
      <c r="B556" s="253"/>
      <c r="C556" s="136" t="s">
        <v>1253</v>
      </c>
      <c r="D556" s="136" t="s">
        <v>203</v>
      </c>
      <c r="E556" s="231" t="s">
        <v>4083</v>
      </c>
      <c r="F556" s="232" t="s">
        <v>2894</v>
      </c>
      <c r="G556" s="233" t="s">
        <v>1859</v>
      </c>
      <c r="H556" s="234" t="s">
        <v>2894</v>
      </c>
      <c r="I556" s="234" t="s">
        <v>2894</v>
      </c>
      <c r="J556" s="235" t="s">
        <v>2894</v>
      </c>
      <c r="K556" s="236" t="s">
        <v>2894</v>
      </c>
      <c r="L556" s="234" t="s">
        <v>2791</v>
      </c>
      <c r="M556" s="234" t="s">
        <v>2894</v>
      </c>
      <c r="N556" s="234" t="s">
        <v>2894</v>
      </c>
      <c r="O556" s="235" t="s">
        <v>2894</v>
      </c>
      <c r="P556" s="169"/>
      <c r="Q556" s="169"/>
      <c r="R556" s="169"/>
      <c r="S556" s="169"/>
      <c r="T556" s="169"/>
      <c r="U556" s="142" t="s">
        <v>4082</v>
      </c>
      <c r="V556" s="137" t="s">
        <v>3913</v>
      </c>
      <c r="W556" s="138" t="s">
        <v>2894</v>
      </c>
      <c r="X556" s="138" t="s">
        <v>2894</v>
      </c>
      <c r="Y556" s="138"/>
      <c r="Z556" s="138"/>
      <c r="AA556" s="138"/>
      <c r="AB556" s="137"/>
      <c r="AC556" s="137" t="s">
        <v>6195</v>
      </c>
      <c r="AD556" s="142"/>
      <c r="AE556" s="142" t="s">
        <v>3021</v>
      </c>
      <c r="AF556" s="170"/>
      <c r="AG556" s="171"/>
      <c r="AH556" s="171"/>
      <c r="AI556" s="171"/>
      <c r="AJ556" s="172"/>
      <c r="AK556" s="172"/>
      <c r="AL556" s="173"/>
      <c r="AM556" s="173"/>
      <c r="AN556" s="173"/>
      <c r="AO556" s="173"/>
      <c r="AP556" s="173"/>
      <c r="AQ556" s="173"/>
      <c r="AR556" s="173"/>
      <c r="AS556" s="187" t="s">
        <v>1859</v>
      </c>
      <c r="AT556" s="144"/>
      <c r="AU556" s="144"/>
      <c r="AV556" s="144"/>
      <c r="AW556" s="144"/>
      <c r="AX556" s="144"/>
      <c r="AY556" s="144"/>
      <c r="AZ556" s="144"/>
      <c r="BA556" s="144"/>
      <c r="BB556" s="144"/>
      <c r="BC556" s="144"/>
      <c r="BD556" s="144"/>
      <c r="BE556" s="144"/>
      <c r="BF556" s="144"/>
      <c r="BG556" s="144"/>
      <c r="BH556" s="144"/>
      <c r="BI556" s="144"/>
      <c r="BJ556" s="183"/>
      <c r="BK556" s="188" t="s">
        <v>1253</v>
      </c>
      <c r="BL556" s="34" t="s">
        <v>6720</v>
      </c>
      <c r="BM556" s="281"/>
      <c r="BN556" s="242"/>
    </row>
    <row r="557" spans="1:66" s="168" customFormat="1" ht="13" customHeight="1">
      <c r="A557" s="253"/>
      <c r="B557" s="253"/>
      <c r="C557" s="136" t="s">
        <v>1254</v>
      </c>
      <c r="D557" s="136" t="s">
        <v>204</v>
      </c>
      <c r="E557" s="231" t="s">
        <v>4081</v>
      </c>
      <c r="F557" s="232" t="s">
        <v>2894</v>
      </c>
      <c r="G557" s="233" t="s">
        <v>1860</v>
      </c>
      <c r="H557" s="234" t="s">
        <v>2894</v>
      </c>
      <c r="I557" s="234" t="s">
        <v>2894</v>
      </c>
      <c r="J557" s="235" t="s">
        <v>2894</v>
      </c>
      <c r="K557" s="236" t="s">
        <v>2894</v>
      </c>
      <c r="L557" s="234" t="s">
        <v>2791</v>
      </c>
      <c r="M557" s="234" t="s">
        <v>2894</v>
      </c>
      <c r="N557" s="234" t="s">
        <v>2894</v>
      </c>
      <c r="O557" s="235" t="s">
        <v>2894</v>
      </c>
      <c r="P557" s="169"/>
      <c r="Q557" s="169"/>
      <c r="R557" s="169"/>
      <c r="S557" s="169"/>
      <c r="T557" s="169"/>
      <c r="U557" s="142" t="s">
        <v>4080</v>
      </c>
      <c r="V557" s="137" t="s">
        <v>3913</v>
      </c>
      <c r="W557" s="138" t="s">
        <v>2894</v>
      </c>
      <c r="X557" s="138" t="s">
        <v>2894</v>
      </c>
      <c r="Y557" s="138"/>
      <c r="Z557" s="138"/>
      <c r="AA557" s="138"/>
      <c r="AB557" s="137"/>
      <c r="AC557" s="137" t="s">
        <v>6195</v>
      </c>
      <c r="AD557" s="142"/>
      <c r="AE557" s="142" t="s">
        <v>3021</v>
      </c>
      <c r="AF557" s="170"/>
      <c r="AG557" s="171"/>
      <c r="AH557" s="171"/>
      <c r="AI557" s="171"/>
      <c r="AJ557" s="172"/>
      <c r="AK557" s="172"/>
      <c r="AL557" s="173"/>
      <c r="AM557" s="173"/>
      <c r="AN557" s="173"/>
      <c r="AO557" s="173"/>
      <c r="AP557" s="173"/>
      <c r="AQ557" s="173"/>
      <c r="AR557" s="173"/>
      <c r="AS557" s="187" t="s">
        <v>1860</v>
      </c>
      <c r="AT557" s="144"/>
      <c r="AU557" s="144"/>
      <c r="AV557" s="144"/>
      <c r="AW557" s="144"/>
      <c r="AX557" s="144"/>
      <c r="AY557" s="144"/>
      <c r="AZ557" s="144"/>
      <c r="BA557" s="144"/>
      <c r="BB557" s="144"/>
      <c r="BC557" s="144"/>
      <c r="BD557" s="144"/>
      <c r="BE557" s="144"/>
      <c r="BF557" s="144"/>
      <c r="BG557" s="144"/>
      <c r="BH557" s="144"/>
      <c r="BI557" s="144"/>
      <c r="BJ557" s="183"/>
      <c r="BK557" s="188" t="s">
        <v>1254</v>
      </c>
      <c r="BL557" s="34" t="s">
        <v>6721</v>
      </c>
      <c r="BM557" s="281"/>
      <c r="BN557" s="242"/>
    </row>
    <row r="558" spans="1:66" s="168" customFormat="1" ht="13" customHeight="1">
      <c r="A558" s="253"/>
      <c r="B558" s="253"/>
      <c r="C558" s="136" t="s">
        <v>1255</v>
      </c>
      <c r="D558" s="136" t="s">
        <v>205</v>
      </c>
      <c r="E558" s="231" t="s">
        <v>4079</v>
      </c>
      <c r="F558" s="232" t="s">
        <v>2894</v>
      </c>
      <c r="G558" s="233" t="s">
        <v>1861</v>
      </c>
      <c r="H558" s="234" t="s">
        <v>2894</v>
      </c>
      <c r="I558" s="234" t="s">
        <v>2894</v>
      </c>
      <c r="J558" s="235" t="s">
        <v>2894</v>
      </c>
      <c r="K558" s="236" t="s">
        <v>2894</v>
      </c>
      <c r="L558" s="234" t="s">
        <v>2791</v>
      </c>
      <c r="M558" s="234" t="s">
        <v>2894</v>
      </c>
      <c r="N558" s="234" t="s">
        <v>2894</v>
      </c>
      <c r="O558" s="235" t="s">
        <v>2894</v>
      </c>
      <c r="P558" s="169"/>
      <c r="Q558" s="169"/>
      <c r="R558" s="169"/>
      <c r="S558" s="169"/>
      <c r="T558" s="169"/>
      <c r="U558" s="142" t="s">
        <v>4078</v>
      </c>
      <c r="V558" s="137" t="s">
        <v>3913</v>
      </c>
      <c r="W558" s="138" t="s">
        <v>2894</v>
      </c>
      <c r="X558" s="138" t="s">
        <v>2894</v>
      </c>
      <c r="Y558" s="138"/>
      <c r="Z558" s="138"/>
      <c r="AA558" s="138"/>
      <c r="AB558" s="137"/>
      <c r="AC558" s="137" t="s">
        <v>6195</v>
      </c>
      <c r="AD558" s="142"/>
      <c r="AE558" s="142" t="s">
        <v>3021</v>
      </c>
      <c r="AF558" s="170"/>
      <c r="AG558" s="171"/>
      <c r="AH558" s="171"/>
      <c r="AI558" s="171"/>
      <c r="AJ558" s="172"/>
      <c r="AK558" s="172"/>
      <c r="AL558" s="173"/>
      <c r="AM558" s="173"/>
      <c r="AN558" s="173"/>
      <c r="AO558" s="173"/>
      <c r="AP558" s="173"/>
      <c r="AQ558" s="173"/>
      <c r="AR558" s="173"/>
      <c r="AS558" s="187" t="s">
        <v>1861</v>
      </c>
      <c r="AT558" s="144"/>
      <c r="AU558" s="144"/>
      <c r="AV558" s="144"/>
      <c r="AW558" s="144"/>
      <c r="AX558" s="144"/>
      <c r="AY558" s="144"/>
      <c r="AZ558" s="144"/>
      <c r="BA558" s="144"/>
      <c r="BB558" s="144"/>
      <c r="BC558" s="144"/>
      <c r="BD558" s="144"/>
      <c r="BE558" s="144"/>
      <c r="BF558" s="144"/>
      <c r="BG558" s="144"/>
      <c r="BH558" s="144"/>
      <c r="BI558" s="144"/>
      <c r="BJ558" s="183"/>
      <c r="BK558" s="188" t="s">
        <v>1255</v>
      </c>
      <c r="BL558" s="34" t="s">
        <v>6722</v>
      </c>
      <c r="BM558" s="281"/>
      <c r="BN558" s="242"/>
    </row>
    <row r="559" spans="1:66" s="168" customFormat="1" ht="13" customHeight="1">
      <c r="A559" s="253"/>
      <c r="B559" s="253"/>
      <c r="C559" s="136" t="s">
        <v>1256</v>
      </c>
      <c r="D559" s="136" t="s">
        <v>206</v>
      </c>
      <c r="E559" s="231" t="s">
        <v>4077</v>
      </c>
      <c r="F559" s="232" t="s">
        <v>2894</v>
      </c>
      <c r="G559" s="233" t="s">
        <v>1862</v>
      </c>
      <c r="H559" s="234" t="s">
        <v>2894</v>
      </c>
      <c r="I559" s="234" t="s">
        <v>2894</v>
      </c>
      <c r="J559" s="235" t="s">
        <v>2894</v>
      </c>
      <c r="K559" s="236" t="s">
        <v>2894</v>
      </c>
      <c r="L559" s="234" t="s">
        <v>2791</v>
      </c>
      <c r="M559" s="234" t="s">
        <v>2894</v>
      </c>
      <c r="N559" s="234" t="s">
        <v>2894</v>
      </c>
      <c r="O559" s="235" t="s">
        <v>2894</v>
      </c>
      <c r="P559" s="169"/>
      <c r="Q559" s="169"/>
      <c r="R559" s="169"/>
      <c r="S559" s="169"/>
      <c r="T559" s="169"/>
      <c r="U559" s="142" t="s">
        <v>4076</v>
      </c>
      <c r="V559" s="137" t="s">
        <v>3913</v>
      </c>
      <c r="W559" s="138" t="s">
        <v>2894</v>
      </c>
      <c r="X559" s="138" t="s">
        <v>2894</v>
      </c>
      <c r="Y559" s="138"/>
      <c r="Z559" s="138"/>
      <c r="AA559" s="138"/>
      <c r="AB559" s="137"/>
      <c r="AC559" s="137" t="s">
        <v>6195</v>
      </c>
      <c r="AD559" s="142"/>
      <c r="AE559" s="142" t="s">
        <v>3021</v>
      </c>
      <c r="AF559" s="170"/>
      <c r="AG559" s="171"/>
      <c r="AH559" s="171"/>
      <c r="AI559" s="171"/>
      <c r="AJ559" s="172"/>
      <c r="AK559" s="172"/>
      <c r="AL559" s="173"/>
      <c r="AM559" s="173"/>
      <c r="AN559" s="173"/>
      <c r="AO559" s="173"/>
      <c r="AP559" s="173"/>
      <c r="AQ559" s="173"/>
      <c r="AR559" s="173"/>
      <c r="AS559" s="187" t="s">
        <v>1862</v>
      </c>
      <c r="AT559" s="144"/>
      <c r="AU559" s="144"/>
      <c r="AV559" s="144"/>
      <c r="AW559" s="144"/>
      <c r="AX559" s="144"/>
      <c r="AY559" s="144"/>
      <c r="AZ559" s="144"/>
      <c r="BA559" s="144"/>
      <c r="BB559" s="144"/>
      <c r="BC559" s="144"/>
      <c r="BD559" s="144"/>
      <c r="BE559" s="144"/>
      <c r="BF559" s="144"/>
      <c r="BG559" s="144"/>
      <c r="BH559" s="144"/>
      <c r="BI559" s="144"/>
      <c r="BJ559" s="183"/>
      <c r="BK559" s="188" t="s">
        <v>1256</v>
      </c>
      <c r="BL559" s="34" t="s">
        <v>6723</v>
      </c>
      <c r="BM559" s="281"/>
      <c r="BN559" s="242"/>
    </row>
    <row r="560" spans="1:66" s="168" customFormat="1" ht="13" customHeight="1">
      <c r="A560" s="253"/>
      <c r="B560" s="253"/>
      <c r="C560" s="136" t="s">
        <v>1257</v>
      </c>
      <c r="D560" s="136" t="s">
        <v>207</v>
      </c>
      <c r="E560" s="231" t="s">
        <v>4075</v>
      </c>
      <c r="F560" s="232" t="s">
        <v>2894</v>
      </c>
      <c r="G560" s="233" t="s">
        <v>1863</v>
      </c>
      <c r="H560" s="234" t="s">
        <v>2894</v>
      </c>
      <c r="I560" s="234" t="s">
        <v>2894</v>
      </c>
      <c r="J560" s="235" t="s">
        <v>2894</v>
      </c>
      <c r="K560" s="236" t="s">
        <v>2894</v>
      </c>
      <c r="L560" s="234" t="s">
        <v>2791</v>
      </c>
      <c r="M560" s="234" t="s">
        <v>2894</v>
      </c>
      <c r="N560" s="234" t="s">
        <v>2894</v>
      </c>
      <c r="O560" s="235" t="s">
        <v>2894</v>
      </c>
      <c r="P560" s="169"/>
      <c r="Q560" s="169"/>
      <c r="R560" s="169"/>
      <c r="S560" s="169"/>
      <c r="T560" s="169"/>
      <c r="U560" s="142" t="s">
        <v>4074</v>
      </c>
      <c r="V560" s="137" t="s">
        <v>3913</v>
      </c>
      <c r="W560" s="138" t="s">
        <v>2894</v>
      </c>
      <c r="X560" s="138" t="s">
        <v>2894</v>
      </c>
      <c r="Y560" s="138"/>
      <c r="Z560" s="138"/>
      <c r="AA560" s="138"/>
      <c r="AB560" s="137"/>
      <c r="AC560" s="137" t="s">
        <v>6195</v>
      </c>
      <c r="AD560" s="142"/>
      <c r="AE560" s="142" t="s">
        <v>3021</v>
      </c>
      <c r="AF560" s="170"/>
      <c r="AG560" s="171"/>
      <c r="AH560" s="171"/>
      <c r="AI560" s="171"/>
      <c r="AJ560" s="172"/>
      <c r="AK560" s="172"/>
      <c r="AL560" s="173"/>
      <c r="AM560" s="173"/>
      <c r="AN560" s="173"/>
      <c r="AO560" s="173"/>
      <c r="AP560" s="173"/>
      <c r="AQ560" s="173"/>
      <c r="AR560" s="173"/>
      <c r="AS560" s="187" t="s">
        <v>1863</v>
      </c>
      <c r="AT560" s="144"/>
      <c r="AU560" s="144"/>
      <c r="AV560" s="144"/>
      <c r="AW560" s="144"/>
      <c r="AX560" s="144"/>
      <c r="AY560" s="144"/>
      <c r="AZ560" s="144"/>
      <c r="BA560" s="144"/>
      <c r="BB560" s="144"/>
      <c r="BC560" s="144"/>
      <c r="BD560" s="144"/>
      <c r="BE560" s="144"/>
      <c r="BF560" s="144"/>
      <c r="BG560" s="144"/>
      <c r="BH560" s="144"/>
      <c r="BI560" s="144"/>
      <c r="BJ560" s="183"/>
      <c r="BK560" s="188" t="s">
        <v>1257</v>
      </c>
      <c r="BL560" s="34" t="s">
        <v>6724</v>
      </c>
      <c r="BM560" s="281"/>
      <c r="BN560" s="242"/>
    </row>
    <row r="561" spans="1:66" s="168" customFormat="1" ht="13" customHeight="1">
      <c r="A561" s="253"/>
      <c r="B561" s="253"/>
      <c r="C561" s="136" t="s">
        <v>1258</v>
      </c>
      <c r="D561" s="136" t="s">
        <v>208</v>
      </c>
      <c r="E561" s="231" t="s">
        <v>4073</v>
      </c>
      <c r="F561" s="232" t="s">
        <v>2894</v>
      </c>
      <c r="G561" s="233" t="s">
        <v>1864</v>
      </c>
      <c r="H561" s="234" t="s">
        <v>2894</v>
      </c>
      <c r="I561" s="234" t="s">
        <v>2894</v>
      </c>
      <c r="J561" s="235" t="s">
        <v>2894</v>
      </c>
      <c r="K561" s="236" t="s">
        <v>2894</v>
      </c>
      <c r="L561" s="234" t="s">
        <v>2791</v>
      </c>
      <c r="M561" s="234" t="s">
        <v>2894</v>
      </c>
      <c r="N561" s="234" t="s">
        <v>2894</v>
      </c>
      <c r="O561" s="235" t="s">
        <v>2894</v>
      </c>
      <c r="P561" s="169"/>
      <c r="Q561" s="169"/>
      <c r="R561" s="169"/>
      <c r="S561" s="169"/>
      <c r="T561" s="169"/>
      <c r="U561" s="142" t="s">
        <v>4072</v>
      </c>
      <c r="V561" s="137" t="s">
        <v>3913</v>
      </c>
      <c r="W561" s="138" t="s">
        <v>2894</v>
      </c>
      <c r="X561" s="138" t="s">
        <v>2894</v>
      </c>
      <c r="Y561" s="138"/>
      <c r="Z561" s="138"/>
      <c r="AA561" s="138"/>
      <c r="AB561" s="137"/>
      <c r="AC561" s="137" t="s">
        <v>6195</v>
      </c>
      <c r="AD561" s="142"/>
      <c r="AE561" s="142" t="s">
        <v>3021</v>
      </c>
      <c r="AF561" s="170"/>
      <c r="AG561" s="171"/>
      <c r="AH561" s="171"/>
      <c r="AI561" s="171"/>
      <c r="AJ561" s="172"/>
      <c r="AK561" s="172"/>
      <c r="AL561" s="173"/>
      <c r="AM561" s="173"/>
      <c r="AN561" s="173"/>
      <c r="AO561" s="173"/>
      <c r="AP561" s="173"/>
      <c r="AQ561" s="173"/>
      <c r="AR561" s="173"/>
      <c r="AS561" s="187" t="s">
        <v>1864</v>
      </c>
      <c r="AT561" s="144"/>
      <c r="AU561" s="144"/>
      <c r="AV561" s="144"/>
      <c r="AW561" s="144"/>
      <c r="AX561" s="144"/>
      <c r="AY561" s="144"/>
      <c r="AZ561" s="144"/>
      <c r="BA561" s="144"/>
      <c r="BB561" s="144"/>
      <c r="BC561" s="144"/>
      <c r="BD561" s="144"/>
      <c r="BE561" s="144"/>
      <c r="BF561" s="144"/>
      <c r="BG561" s="144"/>
      <c r="BH561" s="144"/>
      <c r="BI561" s="144"/>
      <c r="BJ561" s="183"/>
      <c r="BK561" s="188" t="s">
        <v>1258</v>
      </c>
      <c r="BL561" s="34" t="s">
        <v>6725</v>
      </c>
      <c r="BM561" s="281"/>
      <c r="BN561" s="242"/>
    </row>
    <row r="562" spans="1:66" s="168" customFormat="1" ht="13" customHeight="1">
      <c r="A562" s="253"/>
      <c r="B562" s="253"/>
      <c r="C562" s="189" t="s">
        <v>1259</v>
      </c>
      <c r="D562" s="189" t="s">
        <v>881</v>
      </c>
      <c r="E562" s="231" t="s">
        <v>4071</v>
      </c>
      <c r="F562" s="232" t="s">
        <v>2894</v>
      </c>
      <c r="G562" s="233" t="s">
        <v>881</v>
      </c>
      <c r="H562" s="234" t="s">
        <v>2894</v>
      </c>
      <c r="I562" s="234" t="s">
        <v>2894</v>
      </c>
      <c r="J562" s="235" t="s">
        <v>2894</v>
      </c>
      <c r="K562" s="236" t="s">
        <v>2894</v>
      </c>
      <c r="L562" s="234" t="s">
        <v>2791</v>
      </c>
      <c r="M562" s="234" t="s">
        <v>2894</v>
      </c>
      <c r="N562" s="234" t="s">
        <v>2894</v>
      </c>
      <c r="O562" s="235" t="s">
        <v>2894</v>
      </c>
      <c r="P562" s="169"/>
      <c r="Q562" s="169"/>
      <c r="R562" s="169"/>
      <c r="S562" s="169"/>
      <c r="T562" s="169"/>
      <c r="U562" s="142" t="s">
        <v>4070</v>
      </c>
      <c r="V562" s="137" t="s">
        <v>3913</v>
      </c>
      <c r="W562" s="138" t="s">
        <v>2894</v>
      </c>
      <c r="X562" s="138" t="s">
        <v>2894</v>
      </c>
      <c r="Y562" s="138"/>
      <c r="Z562" s="138"/>
      <c r="AA562" s="138"/>
      <c r="AB562" s="137"/>
      <c r="AC562" s="137" t="s">
        <v>6195</v>
      </c>
      <c r="AD562" s="142"/>
      <c r="AE562" s="142" t="s">
        <v>3021</v>
      </c>
      <c r="AF562" s="170"/>
      <c r="AG562" s="171"/>
      <c r="AH562" s="171"/>
      <c r="AI562" s="171"/>
      <c r="AJ562" s="172"/>
      <c r="AK562" s="172"/>
      <c r="AL562" s="173"/>
      <c r="AM562" s="173"/>
      <c r="AN562" s="173"/>
      <c r="AO562" s="173"/>
      <c r="AP562" s="173"/>
      <c r="AQ562" s="173"/>
      <c r="AR562" s="173"/>
      <c r="AS562" s="187" t="s">
        <v>881</v>
      </c>
      <c r="AT562" s="144"/>
      <c r="AU562" s="144"/>
      <c r="AV562" s="144"/>
      <c r="AW562" s="144"/>
      <c r="AX562" s="144"/>
      <c r="AY562" s="144"/>
      <c r="AZ562" s="144"/>
      <c r="BA562" s="144"/>
      <c r="BB562" s="144"/>
      <c r="BC562" s="144"/>
      <c r="BD562" s="144"/>
      <c r="BE562" s="144"/>
      <c r="BF562" s="144"/>
      <c r="BG562" s="144"/>
      <c r="BH562" s="144"/>
      <c r="BI562" s="144"/>
      <c r="BJ562" s="183"/>
      <c r="BK562" s="188" t="s">
        <v>1246</v>
      </c>
      <c r="BL562" s="34" t="s">
        <v>6726</v>
      </c>
      <c r="BM562" s="281"/>
      <c r="BN562" s="242"/>
    </row>
    <row r="563" spans="1:66" s="168" customFormat="1" ht="13" customHeight="1">
      <c r="A563" s="253"/>
      <c r="B563" s="253"/>
      <c r="C563" s="189" t="s">
        <v>1260</v>
      </c>
      <c r="D563" s="189" t="s">
        <v>882</v>
      </c>
      <c r="E563" s="231" t="s">
        <v>4069</v>
      </c>
      <c r="F563" s="232" t="s">
        <v>2894</v>
      </c>
      <c r="G563" s="233" t="s">
        <v>882</v>
      </c>
      <c r="H563" s="234" t="s">
        <v>2894</v>
      </c>
      <c r="I563" s="234" t="s">
        <v>2894</v>
      </c>
      <c r="J563" s="235" t="s">
        <v>2894</v>
      </c>
      <c r="K563" s="236" t="s">
        <v>2894</v>
      </c>
      <c r="L563" s="234" t="s">
        <v>2791</v>
      </c>
      <c r="M563" s="234" t="s">
        <v>2894</v>
      </c>
      <c r="N563" s="234" t="s">
        <v>2894</v>
      </c>
      <c r="O563" s="235" t="s">
        <v>2894</v>
      </c>
      <c r="P563" s="169"/>
      <c r="Q563" s="169"/>
      <c r="R563" s="169"/>
      <c r="S563" s="169"/>
      <c r="T563" s="169"/>
      <c r="U563" s="142" t="s">
        <v>4068</v>
      </c>
      <c r="V563" s="137" t="s">
        <v>3913</v>
      </c>
      <c r="W563" s="138" t="s">
        <v>2894</v>
      </c>
      <c r="X563" s="138" t="s">
        <v>2894</v>
      </c>
      <c r="Y563" s="138"/>
      <c r="Z563" s="138"/>
      <c r="AA563" s="138"/>
      <c r="AB563" s="137"/>
      <c r="AC563" s="137" t="s">
        <v>6195</v>
      </c>
      <c r="AD563" s="142"/>
      <c r="AE563" s="142" t="s">
        <v>3021</v>
      </c>
      <c r="AF563" s="170"/>
      <c r="AG563" s="171"/>
      <c r="AH563" s="171"/>
      <c r="AI563" s="171"/>
      <c r="AJ563" s="172"/>
      <c r="AK563" s="172"/>
      <c r="AL563" s="173"/>
      <c r="AM563" s="173"/>
      <c r="AN563" s="173"/>
      <c r="AO563" s="173"/>
      <c r="AP563" s="173"/>
      <c r="AQ563" s="173"/>
      <c r="AR563" s="173"/>
      <c r="AS563" s="187" t="s">
        <v>882</v>
      </c>
      <c r="AT563" s="144"/>
      <c r="AU563" s="144"/>
      <c r="AV563" s="144"/>
      <c r="AW563" s="144"/>
      <c r="AX563" s="144"/>
      <c r="AY563" s="144"/>
      <c r="AZ563" s="144"/>
      <c r="BA563" s="144"/>
      <c r="BB563" s="144"/>
      <c r="BC563" s="144"/>
      <c r="BD563" s="144"/>
      <c r="BE563" s="144"/>
      <c r="BF563" s="144"/>
      <c r="BG563" s="144"/>
      <c r="BH563" s="144"/>
      <c r="BI563" s="144"/>
      <c r="BJ563" s="183"/>
      <c r="BK563" s="188" t="s">
        <v>1260</v>
      </c>
      <c r="BL563" s="34" t="s">
        <v>6727</v>
      </c>
      <c r="BM563" s="281"/>
      <c r="BN563" s="242"/>
    </row>
    <row r="564" spans="1:66" s="168" customFormat="1" ht="13" customHeight="1">
      <c r="A564" s="253"/>
      <c r="B564" s="253"/>
      <c r="C564" s="136" t="s">
        <v>1261</v>
      </c>
      <c r="D564" s="136" t="s">
        <v>883</v>
      </c>
      <c r="E564" s="231" t="s">
        <v>4067</v>
      </c>
      <c r="F564" s="232" t="s">
        <v>2894</v>
      </c>
      <c r="G564" s="233" t="s">
        <v>883</v>
      </c>
      <c r="H564" s="234" t="s">
        <v>2894</v>
      </c>
      <c r="I564" s="234" t="s">
        <v>2894</v>
      </c>
      <c r="J564" s="235" t="s">
        <v>2894</v>
      </c>
      <c r="K564" s="236" t="s">
        <v>2894</v>
      </c>
      <c r="L564" s="234" t="s">
        <v>2791</v>
      </c>
      <c r="M564" s="234" t="s">
        <v>2894</v>
      </c>
      <c r="N564" s="234" t="s">
        <v>2894</v>
      </c>
      <c r="O564" s="235" t="s">
        <v>2894</v>
      </c>
      <c r="P564" s="169"/>
      <c r="Q564" s="169"/>
      <c r="R564" s="169"/>
      <c r="S564" s="169"/>
      <c r="T564" s="169"/>
      <c r="U564" s="142" t="s">
        <v>4066</v>
      </c>
      <c r="V564" s="137" t="s">
        <v>3913</v>
      </c>
      <c r="W564" s="138" t="s">
        <v>2894</v>
      </c>
      <c r="X564" s="138" t="s">
        <v>2894</v>
      </c>
      <c r="Y564" s="138"/>
      <c r="Z564" s="138"/>
      <c r="AA564" s="138"/>
      <c r="AB564" s="137"/>
      <c r="AC564" s="137" t="s">
        <v>6195</v>
      </c>
      <c r="AD564" s="142"/>
      <c r="AE564" s="142" t="s">
        <v>3021</v>
      </c>
      <c r="AF564" s="170"/>
      <c r="AG564" s="171"/>
      <c r="AH564" s="171"/>
      <c r="AI564" s="171"/>
      <c r="AJ564" s="172"/>
      <c r="AK564" s="172"/>
      <c r="AL564" s="173"/>
      <c r="AM564" s="173"/>
      <c r="AN564" s="173"/>
      <c r="AO564" s="173"/>
      <c r="AP564" s="173"/>
      <c r="AQ564" s="173"/>
      <c r="AR564" s="173"/>
      <c r="AS564" s="187" t="s">
        <v>883</v>
      </c>
      <c r="AT564" s="144"/>
      <c r="AU564" s="144"/>
      <c r="AV564" s="144"/>
      <c r="AW564" s="144"/>
      <c r="AX564" s="144"/>
      <c r="AY564" s="144"/>
      <c r="AZ564" s="144"/>
      <c r="BA564" s="144"/>
      <c r="BB564" s="144"/>
      <c r="BC564" s="144"/>
      <c r="BD564" s="144"/>
      <c r="BE564" s="144"/>
      <c r="BF564" s="144"/>
      <c r="BG564" s="144"/>
      <c r="BH564" s="144"/>
      <c r="BI564" s="144"/>
      <c r="BJ564" s="183"/>
      <c r="BK564" s="188" t="s">
        <v>1261</v>
      </c>
      <c r="BL564" s="34" t="s">
        <v>6728</v>
      </c>
      <c r="BM564" s="281"/>
      <c r="BN564" s="242"/>
    </row>
    <row r="565" spans="1:66" s="168" customFormat="1" ht="13" customHeight="1">
      <c r="A565" s="253"/>
      <c r="B565" s="253"/>
      <c r="C565" s="136" t="s">
        <v>1262</v>
      </c>
      <c r="D565" s="136" t="s">
        <v>884</v>
      </c>
      <c r="E565" s="231" t="s">
        <v>4065</v>
      </c>
      <c r="F565" s="232" t="s">
        <v>2894</v>
      </c>
      <c r="G565" s="233" t="s">
        <v>884</v>
      </c>
      <c r="H565" s="234" t="s">
        <v>2894</v>
      </c>
      <c r="I565" s="234" t="s">
        <v>2894</v>
      </c>
      <c r="J565" s="235" t="s">
        <v>2894</v>
      </c>
      <c r="K565" s="236" t="s">
        <v>2894</v>
      </c>
      <c r="L565" s="234" t="s">
        <v>2791</v>
      </c>
      <c r="M565" s="234" t="s">
        <v>2894</v>
      </c>
      <c r="N565" s="234" t="s">
        <v>2894</v>
      </c>
      <c r="O565" s="235" t="s">
        <v>2894</v>
      </c>
      <c r="P565" s="169"/>
      <c r="Q565" s="169"/>
      <c r="R565" s="169"/>
      <c r="S565" s="169"/>
      <c r="T565" s="169"/>
      <c r="U565" s="142" t="s">
        <v>4064</v>
      </c>
      <c r="V565" s="137" t="s">
        <v>3913</v>
      </c>
      <c r="W565" s="138" t="s">
        <v>2894</v>
      </c>
      <c r="X565" s="138" t="s">
        <v>2894</v>
      </c>
      <c r="Y565" s="138"/>
      <c r="Z565" s="138"/>
      <c r="AA565" s="138"/>
      <c r="AB565" s="137"/>
      <c r="AC565" s="137" t="s">
        <v>6195</v>
      </c>
      <c r="AD565" s="142"/>
      <c r="AE565" s="142" t="s">
        <v>3021</v>
      </c>
      <c r="AF565" s="170"/>
      <c r="AG565" s="171"/>
      <c r="AH565" s="171"/>
      <c r="AI565" s="171"/>
      <c r="AJ565" s="172"/>
      <c r="AK565" s="172"/>
      <c r="AL565" s="173"/>
      <c r="AM565" s="173"/>
      <c r="AN565" s="173"/>
      <c r="AO565" s="173"/>
      <c r="AP565" s="173"/>
      <c r="AQ565" s="173"/>
      <c r="AR565" s="173"/>
      <c r="AS565" s="187" t="s">
        <v>884</v>
      </c>
      <c r="AT565" s="144"/>
      <c r="AU565" s="144"/>
      <c r="AV565" s="144"/>
      <c r="AW565" s="144"/>
      <c r="AX565" s="144"/>
      <c r="AY565" s="144"/>
      <c r="AZ565" s="144"/>
      <c r="BA565" s="144"/>
      <c r="BB565" s="144"/>
      <c r="BC565" s="144"/>
      <c r="BD565" s="144"/>
      <c r="BE565" s="144"/>
      <c r="BF565" s="144"/>
      <c r="BG565" s="144"/>
      <c r="BH565" s="144"/>
      <c r="BI565" s="144"/>
      <c r="BJ565" s="183"/>
      <c r="BK565" s="188" t="s">
        <v>1262</v>
      </c>
      <c r="BL565" s="34" t="s">
        <v>6729</v>
      </c>
      <c r="BM565" s="281"/>
      <c r="BN565" s="242"/>
    </row>
    <row r="566" spans="1:66" s="168" customFormat="1" ht="13" customHeight="1">
      <c r="A566" s="253"/>
      <c r="B566" s="253"/>
      <c r="C566" s="136" t="s">
        <v>1263</v>
      </c>
      <c r="D566" s="136" t="s">
        <v>885</v>
      </c>
      <c r="E566" s="231" t="s">
        <v>4063</v>
      </c>
      <c r="F566" s="232" t="s">
        <v>2894</v>
      </c>
      <c r="G566" s="233" t="s">
        <v>885</v>
      </c>
      <c r="H566" s="234" t="s">
        <v>2894</v>
      </c>
      <c r="I566" s="234" t="s">
        <v>2894</v>
      </c>
      <c r="J566" s="235" t="s">
        <v>2894</v>
      </c>
      <c r="K566" s="236" t="s">
        <v>2894</v>
      </c>
      <c r="L566" s="234" t="s">
        <v>2791</v>
      </c>
      <c r="M566" s="234" t="s">
        <v>2894</v>
      </c>
      <c r="N566" s="234" t="s">
        <v>2894</v>
      </c>
      <c r="O566" s="235" t="s">
        <v>2894</v>
      </c>
      <c r="P566" s="169"/>
      <c r="Q566" s="169"/>
      <c r="R566" s="169"/>
      <c r="S566" s="169"/>
      <c r="T566" s="169"/>
      <c r="U566" s="142" t="s">
        <v>4062</v>
      </c>
      <c r="V566" s="137" t="s">
        <v>3913</v>
      </c>
      <c r="W566" s="138" t="s">
        <v>2894</v>
      </c>
      <c r="X566" s="138" t="s">
        <v>2894</v>
      </c>
      <c r="Y566" s="138"/>
      <c r="Z566" s="138"/>
      <c r="AA566" s="138"/>
      <c r="AB566" s="137"/>
      <c r="AC566" s="137" t="s">
        <v>6195</v>
      </c>
      <c r="AD566" s="142"/>
      <c r="AE566" s="142" t="s">
        <v>3021</v>
      </c>
      <c r="AF566" s="170"/>
      <c r="AG566" s="171"/>
      <c r="AH566" s="171"/>
      <c r="AI566" s="171"/>
      <c r="AJ566" s="172"/>
      <c r="AK566" s="172"/>
      <c r="AL566" s="173"/>
      <c r="AM566" s="173"/>
      <c r="AN566" s="173"/>
      <c r="AO566" s="173"/>
      <c r="AP566" s="173"/>
      <c r="AQ566" s="173"/>
      <c r="AR566" s="173"/>
      <c r="AS566" s="187" t="s">
        <v>885</v>
      </c>
      <c r="AT566" s="144"/>
      <c r="AU566" s="144"/>
      <c r="AV566" s="144"/>
      <c r="AW566" s="144"/>
      <c r="AX566" s="144"/>
      <c r="AY566" s="144"/>
      <c r="AZ566" s="144"/>
      <c r="BA566" s="144"/>
      <c r="BB566" s="144"/>
      <c r="BC566" s="144"/>
      <c r="BD566" s="144"/>
      <c r="BE566" s="144"/>
      <c r="BF566" s="144"/>
      <c r="BG566" s="144"/>
      <c r="BH566" s="144"/>
      <c r="BI566" s="144"/>
      <c r="BJ566" s="183"/>
      <c r="BK566" s="188" t="s">
        <v>1263</v>
      </c>
      <c r="BL566" s="34" t="s">
        <v>6730</v>
      </c>
      <c r="BM566" s="281"/>
      <c r="BN566" s="242"/>
    </row>
    <row r="567" spans="1:66" s="168" customFormat="1" ht="13" customHeight="1">
      <c r="A567" s="253"/>
      <c r="B567" s="253"/>
      <c r="C567" s="136" t="s">
        <v>1264</v>
      </c>
      <c r="D567" s="136" t="s">
        <v>209</v>
      </c>
      <c r="E567" s="231" t="s">
        <v>4061</v>
      </c>
      <c r="F567" s="232" t="s">
        <v>2894</v>
      </c>
      <c r="G567" s="233" t="s">
        <v>1865</v>
      </c>
      <c r="H567" s="234" t="s">
        <v>2894</v>
      </c>
      <c r="I567" s="234" t="s">
        <v>2894</v>
      </c>
      <c r="J567" s="235" t="s">
        <v>2894</v>
      </c>
      <c r="K567" s="236" t="s">
        <v>2894</v>
      </c>
      <c r="L567" s="234" t="s">
        <v>2791</v>
      </c>
      <c r="M567" s="234" t="s">
        <v>2894</v>
      </c>
      <c r="N567" s="234" t="s">
        <v>2894</v>
      </c>
      <c r="O567" s="235" t="s">
        <v>2894</v>
      </c>
      <c r="P567" s="169"/>
      <c r="Q567" s="169"/>
      <c r="R567" s="169"/>
      <c r="S567" s="169"/>
      <c r="T567" s="169"/>
      <c r="U567" s="142" t="s">
        <v>4060</v>
      </c>
      <c r="V567" s="137" t="s">
        <v>3913</v>
      </c>
      <c r="W567" s="138" t="s">
        <v>2894</v>
      </c>
      <c r="X567" s="138" t="s">
        <v>2894</v>
      </c>
      <c r="Y567" s="138"/>
      <c r="Z567" s="138"/>
      <c r="AA567" s="138"/>
      <c r="AB567" s="137"/>
      <c r="AC567" s="137" t="s">
        <v>6195</v>
      </c>
      <c r="AD567" s="142"/>
      <c r="AE567" s="142" t="s">
        <v>3021</v>
      </c>
      <c r="AF567" s="170"/>
      <c r="AG567" s="171"/>
      <c r="AH567" s="171"/>
      <c r="AI567" s="171"/>
      <c r="AJ567" s="172"/>
      <c r="AK567" s="172"/>
      <c r="AL567" s="173"/>
      <c r="AM567" s="173"/>
      <c r="AN567" s="173"/>
      <c r="AO567" s="173"/>
      <c r="AP567" s="173"/>
      <c r="AQ567" s="173"/>
      <c r="AR567" s="173"/>
      <c r="AS567" s="187" t="s">
        <v>1865</v>
      </c>
      <c r="AT567" s="144"/>
      <c r="AU567" s="144"/>
      <c r="AV567" s="144"/>
      <c r="AW567" s="144"/>
      <c r="AX567" s="144"/>
      <c r="AY567" s="144"/>
      <c r="AZ567" s="144"/>
      <c r="BA567" s="144"/>
      <c r="BB567" s="144"/>
      <c r="BC567" s="144"/>
      <c r="BD567" s="144"/>
      <c r="BE567" s="144"/>
      <c r="BF567" s="144"/>
      <c r="BG567" s="144"/>
      <c r="BH567" s="144"/>
      <c r="BI567" s="144"/>
      <c r="BJ567" s="183"/>
      <c r="BK567" s="188" t="s">
        <v>1264</v>
      </c>
      <c r="BL567" s="34" t="s">
        <v>6731</v>
      </c>
      <c r="BM567" s="281"/>
      <c r="BN567" s="242"/>
    </row>
    <row r="568" spans="1:66" s="168" customFormat="1" ht="13" customHeight="1">
      <c r="A568" s="253"/>
      <c r="B568" s="253"/>
      <c r="C568" s="136" t="s">
        <v>1265</v>
      </c>
      <c r="D568" s="136" t="s">
        <v>210</v>
      </c>
      <c r="E568" s="231" t="s">
        <v>4059</v>
      </c>
      <c r="F568" s="232" t="s">
        <v>2894</v>
      </c>
      <c r="G568" s="233" t="s">
        <v>1866</v>
      </c>
      <c r="H568" s="234" t="s">
        <v>2894</v>
      </c>
      <c r="I568" s="234" t="s">
        <v>2894</v>
      </c>
      <c r="J568" s="235" t="s">
        <v>2894</v>
      </c>
      <c r="K568" s="236" t="s">
        <v>2894</v>
      </c>
      <c r="L568" s="234" t="s">
        <v>2791</v>
      </c>
      <c r="M568" s="234" t="s">
        <v>2894</v>
      </c>
      <c r="N568" s="234" t="s">
        <v>2894</v>
      </c>
      <c r="O568" s="235" t="s">
        <v>2894</v>
      </c>
      <c r="P568" s="169"/>
      <c r="Q568" s="169"/>
      <c r="R568" s="169"/>
      <c r="S568" s="169"/>
      <c r="T568" s="169"/>
      <c r="U568" s="142" t="s">
        <v>4058</v>
      </c>
      <c r="V568" s="137" t="s">
        <v>3913</v>
      </c>
      <c r="W568" s="138" t="s">
        <v>2894</v>
      </c>
      <c r="X568" s="138" t="s">
        <v>2894</v>
      </c>
      <c r="Y568" s="138"/>
      <c r="Z568" s="138"/>
      <c r="AA568" s="138"/>
      <c r="AB568" s="137"/>
      <c r="AC568" s="137" t="s">
        <v>6195</v>
      </c>
      <c r="AD568" s="142"/>
      <c r="AE568" s="142" t="s">
        <v>3021</v>
      </c>
      <c r="AF568" s="170"/>
      <c r="AG568" s="171"/>
      <c r="AH568" s="171"/>
      <c r="AI568" s="171"/>
      <c r="AJ568" s="172"/>
      <c r="AK568" s="172"/>
      <c r="AL568" s="173"/>
      <c r="AM568" s="173"/>
      <c r="AN568" s="173"/>
      <c r="AO568" s="173"/>
      <c r="AP568" s="173"/>
      <c r="AQ568" s="173"/>
      <c r="AR568" s="173"/>
      <c r="AS568" s="187" t="s">
        <v>1866</v>
      </c>
      <c r="AT568" s="144"/>
      <c r="AU568" s="144"/>
      <c r="AV568" s="144"/>
      <c r="AW568" s="144"/>
      <c r="AX568" s="144"/>
      <c r="AY568" s="144"/>
      <c r="AZ568" s="144"/>
      <c r="BA568" s="144"/>
      <c r="BB568" s="144"/>
      <c r="BC568" s="144"/>
      <c r="BD568" s="144"/>
      <c r="BE568" s="144"/>
      <c r="BF568" s="144"/>
      <c r="BG568" s="144"/>
      <c r="BH568" s="144"/>
      <c r="BI568" s="144"/>
      <c r="BJ568" s="183"/>
      <c r="BK568" s="188" t="s">
        <v>1265</v>
      </c>
      <c r="BL568" s="34" t="s">
        <v>6732</v>
      </c>
      <c r="BM568" s="281"/>
      <c r="BN568" s="242"/>
    </row>
    <row r="569" spans="1:66" s="168" customFormat="1" ht="12.75" customHeight="1">
      <c r="A569" s="253"/>
      <c r="B569" s="253"/>
      <c r="C569" s="136" t="s">
        <v>1266</v>
      </c>
      <c r="D569" s="136" t="s">
        <v>211</v>
      </c>
      <c r="E569" s="231" t="s">
        <v>4057</v>
      </c>
      <c r="F569" s="232" t="s">
        <v>2894</v>
      </c>
      <c r="G569" s="233" t="s">
        <v>1867</v>
      </c>
      <c r="H569" s="234" t="s">
        <v>2894</v>
      </c>
      <c r="I569" s="234" t="s">
        <v>2894</v>
      </c>
      <c r="J569" s="235" t="s">
        <v>2894</v>
      </c>
      <c r="K569" s="236" t="s">
        <v>2894</v>
      </c>
      <c r="L569" s="234" t="s">
        <v>2791</v>
      </c>
      <c r="M569" s="234" t="s">
        <v>2894</v>
      </c>
      <c r="N569" s="234" t="s">
        <v>2894</v>
      </c>
      <c r="O569" s="235" t="s">
        <v>2894</v>
      </c>
      <c r="P569" s="169"/>
      <c r="Q569" s="169"/>
      <c r="R569" s="169"/>
      <c r="S569" s="169"/>
      <c r="T569" s="169"/>
      <c r="U569" s="142" t="s">
        <v>4056</v>
      </c>
      <c r="V569" s="137" t="s">
        <v>3913</v>
      </c>
      <c r="W569" s="138" t="s">
        <v>2894</v>
      </c>
      <c r="X569" s="138" t="s">
        <v>2894</v>
      </c>
      <c r="Y569" s="138"/>
      <c r="Z569" s="138"/>
      <c r="AA569" s="138"/>
      <c r="AB569" s="137"/>
      <c r="AC569" s="137" t="s">
        <v>6195</v>
      </c>
      <c r="AD569" s="142"/>
      <c r="AE569" s="142" t="s">
        <v>3021</v>
      </c>
      <c r="AF569" s="170"/>
      <c r="AG569" s="171"/>
      <c r="AH569" s="171"/>
      <c r="AI569" s="171"/>
      <c r="AJ569" s="172"/>
      <c r="AK569" s="172"/>
      <c r="AL569" s="173"/>
      <c r="AM569" s="173"/>
      <c r="AN569" s="173"/>
      <c r="AO569" s="173"/>
      <c r="AP569" s="173"/>
      <c r="AQ569" s="173"/>
      <c r="AR569" s="173"/>
      <c r="AS569" s="187" t="s">
        <v>1867</v>
      </c>
      <c r="AT569" s="144"/>
      <c r="AU569" s="144"/>
      <c r="AV569" s="144"/>
      <c r="AW569" s="144"/>
      <c r="AX569" s="144"/>
      <c r="AY569" s="144"/>
      <c r="AZ569" s="144"/>
      <c r="BA569" s="144"/>
      <c r="BB569" s="144"/>
      <c r="BC569" s="144"/>
      <c r="BD569" s="144"/>
      <c r="BE569" s="144"/>
      <c r="BF569" s="144"/>
      <c r="BG569" s="144"/>
      <c r="BH569" s="144"/>
      <c r="BI569" s="144"/>
      <c r="BJ569" s="183"/>
      <c r="BK569" s="188" t="s">
        <v>1266</v>
      </c>
      <c r="BL569" s="34" t="s">
        <v>6733</v>
      </c>
      <c r="BM569" s="281"/>
      <c r="BN569" s="242"/>
    </row>
    <row r="570" spans="1:66" s="168" customFormat="1" ht="13" customHeight="1">
      <c r="A570" s="253"/>
      <c r="B570" s="253"/>
      <c r="C570" s="136" t="s">
        <v>1267</v>
      </c>
      <c r="D570" s="136" t="s">
        <v>212</v>
      </c>
      <c r="E570" s="231" t="s">
        <v>4055</v>
      </c>
      <c r="F570" s="232" t="s">
        <v>2894</v>
      </c>
      <c r="G570" s="233" t="s">
        <v>1868</v>
      </c>
      <c r="H570" s="234" t="s">
        <v>2894</v>
      </c>
      <c r="I570" s="234" t="s">
        <v>2894</v>
      </c>
      <c r="J570" s="235" t="s">
        <v>2894</v>
      </c>
      <c r="K570" s="236" t="s">
        <v>2894</v>
      </c>
      <c r="L570" s="234" t="s">
        <v>2791</v>
      </c>
      <c r="M570" s="234" t="s">
        <v>2894</v>
      </c>
      <c r="N570" s="234" t="s">
        <v>2894</v>
      </c>
      <c r="O570" s="235" t="s">
        <v>2894</v>
      </c>
      <c r="P570" s="169"/>
      <c r="Q570" s="169"/>
      <c r="R570" s="169"/>
      <c r="S570" s="169"/>
      <c r="T570" s="169"/>
      <c r="U570" s="142" t="s">
        <v>4054</v>
      </c>
      <c r="V570" s="137" t="s">
        <v>3913</v>
      </c>
      <c r="W570" s="138" t="s">
        <v>2894</v>
      </c>
      <c r="X570" s="138" t="s">
        <v>2894</v>
      </c>
      <c r="Y570" s="138"/>
      <c r="Z570" s="138"/>
      <c r="AA570" s="138"/>
      <c r="AB570" s="137"/>
      <c r="AC570" s="137" t="s">
        <v>6195</v>
      </c>
      <c r="AD570" s="142"/>
      <c r="AE570" s="142" t="s">
        <v>3021</v>
      </c>
      <c r="AF570" s="170"/>
      <c r="AG570" s="171"/>
      <c r="AH570" s="171"/>
      <c r="AI570" s="171"/>
      <c r="AJ570" s="172"/>
      <c r="AK570" s="172"/>
      <c r="AL570" s="173"/>
      <c r="AM570" s="173"/>
      <c r="AN570" s="173"/>
      <c r="AO570" s="173"/>
      <c r="AP570" s="173"/>
      <c r="AQ570" s="173"/>
      <c r="AR570" s="173"/>
      <c r="AS570" s="187" t="s">
        <v>1868</v>
      </c>
      <c r="AT570" s="144"/>
      <c r="AU570" s="144"/>
      <c r="AV570" s="144"/>
      <c r="AW570" s="144"/>
      <c r="AX570" s="144"/>
      <c r="AY570" s="144"/>
      <c r="AZ570" s="144"/>
      <c r="BA570" s="144"/>
      <c r="BB570" s="144"/>
      <c r="BC570" s="144"/>
      <c r="BD570" s="144"/>
      <c r="BE570" s="144"/>
      <c r="BF570" s="144"/>
      <c r="BG570" s="144"/>
      <c r="BH570" s="144"/>
      <c r="BI570" s="144"/>
      <c r="BJ570" s="183"/>
      <c r="BK570" s="188" t="s">
        <v>1267</v>
      </c>
      <c r="BL570" s="34" t="s">
        <v>6734</v>
      </c>
      <c r="BM570" s="281"/>
      <c r="BN570" s="242"/>
    </row>
    <row r="571" spans="1:66" s="168" customFormat="1" ht="13" customHeight="1">
      <c r="A571" s="253"/>
      <c r="B571" s="253"/>
      <c r="C571" s="136" t="s">
        <v>1268</v>
      </c>
      <c r="D571" s="136" t="s">
        <v>213</v>
      </c>
      <c r="E571" s="231" t="s">
        <v>4053</v>
      </c>
      <c r="F571" s="232" t="s">
        <v>2894</v>
      </c>
      <c r="G571" s="233" t="s">
        <v>1869</v>
      </c>
      <c r="H571" s="234" t="s">
        <v>2894</v>
      </c>
      <c r="I571" s="234" t="s">
        <v>2894</v>
      </c>
      <c r="J571" s="235" t="s">
        <v>2894</v>
      </c>
      <c r="K571" s="236" t="s">
        <v>2894</v>
      </c>
      <c r="L571" s="234" t="s">
        <v>2791</v>
      </c>
      <c r="M571" s="234" t="s">
        <v>2894</v>
      </c>
      <c r="N571" s="234" t="s">
        <v>2894</v>
      </c>
      <c r="O571" s="235" t="s">
        <v>2894</v>
      </c>
      <c r="P571" s="169"/>
      <c r="Q571" s="169"/>
      <c r="R571" s="169"/>
      <c r="S571" s="169"/>
      <c r="T571" s="169"/>
      <c r="U571" s="142" t="s">
        <v>4052</v>
      </c>
      <c r="V571" s="137" t="s">
        <v>3913</v>
      </c>
      <c r="W571" s="138" t="s">
        <v>2894</v>
      </c>
      <c r="X571" s="138" t="s">
        <v>2894</v>
      </c>
      <c r="Y571" s="138"/>
      <c r="Z571" s="138"/>
      <c r="AA571" s="138"/>
      <c r="AB571" s="137"/>
      <c r="AC571" s="137" t="s">
        <v>6195</v>
      </c>
      <c r="AD571" s="142"/>
      <c r="AE571" s="142" t="s">
        <v>3021</v>
      </c>
      <c r="AF571" s="170"/>
      <c r="AG571" s="171"/>
      <c r="AH571" s="171"/>
      <c r="AI571" s="171"/>
      <c r="AJ571" s="172"/>
      <c r="AK571" s="172"/>
      <c r="AL571" s="173"/>
      <c r="AM571" s="173"/>
      <c r="AN571" s="173"/>
      <c r="AO571" s="173"/>
      <c r="AP571" s="173"/>
      <c r="AQ571" s="173"/>
      <c r="AR571" s="173"/>
      <c r="AS571" s="187" t="s">
        <v>1869</v>
      </c>
      <c r="AT571" s="144"/>
      <c r="AU571" s="144"/>
      <c r="AV571" s="144"/>
      <c r="AW571" s="144"/>
      <c r="AX571" s="144"/>
      <c r="AY571" s="144"/>
      <c r="AZ571" s="144"/>
      <c r="BA571" s="144"/>
      <c r="BB571" s="144"/>
      <c r="BC571" s="144"/>
      <c r="BD571" s="144"/>
      <c r="BE571" s="144"/>
      <c r="BF571" s="144"/>
      <c r="BG571" s="144"/>
      <c r="BH571" s="144"/>
      <c r="BI571" s="144"/>
      <c r="BJ571" s="183"/>
      <c r="BK571" s="188" t="s">
        <v>1268</v>
      </c>
      <c r="BL571" s="34" t="s">
        <v>6735</v>
      </c>
      <c r="BM571" s="281"/>
      <c r="BN571" s="242"/>
    </row>
    <row r="572" spans="1:66" s="168" customFormat="1" ht="13" customHeight="1">
      <c r="A572" s="253"/>
      <c r="B572" s="253"/>
      <c r="C572" s="136" t="s">
        <v>1269</v>
      </c>
      <c r="D572" s="136" t="s">
        <v>214</v>
      </c>
      <c r="E572" s="231" t="s">
        <v>4051</v>
      </c>
      <c r="F572" s="232" t="s">
        <v>2894</v>
      </c>
      <c r="G572" s="233" t="s">
        <v>1870</v>
      </c>
      <c r="H572" s="234" t="s">
        <v>2894</v>
      </c>
      <c r="I572" s="234" t="s">
        <v>2894</v>
      </c>
      <c r="J572" s="235" t="s">
        <v>2894</v>
      </c>
      <c r="K572" s="236" t="s">
        <v>2894</v>
      </c>
      <c r="L572" s="234" t="s">
        <v>2791</v>
      </c>
      <c r="M572" s="234" t="s">
        <v>2894</v>
      </c>
      <c r="N572" s="234" t="s">
        <v>2894</v>
      </c>
      <c r="O572" s="235" t="s">
        <v>2894</v>
      </c>
      <c r="P572" s="169"/>
      <c r="Q572" s="169"/>
      <c r="R572" s="169"/>
      <c r="S572" s="169"/>
      <c r="T572" s="169"/>
      <c r="U572" s="142" t="s">
        <v>4050</v>
      </c>
      <c r="V572" s="137" t="s">
        <v>3913</v>
      </c>
      <c r="W572" s="138" t="s">
        <v>2894</v>
      </c>
      <c r="X572" s="138" t="s">
        <v>2894</v>
      </c>
      <c r="Y572" s="138"/>
      <c r="Z572" s="138"/>
      <c r="AA572" s="138"/>
      <c r="AB572" s="137"/>
      <c r="AC572" s="137" t="s">
        <v>6195</v>
      </c>
      <c r="AD572" s="142"/>
      <c r="AE572" s="142" t="s">
        <v>3021</v>
      </c>
      <c r="AF572" s="170"/>
      <c r="AG572" s="171"/>
      <c r="AH572" s="171"/>
      <c r="AI572" s="171"/>
      <c r="AJ572" s="172"/>
      <c r="AK572" s="172"/>
      <c r="AL572" s="173"/>
      <c r="AM572" s="173"/>
      <c r="AN572" s="173"/>
      <c r="AO572" s="173"/>
      <c r="AP572" s="173"/>
      <c r="AQ572" s="173"/>
      <c r="AR572" s="173"/>
      <c r="AS572" s="187" t="s">
        <v>1870</v>
      </c>
      <c r="AT572" s="144"/>
      <c r="AU572" s="144"/>
      <c r="AV572" s="144"/>
      <c r="AW572" s="144"/>
      <c r="AX572" s="144"/>
      <c r="AY572" s="144"/>
      <c r="AZ572" s="144"/>
      <c r="BA572" s="144"/>
      <c r="BB572" s="144"/>
      <c r="BC572" s="144"/>
      <c r="BD572" s="144"/>
      <c r="BE572" s="144"/>
      <c r="BF572" s="144"/>
      <c r="BG572" s="144"/>
      <c r="BH572" s="144"/>
      <c r="BI572" s="144"/>
      <c r="BJ572" s="183"/>
      <c r="BK572" s="188" t="s">
        <v>1269</v>
      </c>
      <c r="BL572" s="34" t="s">
        <v>6736</v>
      </c>
      <c r="BM572" s="281"/>
      <c r="BN572" s="242"/>
    </row>
    <row r="573" spans="1:66" s="168" customFormat="1" ht="13" customHeight="1">
      <c r="A573" s="253"/>
      <c r="B573" s="253"/>
      <c r="C573" s="136" t="s">
        <v>1270</v>
      </c>
      <c r="D573" s="136" t="s">
        <v>215</v>
      </c>
      <c r="E573" s="231" t="s">
        <v>4049</v>
      </c>
      <c r="F573" s="232" t="s">
        <v>2894</v>
      </c>
      <c r="G573" s="233" t="s">
        <v>1871</v>
      </c>
      <c r="H573" s="234" t="s">
        <v>2894</v>
      </c>
      <c r="I573" s="234" t="s">
        <v>2894</v>
      </c>
      <c r="J573" s="235" t="s">
        <v>2894</v>
      </c>
      <c r="K573" s="236" t="s">
        <v>2894</v>
      </c>
      <c r="L573" s="234" t="s">
        <v>2791</v>
      </c>
      <c r="M573" s="234" t="s">
        <v>2894</v>
      </c>
      <c r="N573" s="234" t="s">
        <v>2894</v>
      </c>
      <c r="O573" s="235" t="s">
        <v>2894</v>
      </c>
      <c r="P573" s="169"/>
      <c r="Q573" s="169"/>
      <c r="R573" s="169"/>
      <c r="S573" s="169"/>
      <c r="T573" s="169"/>
      <c r="U573" s="142" t="s">
        <v>4048</v>
      </c>
      <c r="V573" s="137" t="s">
        <v>3913</v>
      </c>
      <c r="W573" s="138" t="s">
        <v>2894</v>
      </c>
      <c r="X573" s="138" t="s">
        <v>2894</v>
      </c>
      <c r="Y573" s="138"/>
      <c r="Z573" s="138"/>
      <c r="AA573" s="138"/>
      <c r="AB573" s="137"/>
      <c r="AC573" s="137" t="s">
        <v>6195</v>
      </c>
      <c r="AD573" s="142"/>
      <c r="AE573" s="142" t="s">
        <v>3021</v>
      </c>
      <c r="AF573" s="170"/>
      <c r="AG573" s="171"/>
      <c r="AH573" s="171"/>
      <c r="AI573" s="171"/>
      <c r="AJ573" s="172"/>
      <c r="AK573" s="172"/>
      <c r="AL573" s="173"/>
      <c r="AM573" s="173"/>
      <c r="AN573" s="173"/>
      <c r="AO573" s="173"/>
      <c r="AP573" s="173"/>
      <c r="AQ573" s="173"/>
      <c r="AR573" s="173"/>
      <c r="AS573" s="187" t="s">
        <v>1871</v>
      </c>
      <c r="AT573" s="144"/>
      <c r="AU573" s="144"/>
      <c r="AV573" s="144"/>
      <c r="AW573" s="144"/>
      <c r="AX573" s="144"/>
      <c r="AY573" s="144"/>
      <c r="AZ573" s="144"/>
      <c r="BA573" s="144"/>
      <c r="BB573" s="144"/>
      <c r="BC573" s="144"/>
      <c r="BD573" s="144"/>
      <c r="BE573" s="144"/>
      <c r="BF573" s="144"/>
      <c r="BG573" s="144"/>
      <c r="BH573" s="144"/>
      <c r="BI573" s="144"/>
      <c r="BJ573" s="183"/>
      <c r="BK573" s="188" t="s">
        <v>1270</v>
      </c>
      <c r="BL573" s="34" t="s">
        <v>6737</v>
      </c>
      <c r="BM573" s="281"/>
      <c r="BN573" s="242"/>
    </row>
    <row r="574" spans="1:66" s="168" customFormat="1" ht="13" customHeight="1">
      <c r="A574" s="253"/>
      <c r="B574" s="253"/>
      <c r="C574" s="189" t="s">
        <v>1271</v>
      </c>
      <c r="D574" s="189" t="s">
        <v>216</v>
      </c>
      <c r="E574" s="231" t="s">
        <v>4047</v>
      </c>
      <c r="F574" s="232" t="s">
        <v>2894</v>
      </c>
      <c r="G574" s="233" t="s">
        <v>1872</v>
      </c>
      <c r="H574" s="234" t="s">
        <v>2894</v>
      </c>
      <c r="I574" s="234" t="s">
        <v>2894</v>
      </c>
      <c r="J574" s="235" t="s">
        <v>2894</v>
      </c>
      <c r="K574" s="236" t="s">
        <v>2894</v>
      </c>
      <c r="L574" s="234" t="s">
        <v>2791</v>
      </c>
      <c r="M574" s="234" t="s">
        <v>2894</v>
      </c>
      <c r="N574" s="234" t="s">
        <v>2894</v>
      </c>
      <c r="O574" s="235" t="s">
        <v>2894</v>
      </c>
      <c r="P574" s="169"/>
      <c r="Q574" s="169"/>
      <c r="R574" s="169"/>
      <c r="S574" s="169"/>
      <c r="T574" s="169"/>
      <c r="U574" s="142" t="s">
        <v>4046</v>
      </c>
      <c r="V574" s="137" t="s">
        <v>3913</v>
      </c>
      <c r="W574" s="138" t="s">
        <v>2894</v>
      </c>
      <c r="X574" s="138" t="s">
        <v>2894</v>
      </c>
      <c r="Y574" s="138"/>
      <c r="Z574" s="138"/>
      <c r="AA574" s="138"/>
      <c r="AB574" s="137"/>
      <c r="AC574" s="137" t="s">
        <v>6195</v>
      </c>
      <c r="AD574" s="142"/>
      <c r="AE574" s="142" t="s">
        <v>3021</v>
      </c>
      <c r="AF574" s="170"/>
      <c r="AG574" s="171"/>
      <c r="AH574" s="171"/>
      <c r="AI574" s="171"/>
      <c r="AJ574" s="172"/>
      <c r="AK574" s="172"/>
      <c r="AL574" s="173"/>
      <c r="AM574" s="173"/>
      <c r="AN574" s="173"/>
      <c r="AO574" s="173"/>
      <c r="AP574" s="173"/>
      <c r="AQ574" s="173"/>
      <c r="AR574" s="173"/>
      <c r="AS574" s="187" t="s">
        <v>1872</v>
      </c>
      <c r="AT574" s="144"/>
      <c r="AU574" s="144"/>
      <c r="AV574" s="144"/>
      <c r="AW574" s="144"/>
      <c r="AX574" s="144"/>
      <c r="AY574" s="144"/>
      <c r="AZ574" s="144"/>
      <c r="BA574" s="144"/>
      <c r="BB574" s="144"/>
      <c r="BC574" s="144"/>
      <c r="BD574" s="144"/>
      <c r="BE574" s="144"/>
      <c r="BF574" s="144"/>
      <c r="BG574" s="144"/>
      <c r="BH574" s="144"/>
      <c r="BI574" s="144"/>
      <c r="BJ574" s="183"/>
      <c r="BK574" s="188" t="s">
        <v>1271</v>
      </c>
      <c r="BL574" s="34" t="s">
        <v>6738</v>
      </c>
      <c r="BM574" s="281"/>
      <c r="BN574" s="242"/>
    </row>
    <row r="575" spans="1:66" s="168" customFormat="1" ht="13" customHeight="1">
      <c r="A575" s="253"/>
      <c r="B575" s="253"/>
      <c r="C575" s="189" t="s">
        <v>1272</v>
      </c>
      <c r="D575" s="189" t="s">
        <v>886</v>
      </c>
      <c r="E575" s="231" t="s">
        <v>4045</v>
      </c>
      <c r="F575" s="232" t="s">
        <v>2894</v>
      </c>
      <c r="G575" s="233" t="s">
        <v>886</v>
      </c>
      <c r="H575" s="234" t="s">
        <v>2894</v>
      </c>
      <c r="I575" s="234" t="s">
        <v>2894</v>
      </c>
      <c r="J575" s="235" t="s">
        <v>2894</v>
      </c>
      <c r="K575" s="236" t="s">
        <v>2894</v>
      </c>
      <c r="L575" s="234" t="s">
        <v>2791</v>
      </c>
      <c r="M575" s="234" t="s">
        <v>2894</v>
      </c>
      <c r="N575" s="234" t="s">
        <v>2894</v>
      </c>
      <c r="O575" s="235" t="s">
        <v>2894</v>
      </c>
      <c r="P575" s="169"/>
      <c r="Q575" s="169"/>
      <c r="R575" s="169"/>
      <c r="S575" s="169"/>
      <c r="T575" s="169"/>
      <c r="U575" s="142" t="s">
        <v>4044</v>
      </c>
      <c r="V575" s="137" t="s">
        <v>3913</v>
      </c>
      <c r="W575" s="138" t="s">
        <v>2894</v>
      </c>
      <c r="X575" s="138" t="s">
        <v>2894</v>
      </c>
      <c r="Y575" s="138"/>
      <c r="Z575" s="138"/>
      <c r="AA575" s="138"/>
      <c r="AB575" s="137"/>
      <c r="AC575" s="137" t="s">
        <v>6195</v>
      </c>
      <c r="AD575" s="142"/>
      <c r="AE575" s="142" t="s">
        <v>3021</v>
      </c>
      <c r="AF575" s="170"/>
      <c r="AG575" s="171"/>
      <c r="AH575" s="171"/>
      <c r="AI575" s="171"/>
      <c r="AJ575" s="172"/>
      <c r="AK575" s="172"/>
      <c r="AL575" s="173"/>
      <c r="AM575" s="173"/>
      <c r="AN575" s="173"/>
      <c r="AO575" s="173"/>
      <c r="AP575" s="173"/>
      <c r="AQ575" s="173"/>
      <c r="AR575" s="173"/>
      <c r="AS575" s="187" t="s">
        <v>886</v>
      </c>
      <c r="AT575" s="144"/>
      <c r="AU575" s="144"/>
      <c r="AV575" s="144"/>
      <c r="AW575" s="144"/>
      <c r="AX575" s="144"/>
      <c r="AY575" s="144"/>
      <c r="AZ575" s="144"/>
      <c r="BA575" s="144"/>
      <c r="BB575" s="144"/>
      <c r="BC575" s="144"/>
      <c r="BD575" s="144"/>
      <c r="BE575" s="144"/>
      <c r="BF575" s="144"/>
      <c r="BG575" s="144"/>
      <c r="BH575" s="144"/>
      <c r="BI575" s="144"/>
      <c r="BJ575" s="183"/>
      <c r="BK575" s="188" t="s">
        <v>1285</v>
      </c>
      <c r="BL575" s="34" t="s">
        <v>6739</v>
      </c>
      <c r="BM575" s="281"/>
      <c r="BN575" s="242"/>
    </row>
    <row r="576" spans="1:66" s="168" customFormat="1" ht="13" customHeight="1">
      <c r="A576" s="253"/>
      <c r="B576" s="253"/>
      <c r="C576" s="136" t="s">
        <v>1273</v>
      </c>
      <c r="D576" s="136" t="s">
        <v>887</v>
      </c>
      <c r="E576" s="231" t="s">
        <v>4043</v>
      </c>
      <c r="F576" s="232" t="s">
        <v>2894</v>
      </c>
      <c r="G576" s="233" t="s">
        <v>887</v>
      </c>
      <c r="H576" s="234" t="s">
        <v>2894</v>
      </c>
      <c r="I576" s="234" t="s">
        <v>2894</v>
      </c>
      <c r="J576" s="235" t="s">
        <v>2894</v>
      </c>
      <c r="K576" s="236" t="s">
        <v>2894</v>
      </c>
      <c r="L576" s="234" t="s">
        <v>2791</v>
      </c>
      <c r="M576" s="234" t="s">
        <v>2894</v>
      </c>
      <c r="N576" s="234" t="s">
        <v>2894</v>
      </c>
      <c r="O576" s="235" t="s">
        <v>2894</v>
      </c>
      <c r="P576" s="169"/>
      <c r="Q576" s="169"/>
      <c r="R576" s="169"/>
      <c r="S576" s="169"/>
      <c r="T576" s="169"/>
      <c r="U576" s="142" t="s">
        <v>4042</v>
      </c>
      <c r="V576" s="137" t="s">
        <v>3913</v>
      </c>
      <c r="W576" s="138" t="s">
        <v>2894</v>
      </c>
      <c r="X576" s="138" t="s">
        <v>2894</v>
      </c>
      <c r="Y576" s="138"/>
      <c r="Z576" s="138"/>
      <c r="AA576" s="138"/>
      <c r="AB576" s="137"/>
      <c r="AC576" s="137" t="s">
        <v>6195</v>
      </c>
      <c r="AD576" s="142"/>
      <c r="AE576" s="142" t="s">
        <v>3021</v>
      </c>
      <c r="AF576" s="170"/>
      <c r="AG576" s="171"/>
      <c r="AH576" s="171"/>
      <c r="AI576" s="171"/>
      <c r="AJ576" s="172"/>
      <c r="AK576" s="172"/>
      <c r="AL576" s="173"/>
      <c r="AM576" s="173"/>
      <c r="AN576" s="173"/>
      <c r="AO576" s="173"/>
      <c r="AP576" s="173"/>
      <c r="AQ576" s="173"/>
      <c r="AR576" s="173"/>
      <c r="AS576" s="187" t="s">
        <v>887</v>
      </c>
      <c r="AT576" s="144"/>
      <c r="AU576" s="144"/>
      <c r="AV576" s="144"/>
      <c r="AW576" s="144"/>
      <c r="AX576" s="144"/>
      <c r="AY576" s="144"/>
      <c r="AZ576" s="144"/>
      <c r="BA576" s="144"/>
      <c r="BB576" s="144"/>
      <c r="BC576" s="144"/>
      <c r="BD576" s="144"/>
      <c r="BE576" s="144"/>
      <c r="BF576" s="144"/>
      <c r="BG576" s="144"/>
      <c r="BH576" s="144"/>
      <c r="BI576" s="144"/>
      <c r="BJ576" s="183"/>
      <c r="BK576" s="188" t="s">
        <v>1273</v>
      </c>
      <c r="BL576" s="34" t="s">
        <v>6740</v>
      </c>
      <c r="BM576" s="281"/>
      <c r="BN576" s="242"/>
    </row>
    <row r="577" spans="1:66" s="168" customFormat="1" ht="13" customHeight="1">
      <c r="A577" s="253"/>
      <c r="B577" s="253"/>
      <c r="C577" s="136" t="s">
        <v>1274</v>
      </c>
      <c r="D577" s="136" t="s">
        <v>888</v>
      </c>
      <c r="E577" s="231" t="s">
        <v>4041</v>
      </c>
      <c r="F577" s="232" t="s">
        <v>2894</v>
      </c>
      <c r="G577" s="233" t="s">
        <v>888</v>
      </c>
      <c r="H577" s="234" t="s">
        <v>2894</v>
      </c>
      <c r="I577" s="234" t="s">
        <v>2894</v>
      </c>
      <c r="J577" s="235" t="s">
        <v>2894</v>
      </c>
      <c r="K577" s="236" t="s">
        <v>2894</v>
      </c>
      <c r="L577" s="234" t="s">
        <v>2791</v>
      </c>
      <c r="M577" s="234" t="s">
        <v>2894</v>
      </c>
      <c r="N577" s="234" t="s">
        <v>2894</v>
      </c>
      <c r="O577" s="235" t="s">
        <v>2894</v>
      </c>
      <c r="P577" s="169"/>
      <c r="Q577" s="169"/>
      <c r="R577" s="169"/>
      <c r="S577" s="169"/>
      <c r="T577" s="169"/>
      <c r="U577" s="142" t="s">
        <v>4040</v>
      </c>
      <c r="V577" s="137" t="s">
        <v>3913</v>
      </c>
      <c r="W577" s="138" t="s">
        <v>2894</v>
      </c>
      <c r="X577" s="138" t="s">
        <v>2894</v>
      </c>
      <c r="Y577" s="138"/>
      <c r="Z577" s="138"/>
      <c r="AA577" s="138"/>
      <c r="AB577" s="137"/>
      <c r="AC577" s="137" t="s">
        <v>6195</v>
      </c>
      <c r="AD577" s="142"/>
      <c r="AE577" s="142" t="s">
        <v>3021</v>
      </c>
      <c r="AF577" s="170"/>
      <c r="AG577" s="171"/>
      <c r="AH577" s="171"/>
      <c r="AI577" s="171"/>
      <c r="AJ577" s="172"/>
      <c r="AK577" s="172"/>
      <c r="AL577" s="173"/>
      <c r="AM577" s="173"/>
      <c r="AN577" s="173"/>
      <c r="AO577" s="173"/>
      <c r="AP577" s="173"/>
      <c r="AQ577" s="173"/>
      <c r="AR577" s="173"/>
      <c r="AS577" s="187" t="s">
        <v>888</v>
      </c>
      <c r="AT577" s="144"/>
      <c r="AU577" s="144"/>
      <c r="AV577" s="144"/>
      <c r="AW577" s="144"/>
      <c r="AX577" s="144"/>
      <c r="AY577" s="144"/>
      <c r="AZ577" s="144"/>
      <c r="BA577" s="144"/>
      <c r="BB577" s="144"/>
      <c r="BC577" s="144"/>
      <c r="BD577" s="144"/>
      <c r="BE577" s="144"/>
      <c r="BF577" s="144"/>
      <c r="BG577" s="144"/>
      <c r="BH577" s="144"/>
      <c r="BI577" s="144"/>
      <c r="BJ577" s="183"/>
      <c r="BK577" s="188" t="s">
        <v>1274</v>
      </c>
      <c r="BL577" s="34" t="s">
        <v>6741</v>
      </c>
      <c r="BM577" s="281"/>
      <c r="BN577" s="242"/>
    </row>
    <row r="578" spans="1:66" s="168" customFormat="1" ht="13" customHeight="1">
      <c r="A578" s="253"/>
      <c r="B578" s="253"/>
      <c r="C578" s="136" t="s">
        <v>1275</v>
      </c>
      <c r="D578" s="136" t="s">
        <v>889</v>
      </c>
      <c r="E578" s="231" t="s">
        <v>4039</v>
      </c>
      <c r="F578" s="232" t="s">
        <v>2894</v>
      </c>
      <c r="G578" s="233" t="s">
        <v>889</v>
      </c>
      <c r="H578" s="234" t="s">
        <v>2894</v>
      </c>
      <c r="I578" s="234" t="s">
        <v>2894</v>
      </c>
      <c r="J578" s="235" t="s">
        <v>2894</v>
      </c>
      <c r="K578" s="236" t="s">
        <v>2894</v>
      </c>
      <c r="L578" s="234" t="s">
        <v>2791</v>
      </c>
      <c r="M578" s="234" t="s">
        <v>2894</v>
      </c>
      <c r="N578" s="234" t="s">
        <v>2894</v>
      </c>
      <c r="O578" s="235" t="s">
        <v>2894</v>
      </c>
      <c r="P578" s="169"/>
      <c r="Q578" s="169"/>
      <c r="R578" s="169"/>
      <c r="S578" s="169"/>
      <c r="T578" s="169"/>
      <c r="U578" s="142" t="s">
        <v>4038</v>
      </c>
      <c r="V578" s="137" t="s">
        <v>3913</v>
      </c>
      <c r="W578" s="138" t="s">
        <v>2894</v>
      </c>
      <c r="X578" s="138" t="s">
        <v>2894</v>
      </c>
      <c r="Y578" s="138"/>
      <c r="Z578" s="138"/>
      <c r="AA578" s="138"/>
      <c r="AB578" s="137"/>
      <c r="AC578" s="137" t="s">
        <v>6195</v>
      </c>
      <c r="AD578" s="142"/>
      <c r="AE578" s="142" t="s">
        <v>3021</v>
      </c>
      <c r="AF578" s="170"/>
      <c r="AG578" s="171"/>
      <c r="AH578" s="171"/>
      <c r="AI578" s="171"/>
      <c r="AJ578" s="172"/>
      <c r="AK578" s="172"/>
      <c r="AL578" s="173"/>
      <c r="AM578" s="173"/>
      <c r="AN578" s="173"/>
      <c r="AO578" s="173"/>
      <c r="AP578" s="173"/>
      <c r="AQ578" s="173"/>
      <c r="AR578" s="173"/>
      <c r="AS578" s="187" t="s">
        <v>889</v>
      </c>
      <c r="AT578" s="144"/>
      <c r="AU578" s="144"/>
      <c r="AV578" s="144"/>
      <c r="AW578" s="144"/>
      <c r="AX578" s="144"/>
      <c r="AY578" s="144"/>
      <c r="AZ578" s="144"/>
      <c r="BA578" s="144"/>
      <c r="BB578" s="144"/>
      <c r="BC578" s="144"/>
      <c r="BD578" s="144"/>
      <c r="BE578" s="144"/>
      <c r="BF578" s="144"/>
      <c r="BG578" s="144"/>
      <c r="BH578" s="144"/>
      <c r="BI578" s="144"/>
      <c r="BJ578" s="183"/>
      <c r="BK578" s="188" t="s">
        <v>1275</v>
      </c>
      <c r="BL578" s="34" t="s">
        <v>6742</v>
      </c>
      <c r="BM578" s="281"/>
      <c r="BN578" s="242"/>
    </row>
    <row r="579" spans="1:66" s="168" customFormat="1" ht="13" customHeight="1">
      <c r="A579" s="253"/>
      <c r="B579" s="253"/>
      <c r="C579" s="136" t="s">
        <v>1276</v>
      </c>
      <c r="D579" s="136" t="s">
        <v>890</v>
      </c>
      <c r="E579" s="231" t="s">
        <v>4037</v>
      </c>
      <c r="F579" s="232" t="s">
        <v>2894</v>
      </c>
      <c r="G579" s="233" t="s">
        <v>890</v>
      </c>
      <c r="H579" s="234" t="s">
        <v>2894</v>
      </c>
      <c r="I579" s="234" t="s">
        <v>2894</v>
      </c>
      <c r="J579" s="235" t="s">
        <v>2894</v>
      </c>
      <c r="K579" s="236" t="s">
        <v>2894</v>
      </c>
      <c r="L579" s="234" t="s">
        <v>2791</v>
      </c>
      <c r="M579" s="234" t="s">
        <v>2894</v>
      </c>
      <c r="N579" s="234" t="s">
        <v>2894</v>
      </c>
      <c r="O579" s="235" t="s">
        <v>2894</v>
      </c>
      <c r="P579" s="169"/>
      <c r="Q579" s="169"/>
      <c r="R579" s="169"/>
      <c r="S579" s="169"/>
      <c r="T579" s="169"/>
      <c r="U579" s="142" t="s">
        <v>4036</v>
      </c>
      <c r="V579" s="137" t="s">
        <v>3913</v>
      </c>
      <c r="W579" s="138" t="s">
        <v>2894</v>
      </c>
      <c r="X579" s="138" t="s">
        <v>2894</v>
      </c>
      <c r="Y579" s="138"/>
      <c r="Z579" s="138"/>
      <c r="AA579" s="138"/>
      <c r="AB579" s="137"/>
      <c r="AC579" s="137" t="s">
        <v>6195</v>
      </c>
      <c r="AD579" s="142"/>
      <c r="AE579" s="142" t="s">
        <v>3021</v>
      </c>
      <c r="AF579" s="170"/>
      <c r="AG579" s="171"/>
      <c r="AH579" s="171"/>
      <c r="AI579" s="171"/>
      <c r="AJ579" s="172"/>
      <c r="AK579" s="172"/>
      <c r="AL579" s="173"/>
      <c r="AM579" s="173"/>
      <c r="AN579" s="173"/>
      <c r="AO579" s="173"/>
      <c r="AP579" s="173"/>
      <c r="AQ579" s="173"/>
      <c r="AR579" s="173"/>
      <c r="AS579" s="187" t="s">
        <v>890</v>
      </c>
      <c r="AT579" s="144"/>
      <c r="AU579" s="144"/>
      <c r="AV579" s="144"/>
      <c r="AW579" s="144"/>
      <c r="AX579" s="144"/>
      <c r="AY579" s="144"/>
      <c r="AZ579" s="144"/>
      <c r="BA579" s="144"/>
      <c r="BB579" s="144"/>
      <c r="BC579" s="144"/>
      <c r="BD579" s="144"/>
      <c r="BE579" s="144"/>
      <c r="BF579" s="144"/>
      <c r="BG579" s="144"/>
      <c r="BH579" s="144"/>
      <c r="BI579" s="144"/>
      <c r="BJ579" s="183"/>
      <c r="BK579" s="188" t="s">
        <v>1276</v>
      </c>
      <c r="BL579" s="34" t="s">
        <v>6743</v>
      </c>
      <c r="BM579" s="281"/>
      <c r="BN579" s="242"/>
    </row>
    <row r="580" spans="1:66" s="168" customFormat="1" ht="13" customHeight="1">
      <c r="A580" s="253"/>
      <c r="B580" s="253"/>
      <c r="C580" s="136" t="s">
        <v>1277</v>
      </c>
      <c r="D580" s="136" t="s">
        <v>217</v>
      </c>
      <c r="E580" s="231" t="s">
        <v>4035</v>
      </c>
      <c r="F580" s="232" t="s">
        <v>2894</v>
      </c>
      <c r="G580" s="233" t="s">
        <v>1873</v>
      </c>
      <c r="H580" s="234" t="s">
        <v>2894</v>
      </c>
      <c r="I580" s="234" t="s">
        <v>2894</v>
      </c>
      <c r="J580" s="235" t="s">
        <v>2894</v>
      </c>
      <c r="K580" s="236" t="s">
        <v>2894</v>
      </c>
      <c r="L580" s="234" t="s">
        <v>2791</v>
      </c>
      <c r="M580" s="234" t="s">
        <v>2894</v>
      </c>
      <c r="N580" s="234" t="s">
        <v>2894</v>
      </c>
      <c r="O580" s="235" t="s">
        <v>2894</v>
      </c>
      <c r="P580" s="169"/>
      <c r="Q580" s="169"/>
      <c r="R580" s="169"/>
      <c r="S580" s="169"/>
      <c r="T580" s="169"/>
      <c r="U580" s="142" t="s">
        <v>4034</v>
      </c>
      <c r="V580" s="137" t="s">
        <v>3913</v>
      </c>
      <c r="W580" s="138" t="s">
        <v>2894</v>
      </c>
      <c r="X580" s="138" t="s">
        <v>2894</v>
      </c>
      <c r="Y580" s="138"/>
      <c r="Z580" s="138"/>
      <c r="AA580" s="138"/>
      <c r="AB580" s="137"/>
      <c r="AC580" s="137" t="s">
        <v>6195</v>
      </c>
      <c r="AD580" s="142"/>
      <c r="AE580" s="142" t="s">
        <v>3021</v>
      </c>
      <c r="AF580" s="170"/>
      <c r="AG580" s="171"/>
      <c r="AH580" s="171"/>
      <c r="AI580" s="171"/>
      <c r="AJ580" s="172"/>
      <c r="AK580" s="172"/>
      <c r="AL580" s="173"/>
      <c r="AM580" s="173"/>
      <c r="AN580" s="173"/>
      <c r="AO580" s="173"/>
      <c r="AP580" s="173"/>
      <c r="AQ580" s="173"/>
      <c r="AR580" s="173"/>
      <c r="AS580" s="187" t="s">
        <v>1873</v>
      </c>
      <c r="AT580" s="144"/>
      <c r="AU580" s="144"/>
      <c r="AV580" s="144"/>
      <c r="AW580" s="144"/>
      <c r="AX580" s="144"/>
      <c r="AY580" s="144"/>
      <c r="AZ580" s="144"/>
      <c r="BA580" s="144"/>
      <c r="BB580" s="144"/>
      <c r="BC580" s="144"/>
      <c r="BD580" s="144"/>
      <c r="BE580" s="144"/>
      <c r="BF580" s="144"/>
      <c r="BG580" s="144"/>
      <c r="BH580" s="144"/>
      <c r="BI580" s="144"/>
      <c r="BJ580" s="183"/>
      <c r="BK580" s="188" t="s">
        <v>1277</v>
      </c>
      <c r="BL580" s="34" t="s">
        <v>6744</v>
      </c>
      <c r="BM580" s="281"/>
      <c r="BN580" s="242"/>
    </row>
    <row r="581" spans="1:66" s="168" customFormat="1" ht="13" customHeight="1">
      <c r="A581" s="253"/>
      <c r="B581" s="253"/>
      <c r="C581" s="136" t="s">
        <v>1278</v>
      </c>
      <c r="D581" s="136" t="s">
        <v>218</v>
      </c>
      <c r="E581" s="231" t="s">
        <v>4033</v>
      </c>
      <c r="F581" s="232" t="s">
        <v>2894</v>
      </c>
      <c r="G581" s="233" t="s">
        <v>1874</v>
      </c>
      <c r="H581" s="234" t="s">
        <v>2894</v>
      </c>
      <c r="I581" s="234" t="s">
        <v>2894</v>
      </c>
      <c r="J581" s="235" t="s">
        <v>2894</v>
      </c>
      <c r="K581" s="236" t="s">
        <v>2894</v>
      </c>
      <c r="L581" s="234" t="s">
        <v>2791</v>
      </c>
      <c r="M581" s="234" t="s">
        <v>2894</v>
      </c>
      <c r="N581" s="234" t="s">
        <v>2894</v>
      </c>
      <c r="O581" s="235" t="s">
        <v>2894</v>
      </c>
      <c r="P581" s="169"/>
      <c r="Q581" s="169"/>
      <c r="R581" s="169"/>
      <c r="S581" s="169"/>
      <c r="T581" s="169"/>
      <c r="U581" s="142" t="s">
        <v>4032</v>
      </c>
      <c r="V581" s="137" t="s">
        <v>3913</v>
      </c>
      <c r="W581" s="138" t="s">
        <v>2894</v>
      </c>
      <c r="X581" s="138" t="s">
        <v>2894</v>
      </c>
      <c r="Y581" s="138"/>
      <c r="Z581" s="138"/>
      <c r="AA581" s="138"/>
      <c r="AB581" s="137"/>
      <c r="AC581" s="137" t="s">
        <v>6195</v>
      </c>
      <c r="AD581" s="142"/>
      <c r="AE581" s="142" t="s">
        <v>3021</v>
      </c>
      <c r="AF581" s="170"/>
      <c r="AG581" s="171"/>
      <c r="AH581" s="171"/>
      <c r="AI581" s="171"/>
      <c r="AJ581" s="172"/>
      <c r="AK581" s="172"/>
      <c r="AL581" s="173"/>
      <c r="AM581" s="173"/>
      <c r="AN581" s="173"/>
      <c r="AO581" s="173"/>
      <c r="AP581" s="173"/>
      <c r="AQ581" s="173"/>
      <c r="AR581" s="173"/>
      <c r="AS581" s="187" t="s">
        <v>1874</v>
      </c>
      <c r="AT581" s="144"/>
      <c r="AU581" s="144"/>
      <c r="AV581" s="144"/>
      <c r="AW581" s="144"/>
      <c r="AX581" s="144"/>
      <c r="AY581" s="144"/>
      <c r="AZ581" s="144"/>
      <c r="BA581" s="144"/>
      <c r="BB581" s="144"/>
      <c r="BC581" s="144"/>
      <c r="BD581" s="144"/>
      <c r="BE581" s="144"/>
      <c r="BF581" s="144"/>
      <c r="BG581" s="144"/>
      <c r="BH581" s="144"/>
      <c r="BI581" s="144"/>
      <c r="BJ581" s="183"/>
      <c r="BK581" s="188" t="s">
        <v>1278</v>
      </c>
      <c r="BL581" s="34" t="s">
        <v>6745</v>
      </c>
      <c r="BM581" s="281"/>
      <c r="BN581" s="242"/>
    </row>
    <row r="582" spans="1:66" s="168" customFormat="1" ht="13" customHeight="1">
      <c r="A582" s="253"/>
      <c r="B582" s="253"/>
      <c r="C582" s="136" t="s">
        <v>1279</v>
      </c>
      <c r="D582" s="136" t="s">
        <v>219</v>
      </c>
      <c r="E582" s="231" t="s">
        <v>4031</v>
      </c>
      <c r="F582" s="232" t="s">
        <v>2894</v>
      </c>
      <c r="G582" s="233" t="s">
        <v>1875</v>
      </c>
      <c r="H582" s="234" t="s">
        <v>2894</v>
      </c>
      <c r="I582" s="234" t="s">
        <v>2894</v>
      </c>
      <c r="J582" s="235" t="s">
        <v>2894</v>
      </c>
      <c r="K582" s="236" t="s">
        <v>2894</v>
      </c>
      <c r="L582" s="234" t="s">
        <v>2791</v>
      </c>
      <c r="M582" s="234" t="s">
        <v>2894</v>
      </c>
      <c r="N582" s="234" t="s">
        <v>2894</v>
      </c>
      <c r="O582" s="235" t="s">
        <v>2894</v>
      </c>
      <c r="P582" s="169"/>
      <c r="Q582" s="169"/>
      <c r="R582" s="169"/>
      <c r="S582" s="169"/>
      <c r="T582" s="169"/>
      <c r="U582" s="142" t="s">
        <v>4030</v>
      </c>
      <c r="V582" s="137" t="s">
        <v>3913</v>
      </c>
      <c r="W582" s="138" t="s">
        <v>2894</v>
      </c>
      <c r="X582" s="138" t="s">
        <v>2894</v>
      </c>
      <c r="Y582" s="138"/>
      <c r="Z582" s="138"/>
      <c r="AA582" s="138"/>
      <c r="AB582" s="137"/>
      <c r="AC582" s="137" t="s">
        <v>6195</v>
      </c>
      <c r="AD582" s="142"/>
      <c r="AE582" s="142" t="s">
        <v>3021</v>
      </c>
      <c r="AF582" s="170"/>
      <c r="AG582" s="171"/>
      <c r="AH582" s="171"/>
      <c r="AI582" s="171"/>
      <c r="AJ582" s="172"/>
      <c r="AK582" s="172"/>
      <c r="AL582" s="173"/>
      <c r="AM582" s="173"/>
      <c r="AN582" s="173"/>
      <c r="AO582" s="173"/>
      <c r="AP582" s="173"/>
      <c r="AQ582" s="173"/>
      <c r="AR582" s="173"/>
      <c r="AS582" s="187" t="s">
        <v>1875</v>
      </c>
      <c r="AT582" s="144"/>
      <c r="AU582" s="144"/>
      <c r="AV582" s="144"/>
      <c r="AW582" s="144"/>
      <c r="AX582" s="144"/>
      <c r="AY582" s="144"/>
      <c r="AZ582" s="144"/>
      <c r="BA582" s="144"/>
      <c r="BB582" s="144"/>
      <c r="BC582" s="144"/>
      <c r="BD582" s="144"/>
      <c r="BE582" s="144"/>
      <c r="BF582" s="144"/>
      <c r="BG582" s="144"/>
      <c r="BH582" s="144"/>
      <c r="BI582" s="144"/>
      <c r="BJ582" s="183"/>
      <c r="BK582" s="188" t="s">
        <v>1279</v>
      </c>
      <c r="BL582" s="34" t="s">
        <v>6746</v>
      </c>
      <c r="BM582" s="281"/>
      <c r="BN582" s="242"/>
    </row>
    <row r="583" spans="1:66" s="168" customFormat="1" ht="13" customHeight="1">
      <c r="A583" s="253"/>
      <c r="B583" s="253"/>
      <c r="C583" s="136" t="s">
        <v>1280</v>
      </c>
      <c r="D583" s="136" t="s">
        <v>220</v>
      </c>
      <c r="E583" s="231" t="s">
        <v>4029</v>
      </c>
      <c r="F583" s="232" t="s">
        <v>2894</v>
      </c>
      <c r="G583" s="233" t="s">
        <v>1876</v>
      </c>
      <c r="H583" s="234" t="s">
        <v>2894</v>
      </c>
      <c r="I583" s="234" t="s">
        <v>2894</v>
      </c>
      <c r="J583" s="235" t="s">
        <v>2894</v>
      </c>
      <c r="K583" s="236" t="s">
        <v>2894</v>
      </c>
      <c r="L583" s="234" t="s">
        <v>2791</v>
      </c>
      <c r="M583" s="234" t="s">
        <v>2894</v>
      </c>
      <c r="N583" s="234" t="s">
        <v>2894</v>
      </c>
      <c r="O583" s="235" t="s">
        <v>2894</v>
      </c>
      <c r="P583" s="169"/>
      <c r="Q583" s="169"/>
      <c r="R583" s="169"/>
      <c r="S583" s="169"/>
      <c r="T583" s="169"/>
      <c r="U583" s="142" t="s">
        <v>4028</v>
      </c>
      <c r="V583" s="137" t="s">
        <v>3913</v>
      </c>
      <c r="W583" s="138" t="s">
        <v>2894</v>
      </c>
      <c r="X583" s="138" t="s">
        <v>2894</v>
      </c>
      <c r="Y583" s="138"/>
      <c r="Z583" s="138"/>
      <c r="AA583" s="138"/>
      <c r="AB583" s="137"/>
      <c r="AC583" s="137" t="s">
        <v>6195</v>
      </c>
      <c r="AD583" s="142"/>
      <c r="AE583" s="142" t="s">
        <v>3021</v>
      </c>
      <c r="AF583" s="170"/>
      <c r="AG583" s="171"/>
      <c r="AH583" s="171"/>
      <c r="AI583" s="171"/>
      <c r="AJ583" s="172"/>
      <c r="AK583" s="172"/>
      <c r="AL583" s="173"/>
      <c r="AM583" s="173"/>
      <c r="AN583" s="173"/>
      <c r="AO583" s="173"/>
      <c r="AP583" s="173"/>
      <c r="AQ583" s="173"/>
      <c r="AR583" s="173"/>
      <c r="AS583" s="187" t="s">
        <v>1876</v>
      </c>
      <c r="AT583" s="144"/>
      <c r="AU583" s="144"/>
      <c r="AV583" s="144"/>
      <c r="AW583" s="144"/>
      <c r="AX583" s="144"/>
      <c r="AY583" s="144"/>
      <c r="AZ583" s="144"/>
      <c r="BA583" s="144"/>
      <c r="BB583" s="144"/>
      <c r="BC583" s="144"/>
      <c r="BD583" s="144"/>
      <c r="BE583" s="144"/>
      <c r="BF583" s="144"/>
      <c r="BG583" s="144"/>
      <c r="BH583" s="144"/>
      <c r="BI583" s="144"/>
      <c r="BJ583" s="183"/>
      <c r="BK583" s="188" t="s">
        <v>1280</v>
      </c>
      <c r="BL583" s="34" t="s">
        <v>6747</v>
      </c>
      <c r="BM583" s="281"/>
      <c r="BN583" s="242"/>
    </row>
    <row r="584" spans="1:66" s="168" customFormat="1" ht="13" customHeight="1">
      <c r="A584" s="253"/>
      <c r="B584" s="253"/>
      <c r="C584" s="136" t="s">
        <v>1281</v>
      </c>
      <c r="D584" s="136" t="s">
        <v>221</v>
      </c>
      <c r="E584" s="231" t="s">
        <v>4027</v>
      </c>
      <c r="F584" s="232" t="s">
        <v>2894</v>
      </c>
      <c r="G584" s="233" t="s">
        <v>1877</v>
      </c>
      <c r="H584" s="234" t="s">
        <v>2894</v>
      </c>
      <c r="I584" s="234" t="s">
        <v>2894</v>
      </c>
      <c r="J584" s="235" t="s">
        <v>2894</v>
      </c>
      <c r="K584" s="236" t="s">
        <v>2894</v>
      </c>
      <c r="L584" s="234" t="s">
        <v>2791</v>
      </c>
      <c r="M584" s="234" t="s">
        <v>2894</v>
      </c>
      <c r="N584" s="234" t="s">
        <v>2894</v>
      </c>
      <c r="O584" s="235" t="s">
        <v>2894</v>
      </c>
      <c r="P584" s="169"/>
      <c r="Q584" s="169"/>
      <c r="R584" s="169"/>
      <c r="S584" s="169"/>
      <c r="T584" s="169"/>
      <c r="U584" s="142" t="s">
        <v>4026</v>
      </c>
      <c r="V584" s="137" t="s">
        <v>3913</v>
      </c>
      <c r="W584" s="138" t="s">
        <v>2894</v>
      </c>
      <c r="X584" s="138" t="s">
        <v>2894</v>
      </c>
      <c r="Y584" s="138"/>
      <c r="Z584" s="138"/>
      <c r="AA584" s="138"/>
      <c r="AB584" s="137"/>
      <c r="AC584" s="137" t="s">
        <v>6195</v>
      </c>
      <c r="AD584" s="142"/>
      <c r="AE584" s="142" t="s">
        <v>3021</v>
      </c>
      <c r="AF584" s="170"/>
      <c r="AG584" s="171"/>
      <c r="AH584" s="171"/>
      <c r="AI584" s="171"/>
      <c r="AJ584" s="172"/>
      <c r="AK584" s="172"/>
      <c r="AL584" s="173"/>
      <c r="AM584" s="173"/>
      <c r="AN584" s="173"/>
      <c r="AO584" s="173"/>
      <c r="AP584" s="173"/>
      <c r="AQ584" s="173"/>
      <c r="AR584" s="173"/>
      <c r="AS584" s="187" t="s">
        <v>1877</v>
      </c>
      <c r="AT584" s="144"/>
      <c r="AU584" s="144"/>
      <c r="AV584" s="144"/>
      <c r="AW584" s="144"/>
      <c r="AX584" s="144"/>
      <c r="AY584" s="144"/>
      <c r="AZ584" s="144"/>
      <c r="BA584" s="144"/>
      <c r="BB584" s="144"/>
      <c r="BC584" s="144"/>
      <c r="BD584" s="144"/>
      <c r="BE584" s="144"/>
      <c r="BF584" s="144"/>
      <c r="BG584" s="144"/>
      <c r="BH584" s="144"/>
      <c r="BI584" s="144"/>
      <c r="BJ584" s="183"/>
      <c r="BK584" s="188" t="s">
        <v>1281</v>
      </c>
      <c r="BL584" s="34" t="s">
        <v>6748</v>
      </c>
      <c r="BM584" s="281"/>
      <c r="BN584" s="242"/>
    </row>
    <row r="585" spans="1:66" s="168" customFormat="1" ht="13" customHeight="1">
      <c r="A585" s="253"/>
      <c r="B585" s="253"/>
      <c r="C585" s="189" t="s">
        <v>1282</v>
      </c>
      <c r="D585" s="189" t="s">
        <v>222</v>
      </c>
      <c r="E585" s="231" t="s">
        <v>4025</v>
      </c>
      <c r="F585" s="232" t="s">
        <v>2894</v>
      </c>
      <c r="G585" s="233" t="s">
        <v>1878</v>
      </c>
      <c r="H585" s="234" t="s">
        <v>2894</v>
      </c>
      <c r="I585" s="234" t="s">
        <v>2894</v>
      </c>
      <c r="J585" s="235" t="s">
        <v>2894</v>
      </c>
      <c r="K585" s="236" t="s">
        <v>2894</v>
      </c>
      <c r="L585" s="234" t="s">
        <v>2791</v>
      </c>
      <c r="M585" s="234" t="s">
        <v>2894</v>
      </c>
      <c r="N585" s="234" t="s">
        <v>2894</v>
      </c>
      <c r="O585" s="235" t="s">
        <v>2894</v>
      </c>
      <c r="P585" s="169"/>
      <c r="Q585" s="169"/>
      <c r="R585" s="169"/>
      <c r="S585" s="169"/>
      <c r="T585" s="169"/>
      <c r="U585" s="142" t="s">
        <v>4024</v>
      </c>
      <c r="V585" s="137" t="s">
        <v>3913</v>
      </c>
      <c r="W585" s="138" t="s">
        <v>2894</v>
      </c>
      <c r="X585" s="138" t="s">
        <v>2894</v>
      </c>
      <c r="Y585" s="138"/>
      <c r="Z585" s="138"/>
      <c r="AA585" s="138"/>
      <c r="AB585" s="137"/>
      <c r="AC585" s="137" t="s">
        <v>6195</v>
      </c>
      <c r="AD585" s="142"/>
      <c r="AE585" s="142" t="s">
        <v>3021</v>
      </c>
      <c r="AF585" s="170"/>
      <c r="AG585" s="171"/>
      <c r="AH585" s="171"/>
      <c r="AI585" s="171"/>
      <c r="AJ585" s="172"/>
      <c r="AK585" s="172"/>
      <c r="AL585" s="173"/>
      <c r="AM585" s="173"/>
      <c r="AN585" s="173"/>
      <c r="AO585" s="173"/>
      <c r="AP585" s="173"/>
      <c r="AQ585" s="173"/>
      <c r="AR585" s="173"/>
      <c r="AS585" s="187" t="s">
        <v>1878</v>
      </c>
      <c r="AT585" s="144"/>
      <c r="AU585" s="144"/>
      <c r="AV585" s="144"/>
      <c r="AW585" s="144"/>
      <c r="AX585" s="144"/>
      <c r="AY585" s="144"/>
      <c r="AZ585" s="144"/>
      <c r="BA585" s="144"/>
      <c r="BB585" s="144"/>
      <c r="BC585" s="144"/>
      <c r="BD585" s="144"/>
      <c r="BE585" s="144"/>
      <c r="BF585" s="144"/>
      <c r="BG585" s="144"/>
      <c r="BH585" s="144"/>
      <c r="BI585" s="144"/>
      <c r="BJ585" s="183"/>
      <c r="BK585" s="188" t="s">
        <v>1282</v>
      </c>
      <c r="BL585" s="34" t="s">
        <v>6749</v>
      </c>
      <c r="BM585" s="281"/>
      <c r="BN585" s="242"/>
    </row>
    <row r="586" spans="1:66" s="168" customFormat="1" ht="13" customHeight="1">
      <c r="A586" s="253"/>
      <c r="B586" s="253"/>
      <c r="C586" s="189" t="s">
        <v>1283</v>
      </c>
      <c r="D586" s="189" t="s">
        <v>223</v>
      </c>
      <c r="E586" s="231" t="s">
        <v>4023</v>
      </c>
      <c r="F586" s="232" t="s">
        <v>2894</v>
      </c>
      <c r="G586" s="233" t="s">
        <v>1879</v>
      </c>
      <c r="H586" s="234" t="s">
        <v>2894</v>
      </c>
      <c r="I586" s="234" t="s">
        <v>2894</v>
      </c>
      <c r="J586" s="235" t="s">
        <v>2894</v>
      </c>
      <c r="K586" s="236" t="s">
        <v>2894</v>
      </c>
      <c r="L586" s="234" t="s">
        <v>2791</v>
      </c>
      <c r="M586" s="234" t="s">
        <v>2894</v>
      </c>
      <c r="N586" s="234" t="s">
        <v>2894</v>
      </c>
      <c r="O586" s="235" t="s">
        <v>2894</v>
      </c>
      <c r="P586" s="169"/>
      <c r="Q586" s="169"/>
      <c r="R586" s="169"/>
      <c r="S586" s="169"/>
      <c r="T586" s="169"/>
      <c r="U586" s="142" t="s">
        <v>4022</v>
      </c>
      <c r="V586" s="137" t="s">
        <v>3913</v>
      </c>
      <c r="W586" s="138" t="s">
        <v>2894</v>
      </c>
      <c r="X586" s="138" t="s">
        <v>2894</v>
      </c>
      <c r="Y586" s="138"/>
      <c r="Z586" s="138"/>
      <c r="AA586" s="138"/>
      <c r="AB586" s="137"/>
      <c r="AC586" s="137" t="s">
        <v>6195</v>
      </c>
      <c r="AD586" s="142"/>
      <c r="AE586" s="142" t="s">
        <v>3021</v>
      </c>
      <c r="AF586" s="170"/>
      <c r="AG586" s="171"/>
      <c r="AH586" s="171"/>
      <c r="AI586" s="171"/>
      <c r="AJ586" s="172"/>
      <c r="AK586" s="172"/>
      <c r="AL586" s="173"/>
      <c r="AM586" s="173"/>
      <c r="AN586" s="173"/>
      <c r="AO586" s="173"/>
      <c r="AP586" s="173"/>
      <c r="AQ586" s="173"/>
      <c r="AR586" s="173"/>
      <c r="AS586" s="187" t="s">
        <v>1879</v>
      </c>
      <c r="AT586" s="144"/>
      <c r="AU586" s="144"/>
      <c r="AV586" s="144"/>
      <c r="AW586" s="144"/>
      <c r="AX586" s="144"/>
      <c r="AY586" s="144"/>
      <c r="AZ586" s="144"/>
      <c r="BA586" s="144"/>
      <c r="BB586" s="144"/>
      <c r="BC586" s="144"/>
      <c r="BD586" s="144"/>
      <c r="BE586" s="144"/>
      <c r="BF586" s="144"/>
      <c r="BG586" s="144"/>
      <c r="BH586" s="144"/>
      <c r="BI586" s="144"/>
      <c r="BJ586" s="183"/>
      <c r="BK586" s="188" t="s">
        <v>1283</v>
      </c>
      <c r="BL586" s="34" t="s">
        <v>6750</v>
      </c>
      <c r="BM586" s="281"/>
      <c r="BN586" s="242"/>
    </row>
    <row r="587" spans="1:66" s="168" customFormat="1" ht="13" customHeight="1">
      <c r="A587" s="253"/>
      <c r="B587" s="253"/>
      <c r="C587" s="136" t="s">
        <v>1284</v>
      </c>
      <c r="D587" s="136" t="s">
        <v>224</v>
      </c>
      <c r="E587" s="231" t="s">
        <v>4021</v>
      </c>
      <c r="F587" s="232" t="s">
        <v>2894</v>
      </c>
      <c r="G587" s="233" t="s">
        <v>1880</v>
      </c>
      <c r="H587" s="234" t="s">
        <v>2894</v>
      </c>
      <c r="I587" s="234" t="s">
        <v>2894</v>
      </c>
      <c r="J587" s="235" t="s">
        <v>2894</v>
      </c>
      <c r="K587" s="236" t="s">
        <v>2894</v>
      </c>
      <c r="L587" s="234" t="s">
        <v>2791</v>
      </c>
      <c r="M587" s="234" t="s">
        <v>2894</v>
      </c>
      <c r="N587" s="234" t="s">
        <v>2894</v>
      </c>
      <c r="O587" s="235" t="s">
        <v>2894</v>
      </c>
      <c r="P587" s="169"/>
      <c r="Q587" s="169"/>
      <c r="R587" s="169"/>
      <c r="S587" s="169"/>
      <c r="T587" s="169"/>
      <c r="U587" s="142" t="s">
        <v>4020</v>
      </c>
      <c r="V587" s="137" t="s">
        <v>3913</v>
      </c>
      <c r="W587" s="138" t="s">
        <v>2894</v>
      </c>
      <c r="X587" s="138" t="s">
        <v>2894</v>
      </c>
      <c r="Y587" s="138"/>
      <c r="Z587" s="138"/>
      <c r="AA587" s="138"/>
      <c r="AB587" s="137"/>
      <c r="AC587" s="137" t="s">
        <v>6195</v>
      </c>
      <c r="AD587" s="142"/>
      <c r="AE587" s="142" t="s">
        <v>3021</v>
      </c>
      <c r="AF587" s="170"/>
      <c r="AG587" s="171"/>
      <c r="AH587" s="171"/>
      <c r="AI587" s="171"/>
      <c r="AJ587" s="172"/>
      <c r="AK587" s="172"/>
      <c r="AL587" s="173"/>
      <c r="AM587" s="173"/>
      <c r="AN587" s="173"/>
      <c r="AO587" s="173"/>
      <c r="AP587" s="173"/>
      <c r="AQ587" s="173"/>
      <c r="AR587" s="173"/>
      <c r="AS587" s="187" t="s">
        <v>1880</v>
      </c>
      <c r="AT587" s="144"/>
      <c r="AU587" s="144"/>
      <c r="AV587" s="144"/>
      <c r="AW587" s="144"/>
      <c r="AX587" s="144"/>
      <c r="AY587" s="144"/>
      <c r="AZ587" s="144"/>
      <c r="BA587" s="144"/>
      <c r="BB587" s="144"/>
      <c r="BC587" s="144"/>
      <c r="BD587" s="144"/>
      <c r="BE587" s="144"/>
      <c r="BF587" s="144"/>
      <c r="BG587" s="144"/>
      <c r="BH587" s="144"/>
      <c r="BI587" s="144"/>
      <c r="BJ587" s="183"/>
      <c r="BK587" s="188" t="s">
        <v>1284</v>
      </c>
      <c r="BL587" s="34" t="s">
        <v>6751</v>
      </c>
      <c r="BM587" s="281"/>
      <c r="BN587" s="242"/>
    </row>
    <row r="588" spans="1:66" s="168" customFormat="1" ht="13" customHeight="1">
      <c r="A588" s="253"/>
      <c r="B588" s="253"/>
      <c r="C588" s="136" t="s">
        <v>1285</v>
      </c>
      <c r="D588" s="136" t="s">
        <v>891</v>
      </c>
      <c r="E588" s="231" t="s">
        <v>4019</v>
      </c>
      <c r="F588" s="232" t="s">
        <v>2894</v>
      </c>
      <c r="G588" s="233" t="s">
        <v>891</v>
      </c>
      <c r="H588" s="234" t="s">
        <v>2894</v>
      </c>
      <c r="I588" s="234" t="s">
        <v>2894</v>
      </c>
      <c r="J588" s="235" t="s">
        <v>2894</v>
      </c>
      <c r="K588" s="236" t="s">
        <v>2894</v>
      </c>
      <c r="L588" s="234" t="s">
        <v>2791</v>
      </c>
      <c r="M588" s="234" t="s">
        <v>2894</v>
      </c>
      <c r="N588" s="234" t="s">
        <v>2894</v>
      </c>
      <c r="O588" s="235" t="s">
        <v>2894</v>
      </c>
      <c r="P588" s="169"/>
      <c r="Q588" s="169"/>
      <c r="R588" s="169"/>
      <c r="S588" s="169"/>
      <c r="T588" s="169"/>
      <c r="U588" s="142" t="s">
        <v>4018</v>
      </c>
      <c r="V588" s="137" t="s">
        <v>3913</v>
      </c>
      <c r="W588" s="138" t="s">
        <v>2894</v>
      </c>
      <c r="X588" s="138" t="s">
        <v>2894</v>
      </c>
      <c r="Y588" s="138"/>
      <c r="Z588" s="138"/>
      <c r="AA588" s="138"/>
      <c r="AB588" s="137"/>
      <c r="AC588" s="137" t="s">
        <v>6195</v>
      </c>
      <c r="AD588" s="142"/>
      <c r="AE588" s="142" t="s">
        <v>3021</v>
      </c>
      <c r="AF588" s="170"/>
      <c r="AG588" s="171"/>
      <c r="AH588" s="171"/>
      <c r="AI588" s="171"/>
      <c r="AJ588" s="172"/>
      <c r="AK588" s="172"/>
      <c r="AL588" s="173"/>
      <c r="AM588" s="173"/>
      <c r="AN588" s="173"/>
      <c r="AO588" s="173"/>
      <c r="AP588" s="173"/>
      <c r="AQ588" s="173"/>
      <c r="AR588" s="173"/>
      <c r="AS588" s="187" t="s">
        <v>891</v>
      </c>
      <c r="AT588" s="144"/>
      <c r="AU588" s="144"/>
      <c r="AV588" s="144"/>
      <c r="AW588" s="144"/>
      <c r="AX588" s="144"/>
      <c r="AY588" s="144"/>
      <c r="AZ588" s="144"/>
      <c r="BA588" s="144"/>
      <c r="BB588" s="144"/>
      <c r="BC588" s="144"/>
      <c r="BD588" s="144"/>
      <c r="BE588" s="144"/>
      <c r="BF588" s="144"/>
      <c r="BG588" s="144"/>
      <c r="BH588" s="144"/>
      <c r="BI588" s="144"/>
      <c r="BJ588" s="183"/>
      <c r="BK588" s="188" t="s">
        <v>1272</v>
      </c>
      <c r="BL588" s="34" t="s">
        <v>6752</v>
      </c>
      <c r="BM588" s="281"/>
      <c r="BN588" s="242"/>
    </row>
    <row r="589" spans="1:66" s="168" customFormat="1" ht="13" customHeight="1">
      <c r="A589" s="253"/>
      <c r="B589" s="253"/>
      <c r="C589" s="136" t="s">
        <v>1286</v>
      </c>
      <c r="D589" s="136" t="s">
        <v>892</v>
      </c>
      <c r="E589" s="231" t="s">
        <v>4017</v>
      </c>
      <c r="F589" s="232" t="s">
        <v>2894</v>
      </c>
      <c r="G589" s="233" t="s">
        <v>892</v>
      </c>
      <c r="H589" s="234" t="s">
        <v>2894</v>
      </c>
      <c r="I589" s="234" t="s">
        <v>2894</v>
      </c>
      <c r="J589" s="235" t="s">
        <v>2894</v>
      </c>
      <c r="K589" s="236" t="s">
        <v>2894</v>
      </c>
      <c r="L589" s="234" t="s">
        <v>2791</v>
      </c>
      <c r="M589" s="234" t="s">
        <v>2894</v>
      </c>
      <c r="N589" s="234" t="s">
        <v>2894</v>
      </c>
      <c r="O589" s="235" t="s">
        <v>2894</v>
      </c>
      <c r="P589" s="169"/>
      <c r="Q589" s="169"/>
      <c r="R589" s="169"/>
      <c r="S589" s="169"/>
      <c r="T589" s="169"/>
      <c r="U589" s="142" t="s">
        <v>4016</v>
      </c>
      <c r="V589" s="137" t="s">
        <v>3913</v>
      </c>
      <c r="W589" s="138" t="s">
        <v>2894</v>
      </c>
      <c r="X589" s="138" t="s">
        <v>2894</v>
      </c>
      <c r="Y589" s="138"/>
      <c r="Z589" s="138"/>
      <c r="AA589" s="138"/>
      <c r="AB589" s="137"/>
      <c r="AC589" s="137" t="s">
        <v>6195</v>
      </c>
      <c r="AD589" s="142"/>
      <c r="AE589" s="142" t="s">
        <v>3021</v>
      </c>
      <c r="AF589" s="170"/>
      <c r="AG589" s="171"/>
      <c r="AH589" s="171"/>
      <c r="AI589" s="171"/>
      <c r="AJ589" s="172"/>
      <c r="AK589" s="172"/>
      <c r="AL589" s="173"/>
      <c r="AM589" s="173"/>
      <c r="AN589" s="173"/>
      <c r="AO589" s="173"/>
      <c r="AP589" s="173"/>
      <c r="AQ589" s="173"/>
      <c r="AR589" s="173"/>
      <c r="AS589" s="187" t="s">
        <v>892</v>
      </c>
      <c r="AT589" s="144"/>
      <c r="AU589" s="144"/>
      <c r="AV589" s="144"/>
      <c r="AW589" s="144"/>
      <c r="AX589" s="144"/>
      <c r="AY589" s="144"/>
      <c r="AZ589" s="144"/>
      <c r="BA589" s="144"/>
      <c r="BB589" s="144"/>
      <c r="BC589" s="144"/>
      <c r="BD589" s="144"/>
      <c r="BE589" s="144"/>
      <c r="BF589" s="144"/>
      <c r="BG589" s="144"/>
      <c r="BH589" s="144"/>
      <c r="BI589" s="144"/>
      <c r="BJ589" s="183"/>
      <c r="BK589" s="188" t="s">
        <v>1286</v>
      </c>
      <c r="BL589" s="34" t="s">
        <v>6753</v>
      </c>
      <c r="BM589" s="281"/>
      <c r="BN589" s="242"/>
    </row>
    <row r="590" spans="1:66" s="168" customFormat="1" ht="13" customHeight="1">
      <c r="A590" s="253"/>
      <c r="B590" s="253"/>
      <c r="C590" s="136" t="s">
        <v>1287</v>
      </c>
      <c r="D590" s="136" t="s">
        <v>893</v>
      </c>
      <c r="E590" s="231" t="s">
        <v>4015</v>
      </c>
      <c r="F590" s="232" t="s">
        <v>2894</v>
      </c>
      <c r="G590" s="233" t="s">
        <v>893</v>
      </c>
      <c r="H590" s="234" t="s">
        <v>2894</v>
      </c>
      <c r="I590" s="234" t="s">
        <v>2894</v>
      </c>
      <c r="J590" s="235" t="s">
        <v>2894</v>
      </c>
      <c r="K590" s="236" t="s">
        <v>2894</v>
      </c>
      <c r="L590" s="234" t="s">
        <v>2791</v>
      </c>
      <c r="M590" s="234" t="s">
        <v>2894</v>
      </c>
      <c r="N590" s="234" t="s">
        <v>2894</v>
      </c>
      <c r="O590" s="235" t="s">
        <v>2894</v>
      </c>
      <c r="P590" s="169"/>
      <c r="Q590" s="169"/>
      <c r="R590" s="169"/>
      <c r="S590" s="169"/>
      <c r="T590" s="169"/>
      <c r="U590" s="142" t="s">
        <v>4014</v>
      </c>
      <c r="V590" s="137" t="s">
        <v>3913</v>
      </c>
      <c r="W590" s="138" t="s">
        <v>2894</v>
      </c>
      <c r="X590" s="138" t="s">
        <v>2894</v>
      </c>
      <c r="Y590" s="138"/>
      <c r="Z590" s="138"/>
      <c r="AA590" s="138"/>
      <c r="AB590" s="137"/>
      <c r="AC590" s="137" t="s">
        <v>6195</v>
      </c>
      <c r="AD590" s="142"/>
      <c r="AE590" s="142" t="s">
        <v>3021</v>
      </c>
      <c r="AF590" s="170"/>
      <c r="AG590" s="171"/>
      <c r="AH590" s="171"/>
      <c r="AI590" s="171"/>
      <c r="AJ590" s="172"/>
      <c r="AK590" s="172"/>
      <c r="AL590" s="173"/>
      <c r="AM590" s="173"/>
      <c r="AN590" s="173"/>
      <c r="AO590" s="173"/>
      <c r="AP590" s="173"/>
      <c r="AQ590" s="173"/>
      <c r="AR590" s="173"/>
      <c r="AS590" s="187" t="s">
        <v>893</v>
      </c>
      <c r="AT590" s="144"/>
      <c r="AU590" s="144"/>
      <c r="AV590" s="144"/>
      <c r="AW590" s="144"/>
      <c r="AX590" s="144"/>
      <c r="AY590" s="144"/>
      <c r="AZ590" s="144"/>
      <c r="BA590" s="144"/>
      <c r="BB590" s="144"/>
      <c r="BC590" s="144"/>
      <c r="BD590" s="144"/>
      <c r="BE590" s="144"/>
      <c r="BF590" s="144"/>
      <c r="BG590" s="144"/>
      <c r="BH590" s="144"/>
      <c r="BI590" s="144"/>
      <c r="BJ590" s="183"/>
      <c r="BK590" s="188" t="s">
        <v>1287</v>
      </c>
      <c r="BL590" s="34" t="s">
        <v>6754</v>
      </c>
      <c r="BM590" s="281"/>
      <c r="BN590" s="242"/>
    </row>
    <row r="591" spans="1:66" s="168" customFormat="1" ht="13" customHeight="1">
      <c r="A591" s="253"/>
      <c r="B591" s="253"/>
      <c r="C591" s="136" t="s">
        <v>1288</v>
      </c>
      <c r="D591" s="136" t="s">
        <v>894</v>
      </c>
      <c r="E591" s="231" t="s">
        <v>4013</v>
      </c>
      <c r="F591" s="232" t="s">
        <v>2894</v>
      </c>
      <c r="G591" s="233" t="s">
        <v>894</v>
      </c>
      <c r="H591" s="234" t="s">
        <v>2894</v>
      </c>
      <c r="I591" s="234" t="s">
        <v>2894</v>
      </c>
      <c r="J591" s="235" t="s">
        <v>2894</v>
      </c>
      <c r="K591" s="236" t="s">
        <v>2894</v>
      </c>
      <c r="L591" s="234" t="s">
        <v>2791</v>
      </c>
      <c r="M591" s="234" t="s">
        <v>2894</v>
      </c>
      <c r="N591" s="234" t="s">
        <v>2894</v>
      </c>
      <c r="O591" s="235" t="s">
        <v>2894</v>
      </c>
      <c r="P591" s="169"/>
      <c r="Q591" s="169"/>
      <c r="R591" s="169"/>
      <c r="S591" s="169"/>
      <c r="T591" s="169"/>
      <c r="U591" s="142" t="s">
        <v>4012</v>
      </c>
      <c r="V591" s="137" t="s">
        <v>3913</v>
      </c>
      <c r="W591" s="138" t="s">
        <v>2894</v>
      </c>
      <c r="X591" s="138" t="s">
        <v>2894</v>
      </c>
      <c r="Y591" s="138"/>
      <c r="Z591" s="138"/>
      <c r="AA591" s="138"/>
      <c r="AB591" s="137"/>
      <c r="AC591" s="137" t="s">
        <v>6195</v>
      </c>
      <c r="AD591" s="142"/>
      <c r="AE591" s="142" t="s">
        <v>3021</v>
      </c>
      <c r="AF591" s="170"/>
      <c r="AG591" s="171"/>
      <c r="AH591" s="171"/>
      <c r="AI591" s="171"/>
      <c r="AJ591" s="172"/>
      <c r="AK591" s="172"/>
      <c r="AL591" s="173"/>
      <c r="AM591" s="173"/>
      <c r="AN591" s="173"/>
      <c r="AO591" s="173"/>
      <c r="AP591" s="173"/>
      <c r="AQ591" s="173"/>
      <c r="AR591" s="173"/>
      <c r="AS591" s="187" t="s">
        <v>894</v>
      </c>
      <c r="AT591" s="144"/>
      <c r="AU591" s="144"/>
      <c r="AV591" s="144"/>
      <c r="AW591" s="144"/>
      <c r="AX591" s="144"/>
      <c r="AY591" s="144"/>
      <c r="AZ591" s="144"/>
      <c r="BA591" s="144"/>
      <c r="BB591" s="144"/>
      <c r="BC591" s="144"/>
      <c r="BD591" s="144"/>
      <c r="BE591" s="144"/>
      <c r="BF591" s="144"/>
      <c r="BG591" s="144"/>
      <c r="BH591" s="144"/>
      <c r="BI591" s="144"/>
      <c r="BJ591" s="183"/>
      <c r="BK591" s="188" t="s">
        <v>1288</v>
      </c>
      <c r="BL591" s="34" t="s">
        <v>6755</v>
      </c>
      <c r="BM591" s="281"/>
      <c r="BN591" s="242"/>
    </row>
    <row r="592" spans="1:66" s="168" customFormat="1" ht="13" customHeight="1">
      <c r="A592" s="253"/>
      <c r="B592" s="253"/>
      <c r="C592" s="136" t="s">
        <v>1289</v>
      </c>
      <c r="D592" s="136" t="s">
        <v>895</v>
      </c>
      <c r="E592" s="231" t="s">
        <v>4011</v>
      </c>
      <c r="F592" s="232" t="s">
        <v>2894</v>
      </c>
      <c r="G592" s="233" t="s">
        <v>895</v>
      </c>
      <c r="H592" s="234" t="s">
        <v>2894</v>
      </c>
      <c r="I592" s="234" t="s">
        <v>2894</v>
      </c>
      <c r="J592" s="235" t="s">
        <v>2894</v>
      </c>
      <c r="K592" s="236" t="s">
        <v>2894</v>
      </c>
      <c r="L592" s="234" t="s">
        <v>2791</v>
      </c>
      <c r="M592" s="234" t="s">
        <v>2894</v>
      </c>
      <c r="N592" s="234" t="s">
        <v>2894</v>
      </c>
      <c r="O592" s="235" t="s">
        <v>2894</v>
      </c>
      <c r="P592" s="169"/>
      <c r="Q592" s="169"/>
      <c r="R592" s="169"/>
      <c r="S592" s="169"/>
      <c r="T592" s="169"/>
      <c r="U592" s="142" t="s">
        <v>4010</v>
      </c>
      <c r="V592" s="137" t="s">
        <v>3913</v>
      </c>
      <c r="W592" s="138" t="s">
        <v>2894</v>
      </c>
      <c r="X592" s="138" t="s">
        <v>2894</v>
      </c>
      <c r="Y592" s="138"/>
      <c r="Z592" s="138"/>
      <c r="AA592" s="138"/>
      <c r="AB592" s="137"/>
      <c r="AC592" s="137" t="s">
        <v>6195</v>
      </c>
      <c r="AD592" s="142"/>
      <c r="AE592" s="142" t="s">
        <v>3021</v>
      </c>
      <c r="AF592" s="170"/>
      <c r="AG592" s="171"/>
      <c r="AH592" s="171"/>
      <c r="AI592" s="171"/>
      <c r="AJ592" s="172"/>
      <c r="AK592" s="172"/>
      <c r="AL592" s="173"/>
      <c r="AM592" s="173"/>
      <c r="AN592" s="173"/>
      <c r="AO592" s="173"/>
      <c r="AP592" s="173"/>
      <c r="AQ592" s="173"/>
      <c r="AR592" s="173"/>
      <c r="AS592" s="187" t="s">
        <v>895</v>
      </c>
      <c r="AT592" s="144"/>
      <c r="AU592" s="144"/>
      <c r="AV592" s="144"/>
      <c r="AW592" s="144"/>
      <c r="AX592" s="144"/>
      <c r="AY592" s="144"/>
      <c r="AZ592" s="144"/>
      <c r="BA592" s="144"/>
      <c r="BB592" s="144"/>
      <c r="BC592" s="144"/>
      <c r="BD592" s="144"/>
      <c r="BE592" s="144"/>
      <c r="BF592" s="144"/>
      <c r="BG592" s="144"/>
      <c r="BH592" s="144"/>
      <c r="BI592" s="144"/>
      <c r="BJ592" s="183"/>
      <c r="BK592" s="188" t="s">
        <v>1289</v>
      </c>
      <c r="BL592" s="34" t="s">
        <v>6756</v>
      </c>
      <c r="BM592" s="281"/>
      <c r="BN592" s="242"/>
    </row>
    <row r="593" spans="1:66" s="168" customFormat="1" ht="13" customHeight="1">
      <c r="A593" s="253"/>
      <c r="B593" s="253"/>
      <c r="C593" s="136" t="s">
        <v>1290</v>
      </c>
      <c r="D593" s="136" t="s">
        <v>896</v>
      </c>
      <c r="E593" s="231" t="s">
        <v>4009</v>
      </c>
      <c r="F593" s="232" t="s">
        <v>2894</v>
      </c>
      <c r="G593" s="233" t="s">
        <v>1881</v>
      </c>
      <c r="H593" s="234" t="s">
        <v>2894</v>
      </c>
      <c r="I593" s="234" t="s">
        <v>2894</v>
      </c>
      <c r="J593" s="235" t="s">
        <v>2894</v>
      </c>
      <c r="K593" s="236" t="s">
        <v>2894</v>
      </c>
      <c r="L593" s="234" t="s">
        <v>2791</v>
      </c>
      <c r="M593" s="234" t="s">
        <v>2894</v>
      </c>
      <c r="N593" s="234" t="s">
        <v>2894</v>
      </c>
      <c r="O593" s="235" t="s">
        <v>2894</v>
      </c>
      <c r="P593" s="169"/>
      <c r="Q593" s="169"/>
      <c r="R593" s="169"/>
      <c r="S593" s="169"/>
      <c r="T593" s="169"/>
      <c r="U593" s="142" t="s">
        <v>4008</v>
      </c>
      <c r="V593" s="137" t="s">
        <v>3913</v>
      </c>
      <c r="W593" s="138" t="s">
        <v>2894</v>
      </c>
      <c r="X593" s="138" t="s">
        <v>2894</v>
      </c>
      <c r="Y593" s="138"/>
      <c r="Z593" s="138"/>
      <c r="AA593" s="138"/>
      <c r="AB593" s="137"/>
      <c r="AC593" s="137" t="s">
        <v>6196</v>
      </c>
      <c r="AD593" s="142"/>
      <c r="AE593" s="142" t="s">
        <v>3021</v>
      </c>
      <c r="AF593" s="170"/>
      <c r="AG593" s="171"/>
      <c r="AH593" s="171"/>
      <c r="AI593" s="171"/>
      <c r="AJ593" s="172"/>
      <c r="AK593" s="172"/>
      <c r="AL593" s="173"/>
      <c r="AM593" s="173"/>
      <c r="AN593" s="173"/>
      <c r="AO593" s="173"/>
      <c r="AP593" s="173"/>
      <c r="AQ593" s="173"/>
      <c r="AR593" s="173"/>
      <c r="AS593" s="187" t="s">
        <v>1881</v>
      </c>
      <c r="AT593" s="144"/>
      <c r="AU593" s="144"/>
      <c r="AV593" s="144"/>
      <c r="AW593" s="144"/>
      <c r="AX593" s="144"/>
      <c r="AY593" s="144"/>
      <c r="AZ593" s="144"/>
      <c r="BA593" s="144"/>
      <c r="BB593" s="144"/>
      <c r="BC593" s="144"/>
      <c r="BD593" s="144"/>
      <c r="BE593" s="144"/>
      <c r="BF593" s="144"/>
      <c r="BG593" s="144"/>
      <c r="BH593" s="144"/>
      <c r="BI593" s="144"/>
      <c r="BJ593" s="183"/>
      <c r="BK593" s="188" t="s">
        <v>1290</v>
      </c>
      <c r="BL593" s="34" t="s">
        <v>6757</v>
      </c>
      <c r="BM593" s="281"/>
      <c r="BN593" s="242"/>
    </row>
    <row r="594" spans="1:66" s="168" customFormat="1" ht="13" customHeight="1">
      <c r="A594" s="253"/>
      <c r="B594" s="253"/>
      <c r="C594" s="136" t="s">
        <v>1291</v>
      </c>
      <c r="D594" s="136" t="s">
        <v>897</v>
      </c>
      <c r="E594" s="231" t="s">
        <v>4007</v>
      </c>
      <c r="F594" s="232" t="s">
        <v>2894</v>
      </c>
      <c r="G594" s="233" t="s">
        <v>1882</v>
      </c>
      <c r="H594" s="234" t="s">
        <v>2894</v>
      </c>
      <c r="I594" s="234" t="s">
        <v>2894</v>
      </c>
      <c r="J594" s="235" t="s">
        <v>2894</v>
      </c>
      <c r="K594" s="236" t="s">
        <v>2894</v>
      </c>
      <c r="L594" s="234" t="s">
        <v>2791</v>
      </c>
      <c r="M594" s="234" t="s">
        <v>2894</v>
      </c>
      <c r="N594" s="234" t="s">
        <v>2894</v>
      </c>
      <c r="O594" s="235" t="s">
        <v>2894</v>
      </c>
      <c r="P594" s="169"/>
      <c r="Q594" s="169"/>
      <c r="R594" s="169"/>
      <c r="S594" s="169"/>
      <c r="T594" s="169"/>
      <c r="U594" s="142" t="s">
        <v>4006</v>
      </c>
      <c r="V594" s="137" t="s">
        <v>3913</v>
      </c>
      <c r="W594" s="138" t="s">
        <v>2894</v>
      </c>
      <c r="X594" s="138" t="s">
        <v>2894</v>
      </c>
      <c r="Y594" s="138"/>
      <c r="Z594" s="138"/>
      <c r="AA594" s="138"/>
      <c r="AB594" s="137"/>
      <c r="AC594" s="137" t="s">
        <v>6196</v>
      </c>
      <c r="AD594" s="142"/>
      <c r="AE594" s="142" t="s">
        <v>3021</v>
      </c>
      <c r="AF594" s="170"/>
      <c r="AG594" s="171"/>
      <c r="AH594" s="171"/>
      <c r="AI594" s="171"/>
      <c r="AJ594" s="172"/>
      <c r="AK594" s="172"/>
      <c r="AL594" s="173"/>
      <c r="AM594" s="173"/>
      <c r="AN594" s="173"/>
      <c r="AO594" s="173"/>
      <c r="AP594" s="173"/>
      <c r="AQ594" s="173"/>
      <c r="AR594" s="173"/>
      <c r="AS594" s="187" t="s">
        <v>1882</v>
      </c>
      <c r="AT594" s="144"/>
      <c r="AU594" s="144"/>
      <c r="AV594" s="144"/>
      <c r="AW594" s="144"/>
      <c r="AX594" s="144"/>
      <c r="AY594" s="144"/>
      <c r="AZ594" s="144"/>
      <c r="BA594" s="144"/>
      <c r="BB594" s="144"/>
      <c r="BC594" s="144"/>
      <c r="BD594" s="144"/>
      <c r="BE594" s="144"/>
      <c r="BF594" s="144"/>
      <c r="BG594" s="144"/>
      <c r="BH594" s="144"/>
      <c r="BI594" s="144"/>
      <c r="BJ594" s="183"/>
      <c r="BK594" s="188" t="s">
        <v>1291</v>
      </c>
      <c r="BL594" s="34" t="s">
        <v>6758</v>
      </c>
      <c r="BM594" s="281"/>
      <c r="BN594" s="242"/>
    </row>
    <row r="595" spans="1:66" s="168" customFormat="1" ht="13" customHeight="1">
      <c r="A595" s="253"/>
      <c r="B595" s="253"/>
      <c r="C595" s="136" t="s">
        <v>1292</v>
      </c>
      <c r="D595" s="136" t="s">
        <v>898</v>
      </c>
      <c r="E595" s="231" t="s">
        <v>4005</v>
      </c>
      <c r="F595" s="232" t="s">
        <v>2894</v>
      </c>
      <c r="G595" s="233" t="s">
        <v>1883</v>
      </c>
      <c r="H595" s="234" t="s">
        <v>2894</v>
      </c>
      <c r="I595" s="234" t="s">
        <v>2894</v>
      </c>
      <c r="J595" s="235" t="s">
        <v>2894</v>
      </c>
      <c r="K595" s="236" t="s">
        <v>2894</v>
      </c>
      <c r="L595" s="234" t="s">
        <v>2791</v>
      </c>
      <c r="M595" s="234" t="s">
        <v>2894</v>
      </c>
      <c r="N595" s="234" t="s">
        <v>2894</v>
      </c>
      <c r="O595" s="235" t="s">
        <v>2894</v>
      </c>
      <c r="P595" s="169"/>
      <c r="Q595" s="169"/>
      <c r="R595" s="169"/>
      <c r="S595" s="169"/>
      <c r="T595" s="169"/>
      <c r="U595" s="142" t="s">
        <v>4004</v>
      </c>
      <c r="V595" s="137" t="s">
        <v>3913</v>
      </c>
      <c r="W595" s="138" t="s">
        <v>2894</v>
      </c>
      <c r="X595" s="138" t="s">
        <v>2894</v>
      </c>
      <c r="Y595" s="138"/>
      <c r="Z595" s="138"/>
      <c r="AA595" s="138"/>
      <c r="AB595" s="137"/>
      <c r="AC595" s="137" t="s">
        <v>6196</v>
      </c>
      <c r="AD595" s="142"/>
      <c r="AE595" s="142" t="s">
        <v>3021</v>
      </c>
      <c r="AF595" s="170"/>
      <c r="AG595" s="171"/>
      <c r="AH595" s="171"/>
      <c r="AI595" s="171"/>
      <c r="AJ595" s="172"/>
      <c r="AK595" s="172"/>
      <c r="AL595" s="173"/>
      <c r="AM595" s="173"/>
      <c r="AN595" s="173"/>
      <c r="AO595" s="173"/>
      <c r="AP595" s="173"/>
      <c r="AQ595" s="173"/>
      <c r="AR595" s="173"/>
      <c r="AS595" s="187" t="s">
        <v>1883</v>
      </c>
      <c r="AT595" s="144"/>
      <c r="AU595" s="144"/>
      <c r="AV595" s="144"/>
      <c r="AW595" s="144"/>
      <c r="AX595" s="144"/>
      <c r="AY595" s="144"/>
      <c r="AZ595" s="144"/>
      <c r="BA595" s="144"/>
      <c r="BB595" s="144"/>
      <c r="BC595" s="144"/>
      <c r="BD595" s="144"/>
      <c r="BE595" s="144"/>
      <c r="BF595" s="144"/>
      <c r="BG595" s="144"/>
      <c r="BH595" s="144"/>
      <c r="BI595" s="144"/>
      <c r="BJ595" s="183"/>
      <c r="BK595" s="188" t="s">
        <v>1292</v>
      </c>
      <c r="BL595" s="34" t="s">
        <v>6759</v>
      </c>
      <c r="BM595" s="281"/>
      <c r="BN595" s="242"/>
    </row>
    <row r="596" spans="1:66" s="168" customFormat="1" ht="13" customHeight="1">
      <c r="A596" s="253"/>
      <c r="B596" s="253"/>
      <c r="C596" s="136" t="s">
        <v>1293</v>
      </c>
      <c r="D596" s="136" t="s">
        <v>899</v>
      </c>
      <c r="E596" s="231" t="s">
        <v>4003</v>
      </c>
      <c r="F596" s="232" t="s">
        <v>2894</v>
      </c>
      <c r="G596" s="233" t="s">
        <v>1884</v>
      </c>
      <c r="H596" s="234" t="s">
        <v>2894</v>
      </c>
      <c r="I596" s="234" t="s">
        <v>2894</v>
      </c>
      <c r="J596" s="235" t="s">
        <v>2894</v>
      </c>
      <c r="K596" s="236" t="s">
        <v>2894</v>
      </c>
      <c r="L596" s="234" t="s">
        <v>2791</v>
      </c>
      <c r="M596" s="234" t="s">
        <v>2894</v>
      </c>
      <c r="N596" s="234" t="s">
        <v>2894</v>
      </c>
      <c r="O596" s="235" t="s">
        <v>2894</v>
      </c>
      <c r="P596" s="169"/>
      <c r="Q596" s="169"/>
      <c r="R596" s="169"/>
      <c r="S596" s="169"/>
      <c r="T596" s="169"/>
      <c r="U596" s="142" t="s">
        <v>4002</v>
      </c>
      <c r="V596" s="137" t="s">
        <v>3913</v>
      </c>
      <c r="W596" s="138" t="s">
        <v>2894</v>
      </c>
      <c r="X596" s="138" t="s">
        <v>2894</v>
      </c>
      <c r="Y596" s="138"/>
      <c r="Z596" s="138"/>
      <c r="AA596" s="138"/>
      <c r="AB596" s="137"/>
      <c r="AC596" s="137" t="s">
        <v>6196</v>
      </c>
      <c r="AD596" s="142"/>
      <c r="AE596" s="142" t="s">
        <v>3021</v>
      </c>
      <c r="AF596" s="170"/>
      <c r="AG596" s="171"/>
      <c r="AH596" s="171"/>
      <c r="AI596" s="171"/>
      <c r="AJ596" s="172"/>
      <c r="AK596" s="172"/>
      <c r="AL596" s="173"/>
      <c r="AM596" s="173"/>
      <c r="AN596" s="173"/>
      <c r="AO596" s="173"/>
      <c r="AP596" s="173"/>
      <c r="AQ596" s="173"/>
      <c r="AR596" s="173"/>
      <c r="AS596" s="187" t="s">
        <v>1884</v>
      </c>
      <c r="AT596" s="144"/>
      <c r="AU596" s="144"/>
      <c r="AV596" s="144"/>
      <c r="AW596" s="144"/>
      <c r="AX596" s="144"/>
      <c r="AY596" s="144"/>
      <c r="AZ596" s="144"/>
      <c r="BA596" s="144"/>
      <c r="BB596" s="144"/>
      <c r="BC596" s="144"/>
      <c r="BD596" s="144"/>
      <c r="BE596" s="144"/>
      <c r="BF596" s="144"/>
      <c r="BG596" s="144"/>
      <c r="BH596" s="144"/>
      <c r="BI596" s="144"/>
      <c r="BJ596" s="183"/>
      <c r="BK596" s="188" t="s">
        <v>1293</v>
      </c>
      <c r="BL596" s="34" t="s">
        <v>6760</v>
      </c>
      <c r="BM596" s="281"/>
      <c r="BN596" s="242"/>
    </row>
    <row r="597" spans="1:66" s="168" customFormat="1" ht="13" customHeight="1">
      <c r="A597" s="253"/>
      <c r="B597" s="253"/>
      <c r="C597" s="189" t="s">
        <v>1294</v>
      </c>
      <c r="D597" s="189" t="s">
        <v>900</v>
      </c>
      <c r="E597" s="231" t="s">
        <v>4001</v>
      </c>
      <c r="F597" s="232" t="s">
        <v>2894</v>
      </c>
      <c r="G597" s="233" t="s">
        <v>1885</v>
      </c>
      <c r="H597" s="234" t="s">
        <v>2894</v>
      </c>
      <c r="I597" s="234" t="s">
        <v>2894</v>
      </c>
      <c r="J597" s="235" t="s">
        <v>2894</v>
      </c>
      <c r="K597" s="236" t="s">
        <v>2894</v>
      </c>
      <c r="L597" s="234" t="s">
        <v>2791</v>
      </c>
      <c r="M597" s="234" t="s">
        <v>2894</v>
      </c>
      <c r="N597" s="234" t="s">
        <v>2894</v>
      </c>
      <c r="O597" s="235" t="s">
        <v>2894</v>
      </c>
      <c r="P597" s="169"/>
      <c r="Q597" s="169"/>
      <c r="R597" s="169"/>
      <c r="S597" s="169"/>
      <c r="T597" s="169"/>
      <c r="U597" s="142" t="s">
        <v>4000</v>
      </c>
      <c r="V597" s="137" t="s">
        <v>3913</v>
      </c>
      <c r="W597" s="138" t="s">
        <v>2894</v>
      </c>
      <c r="X597" s="138" t="s">
        <v>2894</v>
      </c>
      <c r="Y597" s="138"/>
      <c r="Z597" s="138"/>
      <c r="AA597" s="138"/>
      <c r="AB597" s="137"/>
      <c r="AC597" s="137" t="s">
        <v>6196</v>
      </c>
      <c r="AD597" s="142"/>
      <c r="AE597" s="142" t="s">
        <v>3021</v>
      </c>
      <c r="AF597" s="170"/>
      <c r="AG597" s="171"/>
      <c r="AH597" s="171"/>
      <c r="AI597" s="171"/>
      <c r="AJ597" s="172"/>
      <c r="AK597" s="172"/>
      <c r="AL597" s="173"/>
      <c r="AM597" s="173"/>
      <c r="AN597" s="173"/>
      <c r="AO597" s="173"/>
      <c r="AP597" s="173"/>
      <c r="AQ597" s="173"/>
      <c r="AR597" s="173"/>
      <c r="AS597" s="187" t="s">
        <v>1885</v>
      </c>
      <c r="AT597" s="144"/>
      <c r="AU597" s="144"/>
      <c r="AV597" s="144"/>
      <c r="AW597" s="144"/>
      <c r="AX597" s="144"/>
      <c r="AY597" s="144"/>
      <c r="AZ597" s="144"/>
      <c r="BA597" s="144"/>
      <c r="BB597" s="144"/>
      <c r="BC597" s="144"/>
      <c r="BD597" s="144"/>
      <c r="BE597" s="144"/>
      <c r="BF597" s="144"/>
      <c r="BG597" s="144"/>
      <c r="BH597" s="144"/>
      <c r="BI597" s="144"/>
      <c r="BJ597" s="183"/>
      <c r="BK597" s="188" t="s">
        <v>1294</v>
      </c>
      <c r="BL597" s="34" t="s">
        <v>6761</v>
      </c>
      <c r="BM597" s="281"/>
      <c r="BN597" s="242"/>
    </row>
    <row r="598" spans="1:66" s="168" customFormat="1" ht="13" customHeight="1">
      <c r="A598" s="253"/>
      <c r="B598" s="253"/>
      <c r="C598" s="189" t="s">
        <v>1295</v>
      </c>
      <c r="D598" s="189" t="s">
        <v>901</v>
      </c>
      <c r="E598" s="231" t="s">
        <v>3999</v>
      </c>
      <c r="F598" s="232" t="s">
        <v>2894</v>
      </c>
      <c r="G598" s="233" t="s">
        <v>1886</v>
      </c>
      <c r="H598" s="234" t="s">
        <v>2894</v>
      </c>
      <c r="I598" s="234" t="s">
        <v>2894</v>
      </c>
      <c r="J598" s="235" t="s">
        <v>2894</v>
      </c>
      <c r="K598" s="236" t="s">
        <v>2894</v>
      </c>
      <c r="L598" s="234" t="s">
        <v>2791</v>
      </c>
      <c r="M598" s="234" t="s">
        <v>2894</v>
      </c>
      <c r="N598" s="234" t="s">
        <v>2894</v>
      </c>
      <c r="O598" s="235" t="s">
        <v>2894</v>
      </c>
      <c r="P598" s="169"/>
      <c r="Q598" s="169"/>
      <c r="R598" s="169"/>
      <c r="S598" s="169"/>
      <c r="T598" s="169"/>
      <c r="U598" s="142" t="s">
        <v>3998</v>
      </c>
      <c r="V598" s="137" t="s">
        <v>3913</v>
      </c>
      <c r="W598" s="138" t="s">
        <v>2894</v>
      </c>
      <c r="X598" s="138" t="s">
        <v>2894</v>
      </c>
      <c r="Y598" s="138"/>
      <c r="Z598" s="138"/>
      <c r="AA598" s="138"/>
      <c r="AB598" s="137"/>
      <c r="AC598" s="137" t="s">
        <v>6196</v>
      </c>
      <c r="AD598" s="142"/>
      <c r="AE598" s="142" t="s">
        <v>3021</v>
      </c>
      <c r="AF598" s="170"/>
      <c r="AG598" s="171"/>
      <c r="AH598" s="171"/>
      <c r="AI598" s="171"/>
      <c r="AJ598" s="172"/>
      <c r="AK598" s="172"/>
      <c r="AL598" s="173"/>
      <c r="AM598" s="173"/>
      <c r="AN598" s="173"/>
      <c r="AO598" s="173"/>
      <c r="AP598" s="173"/>
      <c r="AQ598" s="173"/>
      <c r="AR598" s="173"/>
      <c r="AS598" s="187" t="s">
        <v>1886</v>
      </c>
      <c r="AT598" s="144"/>
      <c r="AU598" s="144"/>
      <c r="AV598" s="144"/>
      <c r="AW598" s="144"/>
      <c r="AX598" s="144"/>
      <c r="AY598" s="144"/>
      <c r="AZ598" s="144"/>
      <c r="BA598" s="144"/>
      <c r="BB598" s="144"/>
      <c r="BC598" s="144"/>
      <c r="BD598" s="144"/>
      <c r="BE598" s="144"/>
      <c r="BF598" s="144"/>
      <c r="BG598" s="144"/>
      <c r="BH598" s="144"/>
      <c r="BI598" s="144"/>
      <c r="BJ598" s="183"/>
      <c r="BK598" s="188" t="s">
        <v>1295</v>
      </c>
      <c r="BL598" s="34" t="s">
        <v>6762</v>
      </c>
      <c r="BM598" s="281"/>
      <c r="BN598" s="242"/>
    </row>
    <row r="599" spans="1:66" s="168" customFormat="1" ht="13" customHeight="1">
      <c r="A599" s="253"/>
      <c r="B599" s="253"/>
      <c r="C599" s="136" t="s">
        <v>1296</v>
      </c>
      <c r="D599" s="136" t="s">
        <v>902</v>
      </c>
      <c r="E599" s="231" t="s">
        <v>3997</v>
      </c>
      <c r="F599" s="232" t="s">
        <v>2894</v>
      </c>
      <c r="G599" s="233" t="s">
        <v>1887</v>
      </c>
      <c r="H599" s="234" t="s">
        <v>2894</v>
      </c>
      <c r="I599" s="234" t="s">
        <v>2894</v>
      </c>
      <c r="J599" s="235" t="s">
        <v>2894</v>
      </c>
      <c r="K599" s="236" t="s">
        <v>2894</v>
      </c>
      <c r="L599" s="234" t="s">
        <v>2791</v>
      </c>
      <c r="M599" s="234" t="s">
        <v>2894</v>
      </c>
      <c r="N599" s="234" t="s">
        <v>2894</v>
      </c>
      <c r="O599" s="235" t="s">
        <v>2894</v>
      </c>
      <c r="P599" s="169"/>
      <c r="Q599" s="169"/>
      <c r="R599" s="169"/>
      <c r="S599" s="169"/>
      <c r="T599" s="169"/>
      <c r="U599" s="142" t="s">
        <v>3996</v>
      </c>
      <c r="V599" s="137" t="s">
        <v>3913</v>
      </c>
      <c r="W599" s="138" t="s">
        <v>2894</v>
      </c>
      <c r="X599" s="138" t="s">
        <v>2894</v>
      </c>
      <c r="Y599" s="138"/>
      <c r="Z599" s="138"/>
      <c r="AA599" s="138"/>
      <c r="AB599" s="137"/>
      <c r="AC599" s="137" t="s">
        <v>6196</v>
      </c>
      <c r="AD599" s="142"/>
      <c r="AE599" s="142" t="s">
        <v>3021</v>
      </c>
      <c r="AF599" s="170"/>
      <c r="AG599" s="171"/>
      <c r="AH599" s="171"/>
      <c r="AI599" s="171"/>
      <c r="AJ599" s="172"/>
      <c r="AK599" s="172"/>
      <c r="AL599" s="173"/>
      <c r="AM599" s="173"/>
      <c r="AN599" s="173"/>
      <c r="AO599" s="173"/>
      <c r="AP599" s="173"/>
      <c r="AQ599" s="173"/>
      <c r="AR599" s="173"/>
      <c r="AS599" s="187" t="s">
        <v>1887</v>
      </c>
      <c r="AT599" s="144"/>
      <c r="AU599" s="144"/>
      <c r="AV599" s="144"/>
      <c r="AW599" s="144"/>
      <c r="AX599" s="144"/>
      <c r="AY599" s="144"/>
      <c r="AZ599" s="144"/>
      <c r="BA599" s="144"/>
      <c r="BB599" s="144"/>
      <c r="BC599" s="144"/>
      <c r="BD599" s="144"/>
      <c r="BE599" s="144"/>
      <c r="BF599" s="144"/>
      <c r="BG599" s="144"/>
      <c r="BH599" s="144"/>
      <c r="BI599" s="144"/>
      <c r="BJ599" s="183"/>
      <c r="BK599" s="188" t="s">
        <v>1296</v>
      </c>
      <c r="BL599" s="34" t="s">
        <v>6763</v>
      </c>
      <c r="BM599" s="281"/>
      <c r="BN599" s="242"/>
    </row>
    <row r="600" spans="1:66" s="168" customFormat="1" ht="13" customHeight="1">
      <c r="A600" s="253"/>
      <c r="B600" s="253"/>
      <c r="C600" s="136" t="s">
        <v>1297</v>
      </c>
      <c r="D600" s="136" t="s">
        <v>903</v>
      </c>
      <c r="E600" s="231" t="s">
        <v>3995</v>
      </c>
      <c r="F600" s="232" t="s">
        <v>2894</v>
      </c>
      <c r="G600" s="233" t="s">
        <v>1888</v>
      </c>
      <c r="H600" s="234" t="s">
        <v>2894</v>
      </c>
      <c r="I600" s="234" t="s">
        <v>2894</v>
      </c>
      <c r="J600" s="235" t="s">
        <v>2894</v>
      </c>
      <c r="K600" s="236" t="s">
        <v>2894</v>
      </c>
      <c r="L600" s="234" t="s">
        <v>2791</v>
      </c>
      <c r="M600" s="234" t="s">
        <v>2894</v>
      </c>
      <c r="N600" s="234" t="s">
        <v>2894</v>
      </c>
      <c r="O600" s="235" t="s">
        <v>2894</v>
      </c>
      <c r="P600" s="169"/>
      <c r="Q600" s="169"/>
      <c r="R600" s="169"/>
      <c r="S600" s="169"/>
      <c r="T600" s="169"/>
      <c r="U600" s="142" t="s">
        <v>3994</v>
      </c>
      <c r="V600" s="137" t="s">
        <v>3913</v>
      </c>
      <c r="W600" s="138" t="s">
        <v>2894</v>
      </c>
      <c r="X600" s="138" t="s">
        <v>2894</v>
      </c>
      <c r="Y600" s="138"/>
      <c r="Z600" s="138"/>
      <c r="AA600" s="138"/>
      <c r="AB600" s="137"/>
      <c r="AC600" s="137" t="s">
        <v>6196</v>
      </c>
      <c r="AD600" s="142"/>
      <c r="AE600" s="142" t="s">
        <v>3021</v>
      </c>
      <c r="AF600" s="170"/>
      <c r="AG600" s="171"/>
      <c r="AH600" s="171"/>
      <c r="AI600" s="171"/>
      <c r="AJ600" s="172"/>
      <c r="AK600" s="172"/>
      <c r="AL600" s="173"/>
      <c r="AM600" s="173"/>
      <c r="AN600" s="173"/>
      <c r="AO600" s="173"/>
      <c r="AP600" s="173"/>
      <c r="AQ600" s="173"/>
      <c r="AR600" s="173"/>
      <c r="AS600" s="187" t="s">
        <v>1888</v>
      </c>
      <c r="AT600" s="144"/>
      <c r="AU600" s="144"/>
      <c r="AV600" s="144"/>
      <c r="AW600" s="144"/>
      <c r="AX600" s="144"/>
      <c r="AY600" s="144"/>
      <c r="AZ600" s="144"/>
      <c r="BA600" s="144"/>
      <c r="BB600" s="144"/>
      <c r="BC600" s="144"/>
      <c r="BD600" s="144"/>
      <c r="BE600" s="144"/>
      <c r="BF600" s="144"/>
      <c r="BG600" s="144"/>
      <c r="BH600" s="144"/>
      <c r="BI600" s="144"/>
      <c r="BJ600" s="183"/>
      <c r="BK600" s="188" t="s">
        <v>1297</v>
      </c>
      <c r="BL600" s="34" t="s">
        <v>6764</v>
      </c>
      <c r="BM600" s="281"/>
      <c r="BN600" s="242"/>
    </row>
    <row r="601" spans="1:66" s="168" customFormat="1" ht="13" customHeight="1">
      <c r="A601" s="253"/>
      <c r="B601" s="253"/>
      <c r="C601" s="136" t="s">
        <v>1298</v>
      </c>
      <c r="D601" s="136" t="s">
        <v>904</v>
      </c>
      <c r="E601" s="231" t="s">
        <v>3993</v>
      </c>
      <c r="F601" s="232" t="s">
        <v>2894</v>
      </c>
      <c r="G601" s="233" t="s">
        <v>1889</v>
      </c>
      <c r="H601" s="234" t="s">
        <v>2894</v>
      </c>
      <c r="I601" s="234" t="s">
        <v>2894</v>
      </c>
      <c r="J601" s="235" t="s">
        <v>2894</v>
      </c>
      <c r="K601" s="236" t="s">
        <v>2894</v>
      </c>
      <c r="L601" s="234" t="s">
        <v>2791</v>
      </c>
      <c r="M601" s="234" t="s">
        <v>2894</v>
      </c>
      <c r="N601" s="234" t="s">
        <v>2894</v>
      </c>
      <c r="O601" s="235" t="s">
        <v>2894</v>
      </c>
      <c r="P601" s="169"/>
      <c r="Q601" s="169"/>
      <c r="R601" s="169"/>
      <c r="S601" s="169"/>
      <c r="T601" s="169"/>
      <c r="U601" s="142" t="s">
        <v>3992</v>
      </c>
      <c r="V601" s="137" t="s">
        <v>3913</v>
      </c>
      <c r="W601" s="138" t="s">
        <v>2894</v>
      </c>
      <c r="X601" s="138" t="s">
        <v>2894</v>
      </c>
      <c r="Y601" s="138"/>
      <c r="Z601" s="138"/>
      <c r="AA601" s="138"/>
      <c r="AB601" s="137"/>
      <c r="AC601" s="137" t="s">
        <v>6196</v>
      </c>
      <c r="AD601" s="142"/>
      <c r="AE601" s="142" t="s">
        <v>3021</v>
      </c>
      <c r="AF601" s="170"/>
      <c r="AG601" s="171"/>
      <c r="AH601" s="171"/>
      <c r="AI601" s="171"/>
      <c r="AJ601" s="172"/>
      <c r="AK601" s="172"/>
      <c r="AL601" s="173"/>
      <c r="AM601" s="173"/>
      <c r="AN601" s="173"/>
      <c r="AO601" s="173"/>
      <c r="AP601" s="173"/>
      <c r="AQ601" s="173"/>
      <c r="AR601" s="173"/>
      <c r="AS601" s="187" t="s">
        <v>1889</v>
      </c>
      <c r="AT601" s="144"/>
      <c r="AU601" s="144"/>
      <c r="AV601" s="144"/>
      <c r="AW601" s="144"/>
      <c r="AX601" s="144"/>
      <c r="AY601" s="144"/>
      <c r="AZ601" s="144"/>
      <c r="BA601" s="144"/>
      <c r="BB601" s="144"/>
      <c r="BC601" s="144"/>
      <c r="BD601" s="144"/>
      <c r="BE601" s="144"/>
      <c r="BF601" s="144"/>
      <c r="BG601" s="144"/>
      <c r="BH601" s="144"/>
      <c r="BI601" s="144"/>
      <c r="BJ601" s="183"/>
      <c r="BK601" s="188" t="s">
        <v>1298</v>
      </c>
      <c r="BL601" s="34" t="s">
        <v>6765</v>
      </c>
      <c r="BM601" s="281"/>
      <c r="BN601" s="242"/>
    </row>
    <row r="602" spans="1:66" s="168" customFormat="1" ht="13" customHeight="1">
      <c r="A602" s="253"/>
      <c r="B602" s="253"/>
      <c r="C602" s="136" t="s">
        <v>1299</v>
      </c>
      <c r="D602" s="136" t="s">
        <v>905</v>
      </c>
      <c r="E602" s="231" t="s">
        <v>3991</v>
      </c>
      <c r="F602" s="232" t="s">
        <v>2894</v>
      </c>
      <c r="G602" s="233" t="s">
        <v>1890</v>
      </c>
      <c r="H602" s="234" t="s">
        <v>2894</v>
      </c>
      <c r="I602" s="234" t="s">
        <v>2894</v>
      </c>
      <c r="J602" s="235" t="s">
        <v>2894</v>
      </c>
      <c r="K602" s="236" t="s">
        <v>2894</v>
      </c>
      <c r="L602" s="234" t="s">
        <v>2791</v>
      </c>
      <c r="M602" s="234" t="s">
        <v>2894</v>
      </c>
      <c r="N602" s="234" t="s">
        <v>2894</v>
      </c>
      <c r="O602" s="235" t="s">
        <v>2894</v>
      </c>
      <c r="P602" s="169"/>
      <c r="Q602" s="169"/>
      <c r="R602" s="169"/>
      <c r="S602" s="169"/>
      <c r="T602" s="169"/>
      <c r="U602" s="142" t="s">
        <v>3990</v>
      </c>
      <c r="V602" s="137" t="s">
        <v>3913</v>
      </c>
      <c r="W602" s="138" t="s">
        <v>2894</v>
      </c>
      <c r="X602" s="138" t="s">
        <v>2894</v>
      </c>
      <c r="Y602" s="138"/>
      <c r="Z602" s="138"/>
      <c r="AA602" s="138"/>
      <c r="AB602" s="137"/>
      <c r="AC602" s="137" t="s">
        <v>6196</v>
      </c>
      <c r="AD602" s="142"/>
      <c r="AE602" s="142" t="s">
        <v>3021</v>
      </c>
      <c r="AF602" s="170"/>
      <c r="AG602" s="171"/>
      <c r="AH602" s="171"/>
      <c r="AI602" s="171"/>
      <c r="AJ602" s="172"/>
      <c r="AK602" s="172"/>
      <c r="AL602" s="173"/>
      <c r="AM602" s="173"/>
      <c r="AN602" s="173"/>
      <c r="AO602" s="173"/>
      <c r="AP602" s="173"/>
      <c r="AQ602" s="173"/>
      <c r="AR602" s="173"/>
      <c r="AS602" s="187" t="s">
        <v>1890</v>
      </c>
      <c r="AT602" s="144"/>
      <c r="AU602" s="144"/>
      <c r="AV602" s="144"/>
      <c r="AW602" s="144"/>
      <c r="AX602" s="144"/>
      <c r="AY602" s="144"/>
      <c r="AZ602" s="144"/>
      <c r="BA602" s="144"/>
      <c r="BB602" s="144"/>
      <c r="BC602" s="144"/>
      <c r="BD602" s="144"/>
      <c r="BE602" s="144"/>
      <c r="BF602" s="144"/>
      <c r="BG602" s="144"/>
      <c r="BH602" s="144"/>
      <c r="BI602" s="144"/>
      <c r="BJ602" s="183"/>
      <c r="BK602" s="188" t="s">
        <v>1299</v>
      </c>
      <c r="BL602" s="34" t="s">
        <v>6766</v>
      </c>
      <c r="BM602" s="281"/>
      <c r="BN602" s="242"/>
    </row>
    <row r="603" spans="1:66" s="168" customFormat="1" ht="13" customHeight="1">
      <c r="A603" s="253"/>
      <c r="B603" s="253"/>
      <c r="C603" s="136" t="s">
        <v>1300</v>
      </c>
      <c r="D603" s="136" t="s">
        <v>906</v>
      </c>
      <c r="E603" s="231" t="s">
        <v>3989</v>
      </c>
      <c r="F603" s="232" t="s">
        <v>2894</v>
      </c>
      <c r="G603" s="233" t="s">
        <v>1891</v>
      </c>
      <c r="H603" s="234" t="s">
        <v>2894</v>
      </c>
      <c r="I603" s="234" t="s">
        <v>2894</v>
      </c>
      <c r="J603" s="235" t="s">
        <v>2894</v>
      </c>
      <c r="K603" s="236" t="s">
        <v>2894</v>
      </c>
      <c r="L603" s="234" t="s">
        <v>2791</v>
      </c>
      <c r="M603" s="234" t="s">
        <v>2894</v>
      </c>
      <c r="N603" s="234" t="s">
        <v>2894</v>
      </c>
      <c r="O603" s="235" t="s">
        <v>2894</v>
      </c>
      <c r="P603" s="169"/>
      <c r="Q603" s="169"/>
      <c r="R603" s="169"/>
      <c r="S603" s="169"/>
      <c r="T603" s="169"/>
      <c r="U603" s="142" t="s">
        <v>3988</v>
      </c>
      <c r="V603" s="137" t="s">
        <v>3913</v>
      </c>
      <c r="W603" s="138" t="s">
        <v>2894</v>
      </c>
      <c r="X603" s="138" t="s">
        <v>2894</v>
      </c>
      <c r="Y603" s="138"/>
      <c r="Z603" s="138"/>
      <c r="AA603" s="138"/>
      <c r="AB603" s="137"/>
      <c r="AC603" s="137" t="s">
        <v>6196</v>
      </c>
      <c r="AD603" s="142"/>
      <c r="AE603" s="142" t="s">
        <v>3021</v>
      </c>
      <c r="AF603" s="170"/>
      <c r="AG603" s="171"/>
      <c r="AH603" s="171"/>
      <c r="AI603" s="171"/>
      <c r="AJ603" s="172"/>
      <c r="AK603" s="172"/>
      <c r="AL603" s="173"/>
      <c r="AM603" s="173"/>
      <c r="AN603" s="173"/>
      <c r="AO603" s="173"/>
      <c r="AP603" s="173"/>
      <c r="AQ603" s="173"/>
      <c r="AR603" s="173"/>
      <c r="AS603" s="187" t="s">
        <v>1891</v>
      </c>
      <c r="AT603" s="144"/>
      <c r="AU603" s="144"/>
      <c r="AV603" s="144"/>
      <c r="AW603" s="144"/>
      <c r="AX603" s="144"/>
      <c r="AY603" s="144"/>
      <c r="AZ603" s="144"/>
      <c r="BA603" s="144"/>
      <c r="BB603" s="144"/>
      <c r="BC603" s="144"/>
      <c r="BD603" s="144"/>
      <c r="BE603" s="144"/>
      <c r="BF603" s="144"/>
      <c r="BG603" s="144"/>
      <c r="BH603" s="144"/>
      <c r="BI603" s="144"/>
      <c r="BJ603" s="183"/>
      <c r="BK603" s="188" t="s">
        <v>1300</v>
      </c>
      <c r="BL603" s="34" t="s">
        <v>6767</v>
      </c>
      <c r="BM603" s="281"/>
      <c r="BN603" s="242"/>
    </row>
    <row r="604" spans="1:66" s="168" customFormat="1" ht="13" customHeight="1">
      <c r="A604" s="253"/>
      <c r="B604" s="253"/>
      <c r="C604" s="136" t="s">
        <v>1301</v>
      </c>
      <c r="D604" s="136" t="s">
        <v>907</v>
      </c>
      <c r="E604" s="231" t="s">
        <v>3987</v>
      </c>
      <c r="F604" s="232" t="s">
        <v>2894</v>
      </c>
      <c r="G604" s="233" t="s">
        <v>1892</v>
      </c>
      <c r="H604" s="234" t="s">
        <v>2894</v>
      </c>
      <c r="I604" s="234" t="s">
        <v>2894</v>
      </c>
      <c r="J604" s="235" t="s">
        <v>2894</v>
      </c>
      <c r="K604" s="236" t="s">
        <v>2894</v>
      </c>
      <c r="L604" s="234" t="s">
        <v>2791</v>
      </c>
      <c r="M604" s="234" t="s">
        <v>2894</v>
      </c>
      <c r="N604" s="234" t="s">
        <v>2894</v>
      </c>
      <c r="O604" s="235" t="s">
        <v>2894</v>
      </c>
      <c r="P604" s="169"/>
      <c r="Q604" s="169"/>
      <c r="R604" s="169"/>
      <c r="S604" s="169"/>
      <c r="T604" s="169"/>
      <c r="U604" s="142" t="s">
        <v>3986</v>
      </c>
      <c r="V604" s="137" t="s">
        <v>3913</v>
      </c>
      <c r="W604" s="138" t="s">
        <v>2894</v>
      </c>
      <c r="X604" s="138" t="s">
        <v>2894</v>
      </c>
      <c r="Y604" s="138"/>
      <c r="Z604" s="138"/>
      <c r="AA604" s="138"/>
      <c r="AB604" s="137"/>
      <c r="AC604" s="137" t="s">
        <v>6196</v>
      </c>
      <c r="AD604" s="142"/>
      <c r="AE604" s="142" t="s">
        <v>3021</v>
      </c>
      <c r="AF604" s="170"/>
      <c r="AG604" s="171"/>
      <c r="AH604" s="171"/>
      <c r="AI604" s="171"/>
      <c r="AJ604" s="172"/>
      <c r="AK604" s="172"/>
      <c r="AL604" s="173"/>
      <c r="AM604" s="173"/>
      <c r="AN604" s="173"/>
      <c r="AO604" s="173"/>
      <c r="AP604" s="173"/>
      <c r="AQ604" s="173"/>
      <c r="AR604" s="173"/>
      <c r="AS604" s="187" t="s">
        <v>1892</v>
      </c>
      <c r="AT604" s="144"/>
      <c r="AU604" s="144"/>
      <c r="AV604" s="144"/>
      <c r="AW604" s="144"/>
      <c r="AX604" s="144"/>
      <c r="AY604" s="144"/>
      <c r="AZ604" s="144"/>
      <c r="BA604" s="144"/>
      <c r="BB604" s="144"/>
      <c r="BC604" s="144"/>
      <c r="BD604" s="144"/>
      <c r="BE604" s="144"/>
      <c r="BF604" s="144"/>
      <c r="BG604" s="144"/>
      <c r="BH604" s="144"/>
      <c r="BI604" s="144"/>
      <c r="BJ604" s="183"/>
      <c r="BK604" s="188" t="s">
        <v>1301</v>
      </c>
      <c r="BL604" s="34" t="s">
        <v>6768</v>
      </c>
      <c r="BM604" s="281"/>
      <c r="BN604" s="242"/>
    </row>
    <row r="605" spans="1:66" s="168" customFormat="1" ht="13" customHeight="1">
      <c r="A605" s="253"/>
      <c r="B605" s="253"/>
      <c r="C605" s="136" t="s">
        <v>1302</v>
      </c>
      <c r="D605" s="136" t="s">
        <v>908</v>
      </c>
      <c r="E605" s="231" t="s">
        <v>3985</v>
      </c>
      <c r="F605" s="232" t="s">
        <v>2894</v>
      </c>
      <c r="G605" s="233" t="s">
        <v>1893</v>
      </c>
      <c r="H605" s="234" t="s">
        <v>2894</v>
      </c>
      <c r="I605" s="234" t="s">
        <v>2894</v>
      </c>
      <c r="J605" s="235" t="s">
        <v>2894</v>
      </c>
      <c r="K605" s="236" t="s">
        <v>2894</v>
      </c>
      <c r="L605" s="234" t="s">
        <v>2791</v>
      </c>
      <c r="M605" s="234" t="s">
        <v>2894</v>
      </c>
      <c r="N605" s="234" t="s">
        <v>2894</v>
      </c>
      <c r="O605" s="235" t="s">
        <v>2894</v>
      </c>
      <c r="P605" s="169"/>
      <c r="Q605" s="169"/>
      <c r="R605" s="169"/>
      <c r="S605" s="169"/>
      <c r="T605" s="169"/>
      <c r="U605" s="142" t="s">
        <v>3984</v>
      </c>
      <c r="V605" s="137" t="s">
        <v>3913</v>
      </c>
      <c r="W605" s="138" t="s">
        <v>2894</v>
      </c>
      <c r="X605" s="138" t="s">
        <v>2894</v>
      </c>
      <c r="Y605" s="138"/>
      <c r="Z605" s="138"/>
      <c r="AA605" s="138"/>
      <c r="AB605" s="137"/>
      <c r="AC605" s="137" t="s">
        <v>6196</v>
      </c>
      <c r="AD605" s="142"/>
      <c r="AE605" s="142" t="s">
        <v>3021</v>
      </c>
      <c r="AF605" s="170"/>
      <c r="AG605" s="171"/>
      <c r="AH605" s="171"/>
      <c r="AI605" s="171"/>
      <c r="AJ605" s="172"/>
      <c r="AK605" s="172"/>
      <c r="AL605" s="173"/>
      <c r="AM605" s="173"/>
      <c r="AN605" s="173"/>
      <c r="AO605" s="173"/>
      <c r="AP605" s="173"/>
      <c r="AQ605" s="173"/>
      <c r="AR605" s="173"/>
      <c r="AS605" s="187" t="s">
        <v>1893</v>
      </c>
      <c r="AT605" s="144"/>
      <c r="AU605" s="144"/>
      <c r="AV605" s="144"/>
      <c r="AW605" s="144"/>
      <c r="AX605" s="144"/>
      <c r="AY605" s="144"/>
      <c r="AZ605" s="144"/>
      <c r="BA605" s="144"/>
      <c r="BB605" s="144"/>
      <c r="BC605" s="144"/>
      <c r="BD605" s="144"/>
      <c r="BE605" s="144"/>
      <c r="BF605" s="144"/>
      <c r="BG605" s="144"/>
      <c r="BH605" s="144"/>
      <c r="BI605" s="144"/>
      <c r="BJ605" s="183"/>
      <c r="BK605" s="188" t="s">
        <v>1302</v>
      </c>
      <c r="BL605" s="34" t="s">
        <v>6769</v>
      </c>
      <c r="BM605" s="281"/>
      <c r="BN605" s="242"/>
    </row>
    <row r="606" spans="1:66" s="168" customFormat="1" ht="13" customHeight="1">
      <c r="A606" s="253"/>
      <c r="B606" s="253"/>
      <c r="C606" s="136" t="s">
        <v>1303</v>
      </c>
      <c r="D606" s="136" t="s">
        <v>909</v>
      </c>
      <c r="E606" s="231" t="s">
        <v>3983</v>
      </c>
      <c r="F606" s="232" t="s">
        <v>2894</v>
      </c>
      <c r="G606" s="233" t="s">
        <v>1894</v>
      </c>
      <c r="H606" s="234" t="s">
        <v>2894</v>
      </c>
      <c r="I606" s="234" t="s">
        <v>2894</v>
      </c>
      <c r="J606" s="235" t="s">
        <v>2894</v>
      </c>
      <c r="K606" s="236" t="s">
        <v>2894</v>
      </c>
      <c r="L606" s="234" t="s">
        <v>2791</v>
      </c>
      <c r="M606" s="234" t="s">
        <v>2894</v>
      </c>
      <c r="N606" s="234" t="s">
        <v>2894</v>
      </c>
      <c r="O606" s="235" t="s">
        <v>2894</v>
      </c>
      <c r="P606" s="169"/>
      <c r="Q606" s="169"/>
      <c r="R606" s="169"/>
      <c r="S606" s="169"/>
      <c r="T606" s="169"/>
      <c r="U606" s="142" t="s">
        <v>3982</v>
      </c>
      <c r="V606" s="137" t="s">
        <v>3913</v>
      </c>
      <c r="W606" s="138" t="s">
        <v>2894</v>
      </c>
      <c r="X606" s="138" t="s">
        <v>2894</v>
      </c>
      <c r="Y606" s="138"/>
      <c r="Z606" s="138"/>
      <c r="AA606" s="138"/>
      <c r="AB606" s="137"/>
      <c r="AC606" s="137" t="s">
        <v>6196</v>
      </c>
      <c r="AD606" s="142"/>
      <c r="AE606" s="142" t="s">
        <v>3021</v>
      </c>
      <c r="AF606" s="170"/>
      <c r="AG606" s="171"/>
      <c r="AH606" s="171"/>
      <c r="AI606" s="171"/>
      <c r="AJ606" s="172"/>
      <c r="AK606" s="172"/>
      <c r="AL606" s="173"/>
      <c r="AM606" s="173"/>
      <c r="AN606" s="173"/>
      <c r="AO606" s="173"/>
      <c r="AP606" s="173"/>
      <c r="AQ606" s="173"/>
      <c r="AR606" s="173"/>
      <c r="AS606" s="187" t="s">
        <v>1894</v>
      </c>
      <c r="AT606" s="144"/>
      <c r="AU606" s="144"/>
      <c r="AV606" s="144"/>
      <c r="AW606" s="144"/>
      <c r="AX606" s="144"/>
      <c r="AY606" s="144"/>
      <c r="AZ606" s="144"/>
      <c r="BA606" s="144"/>
      <c r="BB606" s="144"/>
      <c r="BC606" s="144"/>
      <c r="BD606" s="144"/>
      <c r="BE606" s="144"/>
      <c r="BF606" s="144"/>
      <c r="BG606" s="144"/>
      <c r="BH606" s="144"/>
      <c r="BI606" s="144"/>
      <c r="BJ606" s="183"/>
      <c r="BK606" s="188" t="s">
        <v>1303</v>
      </c>
      <c r="BL606" s="34" t="s">
        <v>6770</v>
      </c>
      <c r="BM606" s="281"/>
      <c r="BN606" s="242"/>
    </row>
    <row r="607" spans="1:66" s="168" customFormat="1" ht="13" customHeight="1">
      <c r="A607" s="253"/>
      <c r="B607" s="253"/>
      <c r="C607" s="136" t="s">
        <v>1304</v>
      </c>
      <c r="D607" s="136" t="s">
        <v>910</v>
      </c>
      <c r="E607" s="231" t="s">
        <v>3981</v>
      </c>
      <c r="F607" s="232" t="s">
        <v>2894</v>
      </c>
      <c r="G607" s="233" t="s">
        <v>910</v>
      </c>
      <c r="H607" s="234" t="s">
        <v>2894</v>
      </c>
      <c r="I607" s="234" t="s">
        <v>2894</v>
      </c>
      <c r="J607" s="235" t="s">
        <v>2894</v>
      </c>
      <c r="K607" s="236" t="s">
        <v>2894</v>
      </c>
      <c r="L607" s="234" t="s">
        <v>2791</v>
      </c>
      <c r="M607" s="234" t="s">
        <v>2894</v>
      </c>
      <c r="N607" s="234" t="s">
        <v>2894</v>
      </c>
      <c r="O607" s="235" t="s">
        <v>2894</v>
      </c>
      <c r="P607" s="169"/>
      <c r="Q607" s="169"/>
      <c r="R607" s="169"/>
      <c r="S607" s="169"/>
      <c r="T607" s="169"/>
      <c r="U607" s="142" t="s">
        <v>3980</v>
      </c>
      <c r="V607" s="137" t="s">
        <v>3913</v>
      </c>
      <c r="W607" s="138" t="s">
        <v>2894</v>
      </c>
      <c r="X607" s="138" t="s">
        <v>2894</v>
      </c>
      <c r="Y607" s="138"/>
      <c r="Z607" s="138"/>
      <c r="AA607" s="138"/>
      <c r="AB607" s="137"/>
      <c r="AC607" s="137" t="s">
        <v>6196</v>
      </c>
      <c r="AD607" s="142"/>
      <c r="AE607" s="142" t="s">
        <v>3021</v>
      </c>
      <c r="AF607" s="170"/>
      <c r="AG607" s="171"/>
      <c r="AH607" s="171"/>
      <c r="AI607" s="171"/>
      <c r="AJ607" s="172"/>
      <c r="AK607" s="172"/>
      <c r="AL607" s="173"/>
      <c r="AM607" s="173"/>
      <c r="AN607" s="173"/>
      <c r="AO607" s="173"/>
      <c r="AP607" s="173"/>
      <c r="AQ607" s="173"/>
      <c r="AR607" s="173"/>
      <c r="AS607" s="187" t="s">
        <v>910</v>
      </c>
      <c r="AT607" s="144"/>
      <c r="AU607" s="144"/>
      <c r="AV607" s="144"/>
      <c r="AW607" s="144"/>
      <c r="AX607" s="144"/>
      <c r="AY607" s="144"/>
      <c r="AZ607" s="144"/>
      <c r="BA607" s="144"/>
      <c r="BB607" s="144"/>
      <c r="BC607" s="144"/>
      <c r="BD607" s="144"/>
      <c r="BE607" s="144"/>
      <c r="BF607" s="144"/>
      <c r="BG607" s="144"/>
      <c r="BH607" s="144"/>
      <c r="BI607" s="144"/>
      <c r="BJ607" s="183"/>
      <c r="BK607" s="188" t="s">
        <v>1304</v>
      </c>
      <c r="BL607" s="34" t="s">
        <v>6771</v>
      </c>
      <c r="BM607" s="281"/>
      <c r="BN607" s="242"/>
    </row>
    <row r="608" spans="1:66" s="168" customFormat="1" ht="13" customHeight="1">
      <c r="A608" s="253"/>
      <c r="B608" s="253"/>
      <c r="C608" s="136" t="s">
        <v>1305</v>
      </c>
      <c r="D608" s="136" t="s">
        <v>911</v>
      </c>
      <c r="E608" s="231" t="s">
        <v>3979</v>
      </c>
      <c r="F608" s="232" t="s">
        <v>2894</v>
      </c>
      <c r="G608" s="233" t="s">
        <v>911</v>
      </c>
      <c r="H608" s="234" t="s">
        <v>2894</v>
      </c>
      <c r="I608" s="234" t="s">
        <v>2894</v>
      </c>
      <c r="J608" s="235" t="s">
        <v>2894</v>
      </c>
      <c r="K608" s="236" t="s">
        <v>2894</v>
      </c>
      <c r="L608" s="234" t="s">
        <v>2791</v>
      </c>
      <c r="M608" s="234" t="s">
        <v>2894</v>
      </c>
      <c r="N608" s="234" t="s">
        <v>2894</v>
      </c>
      <c r="O608" s="235" t="s">
        <v>2894</v>
      </c>
      <c r="P608" s="169"/>
      <c r="Q608" s="169"/>
      <c r="R608" s="169"/>
      <c r="S608" s="169"/>
      <c r="T608" s="169"/>
      <c r="U608" s="142" t="s">
        <v>3978</v>
      </c>
      <c r="V608" s="137" t="s">
        <v>3913</v>
      </c>
      <c r="W608" s="138" t="s">
        <v>2894</v>
      </c>
      <c r="X608" s="138" t="s">
        <v>2894</v>
      </c>
      <c r="Y608" s="138"/>
      <c r="Z608" s="138"/>
      <c r="AA608" s="138"/>
      <c r="AB608" s="137"/>
      <c r="AC608" s="137" t="s">
        <v>6196</v>
      </c>
      <c r="AD608" s="142"/>
      <c r="AE608" s="142">
        <v>0</v>
      </c>
      <c r="AF608" s="170"/>
      <c r="AG608" s="171"/>
      <c r="AH608" s="171"/>
      <c r="AI608" s="171"/>
      <c r="AJ608" s="172"/>
      <c r="AK608" s="172"/>
      <c r="AL608" s="173"/>
      <c r="AM608" s="173"/>
      <c r="AN608" s="173"/>
      <c r="AO608" s="173"/>
      <c r="AP608" s="173"/>
      <c r="AQ608" s="173"/>
      <c r="AR608" s="173"/>
      <c r="AS608" s="187" t="s">
        <v>911</v>
      </c>
      <c r="AT608" s="144"/>
      <c r="AU608" s="144"/>
      <c r="AV608" s="144"/>
      <c r="AW608" s="144"/>
      <c r="AX608" s="144"/>
      <c r="AY608" s="144"/>
      <c r="AZ608" s="144"/>
      <c r="BA608" s="144"/>
      <c r="BB608" s="144"/>
      <c r="BC608" s="144"/>
      <c r="BD608" s="144"/>
      <c r="BE608" s="144"/>
      <c r="BF608" s="144"/>
      <c r="BG608" s="144"/>
      <c r="BH608" s="144"/>
      <c r="BI608" s="144"/>
      <c r="BJ608" s="183"/>
      <c r="BK608" s="188" t="s">
        <v>1305</v>
      </c>
      <c r="BL608" s="34" t="s">
        <v>6772</v>
      </c>
      <c r="BM608" s="281"/>
      <c r="BN608" s="242"/>
    </row>
    <row r="609" spans="1:66" s="168" customFormat="1" ht="13" customHeight="1">
      <c r="A609" s="253"/>
      <c r="B609" s="253"/>
      <c r="C609" s="189" t="s">
        <v>1306</v>
      </c>
      <c r="D609" s="189" t="s">
        <v>912</v>
      </c>
      <c r="E609" s="231" t="s">
        <v>3977</v>
      </c>
      <c r="F609" s="232" t="s">
        <v>2894</v>
      </c>
      <c r="G609" s="233" t="s">
        <v>912</v>
      </c>
      <c r="H609" s="234" t="s">
        <v>2894</v>
      </c>
      <c r="I609" s="234" t="s">
        <v>2894</v>
      </c>
      <c r="J609" s="235" t="s">
        <v>2894</v>
      </c>
      <c r="K609" s="236" t="s">
        <v>2894</v>
      </c>
      <c r="L609" s="234" t="s">
        <v>2791</v>
      </c>
      <c r="M609" s="234" t="s">
        <v>2894</v>
      </c>
      <c r="N609" s="234" t="s">
        <v>2894</v>
      </c>
      <c r="O609" s="235" t="s">
        <v>2894</v>
      </c>
      <c r="P609" s="169"/>
      <c r="Q609" s="169"/>
      <c r="R609" s="169"/>
      <c r="S609" s="169"/>
      <c r="T609" s="169"/>
      <c r="U609" s="142" t="s">
        <v>3976</v>
      </c>
      <c r="V609" s="137" t="s">
        <v>3913</v>
      </c>
      <c r="W609" s="138" t="s">
        <v>2894</v>
      </c>
      <c r="X609" s="138" t="s">
        <v>2894</v>
      </c>
      <c r="Y609" s="138"/>
      <c r="Z609" s="138"/>
      <c r="AA609" s="138"/>
      <c r="AB609" s="137"/>
      <c r="AC609" s="137" t="s">
        <v>6196</v>
      </c>
      <c r="AD609" s="142"/>
      <c r="AE609" s="142">
        <v>0</v>
      </c>
      <c r="AF609" s="170"/>
      <c r="AG609" s="171"/>
      <c r="AH609" s="171"/>
      <c r="AI609" s="171"/>
      <c r="AJ609" s="172"/>
      <c r="AK609" s="172"/>
      <c r="AL609" s="173"/>
      <c r="AM609" s="173"/>
      <c r="AN609" s="173"/>
      <c r="AO609" s="173"/>
      <c r="AP609" s="173"/>
      <c r="AQ609" s="173"/>
      <c r="AR609" s="173"/>
      <c r="AS609" s="187" t="s">
        <v>912</v>
      </c>
      <c r="AT609" s="144"/>
      <c r="AU609" s="144"/>
      <c r="AV609" s="144"/>
      <c r="AW609" s="144"/>
      <c r="AX609" s="144"/>
      <c r="AY609" s="144"/>
      <c r="AZ609" s="144"/>
      <c r="BA609" s="144"/>
      <c r="BB609" s="144"/>
      <c r="BC609" s="144"/>
      <c r="BD609" s="144"/>
      <c r="BE609" s="144"/>
      <c r="BF609" s="144"/>
      <c r="BG609" s="144"/>
      <c r="BH609" s="144"/>
      <c r="BI609" s="144"/>
      <c r="BJ609" s="183"/>
      <c r="BK609" s="188" t="s">
        <v>1306</v>
      </c>
      <c r="BL609" s="34" t="s">
        <v>6773</v>
      </c>
      <c r="BM609" s="281"/>
      <c r="BN609" s="242"/>
    </row>
    <row r="610" spans="1:66" s="168" customFormat="1" ht="13" customHeight="1">
      <c r="A610" s="253"/>
      <c r="B610" s="253"/>
      <c r="C610" s="189" t="s">
        <v>1307</v>
      </c>
      <c r="D610" s="189" t="s">
        <v>913</v>
      </c>
      <c r="E610" s="231" t="s">
        <v>3975</v>
      </c>
      <c r="F610" s="232" t="s">
        <v>2894</v>
      </c>
      <c r="G610" s="233" t="s">
        <v>913</v>
      </c>
      <c r="H610" s="234" t="s">
        <v>2894</v>
      </c>
      <c r="I610" s="234" t="s">
        <v>2894</v>
      </c>
      <c r="J610" s="235" t="s">
        <v>2894</v>
      </c>
      <c r="K610" s="236" t="s">
        <v>2894</v>
      </c>
      <c r="L610" s="234" t="s">
        <v>2791</v>
      </c>
      <c r="M610" s="234" t="s">
        <v>2894</v>
      </c>
      <c r="N610" s="234" t="s">
        <v>2894</v>
      </c>
      <c r="O610" s="235" t="s">
        <v>2894</v>
      </c>
      <c r="P610" s="169"/>
      <c r="Q610" s="169"/>
      <c r="R610" s="169"/>
      <c r="S610" s="169"/>
      <c r="T610" s="169"/>
      <c r="U610" s="142" t="s">
        <v>3974</v>
      </c>
      <c r="V610" s="137" t="s">
        <v>3913</v>
      </c>
      <c r="W610" s="138" t="s">
        <v>2894</v>
      </c>
      <c r="X610" s="138" t="s">
        <v>2894</v>
      </c>
      <c r="Y610" s="138"/>
      <c r="Z610" s="138"/>
      <c r="AA610" s="138"/>
      <c r="AB610" s="137"/>
      <c r="AC610" s="137" t="s">
        <v>6196</v>
      </c>
      <c r="AD610" s="142"/>
      <c r="AE610" s="142">
        <v>0</v>
      </c>
      <c r="AF610" s="170"/>
      <c r="AG610" s="171"/>
      <c r="AH610" s="171"/>
      <c r="AI610" s="171"/>
      <c r="AJ610" s="172"/>
      <c r="AK610" s="172"/>
      <c r="AL610" s="173"/>
      <c r="AM610" s="173"/>
      <c r="AN610" s="173"/>
      <c r="AO610" s="173"/>
      <c r="AP610" s="173"/>
      <c r="AQ610" s="173"/>
      <c r="AR610" s="173"/>
      <c r="AS610" s="187" t="s">
        <v>913</v>
      </c>
      <c r="AT610" s="144"/>
      <c r="AU610" s="144"/>
      <c r="AV610" s="144"/>
      <c r="AW610" s="144"/>
      <c r="AX610" s="144"/>
      <c r="AY610" s="144"/>
      <c r="AZ610" s="144"/>
      <c r="BA610" s="144"/>
      <c r="BB610" s="144"/>
      <c r="BC610" s="144"/>
      <c r="BD610" s="144"/>
      <c r="BE610" s="144"/>
      <c r="BF610" s="144"/>
      <c r="BG610" s="144"/>
      <c r="BH610" s="144"/>
      <c r="BI610" s="144"/>
      <c r="BJ610" s="183"/>
      <c r="BK610" s="188" t="s">
        <v>1307</v>
      </c>
      <c r="BL610" s="34" t="s">
        <v>6774</v>
      </c>
      <c r="BM610" s="281"/>
      <c r="BN610" s="242"/>
    </row>
    <row r="611" spans="1:66" s="168" customFormat="1" ht="13" customHeight="1">
      <c r="A611" s="253"/>
      <c r="B611" s="253"/>
      <c r="C611" s="136" t="s">
        <v>1308</v>
      </c>
      <c r="D611" s="136" t="s">
        <v>914</v>
      </c>
      <c r="E611" s="231" t="s">
        <v>3973</v>
      </c>
      <c r="F611" s="232" t="s">
        <v>2894</v>
      </c>
      <c r="G611" s="233" t="s">
        <v>914</v>
      </c>
      <c r="H611" s="234" t="s">
        <v>2894</v>
      </c>
      <c r="I611" s="234" t="s">
        <v>2894</v>
      </c>
      <c r="J611" s="235" t="s">
        <v>2894</v>
      </c>
      <c r="K611" s="236" t="s">
        <v>2894</v>
      </c>
      <c r="L611" s="234" t="s">
        <v>2791</v>
      </c>
      <c r="M611" s="234" t="s">
        <v>2894</v>
      </c>
      <c r="N611" s="234" t="s">
        <v>2894</v>
      </c>
      <c r="O611" s="235" t="s">
        <v>2894</v>
      </c>
      <c r="P611" s="169"/>
      <c r="Q611" s="169"/>
      <c r="R611" s="169"/>
      <c r="S611" s="169"/>
      <c r="T611" s="169"/>
      <c r="U611" s="142" t="s">
        <v>3972</v>
      </c>
      <c r="V611" s="137" t="s">
        <v>3913</v>
      </c>
      <c r="W611" s="138" t="s">
        <v>2894</v>
      </c>
      <c r="X611" s="138" t="s">
        <v>2894</v>
      </c>
      <c r="Y611" s="138"/>
      <c r="Z611" s="138"/>
      <c r="AA611" s="138"/>
      <c r="AB611" s="137"/>
      <c r="AC611" s="137" t="s">
        <v>6196</v>
      </c>
      <c r="AD611" s="142"/>
      <c r="AE611" s="142">
        <v>1</v>
      </c>
      <c r="AF611" s="170"/>
      <c r="AG611" s="171"/>
      <c r="AH611" s="171"/>
      <c r="AI611" s="171"/>
      <c r="AJ611" s="172"/>
      <c r="AK611" s="172"/>
      <c r="AL611" s="173"/>
      <c r="AM611" s="173"/>
      <c r="AN611" s="173"/>
      <c r="AO611" s="173"/>
      <c r="AP611" s="173"/>
      <c r="AQ611" s="173"/>
      <c r="AR611" s="173"/>
      <c r="AS611" s="187" t="s">
        <v>914</v>
      </c>
      <c r="AT611" s="144"/>
      <c r="AU611" s="144"/>
      <c r="AV611" s="144"/>
      <c r="AW611" s="144"/>
      <c r="AX611" s="144"/>
      <c r="AY611" s="144"/>
      <c r="AZ611" s="144"/>
      <c r="BA611" s="144"/>
      <c r="BB611" s="144"/>
      <c r="BC611" s="144"/>
      <c r="BD611" s="144"/>
      <c r="BE611" s="144"/>
      <c r="BF611" s="144"/>
      <c r="BG611" s="144"/>
      <c r="BH611" s="144"/>
      <c r="BI611" s="144"/>
      <c r="BJ611" s="183"/>
      <c r="BK611" s="188" t="s">
        <v>1308</v>
      </c>
      <c r="BL611" s="34" t="s">
        <v>6775</v>
      </c>
      <c r="BM611" s="281"/>
      <c r="BN611" s="242"/>
    </row>
    <row r="612" spans="1:66" s="168" customFormat="1" ht="13" customHeight="1">
      <c r="A612" s="253"/>
      <c r="B612" s="253"/>
      <c r="C612" s="136" t="s">
        <v>1309</v>
      </c>
      <c r="D612" s="136" t="s">
        <v>915</v>
      </c>
      <c r="E612" s="231" t="s">
        <v>3971</v>
      </c>
      <c r="F612" s="232" t="s">
        <v>2894</v>
      </c>
      <c r="G612" s="233" t="s">
        <v>915</v>
      </c>
      <c r="H612" s="234" t="s">
        <v>2894</v>
      </c>
      <c r="I612" s="234" t="s">
        <v>2894</v>
      </c>
      <c r="J612" s="235" t="s">
        <v>2894</v>
      </c>
      <c r="K612" s="236" t="s">
        <v>2894</v>
      </c>
      <c r="L612" s="234" t="s">
        <v>2791</v>
      </c>
      <c r="M612" s="234" t="s">
        <v>2894</v>
      </c>
      <c r="N612" s="234" t="s">
        <v>2894</v>
      </c>
      <c r="O612" s="235" t="s">
        <v>2894</v>
      </c>
      <c r="P612" s="169"/>
      <c r="Q612" s="169"/>
      <c r="R612" s="169"/>
      <c r="S612" s="169"/>
      <c r="T612" s="169"/>
      <c r="U612" s="142" t="s">
        <v>3970</v>
      </c>
      <c r="V612" s="137" t="s">
        <v>3913</v>
      </c>
      <c r="W612" s="138" t="s">
        <v>2894</v>
      </c>
      <c r="X612" s="138" t="s">
        <v>2894</v>
      </c>
      <c r="Y612" s="138"/>
      <c r="Z612" s="138"/>
      <c r="AA612" s="138"/>
      <c r="AB612" s="137"/>
      <c r="AC612" s="137" t="s">
        <v>6196</v>
      </c>
      <c r="AD612" s="142"/>
      <c r="AE612" s="142">
        <v>1</v>
      </c>
      <c r="AF612" s="170"/>
      <c r="AG612" s="171"/>
      <c r="AH612" s="171"/>
      <c r="AI612" s="171"/>
      <c r="AJ612" s="172"/>
      <c r="AK612" s="172"/>
      <c r="AL612" s="173"/>
      <c r="AM612" s="173"/>
      <c r="AN612" s="173"/>
      <c r="AO612" s="173"/>
      <c r="AP612" s="173"/>
      <c r="AQ612" s="173"/>
      <c r="AR612" s="173"/>
      <c r="AS612" s="187" t="s">
        <v>915</v>
      </c>
      <c r="AT612" s="144"/>
      <c r="AU612" s="144"/>
      <c r="AV612" s="144"/>
      <c r="AW612" s="144"/>
      <c r="AX612" s="144"/>
      <c r="AY612" s="144"/>
      <c r="AZ612" s="144"/>
      <c r="BA612" s="144"/>
      <c r="BB612" s="144"/>
      <c r="BC612" s="144"/>
      <c r="BD612" s="144"/>
      <c r="BE612" s="144"/>
      <c r="BF612" s="144"/>
      <c r="BG612" s="144"/>
      <c r="BH612" s="144"/>
      <c r="BI612" s="144"/>
      <c r="BJ612" s="183"/>
      <c r="BK612" s="188" t="s">
        <v>1309</v>
      </c>
      <c r="BL612" s="34" t="s">
        <v>6776</v>
      </c>
      <c r="BM612" s="281"/>
      <c r="BN612" s="242"/>
    </row>
    <row r="613" spans="1:66" s="168" customFormat="1" ht="13" customHeight="1">
      <c r="A613" s="253"/>
      <c r="B613" s="253"/>
      <c r="C613" s="136" t="s">
        <v>1310</v>
      </c>
      <c r="D613" s="136" t="s">
        <v>916</v>
      </c>
      <c r="E613" s="231" t="s">
        <v>3969</v>
      </c>
      <c r="F613" s="232" t="s">
        <v>2894</v>
      </c>
      <c r="G613" s="233" t="s">
        <v>916</v>
      </c>
      <c r="H613" s="234" t="s">
        <v>2894</v>
      </c>
      <c r="I613" s="234" t="s">
        <v>2894</v>
      </c>
      <c r="J613" s="235" t="s">
        <v>2894</v>
      </c>
      <c r="K613" s="236" t="s">
        <v>2894</v>
      </c>
      <c r="L613" s="234" t="s">
        <v>2791</v>
      </c>
      <c r="M613" s="234" t="s">
        <v>2894</v>
      </c>
      <c r="N613" s="234" t="s">
        <v>2894</v>
      </c>
      <c r="O613" s="235" t="s">
        <v>2894</v>
      </c>
      <c r="P613" s="169"/>
      <c r="Q613" s="169"/>
      <c r="R613" s="169"/>
      <c r="S613" s="169"/>
      <c r="T613" s="169"/>
      <c r="U613" s="142" t="s">
        <v>3968</v>
      </c>
      <c r="V613" s="137" t="s">
        <v>3913</v>
      </c>
      <c r="W613" s="138" t="s">
        <v>2894</v>
      </c>
      <c r="X613" s="138" t="s">
        <v>2894</v>
      </c>
      <c r="Y613" s="138"/>
      <c r="Z613" s="138"/>
      <c r="AA613" s="138"/>
      <c r="AB613" s="137"/>
      <c r="AC613" s="137" t="s">
        <v>6196</v>
      </c>
      <c r="AD613" s="142"/>
      <c r="AE613" s="142">
        <v>0</v>
      </c>
      <c r="AF613" s="170"/>
      <c r="AG613" s="171"/>
      <c r="AH613" s="171"/>
      <c r="AI613" s="171"/>
      <c r="AJ613" s="172"/>
      <c r="AK613" s="172"/>
      <c r="AL613" s="173"/>
      <c r="AM613" s="173"/>
      <c r="AN613" s="173"/>
      <c r="AO613" s="173"/>
      <c r="AP613" s="173"/>
      <c r="AQ613" s="173"/>
      <c r="AR613" s="173"/>
      <c r="AS613" s="187" t="s">
        <v>916</v>
      </c>
      <c r="AT613" s="144"/>
      <c r="AU613" s="144"/>
      <c r="AV613" s="144"/>
      <c r="AW613" s="144"/>
      <c r="AX613" s="144"/>
      <c r="AY613" s="144"/>
      <c r="AZ613" s="144"/>
      <c r="BA613" s="144"/>
      <c r="BB613" s="144"/>
      <c r="BC613" s="144"/>
      <c r="BD613" s="144"/>
      <c r="BE613" s="144"/>
      <c r="BF613" s="144"/>
      <c r="BG613" s="144"/>
      <c r="BH613" s="144"/>
      <c r="BI613" s="144"/>
      <c r="BJ613" s="183"/>
      <c r="BK613" s="188" t="s">
        <v>1310</v>
      </c>
      <c r="BL613" s="34" t="s">
        <v>6777</v>
      </c>
      <c r="BM613" s="281"/>
      <c r="BN613" s="242"/>
    </row>
    <row r="614" spans="1:66" s="168" customFormat="1" ht="13" customHeight="1">
      <c r="A614" s="253"/>
      <c r="B614" s="253"/>
      <c r="C614" s="136" t="s">
        <v>1311</v>
      </c>
      <c r="D614" s="136" t="s">
        <v>917</v>
      </c>
      <c r="E614" s="231" t="s">
        <v>3967</v>
      </c>
      <c r="F614" s="232" t="s">
        <v>2894</v>
      </c>
      <c r="G614" s="233" t="s">
        <v>917</v>
      </c>
      <c r="H614" s="234" t="s">
        <v>2894</v>
      </c>
      <c r="I614" s="234" t="s">
        <v>2894</v>
      </c>
      <c r="J614" s="235" t="s">
        <v>2894</v>
      </c>
      <c r="K614" s="236" t="s">
        <v>2894</v>
      </c>
      <c r="L614" s="234" t="s">
        <v>2791</v>
      </c>
      <c r="M614" s="234" t="s">
        <v>2894</v>
      </c>
      <c r="N614" s="234" t="s">
        <v>2894</v>
      </c>
      <c r="O614" s="235" t="s">
        <v>2894</v>
      </c>
      <c r="P614" s="169"/>
      <c r="Q614" s="169"/>
      <c r="R614" s="169"/>
      <c r="S614" s="169"/>
      <c r="T614" s="169"/>
      <c r="U614" s="142" t="s">
        <v>3966</v>
      </c>
      <c r="V614" s="137" t="s">
        <v>3913</v>
      </c>
      <c r="W614" s="138" t="s">
        <v>2894</v>
      </c>
      <c r="X614" s="138" t="s">
        <v>2894</v>
      </c>
      <c r="Y614" s="138"/>
      <c r="Z614" s="138"/>
      <c r="AA614" s="138"/>
      <c r="AB614" s="137"/>
      <c r="AC614" s="137" t="s">
        <v>6196</v>
      </c>
      <c r="AD614" s="142"/>
      <c r="AE614" s="142">
        <v>1</v>
      </c>
      <c r="AF614" s="170"/>
      <c r="AG614" s="171"/>
      <c r="AH614" s="171"/>
      <c r="AI614" s="171"/>
      <c r="AJ614" s="172"/>
      <c r="AK614" s="172"/>
      <c r="AL614" s="173"/>
      <c r="AM614" s="173"/>
      <c r="AN614" s="173"/>
      <c r="AO614" s="173"/>
      <c r="AP614" s="173"/>
      <c r="AQ614" s="173"/>
      <c r="AR614" s="173"/>
      <c r="AS614" s="187" t="s">
        <v>917</v>
      </c>
      <c r="AT614" s="144"/>
      <c r="AU614" s="144"/>
      <c r="AV614" s="144"/>
      <c r="AW614" s="144"/>
      <c r="AX614" s="144"/>
      <c r="AY614" s="144"/>
      <c r="AZ614" s="144"/>
      <c r="BA614" s="144"/>
      <c r="BB614" s="144"/>
      <c r="BC614" s="144"/>
      <c r="BD614" s="144"/>
      <c r="BE614" s="144"/>
      <c r="BF614" s="144"/>
      <c r="BG614" s="144"/>
      <c r="BH614" s="144"/>
      <c r="BI614" s="144"/>
      <c r="BJ614" s="183"/>
      <c r="BK614" s="188" t="s">
        <v>1311</v>
      </c>
      <c r="BL614" s="34" t="s">
        <v>6778</v>
      </c>
      <c r="BM614" s="281"/>
      <c r="BN614" s="242"/>
    </row>
    <row r="615" spans="1:66" s="168" customFormat="1" ht="13" customHeight="1">
      <c r="A615" s="253"/>
      <c r="B615" s="253"/>
      <c r="C615" s="136" t="s">
        <v>1312</v>
      </c>
      <c r="D615" s="136" t="s">
        <v>225</v>
      </c>
      <c r="E615" s="231" t="s">
        <v>3965</v>
      </c>
      <c r="F615" s="232" t="s">
        <v>2894</v>
      </c>
      <c r="G615" s="233" t="s">
        <v>1895</v>
      </c>
      <c r="H615" s="234" t="s">
        <v>2894</v>
      </c>
      <c r="I615" s="234" t="s">
        <v>2894</v>
      </c>
      <c r="J615" s="235" t="s">
        <v>2894</v>
      </c>
      <c r="K615" s="236" t="s">
        <v>2894</v>
      </c>
      <c r="L615" s="234" t="s">
        <v>2791</v>
      </c>
      <c r="M615" s="234" t="s">
        <v>2894</v>
      </c>
      <c r="N615" s="234" t="s">
        <v>2894</v>
      </c>
      <c r="O615" s="235" t="s">
        <v>2894</v>
      </c>
      <c r="P615" s="169"/>
      <c r="Q615" s="169"/>
      <c r="R615" s="169"/>
      <c r="S615" s="169"/>
      <c r="T615" s="169"/>
      <c r="U615" s="142" t="s">
        <v>3964</v>
      </c>
      <c r="V615" s="137" t="s">
        <v>3913</v>
      </c>
      <c r="W615" s="138" t="s">
        <v>2894</v>
      </c>
      <c r="X615" s="138" t="s">
        <v>2894</v>
      </c>
      <c r="Y615" s="138"/>
      <c r="Z615" s="138"/>
      <c r="AA615" s="138"/>
      <c r="AB615" s="137"/>
      <c r="AC615" s="137" t="s">
        <v>6195</v>
      </c>
      <c r="AD615" s="142"/>
      <c r="AE615" s="142" t="s">
        <v>3021</v>
      </c>
      <c r="AF615" s="170"/>
      <c r="AG615" s="171"/>
      <c r="AH615" s="171"/>
      <c r="AI615" s="171"/>
      <c r="AJ615" s="172"/>
      <c r="AK615" s="172"/>
      <c r="AL615" s="173"/>
      <c r="AM615" s="173"/>
      <c r="AN615" s="173"/>
      <c r="AO615" s="173"/>
      <c r="AP615" s="173"/>
      <c r="AQ615" s="173"/>
      <c r="AR615" s="173"/>
      <c r="AS615" s="187" t="s">
        <v>1895</v>
      </c>
      <c r="AT615" s="144"/>
      <c r="AU615" s="144"/>
      <c r="AV615" s="144"/>
      <c r="AW615" s="144"/>
      <c r="AX615" s="144"/>
      <c r="AY615" s="144"/>
      <c r="AZ615" s="144"/>
      <c r="BA615" s="144"/>
      <c r="BB615" s="144"/>
      <c r="BC615" s="144"/>
      <c r="BD615" s="144"/>
      <c r="BE615" s="144"/>
      <c r="BF615" s="144"/>
      <c r="BG615" s="144"/>
      <c r="BH615" s="144"/>
      <c r="BI615" s="144"/>
      <c r="BJ615" s="183"/>
      <c r="BK615" s="188" t="s">
        <v>1312</v>
      </c>
      <c r="BL615" s="34" t="s">
        <v>6779</v>
      </c>
      <c r="BM615" s="281"/>
      <c r="BN615" s="242"/>
    </row>
    <row r="616" spans="1:66" s="168" customFormat="1" ht="13" customHeight="1">
      <c r="A616" s="253"/>
      <c r="B616" s="253"/>
      <c r="C616" s="136" t="s">
        <v>1313</v>
      </c>
      <c r="D616" s="136" t="s">
        <v>226</v>
      </c>
      <c r="E616" s="231" t="s">
        <v>3963</v>
      </c>
      <c r="F616" s="232" t="s">
        <v>2894</v>
      </c>
      <c r="G616" s="233" t="s">
        <v>1896</v>
      </c>
      <c r="H616" s="234" t="s">
        <v>2894</v>
      </c>
      <c r="I616" s="234" t="s">
        <v>2894</v>
      </c>
      <c r="J616" s="235" t="s">
        <v>2894</v>
      </c>
      <c r="K616" s="236" t="s">
        <v>2894</v>
      </c>
      <c r="L616" s="234" t="s">
        <v>2791</v>
      </c>
      <c r="M616" s="234" t="s">
        <v>2894</v>
      </c>
      <c r="N616" s="234" t="s">
        <v>2894</v>
      </c>
      <c r="O616" s="235" t="s">
        <v>2894</v>
      </c>
      <c r="P616" s="169"/>
      <c r="Q616" s="169"/>
      <c r="R616" s="169"/>
      <c r="S616" s="169"/>
      <c r="T616" s="169"/>
      <c r="U616" s="142" t="s">
        <v>3962</v>
      </c>
      <c r="V616" s="137" t="s">
        <v>3913</v>
      </c>
      <c r="W616" s="138" t="s">
        <v>2894</v>
      </c>
      <c r="X616" s="138" t="s">
        <v>2894</v>
      </c>
      <c r="Y616" s="138"/>
      <c r="Z616" s="138"/>
      <c r="AA616" s="138"/>
      <c r="AB616" s="137"/>
      <c r="AC616" s="137" t="s">
        <v>6195</v>
      </c>
      <c r="AD616" s="142"/>
      <c r="AE616" s="142" t="s">
        <v>3021</v>
      </c>
      <c r="AF616" s="170"/>
      <c r="AG616" s="171"/>
      <c r="AH616" s="171"/>
      <c r="AI616" s="171"/>
      <c r="AJ616" s="172"/>
      <c r="AK616" s="172"/>
      <c r="AL616" s="173"/>
      <c r="AM616" s="173"/>
      <c r="AN616" s="173"/>
      <c r="AO616" s="173"/>
      <c r="AP616" s="173"/>
      <c r="AQ616" s="173"/>
      <c r="AR616" s="173"/>
      <c r="AS616" s="187" t="s">
        <v>1896</v>
      </c>
      <c r="AT616" s="144"/>
      <c r="AU616" s="144"/>
      <c r="AV616" s="144"/>
      <c r="AW616" s="144"/>
      <c r="AX616" s="144"/>
      <c r="AY616" s="144"/>
      <c r="AZ616" s="144"/>
      <c r="BA616" s="144"/>
      <c r="BB616" s="144"/>
      <c r="BC616" s="144"/>
      <c r="BD616" s="144"/>
      <c r="BE616" s="144"/>
      <c r="BF616" s="144"/>
      <c r="BG616" s="144"/>
      <c r="BH616" s="144"/>
      <c r="BI616" s="144"/>
      <c r="BJ616" s="183"/>
      <c r="BK616" s="188" t="s">
        <v>1313</v>
      </c>
      <c r="BL616" s="34" t="s">
        <v>6780</v>
      </c>
      <c r="BM616" s="281"/>
      <c r="BN616" s="242"/>
    </row>
    <row r="617" spans="1:66" s="168" customFormat="1" ht="13" customHeight="1">
      <c r="A617" s="253"/>
      <c r="B617" s="253"/>
      <c r="C617" s="136" t="s">
        <v>1314</v>
      </c>
      <c r="D617" s="136" t="s">
        <v>227</v>
      </c>
      <c r="E617" s="231" t="s">
        <v>3961</v>
      </c>
      <c r="F617" s="232" t="s">
        <v>2894</v>
      </c>
      <c r="G617" s="233" t="s">
        <v>1897</v>
      </c>
      <c r="H617" s="234" t="s">
        <v>2894</v>
      </c>
      <c r="I617" s="234" t="s">
        <v>2894</v>
      </c>
      <c r="J617" s="235" t="s">
        <v>2894</v>
      </c>
      <c r="K617" s="236" t="s">
        <v>2894</v>
      </c>
      <c r="L617" s="234" t="s">
        <v>2791</v>
      </c>
      <c r="M617" s="234" t="s">
        <v>2894</v>
      </c>
      <c r="N617" s="234" t="s">
        <v>2894</v>
      </c>
      <c r="O617" s="235" t="s">
        <v>2894</v>
      </c>
      <c r="P617" s="169"/>
      <c r="Q617" s="169"/>
      <c r="R617" s="169"/>
      <c r="S617" s="169"/>
      <c r="T617" s="169"/>
      <c r="U617" s="142" t="s">
        <v>3960</v>
      </c>
      <c r="V617" s="137" t="s">
        <v>3913</v>
      </c>
      <c r="W617" s="138" t="s">
        <v>2894</v>
      </c>
      <c r="X617" s="138" t="s">
        <v>2894</v>
      </c>
      <c r="Y617" s="138"/>
      <c r="Z617" s="138"/>
      <c r="AA617" s="138"/>
      <c r="AB617" s="137"/>
      <c r="AC617" s="137" t="s">
        <v>6195</v>
      </c>
      <c r="AD617" s="142"/>
      <c r="AE617" s="142" t="s">
        <v>3021</v>
      </c>
      <c r="AF617" s="170"/>
      <c r="AG617" s="171"/>
      <c r="AH617" s="171"/>
      <c r="AI617" s="171"/>
      <c r="AJ617" s="172"/>
      <c r="AK617" s="172"/>
      <c r="AL617" s="173"/>
      <c r="AM617" s="173"/>
      <c r="AN617" s="173"/>
      <c r="AO617" s="173"/>
      <c r="AP617" s="173"/>
      <c r="AQ617" s="173"/>
      <c r="AR617" s="173"/>
      <c r="AS617" s="187" t="s">
        <v>1897</v>
      </c>
      <c r="AT617" s="144"/>
      <c r="AU617" s="144"/>
      <c r="AV617" s="144"/>
      <c r="AW617" s="144"/>
      <c r="AX617" s="144"/>
      <c r="AY617" s="144"/>
      <c r="AZ617" s="144"/>
      <c r="BA617" s="144"/>
      <c r="BB617" s="144"/>
      <c r="BC617" s="144"/>
      <c r="BD617" s="144"/>
      <c r="BE617" s="144"/>
      <c r="BF617" s="144"/>
      <c r="BG617" s="144"/>
      <c r="BH617" s="144"/>
      <c r="BI617" s="144"/>
      <c r="BJ617" s="183"/>
      <c r="BK617" s="188" t="s">
        <v>1314</v>
      </c>
      <c r="BL617" s="34" t="s">
        <v>6781</v>
      </c>
      <c r="BM617" s="281"/>
      <c r="BN617" s="242"/>
    </row>
    <row r="618" spans="1:66" s="168" customFormat="1" ht="13" customHeight="1">
      <c r="A618" s="253"/>
      <c r="B618" s="253"/>
      <c r="C618" s="136" t="s">
        <v>1315</v>
      </c>
      <c r="D618" s="136" t="s">
        <v>228</v>
      </c>
      <c r="E618" s="231" t="s">
        <v>3959</v>
      </c>
      <c r="F618" s="232" t="s">
        <v>2894</v>
      </c>
      <c r="G618" s="233" t="s">
        <v>1898</v>
      </c>
      <c r="H618" s="234" t="s">
        <v>2894</v>
      </c>
      <c r="I618" s="234" t="s">
        <v>2894</v>
      </c>
      <c r="J618" s="235" t="s">
        <v>2894</v>
      </c>
      <c r="K618" s="236" t="s">
        <v>2894</v>
      </c>
      <c r="L618" s="234" t="s">
        <v>2791</v>
      </c>
      <c r="M618" s="234" t="s">
        <v>2894</v>
      </c>
      <c r="N618" s="234" t="s">
        <v>2894</v>
      </c>
      <c r="O618" s="235" t="s">
        <v>2894</v>
      </c>
      <c r="P618" s="169"/>
      <c r="Q618" s="169"/>
      <c r="R618" s="169"/>
      <c r="S618" s="169"/>
      <c r="T618" s="169"/>
      <c r="U618" s="142" t="s">
        <v>3958</v>
      </c>
      <c r="V618" s="137" t="s">
        <v>3913</v>
      </c>
      <c r="W618" s="138" t="s">
        <v>2894</v>
      </c>
      <c r="X618" s="138" t="s">
        <v>2894</v>
      </c>
      <c r="Y618" s="138"/>
      <c r="Z618" s="138"/>
      <c r="AA618" s="138"/>
      <c r="AB618" s="137"/>
      <c r="AC618" s="137" t="s">
        <v>6195</v>
      </c>
      <c r="AD618" s="142"/>
      <c r="AE618" s="142" t="s">
        <v>3021</v>
      </c>
      <c r="AF618" s="170"/>
      <c r="AG618" s="171"/>
      <c r="AH618" s="171"/>
      <c r="AI618" s="171"/>
      <c r="AJ618" s="172"/>
      <c r="AK618" s="172"/>
      <c r="AL618" s="173"/>
      <c r="AM618" s="173"/>
      <c r="AN618" s="173"/>
      <c r="AO618" s="173"/>
      <c r="AP618" s="173"/>
      <c r="AQ618" s="173"/>
      <c r="AR618" s="173"/>
      <c r="AS618" s="187" t="s">
        <v>1898</v>
      </c>
      <c r="AT618" s="144"/>
      <c r="AU618" s="144"/>
      <c r="AV618" s="144"/>
      <c r="AW618" s="144"/>
      <c r="AX618" s="144"/>
      <c r="AY618" s="144"/>
      <c r="AZ618" s="144"/>
      <c r="BA618" s="144"/>
      <c r="BB618" s="144"/>
      <c r="BC618" s="144"/>
      <c r="BD618" s="144"/>
      <c r="BE618" s="144"/>
      <c r="BF618" s="144"/>
      <c r="BG618" s="144"/>
      <c r="BH618" s="144"/>
      <c r="BI618" s="144"/>
      <c r="BJ618" s="183"/>
      <c r="BK618" s="188" t="s">
        <v>1315</v>
      </c>
      <c r="BL618" s="34" t="s">
        <v>6782</v>
      </c>
      <c r="BM618" s="281"/>
      <c r="BN618" s="242"/>
    </row>
    <row r="619" spans="1:66" s="168" customFormat="1" ht="13" customHeight="1">
      <c r="A619" s="253"/>
      <c r="B619" s="253"/>
      <c r="C619" s="136" t="s">
        <v>1316</v>
      </c>
      <c r="D619" s="136" t="s">
        <v>229</v>
      </c>
      <c r="E619" s="231" t="s">
        <v>3957</v>
      </c>
      <c r="F619" s="232" t="s">
        <v>2894</v>
      </c>
      <c r="G619" s="233" t="s">
        <v>1899</v>
      </c>
      <c r="H619" s="234" t="s">
        <v>2894</v>
      </c>
      <c r="I619" s="234" t="s">
        <v>2894</v>
      </c>
      <c r="J619" s="235" t="s">
        <v>2894</v>
      </c>
      <c r="K619" s="236" t="s">
        <v>2894</v>
      </c>
      <c r="L619" s="234" t="s">
        <v>2791</v>
      </c>
      <c r="M619" s="234" t="s">
        <v>2894</v>
      </c>
      <c r="N619" s="234" t="s">
        <v>2894</v>
      </c>
      <c r="O619" s="235" t="s">
        <v>2894</v>
      </c>
      <c r="P619" s="169"/>
      <c r="Q619" s="169"/>
      <c r="R619" s="169"/>
      <c r="S619" s="169"/>
      <c r="T619" s="169"/>
      <c r="U619" s="142" t="s">
        <v>3956</v>
      </c>
      <c r="V619" s="137" t="s">
        <v>3913</v>
      </c>
      <c r="W619" s="138" t="s">
        <v>2894</v>
      </c>
      <c r="X619" s="138" t="s">
        <v>2894</v>
      </c>
      <c r="Y619" s="138"/>
      <c r="Z619" s="138"/>
      <c r="AA619" s="138"/>
      <c r="AB619" s="137"/>
      <c r="AC619" s="137" t="s">
        <v>6195</v>
      </c>
      <c r="AD619" s="142"/>
      <c r="AE619" s="142" t="s">
        <v>3021</v>
      </c>
      <c r="AF619" s="170"/>
      <c r="AG619" s="171"/>
      <c r="AH619" s="171"/>
      <c r="AI619" s="171"/>
      <c r="AJ619" s="172"/>
      <c r="AK619" s="172"/>
      <c r="AL619" s="173"/>
      <c r="AM619" s="173"/>
      <c r="AN619" s="173"/>
      <c r="AO619" s="173"/>
      <c r="AP619" s="173"/>
      <c r="AQ619" s="173"/>
      <c r="AR619" s="173"/>
      <c r="AS619" s="187" t="s">
        <v>1899</v>
      </c>
      <c r="AT619" s="144"/>
      <c r="AU619" s="144"/>
      <c r="AV619" s="144"/>
      <c r="AW619" s="144"/>
      <c r="AX619" s="144"/>
      <c r="AY619" s="144"/>
      <c r="AZ619" s="144"/>
      <c r="BA619" s="144"/>
      <c r="BB619" s="144"/>
      <c r="BC619" s="144"/>
      <c r="BD619" s="144"/>
      <c r="BE619" s="144"/>
      <c r="BF619" s="144"/>
      <c r="BG619" s="144"/>
      <c r="BH619" s="144"/>
      <c r="BI619" s="144"/>
      <c r="BJ619" s="183"/>
      <c r="BK619" s="188" t="s">
        <v>1316</v>
      </c>
      <c r="BL619" s="34" t="s">
        <v>6783</v>
      </c>
      <c r="BM619" s="281"/>
      <c r="BN619" s="242"/>
    </row>
    <row r="620" spans="1:66" s="168" customFormat="1" ht="13" customHeight="1">
      <c r="A620" s="253"/>
      <c r="B620" s="253"/>
      <c r="C620" s="136" t="s">
        <v>1317</v>
      </c>
      <c r="D620" s="136" t="s">
        <v>230</v>
      </c>
      <c r="E620" s="231" t="s">
        <v>3955</v>
      </c>
      <c r="F620" s="232" t="s">
        <v>2894</v>
      </c>
      <c r="G620" s="233" t="s">
        <v>1900</v>
      </c>
      <c r="H620" s="234" t="s">
        <v>2894</v>
      </c>
      <c r="I620" s="234" t="s">
        <v>2894</v>
      </c>
      <c r="J620" s="235" t="s">
        <v>2894</v>
      </c>
      <c r="K620" s="236" t="s">
        <v>2894</v>
      </c>
      <c r="L620" s="234" t="s">
        <v>2791</v>
      </c>
      <c r="M620" s="234" t="s">
        <v>2894</v>
      </c>
      <c r="N620" s="234" t="s">
        <v>2894</v>
      </c>
      <c r="O620" s="235" t="s">
        <v>2894</v>
      </c>
      <c r="P620" s="169"/>
      <c r="Q620" s="169"/>
      <c r="R620" s="169"/>
      <c r="S620" s="169"/>
      <c r="T620" s="169"/>
      <c r="U620" s="142" t="s">
        <v>3954</v>
      </c>
      <c r="V620" s="137" t="s">
        <v>3913</v>
      </c>
      <c r="W620" s="138" t="s">
        <v>2894</v>
      </c>
      <c r="X620" s="138" t="s">
        <v>2894</v>
      </c>
      <c r="Y620" s="138"/>
      <c r="Z620" s="138"/>
      <c r="AA620" s="138"/>
      <c r="AB620" s="137"/>
      <c r="AC620" s="137" t="s">
        <v>6195</v>
      </c>
      <c r="AD620" s="142"/>
      <c r="AE620" s="142" t="s">
        <v>3021</v>
      </c>
      <c r="AF620" s="170"/>
      <c r="AG620" s="171"/>
      <c r="AH620" s="171"/>
      <c r="AI620" s="171"/>
      <c r="AJ620" s="172"/>
      <c r="AK620" s="172"/>
      <c r="AL620" s="173"/>
      <c r="AM620" s="173"/>
      <c r="AN620" s="173"/>
      <c r="AO620" s="173"/>
      <c r="AP620" s="173"/>
      <c r="AQ620" s="173"/>
      <c r="AR620" s="173"/>
      <c r="AS620" s="187" t="s">
        <v>1900</v>
      </c>
      <c r="AT620" s="144"/>
      <c r="AU620" s="144"/>
      <c r="AV620" s="144"/>
      <c r="AW620" s="144"/>
      <c r="AX620" s="144"/>
      <c r="AY620" s="144"/>
      <c r="AZ620" s="144"/>
      <c r="BA620" s="144"/>
      <c r="BB620" s="144"/>
      <c r="BC620" s="144"/>
      <c r="BD620" s="144"/>
      <c r="BE620" s="144"/>
      <c r="BF620" s="144"/>
      <c r="BG620" s="144"/>
      <c r="BH620" s="144"/>
      <c r="BI620" s="144"/>
      <c r="BJ620" s="183"/>
      <c r="BK620" s="188" t="s">
        <v>1317</v>
      </c>
      <c r="BL620" s="34" t="s">
        <v>6784</v>
      </c>
      <c r="BM620" s="281"/>
      <c r="BN620" s="242"/>
    </row>
    <row r="621" spans="1:66" s="168" customFormat="1" ht="13" customHeight="1">
      <c r="A621" s="253"/>
      <c r="B621" s="253"/>
      <c r="C621" s="189" t="s">
        <v>1318</v>
      </c>
      <c r="D621" s="189" t="s">
        <v>231</v>
      </c>
      <c r="E621" s="231" t="s">
        <v>3953</v>
      </c>
      <c r="F621" s="232" t="s">
        <v>2894</v>
      </c>
      <c r="G621" s="233" t="s">
        <v>1901</v>
      </c>
      <c r="H621" s="234" t="s">
        <v>2894</v>
      </c>
      <c r="I621" s="234" t="s">
        <v>2894</v>
      </c>
      <c r="J621" s="235" t="s">
        <v>2894</v>
      </c>
      <c r="K621" s="236" t="s">
        <v>2894</v>
      </c>
      <c r="L621" s="234" t="s">
        <v>2791</v>
      </c>
      <c r="M621" s="234" t="s">
        <v>2894</v>
      </c>
      <c r="N621" s="234" t="s">
        <v>2894</v>
      </c>
      <c r="O621" s="235" t="s">
        <v>2894</v>
      </c>
      <c r="P621" s="169"/>
      <c r="Q621" s="169"/>
      <c r="R621" s="169"/>
      <c r="S621" s="169"/>
      <c r="T621" s="169"/>
      <c r="U621" s="142" t="s">
        <v>3952</v>
      </c>
      <c r="V621" s="137" t="s">
        <v>3913</v>
      </c>
      <c r="W621" s="138" t="s">
        <v>2894</v>
      </c>
      <c r="X621" s="138" t="s">
        <v>2894</v>
      </c>
      <c r="Y621" s="138"/>
      <c r="Z621" s="138"/>
      <c r="AA621" s="138"/>
      <c r="AB621" s="137"/>
      <c r="AC621" s="137" t="s">
        <v>6195</v>
      </c>
      <c r="AD621" s="142"/>
      <c r="AE621" s="142" t="s">
        <v>3021</v>
      </c>
      <c r="AF621" s="170"/>
      <c r="AG621" s="171"/>
      <c r="AH621" s="171"/>
      <c r="AI621" s="171"/>
      <c r="AJ621" s="172"/>
      <c r="AK621" s="172"/>
      <c r="AL621" s="173"/>
      <c r="AM621" s="173"/>
      <c r="AN621" s="173"/>
      <c r="AO621" s="173"/>
      <c r="AP621" s="173"/>
      <c r="AQ621" s="173"/>
      <c r="AR621" s="173"/>
      <c r="AS621" s="187" t="s">
        <v>1901</v>
      </c>
      <c r="AT621" s="144"/>
      <c r="AU621" s="144"/>
      <c r="AV621" s="144"/>
      <c r="AW621" s="144"/>
      <c r="AX621" s="144"/>
      <c r="AY621" s="144"/>
      <c r="AZ621" s="144"/>
      <c r="BA621" s="144"/>
      <c r="BB621" s="144"/>
      <c r="BC621" s="144"/>
      <c r="BD621" s="144"/>
      <c r="BE621" s="144"/>
      <c r="BF621" s="144"/>
      <c r="BG621" s="144"/>
      <c r="BH621" s="144"/>
      <c r="BI621" s="144"/>
      <c r="BJ621" s="183"/>
      <c r="BK621" s="188" t="s">
        <v>1318</v>
      </c>
      <c r="BL621" s="34" t="s">
        <v>6785</v>
      </c>
      <c r="BM621" s="281"/>
      <c r="BN621" s="242"/>
    </row>
    <row r="622" spans="1:66" s="168" customFormat="1" ht="13" customHeight="1">
      <c r="A622" s="253"/>
      <c r="B622" s="253"/>
      <c r="C622" s="189" t="s">
        <v>1319</v>
      </c>
      <c r="D622" s="189" t="s">
        <v>232</v>
      </c>
      <c r="E622" s="231" t="s">
        <v>3951</v>
      </c>
      <c r="F622" s="232" t="s">
        <v>2894</v>
      </c>
      <c r="G622" s="233" t="s">
        <v>1902</v>
      </c>
      <c r="H622" s="234" t="s">
        <v>2894</v>
      </c>
      <c r="I622" s="234" t="s">
        <v>2894</v>
      </c>
      <c r="J622" s="235" t="s">
        <v>2894</v>
      </c>
      <c r="K622" s="236" t="s">
        <v>2894</v>
      </c>
      <c r="L622" s="234" t="s">
        <v>2791</v>
      </c>
      <c r="M622" s="234" t="s">
        <v>2894</v>
      </c>
      <c r="N622" s="234" t="s">
        <v>2894</v>
      </c>
      <c r="O622" s="235" t="s">
        <v>2894</v>
      </c>
      <c r="P622" s="169"/>
      <c r="Q622" s="169"/>
      <c r="R622" s="169"/>
      <c r="S622" s="169"/>
      <c r="T622" s="169"/>
      <c r="U622" s="142" t="s">
        <v>3950</v>
      </c>
      <c r="V622" s="137" t="s">
        <v>3913</v>
      </c>
      <c r="W622" s="138" t="s">
        <v>2894</v>
      </c>
      <c r="X622" s="138" t="s">
        <v>2894</v>
      </c>
      <c r="Y622" s="138"/>
      <c r="Z622" s="138"/>
      <c r="AA622" s="138"/>
      <c r="AB622" s="137"/>
      <c r="AC622" s="137" t="s">
        <v>6195</v>
      </c>
      <c r="AD622" s="142"/>
      <c r="AE622" s="142" t="s">
        <v>3021</v>
      </c>
      <c r="AF622" s="170"/>
      <c r="AG622" s="171"/>
      <c r="AH622" s="171"/>
      <c r="AI622" s="171"/>
      <c r="AJ622" s="172"/>
      <c r="AK622" s="172"/>
      <c r="AL622" s="173"/>
      <c r="AM622" s="173"/>
      <c r="AN622" s="173"/>
      <c r="AO622" s="173"/>
      <c r="AP622" s="173"/>
      <c r="AQ622" s="173"/>
      <c r="AR622" s="173"/>
      <c r="AS622" s="187" t="s">
        <v>1902</v>
      </c>
      <c r="AT622" s="144"/>
      <c r="AU622" s="144"/>
      <c r="AV622" s="144"/>
      <c r="AW622" s="144"/>
      <c r="AX622" s="144"/>
      <c r="AY622" s="144"/>
      <c r="AZ622" s="144"/>
      <c r="BA622" s="144"/>
      <c r="BB622" s="144"/>
      <c r="BC622" s="144"/>
      <c r="BD622" s="144"/>
      <c r="BE622" s="144"/>
      <c r="BF622" s="144"/>
      <c r="BG622" s="144"/>
      <c r="BH622" s="144"/>
      <c r="BI622" s="144"/>
      <c r="BJ622" s="183"/>
      <c r="BK622" s="188" t="s">
        <v>1319</v>
      </c>
      <c r="BL622" s="34" t="s">
        <v>6786</v>
      </c>
      <c r="BM622" s="281"/>
      <c r="BN622" s="242"/>
    </row>
    <row r="623" spans="1:66" s="168" customFormat="1" ht="13" customHeight="1">
      <c r="A623" s="253"/>
      <c r="B623" s="253"/>
      <c r="C623" s="136" t="s">
        <v>1320</v>
      </c>
      <c r="D623" s="136" t="s">
        <v>918</v>
      </c>
      <c r="E623" s="231" t="s">
        <v>3949</v>
      </c>
      <c r="F623" s="232" t="s">
        <v>2894</v>
      </c>
      <c r="G623" s="233" t="s">
        <v>918</v>
      </c>
      <c r="H623" s="234" t="s">
        <v>2894</v>
      </c>
      <c r="I623" s="234" t="s">
        <v>2894</v>
      </c>
      <c r="J623" s="235" t="s">
        <v>2894</v>
      </c>
      <c r="K623" s="236" t="s">
        <v>2894</v>
      </c>
      <c r="L623" s="234" t="s">
        <v>2791</v>
      </c>
      <c r="M623" s="234" t="s">
        <v>2894</v>
      </c>
      <c r="N623" s="234" t="s">
        <v>2894</v>
      </c>
      <c r="O623" s="235" t="s">
        <v>2894</v>
      </c>
      <c r="P623" s="169"/>
      <c r="Q623" s="169"/>
      <c r="R623" s="169"/>
      <c r="S623" s="169"/>
      <c r="T623" s="169"/>
      <c r="U623" s="142" t="s">
        <v>3948</v>
      </c>
      <c r="V623" s="137" t="s">
        <v>3913</v>
      </c>
      <c r="W623" s="138" t="s">
        <v>2894</v>
      </c>
      <c r="X623" s="138" t="s">
        <v>2894</v>
      </c>
      <c r="Y623" s="138"/>
      <c r="Z623" s="138"/>
      <c r="AA623" s="138"/>
      <c r="AB623" s="137"/>
      <c r="AC623" s="137" t="s">
        <v>6195</v>
      </c>
      <c r="AD623" s="142"/>
      <c r="AE623" s="142" t="s">
        <v>3021</v>
      </c>
      <c r="AF623" s="170"/>
      <c r="AG623" s="171"/>
      <c r="AH623" s="171"/>
      <c r="AI623" s="171"/>
      <c r="AJ623" s="172"/>
      <c r="AK623" s="172"/>
      <c r="AL623" s="173"/>
      <c r="AM623" s="173"/>
      <c r="AN623" s="173"/>
      <c r="AO623" s="173"/>
      <c r="AP623" s="173"/>
      <c r="AQ623" s="173"/>
      <c r="AR623" s="173"/>
      <c r="AS623" s="187" t="s">
        <v>918</v>
      </c>
      <c r="AT623" s="144"/>
      <c r="AU623" s="144"/>
      <c r="AV623" s="144"/>
      <c r="AW623" s="144"/>
      <c r="AX623" s="144"/>
      <c r="AY623" s="144"/>
      <c r="AZ623" s="144"/>
      <c r="BA623" s="144"/>
      <c r="BB623" s="144"/>
      <c r="BC623" s="144"/>
      <c r="BD623" s="144"/>
      <c r="BE623" s="144"/>
      <c r="BF623" s="144"/>
      <c r="BG623" s="144"/>
      <c r="BH623" s="144"/>
      <c r="BI623" s="144"/>
      <c r="BJ623" s="183"/>
      <c r="BK623" s="188" t="s">
        <v>1285</v>
      </c>
      <c r="BL623" s="34" t="s">
        <v>6787</v>
      </c>
      <c r="BM623" s="281"/>
      <c r="BN623" s="242"/>
    </row>
    <row r="624" spans="1:66" s="168" customFormat="1" ht="13" customHeight="1">
      <c r="A624" s="253"/>
      <c r="B624" s="253"/>
      <c r="C624" s="136" t="s">
        <v>1321</v>
      </c>
      <c r="D624" s="136" t="s">
        <v>919</v>
      </c>
      <c r="E624" s="231" t="s">
        <v>3947</v>
      </c>
      <c r="F624" s="232" t="s">
        <v>2894</v>
      </c>
      <c r="G624" s="233" t="s">
        <v>919</v>
      </c>
      <c r="H624" s="234" t="s">
        <v>2894</v>
      </c>
      <c r="I624" s="234" t="s">
        <v>2894</v>
      </c>
      <c r="J624" s="235" t="s">
        <v>2894</v>
      </c>
      <c r="K624" s="236" t="s">
        <v>2894</v>
      </c>
      <c r="L624" s="234" t="s">
        <v>2791</v>
      </c>
      <c r="M624" s="234" t="s">
        <v>2894</v>
      </c>
      <c r="N624" s="234" t="s">
        <v>2894</v>
      </c>
      <c r="O624" s="235" t="s">
        <v>2894</v>
      </c>
      <c r="P624" s="169"/>
      <c r="Q624" s="169"/>
      <c r="R624" s="169"/>
      <c r="S624" s="169"/>
      <c r="T624" s="169"/>
      <c r="U624" s="142" t="s">
        <v>3946</v>
      </c>
      <c r="V624" s="137" t="s">
        <v>3913</v>
      </c>
      <c r="W624" s="138" t="s">
        <v>2894</v>
      </c>
      <c r="X624" s="138" t="s">
        <v>2894</v>
      </c>
      <c r="Y624" s="138"/>
      <c r="Z624" s="138"/>
      <c r="AA624" s="138"/>
      <c r="AB624" s="137"/>
      <c r="AC624" s="137" t="s">
        <v>6195</v>
      </c>
      <c r="AD624" s="142"/>
      <c r="AE624" s="142" t="s">
        <v>3021</v>
      </c>
      <c r="AF624" s="170"/>
      <c r="AG624" s="171"/>
      <c r="AH624" s="171"/>
      <c r="AI624" s="171"/>
      <c r="AJ624" s="172"/>
      <c r="AK624" s="172"/>
      <c r="AL624" s="173"/>
      <c r="AM624" s="173"/>
      <c r="AN624" s="173"/>
      <c r="AO624" s="173"/>
      <c r="AP624" s="173"/>
      <c r="AQ624" s="173"/>
      <c r="AR624" s="173"/>
      <c r="AS624" s="187" t="s">
        <v>919</v>
      </c>
      <c r="AT624" s="144"/>
      <c r="AU624" s="144"/>
      <c r="AV624" s="144"/>
      <c r="AW624" s="144"/>
      <c r="AX624" s="144"/>
      <c r="AY624" s="144"/>
      <c r="AZ624" s="144"/>
      <c r="BA624" s="144"/>
      <c r="BB624" s="144"/>
      <c r="BC624" s="144"/>
      <c r="BD624" s="144"/>
      <c r="BE624" s="144"/>
      <c r="BF624" s="144"/>
      <c r="BG624" s="144"/>
      <c r="BH624" s="144"/>
      <c r="BI624" s="144"/>
      <c r="BJ624" s="183"/>
      <c r="BK624" s="188" t="s">
        <v>1321</v>
      </c>
      <c r="BL624" s="34" t="s">
        <v>6788</v>
      </c>
      <c r="BM624" s="281"/>
      <c r="BN624" s="242"/>
    </row>
    <row r="625" spans="1:66" s="168" customFormat="1" ht="13" customHeight="1">
      <c r="A625" s="253"/>
      <c r="B625" s="253"/>
      <c r="C625" s="136" t="s">
        <v>1322</v>
      </c>
      <c r="D625" s="136" t="s">
        <v>920</v>
      </c>
      <c r="E625" s="231" t="s">
        <v>3945</v>
      </c>
      <c r="F625" s="232" t="s">
        <v>2894</v>
      </c>
      <c r="G625" s="233" t="s">
        <v>920</v>
      </c>
      <c r="H625" s="234" t="s">
        <v>2894</v>
      </c>
      <c r="I625" s="234" t="s">
        <v>2894</v>
      </c>
      <c r="J625" s="235" t="s">
        <v>2894</v>
      </c>
      <c r="K625" s="236" t="s">
        <v>2894</v>
      </c>
      <c r="L625" s="234" t="s">
        <v>2791</v>
      </c>
      <c r="M625" s="234" t="s">
        <v>2894</v>
      </c>
      <c r="N625" s="234" t="s">
        <v>2894</v>
      </c>
      <c r="O625" s="235" t="s">
        <v>2894</v>
      </c>
      <c r="P625" s="169"/>
      <c r="Q625" s="169"/>
      <c r="R625" s="169"/>
      <c r="S625" s="169"/>
      <c r="T625" s="169"/>
      <c r="U625" s="142" t="s">
        <v>3944</v>
      </c>
      <c r="V625" s="137" t="s">
        <v>3913</v>
      </c>
      <c r="W625" s="138" t="s">
        <v>2894</v>
      </c>
      <c r="X625" s="138" t="s">
        <v>2894</v>
      </c>
      <c r="Y625" s="138"/>
      <c r="Z625" s="138"/>
      <c r="AA625" s="138"/>
      <c r="AB625" s="137"/>
      <c r="AC625" s="137" t="s">
        <v>6195</v>
      </c>
      <c r="AD625" s="142"/>
      <c r="AE625" s="142" t="s">
        <v>3021</v>
      </c>
      <c r="AF625" s="170"/>
      <c r="AG625" s="171"/>
      <c r="AH625" s="171"/>
      <c r="AI625" s="171"/>
      <c r="AJ625" s="172"/>
      <c r="AK625" s="172"/>
      <c r="AL625" s="173"/>
      <c r="AM625" s="173"/>
      <c r="AN625" s="173"/>
      <c r="AO625" s="173"/>
      <c r="AP625" s="173"/>
      <c r="AQ625" s="173"/>
      <c r="AR625" s="173"/>
      <c r="AS625" s="187" t="s">
        <v>920</v>
      </c>
      <c r="AT625" s="144"/>
      <c r="AU625" s="144"/>
      <c r="AV625" s="144"/>
      <c r="AW625" s="144"/>
      <c r="AX625" s="144"/>
      <c r="AY625" s="144"/>
      <c r="AZ625" s="144"/>
      <c r="BA625" s="144"/>
      <c r="BB625" s="144"/>
      <c r="BC625" s="144"/>
      <c r="BD625" s="144"/>
      <c r="BE625" s="144"/>
      <c r="BF625" s="144"/>
      <c r="BG625" s="144"/>
      <c r="BH625" s="144"/>
      <c r="BI625" s="144"/>
      <c r="BJ625" s="183"/>
      <c r="BK625" s="188" t="s">
        <v>1322</v>
      </c>
      <c r="BL625" s="34" t="s">
        <v>6789</v>
      </c>
      <c r="BM625" s="281"/>
      <c r="BN625" s="242"/>
    </row>
    <row r="626" spans="1:66" s="168" customFormat="1" ht="13" customHeight="1">
      <c r="A626" s="253"/>
      <c r="B626" s="253"/>
      <c r="C626" s="136" t="s">
        <v>1323</v>
      </c>
      <c r="D626" s="136" t="s">
        <v>921</v>
      </c>
      <c r="E626" s="231" t="s">
        <v>3943</v>
      </c>
      <c r="F626" s="232" t="s">
        <v>2894</v>
      </c>
      <c r="G626" s="233" t="s">
        <v>921</v>
      </c>
      <c r="H626" s="234" t="s">
        <v>2894</v>
      </c>
      <c r="I626" s="234" t="s">
        <v>2894</v>
      </c>
      <c r="J626" s="235" t="s">
        <v>2894</v>
      </c>
      <c r="K626" s="236" t="s">
        <v>2894</v>
      </c>
      <c r="L626" s="234" t="s">
        <v>2791</v>
      </c>
      <c r="M626" s="234" t="s">
        <v>2894</v>
      </c>
      <c r="N626" s="234" t="s">
        <v>2894</v>
      </c>
      <c r="O626" s="235" t="s">
        <v>2894</v>
      </c>
      <c r="P626" s="169"/>
      <c r="Q626" s="169"/>
      <c r="R626" s="169"/>
      <c r="S626" s="169"/>
      <c r="T626" s="169"/>
      <c r="U626" s="142" t="s">
        <v>3942</v>
      </c>
      <c r="V626" s="137" t="s">
        <v>3913</v>
      </c>
      <c r="W626" s="138" t="s">
        <v>2894</v>
      </c>
      <c r="X626" s="138" t="s">
        <v>2894</v>
      </c>
      <c r="Y626" s="138"/>
      <c r="Z626" s="138"/>
      <c r="AA626" s="138"/>
      <c r="AB626" s="137"/>
      <c r="AC626" s="137" t="s">
        <v>6195</v>
      </c>
      <c r="AD626" s="142"/>
      <c r="AE626" s="142" t="s">
        <v>3021</v>
      </c>
      <c r="AF626" s="170"/>
      <c r="AG626" s="171"/>
      <c r="AH626" s="171"/>
      <c r="AI626" s="171"/>
      <c r="AJ626" s="172"/>
      <c r="AK626" s="172"/>
      <c r="AL626" s="173"/>
      <c r="AM626" s="173"/>
      <c r="AN626" s="173"/>
      <c r="AO626" s="173"/>
      <c r="AP626" s="173"/>
      <c r="AQ626" s="173"/>
      <c r="AR626" s="173"/>
      <c r="AS626" s="187" t="s">
        <v>921</v>
      </c>
      <c r="AT626" s="144"/>
      <c r="AU626" s="144"/>
      <c r="AV626" s="144"/>
      <c r="AW626" s="144"/>
      <c r="AX626" s="144"/>
      <c r="AY626" s="144"/>
      <c r="AZ626" s="144"/>
      <c r="BA626" s="144"/>
      <c r="BB626" s="144"/>
      <c r="BC626" s="144"/>
      <c r="BD626" s="144"/>
      <c r="BE626" s="144"/>
      <c r="BF626" s="144"/>
      <c r="BG626" s="144"/>
      <c r="BH626" s="144"/>
      <c r="BI626" s="144"/>
      <c r="BJ626" s="183"/>
      <c r="BK626" s="188" t="s">
        <v>1323</v>
      </c>
      <c r="BL626" s="34" t="s">
        <v>6790</v>
      </c>
      <c r="BM626" s="281"/>
      <c r="BN626" s="242"/>
    </row>
    <row r="627" spans="1:66" s="168" customFormat="1" ht="13" customHeight="1">
      <c r="A627" s="253"/>
      <c r="B627" s="253"/>
      <c r="C627" s="136" t="s">
        <v>1324</v>
      </c>
      <c r="D627" s="136" t="s">
        <v>922</v>
      </c>
      <c r="E627" s="231" t="s">
        <v>3941</v>
      </c>
      <c r="F627" s="232" t="s">
        <v>2894</v>
      </c>
      <c r="G627" s="233" t="s">
        <v>922</v>
      </c>
      <c r="H627" s="234" t="s">
        <v>2894</v>
      </c>
      <c r="I627" s="234" t="s">
        <v>2894</v>
      </c>
      <c r="J627" s="235" t="s">
        <v>2894</v>
      </c>
      <c r="K627" s="236" t="s">
        <v>2894</v>
      </c>
      <c r="L627" s="234" t="s">
        <v>2791</v>
      </c>
      <c r="M627" s="234" t="s">
        <v>2894</v>
      </c>
      <c r="N627" s="234" t="s">
        <v>2894</v>
      </c>
      <c r="O627" s="235" t="s">
        <v>2894</v>
      </c>
      <c r="P627" s="169"/>
      <c r="Q627" s="169"/>
      <c r="R627" s="169"/>
      <c r="S627" s="169"/>
      <c r="T627" s="169"/>
      <c r="U627" s="142" t="s">
        <v>3940</v>
      </c>
      <c r="V627" s="137" t="s">
        <v>3913</v>
      </c>
      <c r="W627" s="138" t="s">
        <v>2894</v>
      </c>
      <c r="X627" s="138" t="s">
        <v>2894</v>
      </c>
      <c r="Y627" s="138"/>
      <c r="Z627" s="138"/>
      <c r="AA627" s="138"/>
      <c r="AB627" s="137"/>
      <c r="AC627" s="137" t="s">
        <v>6195</v>
      </c>
      <c r="AD627" s="142"/>
      <c r="AE627" s="142" t="s">
        <v>3021</v>
      </c>
      <c r="AF627" s="170"/>
      <c r="AG627" s="171"/>
      <c r="AH627" s="171"/>
      <c r="AI627" s="171"/>
      <c r="AJ627" s="172"/>
      <c r="AK627" s="172"/>
      <c r="AL627" s="173"/>
      <c r="AM627" s="173"/>
      <c r="AN627" s="173"/>
      <c r="AO627" s="173"/>
      <c r="AP627" s="173"/>
      <c r="AQ627" s="173"/>
      <c r="AR627" s="173"/>
      <c r="AS627" s="187" t="s">
        <v>922</v>
      </c>
      <c r="AT627" s="144"/>
      <c r="AU627" s="144"/>
      <c r="AV627" s="144"/>
      <c r="AW627" s="144"/>
      <c r="AX627" s="144"/>
      <c r="AY627" s="144"/>
      <c r="AZ627" s="144"/>
      <c r="BA627" s="144"/>
      <c r="BB627" s="144"/>
      <c r="BC627" s="144"/>
      <c r="BD627" s="144"/>
      <c r="BE627" s="144"/>
      <c r="BF627" s="144"/>
      <c r="BG627" s="144"/>
      <c r="BH627" s="144"/>
      <c r="BI627" s="144"/>
      <c r="BJ627" s="183"/>
      <c r="BK627" s="188" t="s">
        <v>1324</v>
      </c>
      <c r="BL627" s="34" t="s">
        <v>6791</v>
      </c>
      <c r="BM627" s="281"/>
      <c r="BN627" s="242"/>
    </row>
    <row r="628" spans="1:66" s="168" customFormat="1" ht="12.75" customHeight="1">
      <c r="A628" s="253"/>
      <c r="B628" s="253"/>
      <c r="C628" s="136" t="s">
        <v>1325</v>
      </c>
      <c r="D628" s="136" t="s">
        <v>233</v>
      </c>
      <c r="E628" s="231" t="s">
        <v>3939</v>
      </c>
      <c r="F628" s="232" t="s">
        <v>2894</v>
      </c>
      <c r="G628" s="233" t="s">
        <v>1903</v>
      </c>
      <c r="H628" s="234" t="s">
        <v>2894</v>
      </c>
      <c r="I628" s="234" t="s">
        <v>2894</v>
      </c>
      <c r="J628" s="235" t="s">
        <v>2894</v>
      </c>
      <c r="K628" s="236" t="s">
        <v>2894</v>
      </c>
      <c r="L628" s="234" t="s">
        <v>2791</v>
      </c>
      <c r="M628" s="234" t="s">
        <v>2894</v>
      </c>
      <c r="N628" s="234" t="s">
        <v>2894</v>
      </c>
      <c r="O628" s="235" t="s">
        <v>2894</v>
      </c>
      <c r="P628" s="169"/>
      <c r="Q628" s="169"/>
      <c r="R628" s="169"/>
      <c r="S628" s="169"/>
      <c r="T628" s="169"/>
      <c r="U628" s="142" t="s">
        <v>3938</v>
      </c>
      <c r="V628" s="137" t="s">
        <v>3913</v>
      </c>
      <c r="W628" s="138" t="s">
        <v>2894</v>
      </c>
      <c r="X628" s="138" t="s">
        <v>2894</v>
      </c>
      <c r="Y628" s="138"/>
      <c r="Z628" s="138"/>
      <c r="AA628" s="138"/>
      <c r="AB628" s="137"/>
      <c r="AC628" s="137" t="s">
        <v>6195</v>
      </c>
      <c r="AD628" s="142"/>
      <c r="AE628" s="142" t="s">
        <v>3021</v>
      </c>
      <c r="AF628" s="170"/>
      <c r="AG628" s="171"/>
      <c r="AH628" s="171"/>
      <c r="AI628" s="171"/>
      <c r="AJ628" s="172"/>
      <c r="AK628" s="172"/>
      <c r="AL628" s="173"/>
      <c r="AM628" s="173"/>
      <c r="AN628" s="173"/>
      <c r="AO628" s="173"/>
      <c r="AP628" s="173"/>
      <c r="AQ628" s="173"/>
      <c r="AR628" s="173"/>
      <c r="AS628" s="187" t="s">
        <v>1903</v>
      </c>
      <c r="AT628" s="144"/>
      <c r="AU628" s="144"/>
      <c r="AV628" s="144"/>
      <c r="AW628" s="144"/>
      <c r="AX628" s="144"/>
      <c r="AY628" s="144"/>
      <c r="AZ628" s="144"/>
      <c r="BA628" s="144"/>
      <c r="BB628" s="144"/>
      <c r="BC628" s="144"/>
      <c r="BD628" s="144"/>
      <c r="BE628" s="144"/>
      <c r="BF628" s="144"/>
      <c r="BG628" s="144"/>
      <c r="BH628" s="144"/>
      <c r="BI628" s="144"/>
      <c r="BJ628" s="183"/>
      <c r="BK628" s="188" t="s">
        <v>1325</v>
      </c>
      <c r="BL628" s="34" t="s">
        <v>6792</v>
      </c>
      <c r="BM628" s="281"/>
      <c r="BN628" s="242"/>
    </row>
    <row r="629" spans="1:66" s="168" customFormat="1" ht="13.4" customHeight="1">
      <c r="A629" s="253"/>
      <c r="B629" s="253"/>
      <c r="C629" s="136" t="s">
        <v>1326</v>
      </c>
      <c r="D629" s="136" t="s">
        <v>234</v>
      </c>
      <c r="E629" s="231" t="s">
        <v>3937</v>
      </c>
      <c r="F629" s="232" t="s">
        <v>2894</v>
      </c>
      <c r="G629" s="233" t="s">
        <v>1904</v>
      </c>
      <c r="H629" s="234" t="s">
        <v>2894</v>
      </c>
      <c r="I629" s="234" t="s">
        <v>2894</v>
      </c>
      <c r="J629" s="235" t="s">
        <v>2894</v>
      </c>
      <c r="K629" s="236" t="s">
        <v>2894</v>
      </c>
      <c r="L629" s="234" t="s">
        <v>2791</v>
      </c>
      <c r="M629" s="234" t="s">
        <v>2894</v>
      </c>
      <c r="N629" s="234" t="s">
        <v>2894</v>
      </c>
      <c r="O629" s="235" t="s">
        <v>2894</v>
      </c>
      <c r="P629" s="169"/>
      <c r="Q629" s="169"/>
      <c r="R629" s="169"/>
      <c r="S629" s="169"/>
      <c r="T629" s="169"/>
      <c r="U629" s="142" t="s">
        <v>3936</v>
      </c>
      <c r="V629" s="137" t="s">
        <v>3913</v>
      </c>
      <c r="W629" s="138" t="s">
        <v>2894</v>
      </c>
      <c r="X629" s="138" t="s">
        <v>2894</v>
      </c>
      <c r="Y629" s="138"/>
      <c r="Z629" s="138"/>
      <c r="AA629" s="138"/>
      <c r="AB629" s="137"/>
      <c r="AC629" s="137" t="s">
        <v>6195</v>
      </c>
      <c r="AD629" s="142"/>
      <c r="AE629" s="142" t="s">
        <v>3021</v>
      </c>
      <c r="AF629" s="170"/>
      <c r="AG629" s="171"/>
      <c r="AH629" s="171"/>
      <c r="AI629" s="171"/>
      <c r="AJ629" s="172"/>
      <c r="AK629" s="172"/>
      <c r="AL629" s="173"/>
      <c r="AM629" s="173"/>
      <c r="AN629" s="173"/>
      <c r="AO629" s="173"/>
      <c r="AP629" s="173"/>
      <c r="AQ629" s="173"/>
      <c r="AR629" s="173"/>
      <c r="AS629" s="187" t="s">
        <v>1904</v>
      </c>
      <c r="AT629" s="144"/>
      <c r="AU629" s="144"/>
      <c r="AV629" s="144"/>
      <c r="AW629" s="144"/>
      <c r="AX629" s="144"/>
      <c r="AY629" s="144"/>
      <c r="AZ629" s="144"/>
      <c r="BA629" s="144"/>
      <c r="BB629" s="144"/>
      <c r="BC629" s="144"/>
      <c r="BD629" s="144"/>
      <c r="BE629" s="144"/>
      <c r="BF629" s="144"/>
      <c r="BG629" s="144"/>
      <c r="BH629" s="144"/>
      <c r="BI629" s="144"/>
      <c r="BJ629" s="183"/>
      <c r="BK629" s="188" t="s">
        <v>1326</v>
      </c>
      <c r="BL629" s="34" t="s">
        <v>6793</v>
      </c>
      <c r="BM629" s="281"/>
      <c r="BN629" s="242"/>
    </row>
    <row r="630" spans="1:66" s="168" customFormat="1" ht="13" customHeight="1">
      <c r="A630" s="253"/>
      <c r="B630" s="253"/>
      <c r="C630" s="136" t="s">
        <v>1327</v>
      </c>
      <c r="D630" s="136" t="s">
        <v>235</v>
      </c>
      <c r="E630" s="231" t="s">
        <v>3935</v>
      </c>
      <c r="F630" s="232" t="s">
        <v>2894</v>
      </c>
      <c r="G630" s="233" t="s">
        <v>1905</v>
      </c>
      <c r="H630" s="234" t="s">
        <v>2894</v>
      </c>
      <c r="I630" s="234" t="s">
        <v>2894</v>
      </c>
      <c r="J630" s="235" t="s">
        <v>2894</v>
      </c>
      <c r="K630" s="236" t="s">
        <v>2894</v>
      </c>
      <c r="L630" s="234" t="s">
        <v>2791</v>
      </c>
      <c r="M630" s="234" t="s">
        <v>2894</v>
      </c>
      <c r="N630" s="234" t="s">
        <v>2894</v>
      </c>
      <c r="O630" s="235" t="s">
        <v>2894</v>
      </c>
      <c r="P630" s="169"/>
      <c r="Q630" s="169"/>
      <c r="R630" s="169"/>
      <c r="S630" s="169"/>
      <c r="T630" s="169"/>
      <c r="U630" s="142" t="s">
        <v>3934</v>
      </c>
      <c r="V630" s="137" t="s">
        <v>3913</v>
      </c>
      <c r="W630" s="138" t="s">
        <v>2894</v>
      </c>
      <c r="X630" s="138" t="s">
        <v>2894</v>
      </c>
      <c r="Y630" s="138"/>
      <c r="Z630" s="138"/>
      <c r="AA630" s="138"/>
      <c r="AB630" s="137"/>
      <c r="AC630" s="137" t="s">
        <v>6195</v>
      </c>
      <c r="AD630" s="142"/>
      <c r="AE630" s="142" t="s">
        <v>3021</v>
      </c>
      <c r="AF630" s="170"/>
      <c r="AG630" s="171"/>
      <c r="AH630" s="171"/>
      <c r="AI630" s="171"/>
      <c r="AJ630" s="172"/>
      <c r="AK630" s="172"/>
      <c r="AL630" s="173"/>
      <c r="AM630" s="173"/>
      <c r="AN630" s="173"/>
      <c r="AO630" s="173"/>
      <c r="AP630" s="173"/>
      <c r="AQ630" s="173"/>
      <c r="AR630" s="173"/>
      <c r="AS630" s="187" t="s">
        <v>1905</v>
      </c>
      <c r="AT630" s="144"/>
      <c r="AU630" s="144"/>
      <c r="AV630" s="144"/>
      <c r="AW630" s="144"/>
      <c r="AX630" s="144"/>
      <c r="AY630" s="144"/>
      <c r="AZ630" s="144"/>
      <c r="BA630" s="144"/>
      <c r="BB630" s="144"/>
      <c r="BC630" s="144"/>
      <c r="BD630" s="144"/>
      <c r="BE630" s="144"/>
      <c r="BF630" s="144"/>
      <c r="BG630" s="144"/>
      <c r="BH630" s="144"/>
      <c r="BI630" s="144"/>
      <c r="BJ630" s="183"/>
      <c r="BK630" s="188" t="s">
        <v>1327</v>
      </c>
      <c r="BL630" s="34" t="s">
        <v>6794</v>
      </c>
      <c r="BM630" s="281"/>
      <c r="BN630" s="242"/>
    </row>
    <row r="631" spans="1:66" s="168" customFormat="1" ht="13" customHeight="1">
      <c r="A631" s="253"/>
      <c r="B631" s="253"/>
      <c r="C631" s="136" t="s">
        <v>1328</v>
      </c>
      <c r="D631" s="136" t="s">
        <v>236</v>
      </c>
      <c r="E631" s="231" t="s">
        <v>3933</v>
      </c>
      <c r="F631" s="232" t="s">
        <v>2894</v>
      </c>
      <c r="G631" s="233" t="s">
        <v>1906</v>
      </c>
      <c r="H631" s="234" t="s">
        <v>2894</v>
      </c>
      <c r="I631" s="234" t="s">
        <v>2894</v>
      </c>
      <c r="J631" s="235" t="s">
        <v>2894</v>
      </c>
      <c r="K631" s="236" t="s">
        <v>2894</v>
      </c>
      <c r="L631" s="234" t="s">
        <v>2791</v>
      </c>
      <c r="M631" s="234" t="s">
        <v>2894</v>
      </c>
      <c r="N631" s="234" t="s">
        <v>2894</v>
      </c>
      <c r="O631" s="235" t="s">
        <v>2894</v>
      </c>
      <c r="P631" s="169"/>
      <c r="Q631" s="169"/>
      <c r="R631" s="169"/>
      <c r="S631" s="169"/>
      <c r="T631" s="169"/>
      <c r="U631" s="142" t="s">
        <v>3932</v>
      </c>
      <c r="V631" s="137" t="s">
        <v>3913</v>
      </c>
      <c r="W631" s="138" t="s">
        <v>2894</v>
      </c>
      <c r="X631" s="138" t="s">
        <v>2894</v>
      </c>
      <c r="Y631" s="138"/>
      <c r="Z631" s="138"/>
      <c r="AA631" s="138"/>
      <c r="AB631" s="137"/>
      <c r="AC631" s="137" t="s">
        <v>6195</v>
      </c>
      <c r="AD631" s="142"/>
      <c r="AE631" s="142" t="s">
        <v>3021</v>
      </c>
      <c r="AF631" s="170"/>
      <c r="AG631" s="171"/>
      <c r="AH631" s="171"/>
      <c r="AI631" s="171"/>
      <c r="AJ631" s="172"/>
      <c r="AK631" s="172"/>
      <c r="AL631" s="173"/>
      <c r="AM631" s="173"/>
      <c r="AN631" s="173"/>
      <c r="AO631" s="173"/>
      <c r="AP631" s="173"/>
      <c r="AQ631" s="173"/>
      <c r="AR631" s="173"/>
      <c r="AS631" s="187" t="s">
        <v>1906</v>
      </c>
      <c r="AT631" s="144"/>
      <c r="AU631" s="144"/>
      <c r="AV631" s="144"/>
      <c r="AW631" s="144"/>
      <c r="AX631" s="144"/>
      <c r="AY631" s="144"/>
      <c r="AZ631" s="144"/>
      <c r="BA631" s="144"/>
      <c r="BB631" s="144"/>
      <c r="BC631" s="144"/>
      <c r="BD631" s="144"/>
      <c r="BE631" s="144"/>
      <c r="BF631" s="144"/>
      <c r="BG631" s="144"/>
      <c r="BH631" s="144"/>
      <c r="BI631" s="144"/>
      <c r="BJ631" s="183"/>
      <c r="BK631" s="188" t="s">
        <v>1328</v>
      </c>
      <c r="BL631" s="34" t="s">
        <v>6795</v>
      </c>
      <c r="BM631" s="281"/>
      <c r="BN631" s="242"/>
    </row>
    <row r="632" spans="1:66" s="168" customFormat="1" ht="13" customHeight="1">
      <c r="A632" s="253"/>
      <c r="B632" s="253"/>
      <c r="C632" s="136" t="s">
        <v>1329</v>
      </c>
      <c r="D632" s="136" t="s">
        <v>237</v>
      </c>
      <c r="E632" s="231" t="s">
        <v>3931</v>
      </c>
      <c r="F632" s="232" t="s">
        <v>2894</v>
      </c>
      <c r="G632" s="233" t="s">
        <v>1907</v>
      </c>
      <c r="H632" s="234" t="s">
        <v>2894</v>
      </c>
      <c r="I632" s="234" t="s">
        <v>2894</v>
      </c>
      <c r="J632" s="235" t="s">
        <v>2894</v>
      </c>
      <c r="K632" s="236" t="s">
        <v>2894</v>
      </c>
      <c r="L632" s="234" t="s">
        <v>2791</v>
      </c>
      <c r="M632" s="234" t="s">
        <v>2894</v>
      </c>
      <c r="N632" s="234" t="s">
        <v>2894</v>
      </c>
      <c r="O632" s="235" t="s">
        <v>2894</v>
      </c>
      <c r="P632" s="169"/>
      <c r="Q632" s="169"/>
      <c r="R632" s="169"/>
      <c r="S632" s="169"/>
      <c r="T632" s="169"/>
      <c r="U632" s="142" t="s">
        <v>3930</v>
      </c>
      <c r="V632" s="137" t="s">
        <v>3913</v>
      </c>
      <c r="W632" s="138" t="s">
        <v>2894</v>
      </c>
      <c r="X632" s="138" t="s">
        <v>2894</v>
      </c>
      <c r="Y632" s="138"/>
      <c r="Z632" s="138"/>
      <c r="AA632" s="138"/>
      <c r="AB632" s="137"/>
      <c r="AC632" s="137" t="s">
        <v>6195</v>
      </c>
      <c r="AD632" s="142"/>
      <c r="AE632" s="142" t="s">
        <v>3021</v>
      </c>
      <c r="AF632" s="170"/>
      <c r="AG632" s="171"/>
      <c r="AH632" s="171"/>
      <c r="AI632" s="171"/>
      <c r="AJ632" s="172"/>
      <c r="AK632" s="172"/>
      <c r="AL632" s="173"/>
      <c r="AM632" s="173"/>
      <c r="AN632" s="173"/>
      <c r="AO632" s="173"/>
      <c r="AP632" s="173"/>
      <c r="AQ632" s="173"/>
      <c r="AR632" s="173"/>
      <c r="AS632" s="187" t="s">
        <v>1907</v>
      </c>
      <c r="AT632" s="144"/>
      <c r="AU632" s="144"/>
      <c r="AV632" s="144"/>
      <c r="AW632" s="144"/>
      <c r="AX632" s="144"/>
      <c r="AY632" s="144"/>
      <c r="AZ632" s="144"/>
      <c r="BA632" s="144"/>
      <c r="BB632" s="144"/>
      <c r="BC632" s="144"/>
      <c r="BD632" s="144"/>
      <c r="BE632" s="144"/>
      <c r="BF632" s="144"/>
      <c r="BG632" s="144"/>
      <c r="BH632" s="144"/>
      <c r="BI632" s="144"/>
      <c r="BJ632" s="183"/>
      <c r="BK632" s="188" t="s">
        <v>1329</v>
      </c>
      <c r="BL632" s="34" t="s">
        <v>6796</v>
      </c>
      <c r="BM632" s="281"/>
      <c r="BN632" s="242"/>
    </row>
    <row r="633" spans="1:66" s="168" customFormat="1" ht="13" customHeight="1">
      <c r="A633" s="253"/>
      <c r="B633" s="253"/>
      <c r="C633" s="189" t="s">
        <v>1330</v>
      </c>
      <c r="D633" s="189" t="s">
        <v>238</v>
      </c>
      <c r="E633" s="231" t="s">
        <v>3929</v>
      </c>
      <c r="F633" s="232" t="s">
        <v>2894</v>
      </c>
      <c r="G633" s="233" t="s">
        <v>1908</v>
      </c>
      <c r="H633" s="234" t="s">
        <v>2894</v>
      </c>
      <c r="I633" s="234" t="s">
        <v>2894</v>
      </c>
      <c r="J633" s="235" t="s">
        <v>2894</v>
      </c>
      <c r="K633" s="236" t="s">
        <v>2894</v>
      </c>
      <c r="L633" s="234" t="s">
        <v>2791</v>
      </c>
      <c r="M633" s="234" t="s">
        <v>2894</v>
      </c>
      <c r="N633" s="234" t="s">
        <v>2894</v>
      </c>
      <c r="O633" s="235" t="s">
        <v>2894</v>
      </c>
      <c r="P633" s="169"/>
      <c r="Q633" s="169"/>
      <c r="R633" s="169"/>
      <c r="S633" s="169"/>
      <c r="T633" s="169"/>
      <c r="U633" s="142" t="s">
        <v>3928</v>
      </c>
      <c r="V633" s="137" t="s">
        <v>3913</v>
      </c>
      <c r="W633" s="138" t="s">
        <v>2894</v>
      </c>
      <c r="X633" s="138" t="s">
        <v>2894</v>
      </c>
      <c r="Y633" s="138"/>
      <c r="Z633" s="138"/>
      <c r="AA633" s="138"/>
      <c r="AB633" s="137"/>
      <c r="AC633" s="137" t="s">
        <v>6195</v>
      </c>
      <c r="AD633" s="142"/>
      <c r="AE633" s="142" t="s">
        <v>3021</v>
      </c>
      <c r="AF633" s="170"/>
      <c r="AG633" s="171"/>
      <c r="AH633" s="171"/>
      <c r="AI633" s="171"/>
      <c r="AJ633" s="172"/>
      <c r="AK633" s="172"/>
      <c r="AL633" s="173"/>
      <c r="AM633" s="173"/>
      <c r="AN633" s="173"/>
      <c r="AO633" s="173"/>
      <c r="AP633" s="173"/>
      <c r="AQ633" s="173"/>
      <c r="AR633" s="173"/>
      <c r="AS633" s="187" t="s">
        <v>1908</v>
      </c>
      <c r="AT633" s="144"/>
      <c r="AU633" s="144"/>
      <c r="AV633" s="144"/>
      <c r="AW633" s="144"/>
      <c r="AX633" s="144"/>
      <c r="AY633" s="144"/>
      <c r="AZ633" s="144"/>
      <c r="BA633" s="144"/>
      <c r="BB633" s="144"/>
      <c r="BC633" s="144"/>
      <c r="BD633" s="144"/>
      <c r="BE633" s="144"/>
      <c r="BF633" s="144"/>
      <c r="BG633" s="144"/>
      <c r="BH633" s="144"/>
      <c r="BI633" s="144"/>
      <c r="BJ633" s="183"/>
      <c r="BK633" s="188" t="s">
        <v>1330</v>
      </c>
      <c r="BL633" s="34" t="s">
        <v>6797</v>
      </c>
      <c r="BM633" s="281"/>
      <c r="BN633" s="242"/>
    </row>
    <row r="634" spans="1:66" s="168" customFormat="1" ht="18.75" customHeight="1">
      <c r="A634" s="253"/>
      <c r="B634" s="253"/>
      <c r="C634" s="189" t="s">
        <v>1331</v>
      </c>
      <c r="D634" s="189" t="s">
        <v>239</v>
      </c>
      <c r="E634" s="231" t="s">
        <v>3927</v>
      </c>
      <c r="F634" s="232" t="s">
        <v>2894</v>
      </c>
      <c r="G634" s="233" t="s">
        <v>1909</v>
      </c>
      <c r="H634" s="234" t="s">
        <v>2894</v>
      </c>
      <c r="I634" s="234" t="s">
        <v>2894</v>
      </c>
      <c r="J634" s="235" t="s">
        <v>2894</v>
      </c>
      <c r="K634" s="236" t="s">
        <v>2894</v>
      </c>
      <c r="L634" s="234" t="s">
        <v>2791</v>
      </c>
      <c r="M634" s="234" t="s">
        <v>2894</v>
      </c>
      <c r="N634" s="234" t="s">
        <v>2894</v>
      </c>
      <c r="O634" s="235" t="s">
        <v>2894</v>
      </c>
      <c r="P634" s="169"/>
      <c r="Q634" s="169"/>
      <c r="R634" s="169"/>
      <c r="S634" s="169"/>
      <c r="T634" s="169"/>
      <c r="U634" s="142" t="s">
        <v>3926</v>
      </c>
      <c r="V634" s="137" t="s">
        <v>3913</v>
      </c>
      <c r="W634" s="138" t="s">
        <v>2894</v>
      </c>
      <c r="X634" s="138" t="s">
        <v>2894</v>
      </c>
      <c r="Y634" s="138"/>
      <c r="Z634" s="138"/>
      <c r="AA634" s="138"/>
      <c r="AB634" s="137"/>
      <c r="AC634" s="137" t="s">
        <v>6195</v>
      </c>
      <c r="AD634" s="142"/>
      <c r="AE634" s="142" t="s">
        <v>3021</v>
      </c>
      <c r="AF634" s="170"/>
      <c r="AG634" s="171"/>
      <c r="AH634" s="171"/>
      <c r="AI634" s="171"/>
      <c r="AJ634" s="172"/>
      <c r="AK634" s="172"/>
      <c r="AL634" s="173"/>
      <c r="AM634" s="173"/>
      <c r="AN634" s="173"/>
      <c r="AO634" s="173"/>
      <c r="AP634" s="173"/>
      <c r="AQ634" s="173"/>
      <c r="AR634" s="173"/>
      <c r="AS634" s="190" t="s">
        <v>1909</v>
      </c>
      <c r="AT634" s="144"/>
      <c r="AU634" s="144"/>
      <c r="AV634" s="144"/>
      <c r="AW634" s="144"/>
      <c r="AX634" s="144"/>
      <c r="AY634" s="144"/>
      <c r="AZ634" s="144"/>
      <c r="BA634" s="144"/>
      <c r="BB634" s="144"/>
      <c r="BC634" s="144"/>
      <c r="BD634" s="144"/>
      <c r="BE634" s="144"/>
      <c r="BF634" s="144"/>
      <c r="BG634" s="144"/>
      <c r="BH634" s="144"/>
      <c r="BI634" s="144"/>
      <c r="BJ634" s="183"/>
      <c r="BK634" s="188" t="s">
        <v>1331</v>
      </c>
      <c r="BL634" s="34" t="s">
        <v>6798</v>
      </c>
      <c r="BM634" s="281"/>
      <c r="BN634" s="242"/>
    </row>
    <row r="635" spans="1:66" s="168" customFormat="1" ht="13" customHeight="1">
      <c r="A635" s="253"/>
      <c r="B635" s="253"/>
      <c r="C635" s="189" t="s">
        <v>1332</v>
      </c>
      <c r="D635" s="189" t="s">
        <v>240</v>
      </c>
      <c r="E635" s="231" t="s">
        <v>3925</v>
      </c>
      <c r="F635" s="232" t="s">
        <v>2894</v>
      </c>
      <c r="G635" s="233" t="s">
        <v>1796</v>
      </c>
      <c r="H635" s="234" t="s">
        <v>2894</v>
      </c>
      <c r="I635" s="234" t="s">
        <v>2894</v>
      </c>
      <c r="J635" s="235" t="s">
        <v>2894</v>
      </c>
      <c r="K635" s="236" t="s">
        <v>2894</v>
      </c>
      <c r="L635" s="234" t="s">
        <v>2791</v>
      </c>
      <c r="M635" s="234" t="s">
        <v>2894</v>
      </c>
      <c r="N635" s="234" t="s">
        <v>2894</v>
      </c>
      <c r="O635" s="235" t="s">
        <v>2894</v>
      </c>
      <c r="P635" s="169"/>
      <c r="Q635" s="169"/>
      <c r="R635" s="169"/>
      <c r="S635" s="169"/>
      <c r="T635" s="169"/>
      <c r="U635" s="142" t="s">
        <v>3924</v>
      </c>
      <c r="V635" s="137" t="s">
        <v>3913</v>
      </c>
      <c r="W635" s="138" t="s">
        <v>2894</v>
      </c>
      <c r="X635" s="138" t="s">
        <v>2894</v>
      </c>
      <c r="Y635" s="138"/>
      <c r="Z635" s="138"/>
      <c r="AA635" s="138"/>
      <c r="AB635" s="137"/>
      <c r="AC635" s="137" t="s">
        <v>6195</v>
      </c>
      <c r="AD635" s="142"/>
      <c r="AE635" s="142" t="s">
        <v>3021</v>
      </c>
      <c r="AF635" s="170"/>
      <c r="AG635" s="171"/>
      <c r="AH635" s="171"/>
      <c r="AI635" s="171"/>
      <c r="AJ635" s="172"/>
      <c r="AK635" s="172"/>
      <c r="AL635" s="173"/>
      <c r="AM635" s="173"/>
      <c r="AN635" s="173"/>
      <c r="AO635" s="173"/>
      <c r="AP635" s="173"/>
      <c r="AQ635" s="173"/>
      <c r="AR635" s="173"/>
      <c r="AS635" s="191" t="s">
        <v>1796</v>
      </c>
      <c r="AT635" s="192"/>
      <c r="AU635" s="192"/>
      <c r="AV635" s="192"/>
      <c r="AW635" s="192"/>
      <c r="AX635" s="192"/>
      <c r="AY635" s="192"/>
      <c r="AZ635" s="192"/>
      <c r="BA635" s="192"/>
      <c r="BB635" s="192"/>
      <c r="BC635" s="192"/>
      <c r="BD635" s="192"/>
      <c r="BE635" s="192"/>
      <c r="BF635" s="192"/>
      <c r="BG635" s="192"/>
      <c r="BH635" s="192"/>
      <c r="BI635" s="192"/>
      <c r="BJ635" s="193"/>
      <c r="BK635" s="188" t="s">
        <v>1332</v>
      </c>
      <c r="BL635" s="34" t="s">
        <v>6799</v>
      </c>
      <c r="BM635" s="281"/>
      <c r="BN635" s="242"/>
    </row>
    <row r="636" spans="1:66" s="168" customFormat="1" ht="13" customHeight="1">
      <c r="A636" s="253"/>
      <c r="B636" s="253"/>
      <c r="C636" s="254" t="s">
        <v>1333</v>
      </c>
      <c r="D636" s="254" t="s">
        <v>923</v>
      </c>
      <c r="E636" s="231" t="s">
        <v>3923</v>
      </c>
      <c r="F636" s="232" t="s">
        <v>2894</v>
      </c>
      <c r="G636" s="233" t="s">
        <v>923</v>
      </c>
      <c r="H636" s="234" t="s">
        <v>2894</v>
      </c>
      <c r="I636" s="234" t="s">
        <v>2894</v>
      </c>
      <c r="J636" s="235" t="s">
        <v>2894</v>
      </c>
      <c r="K636" s="236" t="s">
        <v>2894</v>
      </c>
      <c r="L636" s="234" t="s">
        <v>2791</v>
      </c>
      <c r="M636" s="234" t="s">
        <v>2894</v>
      </c>
      <c r="N636" s="234" t="s">
        <v>2894</v>
      </c>
      <c r="O636" s="235" t="s">
        <v>2894</v>
      </c>
      <c r="P636" s="169"/>
      <c r="Q636" s="169"/>
      <c r="R636" s="169"/>
      <c r="S636" s="169"/>
      <c r="T636" s="169"/>
      <c r="U636" s="142" t="s">
        <v>3922</v>
      </c>
      <c r="V636" s="137" t="s">
        <v>3913</v>
      </c>
      <c r="W636" s="138" t="s">
        <v>2894</v>
      </c>
      <c r="X636" s="138" t="s">
        <v>2894</v>
      </c>
      <c r="Y636" s="138"/>
      <c r="Z636" s="138"/>
      <c r="AA636" s="138"/>
      <c r="AB636" s="137"/>
      <c r="AC636" s="137" t="s">
        <v>6195</v>
      </c>
      <c r="AD636" s="142"/>
      <c r="AE636" s="142" t="s">
        <v>3021</v>
      </c>
      <c r="AF636" s="170"/>
      <c r="AG636" s="171"/>
      <c r="AH636" s="171"/>
      <c r="AI636" s="171"/>
      <c r="AJ636" s="172"/>
      <c r="AK636" s="172"/>
      <c r="AL636" s="173"/>
      <c r="AM636" s="173"/>
      <c r="AN636" s="173"/>
      <c r="AO636" s="173"/>
      <c r="AP636" s="173"/>
      <c r="AQ636" s="173"/>
      <c r="AR636" s="173"/>
      <c r="AS636" s="194" t="s">
        <v>923</v>
      </c>
      <c r="AT636" s="192"/>
      <c r="AU636" s="192"/>
      <c r="AV636" s="192"/>
      <c r="AW636" s="192"/>
      <c r="AX636" s="192"/>
      <c r="AY636" s="192"/>
      <c r="AZ636" s="192"/>
      <c r="BA636" s="192"/>
      <c r="BB636" s="192"/>
      <c r="BC636" s="192"/>
      <c r="BD636" s="192"/>
      <c r="BE636" s="192"/>
      <c r="BF636" s="192"/>
      <c r="BG636" s="192"/>
      <c r="BH636" s="192"/>
      <c r="BI636" s="192"/>
      <c r="BJ636" s="193"/>
      <c r="BK636" s="195" t="s">
        <v>1320</v>
      </c>
      <c r="BL636" s="34" t="s">
        <v>6800</v>
      </c>
      <c r="BM636" s="281"/>
      <c r="BN636" s="242"/>
    </row>
    <row r="637" spans="1:66" s="168" customFormat="1" ht="13" customHeight="1">
      <c r="A637" s="253"/>
      <c r="B637" s="253"/>
      <c r="C637" s="136" t="s">
        <v>1334</v>
      </c>
      <c r="D637" s="136" t="s">
        <v>924</v>
      </c>
      <c r="E637" s="231" t="s">
        <v>3921</v>
      </c>
      <c r="F637" s="232" t="s">
        <v>2894</v>
      </c>
      <c r="G637" s="233" t="s">
        <v>924</v>
      </c>
      <c r="H637" s="234" t="s">
        <v>2894</v>
      </c>
      <c r="I637" s="234" t="s">
        <v>2894</v>
      </c>
      <c r="J637" s="235" t="s">
        <v>2894</v>
      </c>
      <c r="K637" s="236" t="s">
        <v>2894</v>
      </c>
      <c r="L637" s="234" t="s">
        <v>2791</v>
      </c>
      <c r="M637" s="234" t="s">
        <v>2894</v>
      </c>
      <c r="N637" s="234" t="s">
        <v>2894</v>
      </c>
      <c r="O637" s="235" t="s">
        <v>2894</v>
      </c>
      <c r="P637" s="169"/>
      <c r="Q637" s="169"/>
      <c r="R637" s="169"/>
      <c r="S637" s="169"/>
      <c r="T637" s="169"/>
      <c r="U637" s="142" t="s">
        <v>3920</v>
      </c>
      <c r="V637" s="137" t="s">
        <v>3913</v>
      </c>
      <c r="W637" s="138" t="s">
        <v>2894</v>
      </c>
      <c r="X637" s="138" t="s">
        <v>2894</v>
      </c>
      <c r="Y637" s="138"/>
      <c r="Z637" s="138"/>
      <c r="AA637" s="138"/>
      <c r="AB637" s="137"/>
      <c r="AC637" s="137" t="s">
        <v>6195</v>
      </c>
      <c r="AD637" s="142"/>
      <c r="AE637" s="142" t="s">
        <v>3021</v>
      </c>
      <c r="AF637" s="170"/>
      <c r="AG637" s="171"/>
      <c r="AH637" s="171"/>
      <c r="AI637" s="171"/>
      <c r="AJ637" s="172"/>
      <c r="AK637" s="172"/>
      <c r="AL637" s="173"/>
      <c r="AM637" s="173"/>
      <c r="AN637" s="173"/>
      <c r="AO637" s="173"/>
      <c r="AP637" s="173"/>
      <c r="AQ637" s="173"/>
      <c r="AR637" s="173"/>
      <c r="AS637" s="194" t="s">
        <v>924</v>
      </c>
      <c r="AT637" s="192"/>
      <c r="AU637" s="192"/>
      <c r="AV637" s="192"/>
      <c r="AW637" s="192"/>
      <c r="AX637" s="192"/>
      <c r="AY637" s="192"/>
      <c r="AZ637" s="192"/>
      <c r="BA637" s="192"/>
      <c r="BB637" s="192"/>
      <c r="BC637" s="192"/>
      <c r="BD637" s="192"/>
      <c r="BE637" s="192"/>
      <c r="BF637" s="192"/>
      <c r="BG637" s="192"/>
      <c r="BH637" s="192"/>
      <c r="BI637" s="192"/>
      <c r="BJ637" s="193"/>
      <c r="BK637" s="195" t="s">
        <v>1334</v>
      </c>
      <c r="BL637" s="34" t="s">
        <v>6801</v>
      </c>
      <c r="BM637" s="281"/>
      <c r="BN637" s="242"/>
    </row>
    <row r="638" spans="1:66" s="168" customFormat="1" ht="13" customHeight="1">
      <c r="A638" s="253"/>
      <c r="B638" s="253"/>
      <c r="C638" s="136" t="s">
        <v>1335</v>
      </c>
      <c r="D638" s="136" t="s">
        <v>925</v>
      </c>
      <c r="E638" s="231" t="s">
        <v>3919</v>
      </c>
      <c r="F638" s="232" t="s">
        <v>2894</v>
      </c>
      <c r="G638" s="233" t="s">
        <v>925</v>
      </c>
      <c r="H638" s="234" t="s">
        <v>2894</v>
      </c>
      <c r="I638" s="234" t="s">
        <v>2894</v>
      </c>
      <c r="J638" s="235" t="s">
        <v>2894</v>
      </c>
      <c r="K638" s="236" t="s">
        <v>2894</v>
      </c>
      <c r="L638" s="234" t="s">
        <v>2791</v>
      </c>
      <c r="M638" s="234" t="s">
        <v>2894</v>
      </c>
      <c r="N638" s="234" t="s">
        <v>2894</v>
      </c>
      <c r="O638" s="235" t="s">
        <v>2894</v>
      </c>
      <c r="P638" s="169"/>
      <c r="Q638" s="169"/>
      <c r="R638" s="169"/>
      <c r="S638" s="169"/>
      <c r="T638" s="169"/>
      <c r="U638" s="142" t="s">
        <v>3918</v>
      </c>
      <c r="V638" s="137" t="s">
        <v>3913</v>
      </c>
      <c r="W638" s="138" t="s">
        <v>2894</v>
      </c>
      <c r="X638" s="138" t="s">
        <v>2894</v>
      </c>
      <c r="Y638" s="138"/>
      <c r="Z638" s="138"/>
      <c r="AA638" s="138"/>
      <c r="AB638" s="137"/>
      <c r="AC638" s="137" t="s">
        <v>6195</v>
      </c>
      <c r="AD638" s="142"/>
      <c r="AE638" s="142" t="s">
        <v>3021</v>
      </c>
      <c r="AF638" s="170"/>
      <c r="AG638" s="171"/>
      <c r="AH638" s="171"/>
      <c r="AI638" s="171"/>
      <c r="AJ638" s="172"/>
      <c r="AK638" s="172"/>
      <c r="AL638" s="173"/>
      <c r="AM638" s="173"/>
      <c r="AN638" s="173"/>
      <c r="AO638" s="173"/>
      <c r="AP638" s="173"/>
      <c r="AQ638" s="173"/>
      <c r="AR638" s="173"/>
      <c r="AS638" s="196" t="s">
        <v>925</v>
      </c>
      <c r="AT638" s="192"/>
      <c r="AU638" s="192"/>
      <c r="AV638" s="192"/>
      <c r="AW638" s="192"/>
      <c r="AX638" s="192"/>
      <c r="AY638" s="192"/>
      <c r="AZ638" s="192"/>
      <c r="BA638" s="192"/>
      <c r="BB638" s="192"/>
      <c r="BC638" s="192"/>
      <c r="BD638" s="192"/>
      <c r="BE638" s="192"/>
      <c r="BF638" s="192"/>
      <c r="BG638" s="192"/>
      <c r="BH638" s="192"/>
      <c r="BI638" s="192"/>
      <c r="BJ638" s="193"/>
      <c r="BK638" s="188" t="s">
        <v>1335</v>
      </c>
      <c r="BL638" s="34" t="s">
        <v>6802</v>
      </c>
      <c r="BM638" s="281"/>
      <c r="BN638" s="242"/>
    </row>
    <row r="639" spans="1:66" s="168" customFormat="1" ht="13" customHeight="1">
      <c r="A639" s="253"/>
      <c r="B639" s="253"/>
      <c r="C639" s="136" t="s">
        <v>1336</v>
      </c>
      <c r="D639" s="136" t="s">
        <v>926</v>
      </c>
      <c r="E639" s="231" t="s">
        <v>3917</v>
      </c>
      <c r="F639" s="232" t="s">
        <v>2894</v>
      </c>
      <c r="G639" s="233" t="s">
        <v>926</v>
      </c>
      <c r="H639" s="234" t="s">
        <v>2894</v>
      </c>
      <c r="I639" s="234" t="s">
        <v>2894</v>
      </c>
      <c r="J639" s="235" t="s">
        <v>2894</v>
      </c>
      <c r="K639" s="236" t="s">
        <v>2894</v>
      </c>
      <c r="L639" s="234" t="s">
        <v>2791</v>
      </c>
      <c r="M639" s="234" t="s">
        <v>2894</v>
      </c>
      <c r="N639" s="234" t="s">
        <v>2894</v>
      </c>
      <c r="O639" s="235" t="s">
        <v>2894</v>
      </c>
      <c r="P639" s="169"/>
      <c r="Q639" s="169"/>
      <c r="R639" s="169"/>
      <c r="S639" s="169"/>
      <c r="T639" s="169"/>
      <c r="U639" s="142" t="s">
        <v>3916</v>
      </c>
      <c r="V639" s="137" t="s">
        <v>3913</v>
      </c>
      <c r="W639" s="138" t="s">
        <v>2894</v>
      </c>
      <c r="X639" s="138" t="s">
        <v>2894</v>
      </c>
      <c r="Y639" s="138"/>
      <c r="Z639" s="138"/>
      <c r="AA639" s="138"/>
      <c r="AB639" s="137"/>
      <c r="AC639" s="137" t="s">
        <v>6195</v>
      </c>
      <c r="AD639" s="142"/>
      <c r="AE639" s="142" t="s">
        <v>3021</v>
      </c>
      <c r="AF639" s="170"/>
      <c r="AG639" s="171"/>
      <c r="AH639" s="171"/>
      <c r="AI639" s="171"/>
      <c r="AJ639" s="172"/>
      <c r="AK639" s="172"/>
      <c r="AL639" s="173"/>
      <c r="AM639" s="173"/>
      <c r="AN639" s="173"/>
      <c r="AO639" s="173"/>
      <c r="AP639" s="173"/>
      <c r="AQ639" s="173"/>
      <c r="AR639" s="173"/>
      <c r="AS639" s="187" t="s">
        <v>926</v>
      </c>
      <c r="AT639" s="144"/>
      <c r="AU639" s="144"/>
      <c r="AV639" s="144"/>
      <c r="AW639" s="144"/>
      <c r="AX639" s="144"/>
      <c r="AY639" s="144"/>
      <c r="AZ639" s="144"/>
      <c r="BA639" s="144"/>
      <c r="BB639" s="144"/>
      <c r="BC639" s="144"/>
      <c r="BD639" s="144"/>
      <c r="BE639" s="144"/>
      <c r="BF639" s="144"/>
      <c r="BG639" s="144"/>
      <c r="BH639" s="144"/>
      <c r="BI639" s="144"/>
      <c r="BJ639" s="183"/>
      <c r="BK639" s="188" t="s">
        <v>1336</v>
      </c>
      <c r="BL639" s="34" t="s">
        <v>6803</v>
      </c>
      <c r="BM639" s="281"/>
      <c r="BN639" s="242"/>
    </row>
    <row r="640" spans="1:66" s="168" customFormat="1" ht="13" customHeight="1">
      <c r="A640" s="253"/>
      <c r="B640" s="253"/>
      <c r="C640" s="136" t="s">
        <v>1337</v>
      </c>
      <c r="D640" s="136" t="s">
        <v>927</v>
      </c>
      <c r="E640" s="231" t="s">
        <v>3915</v>
      </c>
      <c r="F640" s="232" t="s">
        <v>2894</v>
      </c>
      <c r="G640" s="233" t="s">
        <v>927</v>
      </c>
      <c r="H640" s="234" t="s">
        <v>2894</v>
      </c>
      <c r="I640" s="234" t="s">
        <v>2894</v>
      </c>
      <c r="J640" s="235" t="s">
        <v>2894</v>
      </c>
      <c r="K640" s="236" t="s">
        <v>2894</v>
      </c>
      <c r="L640" s="234" t="s">
        <v>2791</v>
      </c>
      <c r="M640" s="234" t="s">
        <v>2894</v>
      </c>
      <c r="N640" s="234" t="s">
        <v>2894</v>
      </c>
      <c r="O640" s="235" t="s">
        <v>2894</v>
      </c>
      <c r="P640" s="169"/>
      <c r="Q640" s="169"/>
      <c r="R640" s="169"/>
      <c r="S640" s="169"/>
      <c r="T640" s="169"/>
      <c r="U640" s="142" t="s">
        <v>3914</v>
      </c>
      <c r="V640" s="137" t="s">
        <v>3913</v>
      </c>
      <c r="W640" s="138" t="s">
        <v>2894</v>
      </c>
      <c r="X640" s="138" t="s">
        <v>2894</v>
      </c>
      <c r="Y640" s="138"/>
      <c r="Z640" s="138"/>
      <c r="AA640" s="138"/>
      <c r="AB640" s="137"/>
      <c r="AC640" s="137" t="s">
        <v>6195</v>
      </c>
      <c r="AD640" s="142"/>
      <c r="AE640" s="142" t="s">
        <v>3021</v>
      </c>
      <c r="AF640" s="170"/>
      <c r="AG640" s="171"/>
      <c r="AH640" s="171"/>
      <c r="AI640" s="171"/>
      <c r="AJ640" s="172"/>
      <c r="AK640" s="172"/>
      <c r="AL640" s="173"/>
      <c r="AM640" s="173"/>
      <c r="AN640" s="173"/>
      <c r="AO640" s="173"/>
      <c r="AP640" s="173"/>
      <c r="AQ640" s="173"/>
      <c r="AR640" s="173"/>
      <c r="AS640" s="187" t="s">
        <v>927</v>
      </c>
      <c r="AT640" s="144"/>
      <c r="AU640" s="144"/>
      <c r="AV640" s="144"/>
      <c r="AW640" s="144"/>
      <c r="AX640" s="144"/>
      <c r="AY640" s="144"/>
      <c r="AZ640" s="144"/>
      <c r="BA640" s="144"/>
      <c r="BB640" s="144"/>
      <c r="BC640" s="144"/>
      <c r="BD640" s="144"/>
      <c r="BE640" s="144"/>
      <c r="BF640" s="144"/>
      <c r="BG640" s="144"/>
      <c r="BH640" s="144"/>
      <c r="BI640" s="144"/>
      <c r="BJ640" s="183"/>
      <c r="BK640" s="188" t="s">
        <v>1337</v>
      </c>
      <c r="BL640" s="34" t="s">
        <v>6804</v>
      </c>
      <c r="BM640" s="281"/>
      <c r="BN640" s="242"/>
    </row>
    <row r="641" spans="1:66" s="168" customFormat="1" ht="13" customHeight="1">
      <c r="A641" s="253"/>
      <c r="B641" s="253"/>
      <c r="C641" s="166" t="s">
        <v>6197</v>
      </c>
      <c r="D641" s="166" t="s">
        <v>6198</v>
      </c>
      <c r="E641" s="255"/>
      <c r="F641" s="256"/>
      <c r="G641" s="256"/>
      <c r="H641" s="256"/>
      <c r="I641" s="256"/>
      <c r="J641" s="256"/>
      <c r="K641" s="256"/>
      <c r="L641" s="256"/>
      <c r="M641" s="256"/>
      <c r="N641" s="256"/>
      <c r="O641" s="256"/>
      <c r="P641" s="169"/>
      <c r="Q641" s="169"/>
      <c r="R641" s="169"/>
      <c r="S641" s="169"/>
      <c r="T641" s="169"/>
      <c r="U641" s="169"/>
      <c r="V641" s="169"/>
      <c r="W641" s="169"/>
      <c r="X641" s="169"/>
      <c r="Y641" s="169"/>
      <c r="Z641" s="169"/>
      <c r="AA641" s="169"/>
      <c r="AB641" s="169"/>
      <c r="AC641" s="169"/>
      <c r="AD641" s="169"/>
      <c r="AE641" s="169"/>
      <c r="AF641" s="169"/>
      <c r="AG641" s="169"/>
      <c r="AH641" s="169"/>
      <c r="AI641" s="169"/>
      <c r="AJ641" s="169"/>
      <c r="AK641" s="169"/>
      <c r="AL641" s="169"/>
      <c r="AM641" s="169"/>
      <c r="AN641" s="169"/>
      <c r="AO641" s="169"/>
      <c r="AP641" s="169"/>
      <c r="AQ641" s="169"/>
      <c r="AR641" s="169"/>
      <c r="AS641" s="183"/>
      <c r="AT641" s="197"/>
      <c r="AU641" s="197"/>
      <c r="AV641" s="197"/>
      <c r="AW641" s="197"/>
      <c r="AX641" s="197"/>
      <c r="AY641" s="197"/>
      <c r="AZ641" s="197"/>
      <c r="BA641" s="197"/>
      <c r="BB641" s="197"/>
      <c r="BC641" s="197"/>
      <c r="BD641" s="197"/>
      <c r="BE641" s="197"/>
      <c r="BF641" s="197"/>
      <c r="BG641" s="197"/>
      <c r="BH641" s="197"/>
      <c r="BI641" s="24" t="s">
        <v>639</v>
      </c>
      <c r="BJ641" s="197"/>
      <c r="BK641" s="166"/>
      <c r="BL641" s="166"/>
      <c r="BM641" s="111"/>
      <c r="BN641" s="242"/>
    </row>
    <row r="642" spans="1:66" s="168" customFormat="1" ht="13" customHeight="1">
      <c r="A642" s="253"/>
      <c r="B642" s="253"/>
      <c r="C642" s="136" t="s">
        <v>1338</v>
      </c>
      <c r="D642" s="136" t="s">
        <v>263</v>
      </c>
      <c r="E642" s="231" t="s">
        <v>3912</v>
      </c>
      <c r="F642" s="232" t="s">
        <v>2894</v>
      </c>
      <c r="G642" s="233" t="s">
        <v>1910</v>
      </c>
      <c r="H642" s="234" t="s">
        <v>2894</v>
      </c>
      <c r="I642" s="234" t="s">
        <v>2894</v>
      </c>
      <c r="J642" s="235" t="s">
        <v>2894</v>
      </c>
      <c r="K642" s="236" t="s">
        <v>2894</v>
      </c>
      <c r="L642" s="234" t="s">
        <v>2791</v>
      </c>
      <c r="M642" s="234" t="s">
        <v>2894</v>
      </c>
      <c r="N642" s="234" t="s">
        <v>2894</v>
      </c>
      <c r="O642" s="235" t="s">
        <v>2894</v>
      </c>
      <c r="P642" s="169"/>
      <c r="Q642" s="169"/>
      <c r="R642" s="169"/>
      <c r="S642" s="169"/>
      <c r="T642" s="169"/>
      <c r="U642" s="142" t="s">
        <v>3911</v>
      </c>
      <c r="V642" s="137" t="s">
        <v>3616</v>
      </c>
      <c r="W642" s="138" t="s">
        <v>2894</v>
      </c>
      <c r="X642" s="138" t="s">
        <v>2894</v>
      </c>
      <c r="Y642" s="138"/>
      <c r="Z642" s="138"/>
      <c r="AA642" s="138"/>
      <c r="AB642" s="137"/>
      <c r="AC642" s="137" t="s">
        <v>6195</v>
      </c>
      <c r="AD642" s="142"/>
      <c r="AE642" s="142" t="s">
        <v>3021</v>
      </c>
      <c r="AF642" s="170"/>
      <c r="AG642" s="171"/>
      <c r="AH642" s="171"/>
      <c r="AI642" s="171"/>
      <c r="AJ642" s="172"/>
      <c r="AK642" s="172"/>
      <c r="AL642" s="173"/>
      <c r="AM642" s="173"/>
      <c r="AN642" s="173"/>
      <c r="AO642" s="173"/>
      <c r="AP642" s="173"/>
      <c r="AQ642" s="173"/>
      <c r="AR642" s="173"/>
      <c r="AS642" s="187" t="s">
        <v>1910</v>
      </c>
      <c r="AT642" s="144"/>
      <c r="AU642" s="144"/>
      <c r="AV642" s="144"/>
      <c r="AW642" s="144"/>
      <c r="AX642" s="144"/>
      <c r="AY642" s="144"/>
      <c r="AZ642" s="144"/>
      <c r="BA642" s="144"/>
      <c r="BB642" s="144"/>
      <c r="BC642" s="144"/>
      <c r="BD642" s="144"/>
      <c r="BE642" s="144"/>
      <c r="BF642" s="144"/>
      <c r="BG642" s="144"/>
      <c r="BH642" s="144"/>
      <c r="BI642" s="144"/>
      <c r="BJ642" s="183"/>
      <c r="BK642" s="188" t="s">
        <v>1338</v>
      </c>
      <c r="BL642" s="34" t="s">
        <v>6805</v>
      </c>
      <c r="BM642" s="281"/>
      <c r="BN642" s="242"/>
    </row>
    <row r="643" spans="1:66" s="168" customFormat="1" ht="13" customHeight="1">
      <c r="A643" s="253"/>
      <c r="B643" s="253"/>
      <c r="C643" s="136" t="s">
        <v>1339</v>
      </c>
      <c r="D643" s="136" t="s">
        <v>264</v>
      </c>
      <c r="E643" s="231" t="s">
        <v>3910</v>
      </c>
      <c r="F643" s="232" t="s">
        <v>2894</v>
      </c>
      <c r="G643" s="233" t="s">
        <v>1911</v>
      </c>
      <c r="H643" s="234" t="s">
        <v>2894</v>
      </c>
      <c r="I643" s="234" t="s">
        <v>2894</v>
      </c>
      <c r="J643" s="235" t="s">
        <v>2894</v>
      </c>
      <c r="K643" s="236" t="s">
        <v>2894</v>
      </c>
      <c r="L643" s="234" t="s">
        <v>2791</v>
      </c>
      <c r="M643" s="234" t="s">
        <v>2894</v>
      </c>
      <c r="N643" s="234" t="s">
        <v>2894</v>
      </c>
      <c r="O643" s="235" t="s">
        <v>2894</v>
      </c>
      <c r="P643" s="169"/>
      <c r="Q643" s="169"/>
      <c r="R643" s="169"/>
      <c r="S643" s="169"/>
      <c r="T643" s="169"/>
      <c r="U643" s="142" t="s">
        <v>3909</v>
      </c>
      <c r="V643" s="137" t="s">
        <v>3616</v>
      </c>
      <c r="W643" s="138" t="s">
        <v>2894</v>
      </c>
      <c r="X643" s="138" t="s">
        <v>2894</v>
      </c>
      <c r="Y643" s="138"/>
      <c r="Z643" s="138"/>
      <c r="AA643" s="138"/>
      <c r="AB643" s="137"/>
      <c r="AC643" s="137" t="s">
        <v>6195</v>
      </c>
      <c r="AD643" s="142"/>
      <c r="AE643" s="142" t="s">
        <v>3021</v>
      </c>
      <c r="AF643" s="170"/>
      <c r="AG643" s="171"/>
      <c r="AH643" s="171"/>
      <c r="AI643" s="171"/>
      <c r="AJ643" s="172"/>
      <c r="AK643" s="172"/>
      <c r="AL643" s="173"/>
      <c r="AM643" s="173"/>
      <c r="AN643" s="173"/>
      <c r="AO643" s="173"/>
      <c r="AP643" s="173"/>
      <c r="AQ643" s="173"/>
      <c r="AR643" s="173"/>
      <c r="AS643" s="187" t="s">
        <v>1911</v>
      </c>
      <c r="AT643" s="144"/>
      <c r="AU643" s="144"/>
      <c r="AV643" s="144"/>
      <c r="AW643" s="144"/>
      <c r="AX643" s="144"/>
      <c r="AY643" s="144"/>
      <c r="AZ643" s="144"/>
      <c r="BA643" s="144"/>
      <c r="BB643" s="144"/>
      <c r="BC643" s="144"/>
      <c r="BD643" s="144"/>
      <c r="BE643" s="144"/>
      <c r="BF643" s="144"/>
      <c r="BG643" s="144"/>
      <c r="BH643" s="144"/>
      <c r="BI643" s="144"/>
      <c r="BJ643" s="183"/>
      <c r="BK643" s="188" t="s">
        <v>1339</v>
      </c>
      <c r="BL643" s="34" t="s">
        <v>6806</v>
      </c>
      <c r="BM643" s="281"/>
      <c r="BN643" s="242"/>
    </row>
    <row r="644" spans="1:66" s="168" customFormat="1" ht="13" customHeight="1">
      <c r="A644" s="253"/>
      <c r="B644" s="253"/>
      <c r="C644" s="136" t="s">
        <v>1340</v>
      </c>
      <c r="D644" s="136" t="s">
        <v>265</v>
      </c>
      <c r="E644" s="231" t="s">
        <v>3908</v>
      </c>
      <c r="F644" s="232" t="s">
        <v>2894</v>
      </c>
      <c r="G644" s="233" t="s">
        <v>1912</v>
      </c>
      <c r="H644" s="234" t="s">
        <v>2894</v>
      </c>
      <c r="I644" s="234" t="s">
        <v>2894</v>
      </c>
      <c r="J644" s="235" t="s">
        <v>2894</v>
      </c>
      <c r="K644" s="236" t="s">
        <v>2894</v>
      </c>
      <c r="L644" s="234" t="s">
        <v>2791</v>
      </c>
      <c r="M644" s="234" t="s">
        <v>2894</v>
      </c>
      <c r="N644" s="234" t="s">
        <v>2894</v>
      </c>
      <c r="O644" s="235" t="s">
        <v>2894</v>
      </c>
      <c r="P644" s="169"/>
      <c r="Q644" s="169"/>
      <c r="R644" s="169"/>
      <c r="S644" s="169"/>
      <c r="T644" s="169"/>
      <c r="U644" s="142" t="s">
        <v>3907</v>
      </c>
      <c r="V644" s="137" t="s">
        <v>3616</v>
      </c>
      <c r="W644" s="138" t="s">
        <v>2894</v>
      </c>
      <c r="X644" s="138" t="s">
        <v>2894</v>
      </c>
      <c r="Y644" s="138"/>
      <c r="Z644" s="138"/>
      <c r="AA644" s="138"/>
      <c r="AB644" s="137"/>
      <c r="AC644" s="137" t="s">
        <v>6195</v>
      </c>
      <c r="AD644" s="142"/>
      <c r="AE644" s="142" t="s">
        <v>3021</v>
      </c>
      <c r="AF644" s="170"/>
      <c r="AG644" s="171"/>
      <c r="AH644" s="171"/>
      <c r="AI644" s="171"/>
      <c r="AJ644" s="172"/>
      <c r="AK644" s="172"/>
      <c r="AL644" s="173"/>
      <c r="AM644" s="173"/>
      <c r="AN644" s="173"/>
      <c r="AO644" s="173"/>
      <c r="AP644" s="173"/>
      <c r="AQ644" s="173"/>
      <c r="AR644" s="173"/>
      <c r="AS644" s="187" t="s">
        <v>1912</v>
      </c>
      <c r="AT644" s="144"/>
      <c r="AU644" s="144"/>
      <c r="AV644" s="144"/>
      <c r="AW644" s="144"/>
      <c r="AX644" s="144"/>
      <c r="AY644" s="144"/>
      <c r="AZ644" s="144"/>
      <c r="BA644" s="144"/>
      <c r="BB644" s="144"/>
      <c r="BC644" s="144"/>
      <c r="BD644" s="144"/>
      <c r="BE644" s="144"/>
      <c r="BF644" s="144"/>
      <c r="BG644" s="144"/>
      <c r="BH644" s="144"/>
      <c r="BI644" s="144"/>
      <c r="BJ644" s="183"/>
      <c r="BK644" s="188" t="s">
        <v>1340</v>
      </c>
      <c r="BL644" s="34" t="s">
        <v>6807</v>
      </c>
      <c r="BM644" s="281"/>
      <c r="BN644" s="242"/>
    </row>
    <row r="645" spans="1:66" s="168" customFormat="1" ht="13" customHeight="1">
      <c r="A645" s="253"/>
      <c r="B645" s="253"/>
      <c r="C645" s="136" t="s">
        <v>1341</v>
      </c>
      <c r="D645" s="136" t="s">
        <v>266</v>
      </c>
      <c r="E645" s="231" t="s">
        <v>3906</v>
      </c>
      <c r="F645" s="232" t="s">
        <v>2894</v>
      </c>
      <c r="G645" s="233" t="s">
        <v>1913</v>
      </c>
      <c r="H645" s="234" t="s">
        <v>2894</v>
      </c>
      <c r="I645" s="234" t="s">
        <v>2894</v>
      </c>
      <c r="J645" s="235" t="s">
        <v>2894</v>
      </c>
      <c r="K645" s="236" t="s">
        <v>2894</v>
      </c>
      <c r="L645" s="234" t="s">
        <v>2791</v>
      </c>
      <c r="M645" s="234" t="s">
        <v>2894</v>
      </c>
      <c r="N645" s="234" t="s">
        <v>2894</v>
      </c>
      <c r="O645" s="235" t="s">
        <v>2894</v>
      </c>
      <c r="P645" s="169"/>
      <c r="Q645" s="169"/>
      <c r="R645" s="169"/>
      <c r="S645" s="169"/>
      <c r="T645" s="169"/>
      <c r="U645" s="142" t="s">
        <v>3905</v>
      </c>
      <c r="V645" s="137" t="s">
        <v>3616</v>
      </c>
      <c r="W645" s="138" t="s">
        <v>2894</v>
      </c>
      <c r="X645" s="138" t="s">
        <v>2894</v>
      </c>
      <c r="Y645" s="138"/>
      <c r="Z645" s="138"/>
      <c r="AA645" s="138"/>
      <c r="AB645" s="137"/>
      <c r="AC645" s="137" t="s">
        <v>6195</v>
      </c>
      <c r="AD645" s="142"/>
      <c r="AE645" s="142" t="s">
        <v>3021</v>
      </c>
      <c r="AF645" s="170"/>
      <c r="AG645" s="171"/>
      <c r="AH645" s="171"/>
      <c r="AI645" s="171"/>
      <c r="AJ645" s="172"/>
      <c r="AK645" s="172"/>
      <c r="AL645" s="173"/>
      <c r="AM645" s="173"/>
      <c r="AN645" s="173"/>
      <c r="AO645" s="173"/>
      <c r="AP645" s="173"/>
      <c r="AQ645" s="173"/>
      <c r="AR645" s="173"/>
      <c r="AS645" s="187" t="s">
        <v>1913</v>
      </c>
      <c r="AT645" s="144"/>
      <c r="AU645" s="144"/>
      <c r="AV645" s="144"/>
      <c r="AW645" s="144"/>
      <c r="AX645" s="144"/>
      <c r="AY645" s="144"/>
      <c r="AZ645" s="144"/>
      <c r="BA645" s="144"/>
      <c r="BB645" s="144"/>
      <c r="BC645" s="144"/>
      <c r="BD645" s="144"/>
      <c r="BE645" s="144"/>
      <c r="BF645" s="144"/>
      <c r="BG645" s="144"/>
      <c r="BH645" s="144"/>
      <c r="BI645" s="144"/>
      <c r="BJ645" s="183"/>
      <c r="BK645" s="188" t="s">
        <v>1341</v>
      </c>
      <c r="BL645" s="34" t="s">
        <v>6808</v>
      </c>
      <c r="BM645" s="281"/>
      <c r="BN645" s="242"/>
    </row>
    <row r="646" spans="1:66" s="168" customFormat="1" ht="13" customHeight="1">
      <c r="A646" s="253"/>
      <c r="B646" s="253"/>
      <c r="C646" s="189" t="s">
        <v>1342</v>
      </c>
      <c r="D646" s="189" t="s">
        <v>267</v>
      </c>
      <c r="E646" s="231" t="s">
        <v>3904</v>
      </c>
      <c r="F646" s="232" t="s">
        <v>2894</v>
      </c>
      <c r="G646" s="233" t="s">
        <v>1914</v>
      </c>
      <c r="H646" s="234" t="s">
        <v>2894</v>
      </c>
      <c r="I646" s="234" t="s">
        <v>2894</v>
      </c>
      <c r="J646" s="235" t="s">
        <v>2894</v>
      </c>
      <c r="K646" s="236" t="s">
        <v>2894</v>
      </c>
      <c r="L646" s="234" t="s">
        <v>2791</v>
      </c>
      <c r="M646" s="234" t="s">
        <v>2894</v>
      </c>
      <c r="N646" s="234" t="s">
        <v>2894</v>
      </c>
      <c r="O646" s="235" t="s">
        <v>2894</v>
      </c>
      <c r="P646" s="169"/>
      <c r="Q646" s="169"/>
      <c r="R646" s="169"/>
      <c r="S646" s="169"/>
      <c r="T646" s="169"/>
      <c r="U646" s="142" t="s">
        <v>3903</v>
      </c>
      <c r="V646" s="137" t="s">
        <v>3616</v>
      </c>
      <c r="W646" s="138" t="s">
        <v>2894</v>
      </c>
      <c r="X646" s="138" t="s">
        <v>2894</v>
      </c>
      <c r="Y646" s="138"/>
      <c r="Z646" s="138"/>
      <c r="AA646" s="138"/>
      <c r="AB646" s="137"/>
      <c r="AC646" s="137" t="s">
        <v>6195</v>
      </c>
      <c r="AD646" s="142"/>
      <c r="AE646" s="142" t="s">
        <v>3021</v>
      </c>
      <c r="AF646" s="170"/>
      <c r="AG646" s="171"/>
      <c r="AH646" s="171"/>
      <c r="AI646" s="171"/>
      <c r="AJ646" s="172"/>
      <c r="AK646" s="172"/>
      <c r="AL646" s="173"/>
      <c r="AM646" s="173"/>
      <c r="AN646" s="173"/>
      <c r="AO646" s="173"/>
      <c r="AP646" s="173"/>
      <c r="AQ646" s="173"/>
      <c r="AR646" s="173"/>
      <c r="AS646" s="187" t="s">
        <v>1914</v>
      </c>
      <c r="AT646" s="144"/>
      <c r="AU646" s="144"/>
      <c r="AV646" s="144"/>
      <c r="AW646" s="144"/>
      <c r="AX646" s="144"/>
      <c r="AY646" s="144"/>
      <c r="AZ646" s="144"/>
      <c r="BA646" s="144"/>
      <c r="BB646" s="144"/>
      <c r="BC646" s="144"/>
      <c r="BD646" s="144"/>
      <c r="BE646" s="144"/>
      <c r="BF646" s="144"/>
      <c r="BG646" s="144"/>
      <c r="BH646" s="144"/>
      <c r="BI646" s="144"/>
      <c r="BJ646" s="183"/>
      <c r="BK646" s="188" t="s">
        <v>1342</v>
      </c>
      <c r="BL646" s="34" t="s">
        <v>6809</v>
      </c>
      <c r="BM646" s="281"/>
      <c r="BN646" s="242"/>
    </row>
    <row r="647" spans="1:66" s="168" customFormat="1" ht="13" customHeight="1">
      <c r="A647" s="253"/>
      <c r="B647" s="253"/>
      <c r="C647" s="189" t="s">
        <v>1343</v>
      </c>
      <c r="D647" s="189" t="s">
        <v>268</v>
      </c>
      <c r="E647" s="231" t="s">
        <v>3902</v>
      </c>
      <c r="F647" s="232" t="s">
        <v>2894</v>
      </c>
      <c r="G647" s="233" t="s">
        <v>1915</v>
      </c>
      <c r="H647" s="234" t="s">
        <v>2894</v>
      </c>
      <c r="I647" s="234" t="s">
        <v>2894</v>
      </c>
      <c r="J647" s="235" t="s">
        <v>2894</v>
      </c>
      <c r="K647" s="236" t="s">
        <v>2894</v>
      </c>
      <c r="L647" s="234" t="s">
        <v>2791</v>
      </c>
      <c r="M647" s="234" t="s">
        <v>2894</v>
      </c>
      <c r="N647" s="234" t="s">
        <v>2894</v>
      </c>
      <c r="O647" s="235" t="s">
        <v>2894</v>
      </c>
      <c r="P647" s="169"/>
      <c r="Q647" s="169"/>
      <c r="R647" s="169"/>
      <c r="S647" s="169"/>
      <c r="T647" s="169"/>
      <c r="U647" s="142" t="s">
        <v>3901</v>
      </c>
      <c r="V647" s="137" t="s">
        <v>3616</v>
      </c>
      <c r="W647" s="138" t="s">
        <v>2894</v>
      </c>
      <c r="X647" s="138" t="s">
        <v>2894</v>
      </c>
      <c r="Y647" s="138"/>
      <c r="Z647" s="138"/>
      <c r="AA647" s="138"/>
      <c r="AB647" s="137"/>
      <c r="AC647" s="137" t="s">
        <v>6195</v>
      </c>
      <c r="AD647" s="142"/>
      <c r="AE647" s="142" t="s">
        <v>3021</v>
      </c>
      <c r="AF647" s="170"/>
      <c r="AG647" s="171"/>
      <c r="AH647" s="171"/>
      <c r="AI647" s="171"/>
      <c r="AJ647" s="172"/>
      <c r="AK647" s="172"/>
      <c r="AL647" s="173"/>
      <c r="AM647" s="173"/>
      <c r="AN647" s="173"/>
      <c r="AO647" s="173"/>
      <c r="AP647" s="173"/>
      <c r="AQ647" s="173"/>
      <c r="AR647" s="173"/>
      <c r="AS647" s="187" t="s">
        <v>1915</v>
      </c>
      <c r="AT647" s="144"/>
      <c r="AU647" s="144"/>
      <c r="AV647" s="144"/>
      <c r="AW647" s="144"/>
      <c r="AX647" s="144"/>
      <c r="AY647" s="144"/>
      <c r="AZ647" s="144"/>
      <c r="BA647" s="144"/>
      <c r="BB647" s="144"/>
      <c r="BC647" s="144"/>
      <c r="BD647" s="144"/>
      <c r="BE647" s="144"/>
      <c r="BF647" s="144"/>
      <c r="BG647" s="144"/>
      <c r="BH647" s="144"/>
      <c r="BI647" s="144"/>
      <c r="BJ647" s="183"/>
      <c r="BK647" s="188" t="s">
        <v>1343</v>
      </c>
      <c r="BL647" s="34" t="s">
        <v>6810</v>
      </c>
      <c r="BM647" s="281"/>
      <c r="BN647" s="242"/>
    </row>
    <row r="648" spans="1:66" s="168" customFormat="1" ht="13" customHeight="1">
      <c r="A648" s="253"/>
      <c r="B648" s="253"/>
      <c r="C648" s="136" t="s">
        <v>1344</v>
      </c>
      <c r="D648" s="136" t="s">
        <v>269</v>
      </c>
      <c r="E648" s="231" t="s">
        <v>3900</v>
      </c>
      <c r="F648" s="232" t="s">
        <v>2894</v>
      </c>
      <c r="G648" s="233" t="s">
        <v>1916</v>
      </c>
      <c r="H648" s="234" t="s">
        <v>2894</v>
      </c>
      <c r="I648" s="234" t="s">
        <v>2894</v>
      </c>
      <c r="J648" s="235" t="s">
        <v>2894</v>
      </c>
      <c r="K648" s="236" t="s">
        <v>2894</v>
      </c>
      <c r="L648" s="234" t="s">
        <v>2791</v>
      </c>
      <c r="M648" s="234" t="s">
        <v>2894</v>
      </c>
      <c r="N648" s="234" t="s">
        <v>2894</v>
      </c>
      <c r="O648" s="235" t="s">
        <v>2894</v>
      </c>
      <c r="P648" s="169"/>
      <c r="Q648" s="169"/>
      <c r="R648" s="169"/>
      <c r="S648" s="169"/>
      <c r="T648" s="169"/>
      <c r="U648" s="142" t="s">
        <v>3899</v>
      </c>
      <c r="V648" s="137" t="s">
        <v>3616</v>
      </c>
      <c r="W648" s="138" t="s">
        <v>2894</v>
      </c>
      <c r="X648" s="138" t="s">
        <v>2894</v>
      </c>
      <c r="Y648" s="138"/>
      <c r="Z648" s="138"/>
      <c r="AA648" s="138"/>
      <c r="AB648" s="137"/>
      <c r="AC648" s="137" t="s">
        <v>6195</v>
      </c>
      <c r="AD648" s="142"/>
      <c r="AE648" s="142" t="s">
        <v>3021</v>
      </c>
      <c r="AF648" s="170"/>
      <c r="AG648" s="171"/>
      <c r="AH648" s="171"/>
      <c r="AI648" s="171"/>
      <c r="AJ648" s="172"/>
      <c r="AK648" s="172"/>
      <c r="AL648" s="173"/>
      <c r="AM648" s="173"/>
      <c r="AN648" s="173"/>
      <c r="AO648" s="173"/>
      <c r="AP648" s="173"/>
      <c r="AQ648" s="173"/>
      <c r="AR648" s="173"/>
      <c r="AS648" s="187" t="s">
        <v>1916</v>
      </c>
      <c r="AT648" s="144"/>
      <c r="AU648" s="144"/>
      <c r="AV648" s="144"/>
      <c r="AW648" s="144"/>
      <c r="AX648" s="144"/>
      <c r="AY648" s="144"/>
      <c r="AZ648" s="144"/>
      <c r="BA648" s="144"/>
      <c r="BB648" s="144"/>
      <c r="BC648" s="144"/>
      <c r="BD648" s="144"/>
      <c r="BE648" s="144"/>
      <c r="BF648" s="144"/>
      <c r="BG648" s="144"/>
      <c r="BH648" s="144"/>
      <c r="BI648" s="144"/>
      <c r="BJ648" s="183"/>
      <c r="BK648" s="188" t="s">
        <v>1344</v>
      </c>
      <c r="BL648" s="34" t="s">
        <v>6811</v>
      </c>
      <c r="BM648" s="281"/>
      <c r="BN648" s="242"/>
    </row>
    <row r="649" spans="1:66" s="168" customFormat="1" ht="13" customHeight="1">
      <c r="A649" s="253"/>
      <c r="B649" s="253"/>
      <c r="C649" s="136" t="s">
        <v>1345</v>
      </c>
      <c r="D649" s="136" t="s">
        <v>270</v>
      </c>
      <c r="E649" s="231" t="s">
        <v>3898</v>
      </c>
      <c r="F649" s="232" t="s">
        <v>2894</v>
      </c>
      <c r="G649" s="233" t="s">
        <v>1917</v>
      </c>
      <c r="H649" s="234" t="s">
        <v>2894</v>
      </c>
      <c r="I649" s="234" t="s">
        <v>2894</v>
      </c>
      <c r="J649" s="235" t="s">
        <v>2894</v>
      </c>
      <c r="K649" s="236" t="s">
        <v>2894</v>
      </c>
      <c r="L649" s="234" t="s">
        <v>2791</v>
      </c>
      <c r="M649" s="234" t="s">
        <v>2894</v>
      </c>
      <c r="N649" s="234" t="s">
        <v>2894</v>
      </c>
      <c r="O649" s="235" t="s">
        <v>2894</v>
      </c>
      <c r="P649" s="169"/>
      <c r="Q649" s="169"/>
      <c r="R649" s="169"/>
      <c r="S649" s="169"/>
      <c r="T649" s="169"/>
      <c r="U649" s="142" t="s">
        <v>3897</v>
      </c>
      <c r="V649" s="137" t="s">
        <v>3616</v>
      </c>
      <c r="W649" s="138" t="s">
        <v>2894</v>
      </c>
      <c r="X649" s="138" t="s">
        <v>2894</v>
      </c>
      <c r="Y649" s="138"/>
      <c r="Z649" s="138"/>
      <c r="AA649" s="138"/>
      <c r="AB649" s="137"/>
      <c r="AC649" s="137" t="s">
        <v>6195</v>
      </c>
      <c r="AD649" s="142"/>
      <c r="AE649" s="142" t="s">
        <v>3021</v>
      </c>
      <c r="AF649" s="170"/>
      <c r="AG649" s="171"/>
      <c r="AH649" s="171"/>
      <c r="AI649" s="171"/>
      <c r="AJ649" s="172"/>
      <c r="AK649" s="172"/>
      <c r="AL649" s="173"/>
      <c r="AM649" s="173"/>
      <c r="AN649" s="173"/>
      <c r="AO649" s="173"/>
      <c r="AP649" s="173"/>
      <c r="AQ649" s="173"/>
      <c r="AR649" s="173"/>
      <c r="AS649" s="187" t="s">
        <v>1917</v>
      </c>
      <c r="AT649" s="144"/>
      <c r="AU649" s="144"/>
      <c r="AV649" s="144"/>
      <c r="AW649" s="144"/>
      <c r="AX649" s="144"/>
      <c r="AY649" s="144"/>
      <c r="AZ649" s="144"/>
      <c r="BA649" s="144"/>
      <c r="BB649" s="144"/>
      <c r="BC649" s="144"/>
      <c r="BD649" s="144"/>
      <c r="BE649" s="144"/>
      <c r="BF649" s="144"/>
      <c r="BG649" s="144"/>
      <c r="BH649" s="144"/>
      <c r="BI649" s="144"/>
      <c r="BJ649" s="183"/>
      <c r="BK649" s="188" t="s">
        <v>1345</v>
      </c>
      <c r="BL649" s="34" t="s">
        <v>6812</v>
      </c>
      <c r="BM649" s="281"/>
      <c r="BN649" s="242"/>
    </row>
    <row r="650" spans="1:66" s="168" customFormat="1" ht="13" customHeight="1">
      <c r="A650" s="253"/>
      <c r="B650" s="253"/>
      <c r="C650" s="136" t="s">
        <v>1346</v>
      </c>
      <c r="D650" s="136" t="s">
        <v>928</v>
      </c>
      <c r="E650" s="231" t="s">
        <v>3896</v>
      </c>
      <c r="F650" s="232" t="s">
        <v>2894</v>
      </c>
      <c r="G650" s="233" t="s">
        <v>928</v>
      </c>
      <c r="H650" s="234" t="s">
        <v>2894</v>
      </c>
      <c r="I650" s="234" t="s">
        <v>2894</v>
      </c>
      <c r="J650" s="235" t="s">
        <v>2894</v>
      </c>
      <c r="K650" s="236" t="s">
        <v>2894</v>
      </c>
      <c r="L650" s="234" t="s">
        <v>2791</v>
      </c>
      <c r="M650" s="234" t="s">
        <v>2894</v>
      </c>
      <c r="N650" s="234" t="s">
        <v>2894</v>
      </c>
      <c r="O650" s="235" t="s">
        <v>2894</v>
      </c>
      <c r="P650" s="169"/>
      <c r="Q650" s="169"/>
      <c r="R650" s="169"/>
      <c r="S650" s="169"/>
      <c r="T650" s="169"/>
      <c r="U650" s="142" t="s">
        <v>3895</v>
      </c>
      <c r="V650" s="137" t="s">
        <v>3616</v>
      </c>
      <c r="W650" s="138" t="s">
        <v>2894</v>
      </c>
      <c r="X650" s="138" t="s">
        <v>2894</v>
      </c>
      <c r="Y650" s="138"/>
      <c r="Z650" s="138"/>
      <c r="AA650" s="138"/>
      <c r="AB650" s="137"/>
      <c r="AC650" s="137" t="s">
        <v>6195</v>
      </c>
      <c r="AD650" s="142"/>
      <c r="AE650" s="142" t="s">
        <v>3021</v>
      </c>
      <c r="AF650" s="170"/>
      <c r="AG650" s="171"/>
      <c r="AH650" s="171"/>
      <c r="AI650" s="171"/>
      <c r="AJ650" s="172"/>
      <c r="AK650" s="172"/>
      <c r="AL650" s="173"/>
      <c r="AM650" s="173"/>
      <c r="AN650" s="173"/>
      <c r="AO650" s="173"/>
      <c r="AP650" s="173"/>
      <c r="AQ650" s="173"/>
      <c r="AR650" s="173"/>
      <c r="AS650" s="187" t="s">
        <v>928</v>
      </c>
      <c r="AT650" s="144"/>
      <c r="AU650" s="144"/>
      <c r="AV650" s="144"/>
      <c r="AW650" s="144"/>
      <c r="AX650" s="144"/>
      <c r="AY650" s="144"/>
      <c r="AZ650" s="144"/>
      <c r="BA650" s="144"/>
      <c r="BB650" s="144"/>
      <c r="BC650" s="144"/>
      <c r="BD650" s="144"/>
      <c r="BE650" s="144"/>
      <c r="BF650" s="144"/>
      <c r="BG650" s="144"/>
      <c r="BH650" s="144"/>
      <c r="BI650" s="144"/>
      <c r="BJ650" s="183"/>
      <c r="BK650" s="188" t="s">
        <v>1359</v>
      </c>
      <c r="BL650" s="34" t="s">
        <v>6813</v>
      </c>
      <c r="BM650" s="281"/>
      <c r="BN650" s="242"/>
    </row>
    <row r="651" spans="1:66" s="168" customFormat="1" ht="13" customHeight="1">
      <c r="A651" s="253"/>
      <c r="B651" s="253"/>
      <c r="C651" s="136" t="s">
        <v>1347</v>
      </c>
      <c r="D651" s="136" t="s">
        <v>929</v>
      </c>
      <c r="E651" s="231" t="s">
        <v>3894</v>
      </c>
      <c r="F651" s="232" t="s">
        <v>2894</v>
      </c>
      <c r="G651" s="233" t="s">
        <v>929</v>
      </c>
      <c r="H651" s="234" t="s">
        <v>2894</v>
      </c>
      <c r="I651" s="234" t="s">
        <v>2894</v>
      </c>
      <c r="J651" s="235" t="s">
        <v>2894</v>
      </c>
      <c r="K651" s="236" t="s">
        <v>2894</v>
      </c>
      <c r="L651" s="234" t="s">
        <v>2791</v>
      </c>
      <c r="M651" s="234" t="s">
        <v>2894</v>
      </c>
      <c r="N651" s="234" t="s">
        <v>2894</v>
      </c>
      <c r="O651" s="235" t="s">
        <v>2894</v>
      </c>
      <c r="P651" s="169"/>
      <c r="Q651" s="169"/>
      <c r="R651" s="169"/>
      <c r="S651" s="169"/>
      <c r="T651" s="169"/>
      <c r="U651" s="142" t="s">
        <v>3893</v>
      </c>
      <c r="V651" s="137" t="s">
        <v>3616</v>
      </c>
      <c r="W651" s="138" t="s">
        <v>2894</v>
      </c>
      <c r="X651" s="138" t="s">
        <v>2894</v>
      </c>
      <c r="Y651" s="138"/>
      <c r="Z651" s="138"/>
      <c r="AA651" s="138"/>
      <c r="AB651" s="137"/>
      <c r="AC651" s="137" t="s">
        <v>6195</v>
      </c>
      <c r="AD651" s="142"/>
      <c r="AE651" s="142" t="s">
        <v>3021</v>
      </c>
      <c r="AF651" s="170"/>
      <c r="AG651" s="171"/>
      <c r="AH651" s="171"/>
      <c r="AI651" s="171"/>
      <c r="AJ651" s="172"/>
      <c r="AK651" s="172"/>
      <c r="AL651" s="173"/>
      <c r="AM651" s="173"/>
      <c r="AN651" s="173"/>
      <c r="AO651" s="173"/>
      <c r="AP651" s="173"/>
      <c r="AQ651" s="173"/>
      <c r="AR651" s="173"/>
      <c r="AS651" s="187" t="s">
        <v>929</v>
      </c>
      <c r="AT651" s="144"/>
      <c r="AU651" s="144"/>
      <c r="AV651" s="144"/>
      <c r="AW651" s="144"/>
      <c r="AX651" s="144"/>
      <c r="AY651" s="144"/>
      <c r="AZ651" s="144"/>
      <c r="BA651" s="144"/>
      <c r="BB651" s="144"/>
      <c r="BC651" s="144"/>
      <c r="BD651" s="144"/>
      <c r="BE651" s="144"/>
      <c r="BF651" s="144"/>
      <c r="BG651" s="144"/>
      <c r="BH651" s="144"/>
      <c r="BI651" s="144"/>
      <c r="BJ651" s="183"/>
      <c r="BK651" s="188" t="s">
        <v>1347</v>
      </c>
      <c r="BL651" s="34" t="s">
        <v>6814</v>
      </c>
      <c r="BM651" s="281"/>
      <c r="BN651" s="242"/>
    </row>
    <row r="652" spans="1:66" s="168" customFormat="1" ht="13" customHeight="1">
      <c r="A652" s="253"/>
      <c r="B652" s="253"/>
      <c r="C652" s="136" t="s">
        <v>1348</v>
      </c>
      <c r="D652" s="136" t="s">
        <v>930</v>
      </c>
      <c r="E652" s="231" t="s">
        <v>3892</v>
      </c>
      <c r="F652" s="232" t="s">
        <v>2894</v>
      </c>
      <c r="G652" s="233" t="s">
        <v>930</v>
      </c>
      <c r="H652" s="234" t="s">
        <v>2894</v>
      </c>
      <c r="I652" s="234" t="s">
        <v>2894</v>
      </c>
      <c r="J652" s="235" t="s">
        <v>2894</v>
      </c>
      <c r="K652" s="236" t="s">
        <v>2894</v>
      </c>
      <c r="L652" s="234" t="s">
        <v>2791</v>
      </c>
      <c r="M652" s="234" t="s">
        <v>2894</v>
      </c>
      <c r="N652" s="234" t="s">
        <v>2894</v>
      </c>
      <c r="O652" s="235" t="s">
        <v>2894</v>
      </c>
      <c r="P652" s="169"/>
      <c r="Q652" s="169"/>
      <c r="R652" s="169"/>
      <c r="S652" s="169"/>
      <c r="T652" s="169"/>
      <c r="U652" s="142" t="s">
        <v>3891</v>
      </c>
      <c r="V652" s="137" t="s">
        <v>3616</v>
      </c>
      <c r="W652" s="138" t="s">
        <v>2894</v>
      </c>
      <c r="X652" s="138" t="s">
        <v>2894</v>
      </c>
      <c r="Y652" s="138"/>
      <c r="Z652" s="138"/>
      <c r="AA652" s="138"/>
      <c r="AB652" s="137"/>
      <c r="AC652" s="137" t="s">
        <v>6195</v>
      </c>
      <c r="AD652" s="142"/>
      <c r="AE652" s="142" t="s">
        <v>3021</v>
      </c>
      <c r="AF652" s="170"/>
      <c r="AG652" s="171"/>
      <c r="AH652" s="171"/>
      <c r="AI652" s="171"/>
      <c r="AJ652" s="172"/>
      <c r="AK652" s="172"/>
      <c r="AL652" s="173"/>
      <c r="AM652" s="173"/>
      <c r="AN652" s="173"/>
      <c r="AO652" s="173"/>
      <c r="AP652" s="173"/>
      <c r="AQ652" s="173"/>
      <c r="AR652" s="173"/>
      <c r="AS652" s="187" t="s">
        <v>930</v>
      </c>
      <c r="AT652" s="144"/>
      <c r="AU652" s="144"/>
      <c r="AV652" s="144"/>
      <c r="AW652" s="144"/>
      <c r="AX652" s="144"/>
      <c r="AY652" s="144"/>
      <c r="AZ652" s="144"/>
      <c r="BA652" s="144"/>
      <c r="BB652" s="144"/>
      <c r="BC652" s="144"/>
      <c r="BD652" s="144"/>
      <c r="BE652" s="144"/>
      <c r="BF652" s="144"/>
      <c r="BG652" s="144"/>
      <c r="BH652" s="144"/>
      <c r="BI652" s="144"/>
      <c r="BJ652" s="183"/>
      <c r="BK652" s="188" t="s">
        <v>1348</v>
      </c>
      <c r="BL652" s="34" t="s">
        <v>6815</v>
      </c>
      <c r="BM652" s="281"/>
      <c r="BN652" s="242"/>
    </row>
    <row r="653" spans="1:66" s="168" customFormat="1" ht="13" customHeight="1">
      <c r="A653" s="253"/>
      <c r="B653" s="253"/>
      <c r="C653" s="136" t="s">
        <v>1349</v>
      </c>
      <c r="D653" s="136" t="s">
        <v>931</v>
      </c>
      <c r="E653" s="231" t="s">
        <v>3890</v>
      </c>
      <c r="F653" s="232" t="s">
        <v>2894</v>
      </c>
      <c r="G653" s="233" t="s">
        <v>931</v>
      </c>
      <c r="H653" s="234" t="s">
        <v>2894</v>
      </c>
      <c r="I653" s="234" t="s">
        <v>2894</v>
      </c>
      <c r="J653" s="235" t="s">
        <v>2894</v>
      </c>
      <c r="K653" s="236" t="s">
        <v>2894</v>
      </c>
      <c r="L653" s="234" t="s">
        <v>2791</v>
      </c>
      <c r="M653" s="234" t="s">
        <v>2894</v>
      </c>
      <c r="N653" s="234" t="s">
        <v>2894</v>
      </c>
      <c r="O653" s="235" t="s">
        <v>2894</v>
      </c>
      <c r="P653" s="169"/>
      <c r="Q653" s="169"/>
      <c r="R653" s="169"/>
      <c r="S653" s="169"/>
      <c r="T653" s="169"/>
      <c r="U653" s="142" t="s">
        <v>3889</v>
      </c>
      <c r="V653" s="137" t="s">
        <v>3616</v>
      </c>
      <c r="W653" s="138" t="s">
        <v>2894</v>
      </c>
      <c r="X653" s="138" t="s">
        <v>2894</v>
      </c>
      <c r="Y653" s="138"/>
      <c r="Z653" s="138"/>
      <c r="AA653" s="138"/>
      <c r="AB653" s="137"/>
      <c r="AC653" s="137" t="s">
        <v>6195</v>
      </c>
      <c r="AD653" s="142"/>
      <c r="AE653" s="142" t="s">
        <v>3021</v>
      </c>
      <c r="AF653" s="170"/>
      <c r="AG653" s="171"/>
      <c r="AH653" s="171"/>
      <c r="AI653" s="171"/>
      <c r="AJ653" s="172"/>
      <c r="AK653" s="172"/>
      <c r="AL653" s="173"/>
      <c r="AM653" s="173"/>
      <c r="AN653" s="173"/>
      <c r="AO653" s="173"/>
      <c r="AP653" s="173"/>
      <c r="AQ653" s="173"/>
      <c r="AR653" s="173"/>
      <c r="AS653" s="187" t="s">
        <v>931</v>
      </c>
      <c r="AT653" s="144"/>
      <c r="AU653" s="144"/>
      <c r="AV653" s="144"/>
      <c r="AW653" s="144"/>
      <c r="AX653" s="144"/>
      <c r="AY653" s="144"/>
      <c r="AZ653" s="144"/>
      <c r="BA653" s="144"/>
      <c r="BB653" s="144"/>
      <c r="BC653" s="144"/>
      <c r="BD653" s="144"/>
      <c r="BE653" s="144"/>
      <c r="BF653" s="144"/>
      <c r="BG653" s="144"/>
      <c r="BH653" s="144"/>
      <c r="BI653" s="144"/>
      <c r="BJ653" s="183"/>
      <c r="BK653" s="188" t="s">
        <v>1349</v>
      </c>
      <c r="BL653" s="34" t="s">
        <v>6816</v>
      </c>
      <c r="BM653" s="281"/>
      <c r="BN653" s="242"/>
    </row>
    <row r="654" spans="1:66" s="168" customFormat="1" ht="13" customHeight="1">
      <c r="A654" s="253"/>
      <c r="B654" s="253"/>
      <c r="C654" s="136" t="s">
        <v>1350</v>
      </c>
      <c r="D654" s="136" t="s">
        <v>932</v>
      </c>
      <c r="E654" s="231" t="s">
        <v>3888</v>
      </c>
      <c r="F654" s="232" t="s">
        <v>2894</v>
      </c>
      <c r="G654" s="233" t="s">
        <v>932</v>
      </c>
      <c r="H654" s="234" t="s">
        <v>2894</v>
      </c>
      <c r="I654" s="234" t="s">
        <v>2894</v>
      </c>
      <c r="J654" s="235" t="s">
        <v>2894</v>
      </c>
      <c r="K654" s="236" t="s">
        <v>2894</v>
      </c>
      <c r="L654" s="234" t="s">
        <v>2791</v>
      </c>
      <c r="M654" s="234" t="s">
        <v>2894</v>
      </c>
      <c r="N654" s="234" t="s">
        <v>2894</v>
      </c>
      <c r="O654" s="235" t="s">
        <v>2894</v>
      </c>
      <c r="P654" s="169"/>
      <c r="Q654" s="169"/>
      <c r="R654" s="169"/>
      <c r="S654" s="169"/>
      <c r="T654" s="169"/>
      <c r="U654" s="142" t="s">
        <v>3887</v>
      </c>
      <c r="V654" s="137" t="s">
        <v>3616</v>
      </c>
      <c r="W654" s="138" t="s">
        <v>2894</v>
      </c>
      <c r="X654" s="138" t="s">
        <v>2894</v>
      </c>
      <c r="Y654" s="138"/>
      <c r="Z654" s="138"/>
      <c r="AA654" s="138"/>
      <c r="AB654" s="137"/>
      <c r="AC654" s="137" t="s">
        <v>6195</v>
      </c>
      <c r="AD654" s="142"/>
      <c r="AE654" s="142" t="s">
        <v>3021</v>
      </c>
      <c r="AF654" s="170"/>
      <c r="AG654" s="171"/>
      <c r="AH654" s="171"/>
      <c r="AI654" s="171"/>
      <c r="AJ654" s="172"/>
      <c r="AK654" s="172"/>
      <c r="AL654" s="173"/>
      <c r="AM654" s="173"/>
      <c r="AN654" s="173"/>
      <c r="AO654" s="173"/>
      <c r="AP654" s="173"/>
      <c r="AQ654" s="173"/>
      <c r="AR654" s="173"/>
      <c r="AS654" s="187" t="s">
        <v>932</v>
      </c>
      <c r="AT654" s="144"/>
      <c r="AU654" s="144"/>
      <c r="AV654" s="144"/>
      <c r="AW654" s="144"/>
      <c r="AX654" s="144"/>
      <c r="AY654" s="144"/>
      <c r="AZ654" s="144"/>
      <c r="BA654" s="144"/>
      <c r="BB654" s="144"/>
      <c r="BC654" s="144"/>
      <c r="BD654" s="144"/>
      <c r="BE654" s="144"/>
      <c r="BF654" s="144"/>
      <c r="BG654" s="144"/>
      <c r="BH654" s="144"/>
      <c r="BI654" s="144"/>
      <c r="BJ654" s="183"/>
      <c r="BK654" s="188" t="s">
        <v>1350</v>
      </c>
      <c r="BL654" s="34" t="s">
        <v>6817</v>
      </c>
      <c r="BM654" s="281"/>
      <c r="BN654" s="242"/>
    </row>
    <row r="655" spans="1:66" s="168" customFormat="1" ht="13" customHeight="1">
      <c r="A655" s="253"/>
      <c r="B655" s="253"/>
      <c r="C655" s="136" t="s">
        <v>1351</v>
      </c>
      <c r="D655" s="136" t="s">
        <v>271</v>
      </c>
      <c r="E655" s="231" t="s">
        <v>3886</v>
      </c>
      <c r="F655" s="232" t="s">
        <v>2894</v>
      </c>
      <c r="G655" s="233" t="s">
        <v>1918</v>
      </c>
      <c r="H655" s="234" t="s">
        <v>2894</v>
      </c>
      <c r="I655" s="234" t="s">
        <v>2894</v>
      </c>
      <c r="J655" s="235" t="s">
        <v>2894</v>
      </c>
      <c r="K655" s="236" t="s">
        <v>2894</v>
      </c>
      <c r="L655" s="234" t="s">
        <v>2791</v>
      </c>
      <c r="M655" s="234" t="s">
        <v>2894</v>
      </c>
      <c r="N655" s="234" t="s">
        <v>2894</v>
      </c>
      <c r="O655" s="235" t="s">
        <v>2894</v>
      </c>
      <c r="P655" s="169"/>
      <c r="Q655" s="169"/>
      <c r="R655" s="169"/>
      <c r="S655" s="169"/>
      <c r="T655" s="169"/>
      <c r="U655" s="142" t="s">
        <v>3885</v>
      </c>
      <c r="V655" s="137" t="s">
        <v>3616</v>
      </c>
      <c r="W655" s="138" t="s">
        <v>2894</v>
      </c>
      <c r="X655" s="138" t="s">
        <v>2894</v>
      </c>
      <c r="Y655" s="138"/>
      <c r="Z655" s="138"/>
      <c r="AA655" s="138"/>
      <c r="AB655" s="137"/>
      <c r="AC655" s="137" t="s">
        <v>6195</v>
      </c>
      <c r="AD655" s="142"/>
      <c r="AE655" s="142" t="s">
        <v>3021</v>
      </c>
      <c r="AF655" s="170"/>
      <c r="AG655" s="171"/>
      <c r="AH655" s="171"/>
      <c r="AI655" s="171"/>
      <c r="AJ655" s="172"/>
      <c r="AK655" s="172"/>
      <c r="AL655" s="173"/>
      <c r="AM655" s="173"/>
      <c r="AN655" s="173"/>
      <c r="AO655" s="173"/>
      <c r="AP655" s="173"/>
      <c r="AQ655" s="173"/>
      <c r="AR655" s="173"/>
      <c r="AS655" s="187" t="s">
        <v>1918</v>
      </c>
      <c r="AT655" s="144"/>
      <c r="AU655" s="144"/>
      <c r="AV655" s="144"/>
      <c r="AW655" s="144"/>
      <c r="AX655" s="144"/>
      <c r="AY655" s="144"/>
      <c r="AZ655" s="144"/>
      <c r="BA655" s="144"/>
      <c r="BB655" s="144"/>
      <c r="BC655" s="144"/>
      <c r="BD655" s="144"/>
      <c r="BE655" s="144"/>
      <c r="BF655" s="144"/>
      <c r="BG655" s="144"/>
      <c r="BH655" s="144"/>
      <c r="BI655" s="144"/>
      <c r="BJ655" s="183"/>
      <c r="BK655" s="188" t="s">
        <v>1351</v>
      </c>
      <c r="BL655" s="34" t="s">
        <v>6818</v>
      </c>
      <c r="BM655" s="281"/>
      <c r="BN655" s="242"/>
    </row>
    <row r="656" spans="1:66" s="168" customFormat="1" ht="13" customHeight="1">
      <c r="A656" s="253"/>
      <c r="B656" s="253"/>
      <c r="C656" s="136" t="s">
        <v>1352</v>
      </c>
      <c r="D656" s="136" t="s">
        <v>272</v>
      </c>
      <c r="E656" s="231" t="s">
        <v>3884</v>
      </c>
      <c r="F656" s="232" t="s">
        <v>2894</v>
      </c>
      <c r="G656" s="233" t="s">
        <v>1919</v>
      </c>
      <c r="H656" s="234" t="s">
        <v>2894</v>
      </c>
      <c r="I656" s="234" t="s">
        <v>2894</v>
      </c>
      <c r="J656" s="235" t="s">
        <v>2894</v>
      </c>
      <c r="K656" s="236" t="s">
        <v>2894</v>
      </c>
      <c r="L656" s="234" t="s">
        <v>2791</v>
      </c>
      <c r="M656" s="234" t="s">
        <v>2894</v>
      </c>
      <c r="N656" s="234" t="s">
        <v>2894</v>
      </c>
      <c r="O656" s="235" t="s">
        <v>2894</v>
      </c>
      <c r="P656" s="169"/>
      <c r="Q656" s="169"/>
      <c r="R656" s="169"/>
      <c r="S656" s="169"/>
      <c r="T656" s="169"/>
      <c r="U656" s="142" t="s">
        <v>3883</v>
      </c>
      <c r="V656" s="137" t="s">
        <v>3616</v>
      </c>
      <c r="W656" s="138" t="s">
        <v>2894</v>
      </c>
      <c r="X656" s="138" t="s">
        <v>2894</v>
      </c>
      <c r="Y656" s="138"/>
      <c r="Z656" s="138"/>
      <c r="AA656" s="138"/>
      <c r="AB656" s="137"/>
      <c r="AC656" s="137" t="s">
        <v>6195</v>
      </c>
      <c r="AD656" s="142"/>
      <c r="AE656" s="142" t="s">
        <v>3021</v>
      </c>
      <c r="AF656" s="170"/>
      <c r="AG656" s="171"/>
      <c r="AH656" s="171"/>
      <c r="AI656" s="171"/>
      <c r="AJ656" s="172"/>
      <c r="AK656" s="172"/>
      <c r="AL656" s="173"/>
      <c r="AM656" s="173"/>
      <c r="AN656" s="173"/>
      <c r="AO656" s="173"/>
      <c r="AP656" s="173"/>
      <c r="AQ656" s="173"/>
      <c r="AR656" s="173"/>
      <c r="AS656" s="187" t="s">
        <v>1919</v>
      </c>
      <c r="AT656" s="144"/>
      <c r="AU656" s="144"/>
      <c r="AV656" s="144"/>
      <c r="AW656" s="144"/>
      <c r="AX656" s="144"/>
      <c r="AY656" s="144"/>
      <c r="AZ656" s="144"/>
      <c r="BA656" s="144"/>
      <c r="BB656" s="144"/>
      <c r="BC656" s="144"/>
      <c r="BD656" s="144"/>
      <c r="BE656" s="144"/>
      <c r="BF656" s="144"/>
      <c r="BG656" s="144"/>
      <c r="BH656" s="144"/>
      <c r="BI656" s="144"/>
      <c r="BJ656" s="183"/>
      <c r="BK656" s="188" t="s">
        <v>1352</v>
      </c>
      <c r="BL656" s="34" t="s">
        <v>6819</v>
      </c>
      <c r="BM656" s="281"/>
      <c r="BN656" s="242"/>
    </row>
    <row r="657" spans="1:66" s="168" customFormat="1" ht="13" customHeight="1">
      <c r="A657" s="253"/>
      <c r="B657" s="253"/>
      <c r="C657" s="136" t="s">
        <v>1353</v>
      </c>
      <c r="D657" s="136" t="s">
        <v>273</v>
      </c>
      <c r="E657" s="231" t="s">
        <v>3882</v>
      </c>
      <c r="F657" s="232" t="s">
        <v>2894</v>
      </c>
      <c r="G657" s="233" t="s">
        <v>1920</v>
      </c>
      <c r="H657" s="234" t="s">
        <v>2894</v>
      </c>
      <c r="I657" s="234" t="s">
        <v>2894</v>
      </c>
      <c r="J657" s="235" t="s">
        <v>2894</v>
      </c>
      <c r="K657" s="236" t="s">
        <v>2894</v>
      </c>
      <c r="L657" s="234" t="s">
        <v>2791</v>
      </c>
      <c r="M657" s="234" t="s">
        <v>2894</v>
      </c>
      <c r="N657" s="234" t="s">
        <v>2894</v>
      </c>
      <c r="O657" s="235" t="s">
        <v>2894</v>
      </c>
      <c r="P657" s="169"/>
      <c r="Q657" s="169"/>
      <c r="R657" s="169"/>
      <c r="S657" s="169"/>
      <c r="T657" s="169"/>
      <c r="U657" s="142" t="s">
        <v>3881</v>
      </c>
      <c r="V657" s="137" t="s">
        <v>3616</v>
      </c>
      <c r="W657" s="138" t="s">
        <v>2894</v>
      </c>
      <c r="X657" s="138" t="s">
        <v>2894</v>
      </c>
      <c r="Y657" s="138"/>
      <c r="Z657" s="138"/>
      <c r="AA657" s="138"/>
      <c r="AB657" s="137"/>
      <c r="AC657" s="137" t="s">
        <v>6195</v>
      </c>
      <c r="AD657" s="142"/>
      <c r="AE657" s="142" t="s">
        <v>3021</v>
      </c>
      <c r="AF657" s="170"/>
      <c r="AG657" s="171"/>
      <c r="AH657" s="171"/>
      <c r="AI657" s="171"/>
      <c r="AJ657" s="172"/>
      <c r="AK657" s="172"/>
      <c r="AL657" s="173"/>
      <c r="AM657" s="173"/>
      <c r="AN657" s="173"/>
      <c r="AO657" s="173"/>
      <c r="AP657" s="173"/>
      <c r="AQ657" s="173"/>
      <c r="AR657" s="173"/>
      <c r="AS657" s="187" t="s">
        <v>1920</v>
      </c>
      <c r="AT657" s="144"/>
      <c r="AU657" s="144"/>
      <c r="AV657" s="144"/>
      <c r="AW657" s="144"/>
      <c r="AX657" s="144"/>
      <c r="AY657" s="144"/>
      <c r="AZ657" s="144"/>
      <c r="BA657" s="144"/>
      <c r="BB657" s="144"/>
      <c r="BC657" s="144"/>
      <c r="BD657" s="144"/>
      <c r="BE657" s="144"/>
      <c r="BF657" s="144"/>
      <c r="BG657" s="144"/>
      <c r="BH657" s="144"/>
      <c r="BI657" s="144"/>
      <c r="BJ657" s="183"/>
      <c r="BK657" s="188" t="s">
        <v>1353</v>
      </c>
      <c r="BL657" s="34" t="s">
        <v>6820</v>
      </c>
      <c r="BM657" s="281"/>
      <c r="BN657" s="242"/>
    </row>
    <row r="658" spans="1:66" s="168" customFormat="1" ht="13" customHeight="1">
      <c r="A658" s="253"/>
      <c r="B658" s="253"/>
      <c r="C658" s="189" t="s">
        <v>1354</v>
      </c>
      <c r="D658" s="189" t="s">
        <v>274</v>
      </c>
      <c r="E658" s="231" t="s">
        <v>3880</v>
      </c>
      <c r="F658" s="232" t="s">
        <v>2894</v>
      </c>
      <c r="G658" s="233" t="s">
        <v>1921</v>
      </c>
      <c r="H658" s="234" t="s">
        <v>2894</v>
      </c>
      <c r="I658" s="234" t="s">
        <v>2894</v>
      </c>
      <c r="J658" s="235" t="s">
        <v>2894</v>
      </c>
      <c r="K658" s="236" t="s">
        <v>2894</v>
      </c>
      <c r="L658" s="234" t="s">
        <v>2791</v>
      </c>
      <c r="M658" s="234" t="s">
        <v>2894</v>
      </c>
      <c r="N658" s="234" t="s">
        <v>2894</v>
      </c>
      <c r="O658" s="235" t="s">
        <v>2894</v>
      </c>
      <c r="P658" s="169"/>
      <c r="Q658" s="169"/>
      <c r="R658" s="169"/>
      <c r="S658" s="169"/>
      <c r="T658" s="169"/>
      <c r="U658" s="142" t="s">
        <v>3879</v>
      </c>
      <c r="V658" s="137" t="s">
        <v>3616</v>
      </c>
      <c r="W658" s="138" t="s">
        <v>2894</v>
      </c>
      <c r="X658" s="138" t="s">
        <v>2894</v>
      </c>
      <c r="Y658" s="138"/>
      <c r="Z658" s="138"/>
      <c r="AA658" s="138"/>
      <c r="AB658" s="137"/>
      <c r="AC658" s="137" t="s">
        <v>6195</v>
      </c>
      <c r="AD658" s="142"/>
      <c r="AE658" s="142" t="s">
        <v>3021</v>
      </c>
      <c r="AF658" s="170"/>
      <c r="AG658" s="171"/>
      <c r="AH658" s="171"/>
      <c r="AI658" s="171"/>
      <c r="AJ658" s="172"/>
      <c r="AK658" s="172"/>
      <c r="AL658" s="173"/>
      <c r="AM658" s="173"/>
      <c r="AN658" s="173"/>
      <c r="AO658" s="173"/>
      <c r="AP658" s="173"/>
      <c r="AQ658" s="173"/>
      <c r="AR658" s="173"/>
      <c r="AS658" s="187" t="s">
        <v>1921</v>
      </c>
      <c r="AT658" s="144"/>
      <c r="AU658" s="144"/>
      <c r="AV658" s="144"/>
      <c r="AW658" s="144"/>
      <c r="AX658" s="144"/>
      <c r="AY658" s="144"/>
      <c r="AZ658" s="144"/>
      <c r="BA658" s="144"/>
      <c r="BB658" s="144"/>
      <c r="BC658" s="144"/>
      <c r="BD658" s="144"/>
      <c r="BE658" s="144"/>
      <c r="BF658" s="144"/>
      <c r="BG658" s="144"/>
      <c r="BH658" s="144"/>
      <c r="BI658" s="144"/>
      <c r="BJ658" s="183"/>
      <c r="BK658" s="188" t="s">
        <v>1354</v>
      </c>
      <c r="BL658" s="34" t="s">
        <v>6821</v>
      </c>
      <c r="BM658" s="281"/>
      <c r="BN658" s="242"/>
    </row>
    <row r="659" spans="1:66" s="168" customFormat="1" ht="13" customHeight="1">
      <c r="A659" s="253"/>
      <c r="B659" s="253"/>
      <c r="C659" s="189" t="s">
        <v>1355</v>
      </c>
      <c r="D659" s="189" t="s">
        <v>275</v>
      </c>
      <c r="E659" s="231" t="s">
        <v>3878</v>
      </c>
      <c r="F659" s="232" t="s">
        <v>2894</v>
      </c>
      <c r="G659" s="233" t="s">
        <v>1922</v>
      </c>
      <c r="H659" s="234" t="s">
        <v>2894</v>
      </c>
      <c r="I659" s="234" t="s">
        <v>2894</v>
      </c>
      <c r="J659" s="235" t="s">
        <v>2894</v>
      </c>
      <c r="K659" s="236" t="s">
        <v>2894</v>
      </c>
      <c r="L659" s="234" t="s">
        <v>2791</v>
      </c>
      <c r="M659" s="234" t="s">
        <v>2894</v>
      </c>
      <c r="N659" s="234" t="s">
        <v>2894</v>
      </c>
      <c r="O659" s="235" t="s">
        <v>2894</v>
      </c>
      <c r="P659" s="169"/>
      <c r="Q659" s="169"/>
      <c r="R659" s="169"/>
      <c r="S659" s="169"/>
      <c r="T659" s="169"/>
      <c r="U659" s="142" t="s">
        <v>3877</v>
      </c>
      <c r="V659" s="137" t="s">
        <v>3616</v>
      </c>
      <c r="W659" s="138" t="s">
        <v>2894</v>
      </c>
      <c r="X659" s="138" t="s">
        <v>2894</v>
      </c>
      <c r="Y659" s="138"/>
      <c r="Z659" s="138"/>
      <c r="AA659" s="138"/>
      <c r="AB659" s="137"/>
      <c r="AC659" s="137" t="s">
        <v>6195</v>
      </c>
      <c r="AD659" s="142"/>
      <c r="AE659" s="142" t="s">
        <v>3021</v>
      </c>
      <c r="AF659" s="170"/>
      <c r="AG659" s="171"/>
      <c r="AH659" s="171"/>
      <c r="AI659" s="171"/>
      <c r="AJ659" s="172"/>
      <c r="AK659" s="172"/>
      <c r="AL659" s="173"/>
      <c r="AM659" s="173"/>
      <c r="AN659" s="173"/>
      <c r="AO659" s="173"/>
      <c r="AP659" s="173"/>
      <c r="AQ659" s="173"/>
      <c r="AR659" s="173"/>
      <c r="AS659" s="187" t="s">
        <v>1922</v>
      </c>
      <c r="AT659" s="144"/>
      <c r="AU659" s="144"/>
      <c r="AV659" s="144"/>
      <c r="AW659" s="144"/>
      <c r="AX659" s="144"/>
      <c r="AY659" s="144"/>
      <c r="AZ659" s="144"/>
      <c r="BA659" s="144"/>
      <c r="BB659" s="144"/>
      <c r="BC659" s="144"/>
      <c r="BD659" s="144"/>
      <c r="BE659" s="144"/>
      <c r="BF659" s="144"/>
      <c r="BG659" s="144"/>
      <c r="BH659" s="144"/>
      <c r="BI659" s="144"/>
      <c r="BJ659" s="183"/>
      <c r="BK659" s="188" t="s">
        <v>1355</v>
      </c>
      <c r="BL659" s="34" t="s">
        <v>6822</v>
      </c>
      <c r="BM659" s="281"/>
      <c r="BN659" s="242"/>
    </row>
    <row r="660" spans="1:66" s="168" customFormat="1" ht="13" customHeight="1">
      <c r="A660" s="253"/>
      <c r="B660" s="253"/>
      <c r="C660" s="136" t="s">
        <v>1356</v>
      </c>
      <c r="D660" s="136" t="s">
        <v>276</v>
      </c>
      <c r="E660" s="231" t="s">
        <v>3876</v>
      </c>
      <c r="F660" s="232" t="s">
        <v>2894</v>
      </c>
      <c r="G660" s="233" t="s">
        <v>1923</v>
      </c>
      <c r="H660" s="234" t="s">
        <v>2894</v>
      </c>
      <c r="I660" s="234" t="s">
        <v>2894</v>
      </c>
      <c r="J660" s="235" t="s">
        <v>2894</v>
      </c>
      <c r="K660" s="236" t="s">
        <v>2894</v>
      </c>
      <c r="L660" s="234" t="s">
        <v>2791</v>
      </c>
      <c r="M660" s="234" t="s">
        <v>2894</v>
      </c>
      <c r="N660" s="234" t="s">
        <v>2894</v>
      </c>
      <c r="O660" s="235" t="s">
        <v>2894</v>
      </c>
      <c r="P660" s="169"/>
      <c r="Q660" s="169"/>
      <c r="R660" s="169"/>
      <c r="S660" s="169"/>
      <c r="T660" s="169"/>
      <c r="U660" s="142" t="s">
        <v>3875</v>
      </c>
      <c r="V660" s="137" t="s">
        <v>3616</v>
      </c>
      <c r="W660" s="138" t="s">
        <v>2894</v>
      </c>
      <c r="X660" s="138" t="s">
        <v>2894</v>
      </c>
      <c r="Y660" s="138"/>
      <c r="Z660" s="138"/>
      <c r="AA660" s="138"/>
      <c r="AB660" s="137"/>
      <c r="AC660" s="137" t="s">
        <v>6195</v>
      </c>
      <c r="AD660" s="142"/>
      <c r="AE660" s="142" t="s">
        <v>3021</v>
      </c>
      <c r="AF660" s="170"/>
      <c r="AG660" s="171"/>
      <c r="AH660" s="171"/>
      <c r="AI660" s="171"/>
      <c r="AJ660" s="172"/>
      <c r="AK660" s="172"/>
      <c r="AL660" s="173"/>
      <c r="AM660" s="173"/>
      <c r="AN660" s="173"/>
      <c r="AO660" s="173"/>
      <c r="AP660" s="173"/>
      <c r="AQ660" s="173"/>
      <c r="AR660" s="173"/>
      <c r="AS660" s="187" t="s">
        <v>1923</v>
      </c>
      <c r="AT660" s="144"/>
      <c r="AU660" s="144"/>
      <c r="AV660" s="144"/>
      <c r="AW660" s="144"/>
      <c r="AX660" s="144"/>
      <c r="AY660" s="144"/>
      <c r="AZ660" s="144"/>
      <c r="BA660" s="144"/>
      <c r="BB660" s="144"/>
      <c r="BC660" s="144"/>
      <c r="BD660" s="144"/>
      <c r="BE660" s="144"/>
      <c r="BF660" s="144"/>
      <c r="BG660" s="144"/>
      <c r="BH660" s="144"/>
      <c r="BI660" s="144"/>
      <c r="BJ660" s="183"/>
      <c r="BK660" s="188" t="s">
        <v>1356</v>
      </c>
      <c r="BL660" s="34" t="s">
        <v>6823</v>
      </c>
      <c r="BM660" s="281"/>
      <c r="BN660" s="242"/>
    </row>
    <row r="661" spans="1:66" s="168" customFormat="1" ht="13" customHeight="1">
      <c r="A661" s="253"/>
      <c r="B661" s="253"/>
      <c r="C661" s="136" t="s">
        <v>1357</v>
      </c>
      <c r="D661" s="136" t="s">
        <v>277</v>
      </c>
      <c r="E661" s="231" t="s">
        <v>3874</v>
      </c>
      <c r="F661" s="232" t="s">
        <v>2894</v>
      </c>
      <c r="G661" s="233" t="s">
        <v>1924</v>
      </c>
      <c r="H661" s="234" t="s">
        <v>2894</v>
      </c>
      <c r="I661" s="234" t="s">
        <v>2894</v>
      </c>
      <c r="J661" s="235" t="s">
        <v>2894</v>
      </c>
      <c r="K661" s="236" t="s">
        <v>2894</v>
      </c>
      <c r="L661" s="234" t="s">
        <v>2791</v>
      </c>
      <c r="M661" s="234" t="s">
        <v>2894</v>
      </c>
      <c r="N661" s="234" t="s">
        <v>2894</v>
      </c>
      <c r="O661" s="235" t="s">
        <v>2894</v>
      </c>
      <c r="P661" s="169"/>
      <c r="Q661" s="169"/>
      <c r="R661" s="169"/>
      <c r="S661" s="169"/>
      <c r="T661" s="169"/>
      <c r="U661" s="142" t="s">
        <v>3873</v>
      </c>
      <c r="V661" s="137" t="s">
        <v>3616</v>
      </c>
      <c r="W661" s="138" t="s">
        <v>2894</v>
      </c>
      <c r="X661" s="138" t="s">
        <v>2894</v>
      </c>
      <c r="Y661" s="138"/>
      <c r="Z661" s="138"/>
      <c r="AA661" s="138"/>
      <c r="AB661" s="137"/>
      <c r="AC661" s="137" t="s">
        <v>6195</v>
      </c>
      <c r="AD661" s="142"/>
      <c r="AE661" s="142" t="s">
        <v>3021</v>
      </c>
      <c r="AF661" s="170"/>
      <c r="AG661" s="171"/>
      <c r="AH661" s="171"/>
      <c r="AI661" s="171"/>
      <c r="AJ661" s="172"/>
      <c r="AK661" s="172"/>
      <c r="AL661" s="173"/>
      <c r="AM661" s="173"/>
      <c r="AN661" s="173"/>
      <c r="AO661" s="173"/>
      <c r="AP661" s="173"/>
      <c r="AQ661" s="173"/>
      <c r="AR661" s="173"/>
      <c r="AS661" s="187" t="s">
        <v>1924</v>
      </c>
      <c r="AT661" s="144"/>
      <c r="AU661" s="144"/>
      <c r="AV661" s="144"/>
      <c r="AW661" s="144"/>
      <c r="AX661" s="144"/>
      <c r="AY661" s="144"/>
      <c r="AZ661" s="144"/>
      <c r="BA661" s="144"/>
      <c r="BB661" s="144"/>
      <c r="BC661" s="144"/>
      <c r="BD661" s="144"/>
      <c r="BE661" s="144"/>
      <c r="BF661" s="144"/>
      <c r="BG661" s="144"/>
      <c r="BH661" s="144"/>
      <c r="BI661" s="144"/>
      <c r="BJ661" s="183"/>
      <c r="BK661" s="188" t="s">
        <v>1357</v>
      </c>
      <c r="BL661" s="34" t="s">
        <v>6824</v>
      </c>
      <c r="BM661" s="281"/>
      <c r="BN661" s="242"/>
    </row>
    <row r="662" spans="1:66" s="168" customFormat="1" ht="13" customHeight="1">
      <c r="A662" s="253"/>
      <c r="B662" s="253"/>
      <c r="C662" s="136" t="s">
        <v>1358</v>
      </c>
      <c r="D662" s="136" t="s">
        <v>278</v>
      </c>
      <c r="E662" s="231" t="s">
        <v>3872</v>
      </c>
      <c r="F662" s="232" t="s">
        <v>2894</v>
      </c>
      <c r="G662" s="233" t="s">
        <v>1925</v>
      </c>
      <c r="H662" s="234" t="s">
        <v>2894</v>
      </c>
      <c r="I662" s="234" t="s">
        <v>2894</v>
      </c>
      <c r="J662" s="235" t="s">
        <v>2894</v>
      </c>
      <c r="K662" s="236" t="s">
        <v>2894</v>
      </c>
      <c r="L662" s="234" t="s">
        <v>2791</v>
      </c>
      <c r="M662" s="234" t="s">
        <v>2894</v>
      </c>
      <c r="N662" s="234" t="s">
        <v>2894</v>
      </c>
      <c r="O662" s="235" t="s">
        <v>2894</v>
      </c>
      <c r="P662" s="169"/>
      <c r="Q662" s="169"/>
      <c r="R662" s="169"/>
      <c r="S662" s="169"/>
      <c r="T662" s="169"/>
      <c r="U662" s="142" t="s">
        <v>3871</v>
      </c>
      <c r="V662" s="137" t="s">
        <v>3616</v>
      </c>
      <c r="W662" s="138" t="s">
        <v>2894</v>
      </c>
      <c r="X662" s="138" t="s">
        <v>2894</v>
      </c>
      <c r="Y662" s="138"/>
      <c r="Z662" s="138"/>
      <c r="AA662" s="138"/>
      <c r="AB662" s="137"/>
      <c r="AC662" s="137" t="s">
        <v>6195</v>
      </c>
      <c r="AD662" s="142"/>
      <c r="AE662" s="142" t="s">
        <v>3021</v>
      </c>
      <c r="AF662" s="170"/>
      <c r="AG662" s="171"/>
      <c r="AH662" s="171"/>
      <c r="AI662" s="171"/>
      <c r="AJ662" s="172"/>
      <c r="AK662" s="172"/>
      <c r="AL662" s="173"/>
      <c r="AM662" s="173"/>
      <c r="AN662" s="173"/>
      <c r="AO662" s="173"/>
      <c r="AP662" s="173"/>
      <c r="AQ662" s="173"/>
      <c r="AR662" s="173"/>
      <c r="AS662" s="187" t="s">
        <v>1925</v>
      </c>
      <c r="AT662" s="144"/>
      <c r="AU662" s="144"/>
      <c r="AV662" s="144"/>
      <c r="AW662" s="144"/>
      <c r="AX662" s="144"/>
      <c r="AY662" s="144"/>
      <c r="AZ662" s="144"/>
      <c r="BA662" s="144"/>
      <c r="BB662" s="144"/>
      <c r="BC662" s="144"/>
      <c r="BD662" s="144"/>
      <c r="BE662" s="144"/>
      <c r="BF662" s="144"/>
      <c r="BG662" s="144"/>
      <c r="BH662" s="144"/>
      <c r="BI662" s="144"/>
      <c r="BJ662" s="183"/>
      <c r="BK662" s="188" t="s">
        <v>1358</v>
      </c>
      <c r="BL662" s="34" t="s">
        <v>6825</v>
      </c>
      <c r="BM662" s="281"/>
      <c r="BN662" s="242"/>
    </row>
    <row r="663" spans="1:66" s="168" customFormat="1" ht="13" customHeight="1">
      <c r="A663" s="253"/>
      <c r="B663" s="253"/>
      <c r="C663" s="136" t="s">
        <v>1359</v>
      </c>
      <c r="D663" s="136" t="s">
        <v>933</v>
      </c>
      <c r="E663" s="231" t="s">
        <v>3870</v>
      </c>
      <c r="F663" s="232" t="s">
        <v>2894</v>
      </c>
      <c r="G663" s="233" t="s">
        <v>933</v>
      </c>
      <c r="H663" s="234" t="s">
        <v>2894</v>
      </c>
      <c r="I663" s="234" t="s">
        <v>2894</v>
      </c>
      <c r="J663" s="235" t="s">
        <v>2894</v>
      </c>
      <c r="K663" s="236" t="s">
        <v>2894</v>
      </c>
      <c r="L663" s="234" t="s">
        <v>2791</v>
      </c>
      <c r="M663" s="234" t="s">
        <v>2894</v>
      </c>
      <c r="N663" s="234" t="s">
        <v>2894</v>
      </c>
      <c r="O663" s="235" t="s">
        <v>2894</v>
      </c>
      <c r="P663" s="169"/>
      <c r="Q663" s="169"/>
      <c r="R663" s="169"/>
      <c r="S663" s="169"/>
      <c r="T663" s="169"/>
      <c r="U663" s="142" t="s">
        <v>3869</v>
      </c>
      <c r="V663" s="137" t="s">
        <v>3616</v>
      </c>
      <c r="W663" s="138" t="s">
        <v>2894</v>
      </c>
      <c r="X663" s="138" t="s">
        <v>2894</v>
      </c>
      <c r="Y663" s="138"/>
      <c r="Z663" s="138"/>
      <c r="AA663" s="138"/>
      <c r="AB663" s="137"/>
      <c r="AC663" s="137" t="s">
        <v>6195</v>
      </c>
      <c r="AD663" s="142"/>
      <c r="AE663" s="142" t="s">
        <v>3021</v>
      </c>
      <c r="AF663" s="170"/>
      <c r="AG663" s="171"/>
      <c r="AH663" s="171"/>
      <c r="AI663" s="171"/>
      <c r="AJ663" s="172"/>
      <c r="AK663" s="172"/>
      <c r="AL663" s="173"/>
      <c r="AM663" s="173"/>
      <c r="AN663" s="173"/>
      <c r="AO663" s="173"/>
      <c r="AP663" s="173"/>
      <c r="AQ663" s="173"/>
      <c r="AR663" s="173"/>
      <c r="AS663" s="187" t="s">
        <v>933</v>
      </c>
      <c r="AT663" s="144"/>
      <c r="AU663" s="144"/>
      <c r="AV663" s="144"/>
      <c r="AW663" s="144"/>
      <c r="AX663" s="144"/>
      <c r="AY663" s="144"/>
      <c r="AZ663" s="144"/>
      <c r="BA663" s="144"/>
      <c r="BB663" s="144"/>
      <c r="BC663" s="144"/>
      <c r="BD663" s="144"/>
      <c r="BE663" s="144"/>
      <c r="BF663" s="144"/>
      <c r="BG663" s="144"/>
      <c r="BH663" s="144"/>
      <c r="BI663" s="144"/>
      <c r="BJ663" s="183"/>
      <c r="BK663" s="188" t="s">
        <v>1346</v>
      </c>
      <c r="BL663" s="34" t="s">
        <v>6826</v>
      </c>
      <c r="BM663" s="281"/>
      <c r="BN663" s="242"/>
    </row>
    <row r="664" spans="1:66" s="168" customFormat="1" ht="13" customHeight="1">
      <c r="A664" s="253"/>
      <c r="B664" s="253"/>
      <c r="C664" s="136" t="s">
        <v>1360</v>
      </c>
      <c r="D664" s="136" t="s">
        <v>934</v>
      </c>
      <c r="E664" s="231" t="s">
        <v>3868</v>
      </c>
      <c r="F664" s="232" t="s">
        <v>2894</v>
      </c>
      <c r="G664" s="233" t="s">
        <v>934</v>
      </c>
      <c r="H664" s="234" t="s">
        <v>2894</v>
      </c>
      <c r="I664" s="234" t="s">
        <v>2894</v>
      </c>
      <c r="J664" s="235" t="s">
        <v>2894</v>
      </c>
      <c r="K664" s="236" t="s">
        <v>2894</v>
      </c>
      <c r="L664" s="234" t="s">
        <v>2791</v>
      </c>
      <c r="M664" s="234" t="s">
        <v>2894</v>
      </c>
      <c r="N664" s="234" t="s">
        <v>2894</v>
      </c>
      <c r="O664" s="235" t="s">
        <v>2894</v>
      </c>
      <c r="P664" s="169"/>
      <c r="Q664" s="169"/>
      <c r="R664" s="169"/>
      <c r="S664" s="169"/>
      <c r="T664" s="169"/>
      <c r="U664" s="142" t="s">
        <v>3867</v>
      </c>
      <c r="V664" s="137" t="s">
        <v>3616</v>
      </c>
      <c r="W664" s="138" t="s">
        <v>2894</v>
      </c>
      <c r="X664" s="138" t="s">
        <v>2894</v>
      </c>
      <c r="Y664" s="138"/>
      <c r="Z664" s="138"/>
      <c r="AA664" s="138"/>
      <c r="AB664" s="137"/>
      <c r="AC664" s="137" t="s">
        <v>6195</v>
      </c>
      <c r="AD664" s="142"/>
      <c r="AE664" s="142" t="s">
        <v>3021</v>
      </c>
      <c r="AF664" s="170"/>
      <c r="AG664" s="171"/>
      <c r="AH664" s="171"/>
      <c r="AI664" s="171"/>
      <c r="AJ664" s="172"/>
      <c r="AK664" s="172"/>
      <c r="AL664" s="173"/>
      <c r="AM664" s="173"/>
      <c r="AN664" s="173"/>
      <c r="AO664" s="173"/>
      <c r="AP664" s="173"/>
      <c r="AQ664" s="173"/>
      <c r="AR664" s="173"/>
      <c r="AS664" s="187" t="s">
        <v>934</v>
      </c>
      <c r="AT664" s="144"/>
      <c r="AU664" s="144"/>
      <c r="AV664" s="144"/>
      <c r="AW664" s="144"/>
      <c r="AX664" s="144"/>
      <c r="AY664" s="144"/>
      <c r="AZ664" s="144"/>
      <c r="BA664" s="144"/>
      <c r="BB664" s="144"/>
      <c r="BC664" s="144"/>
      <c r="BD664" s="144"/>
      <c r="BE664" s="144"/>
      <c r="BF664" s="144"/>
      <c r="BG664" s="144"/>
      <c r="BH664" s="144"/>
      <c r="BI664" s="144"/>
      <c r="BJ664" s="183"/>
      <c r="BK664" s="188" t="s">
        <v>1360</v>
      </c>
      <c r="BL664" s="34" t="s">
        <v>6827</v>
      </c>
      <c r="BM664" s="281"/>
      <c r="BN664" s="242"/>
    </row>
    <row r="665" spans="1:66" s="168" customFormat="1" ht="13" customHeight="1">
      <c r="A665" s="253"/>
      <c r="B665" s="253"/>
      <c r="C665" s="136" t="s">
        <v>1361</v>
      </c>
      <c r="D665" s="136" t="s">
        <v>935</v>
      </c>
      <c r="E665" s="231" t="s">
        <v>3866</v>
      </c>
      <c r="F665" s="232" t="s">
        <v>2894</v>
      </c>
      <c r="G665" s="233" t="s">
        <v>935</v>
      </c>
      <c r="H665" s="234" t="s">
        <v>2894</v>
      </c>
      <c r="I665" s="234" t="s">
        <v>2894</v>
      </c>
      <c r="J665" s="235" t="s">
        <v>2894</v>
      </c>
      <c r="K665" s="236" t="s">
        <v>2894</v>
      </c>
      <c r="L665" s="234" t="s">
        <v>2791</v>
      </c>
      <c r="M665" s="234" t="s">
        <v>2894</v>
      </c>
      <c r="N665" s="234" t="s">
        <v>2894</v>
      </c>
      <c r="O665" s="235" t="s">
        <v>2894</v>
      </c>
      <c r="P665" s="169"/>
      <c r="Q665" s="169"/>
      <c r="R665" s="169"/>
      <c r="S665" s="169"/>
      <c r="T665" s="169"/>
      <c r="U665" s="142" t="s">
        <v>3865</v>
      </c>
      <c r="V665" s="137" t="s">
        <v>3616</v>
      </c>
      <c r="W665" s="138" t="s">
        <v>2894</v>
      </c>
      <c r="X665" s="138" t="s">
        <v>2894</v>
      </c>
      <c r="Y665" s="138"/>
      <c r="Z665" s="138"/>
      <c r="AA665" s="138"/>
      <c r="AB665" s="137"/>
      <c r="AC665" s="137" t="s">
        <v>6195</v>
      </c>
      <c r="AD665" s="142"/>
      <c r="AE665" s="142" t="s">
        <v>3021</v>
      </c>
      <c r="AF665" s="170"/>
      <c r="AG665" s="171"/>
      <c r="AH665" s="171"/>
      <c r="AI665" s="171"/>
      <c r="AJ665" s="172"/>
      <c r="AK665" s="172"/>
      <c r="AL665" s="173"/>
      <c r="AM665" s="173"/>
      <c r="AN665" s="173"/>
      <c r="AO665" s="173"/>
      <c r="AP665" s="173"/>
      <c r="AQ665" s="173"/>
      <c r="AR665" s="173"/>
      <c r="AS665" s="187" t="s">
        <v>935</v>
      </c>
      <c r="AT665" s="144"/>
      <c r="AU665" s="144"/>
      <c r="AV665" s="144"/>
      <c r="AW665" s="144"/>
      <c r="AX665" s="144"/>
      <c r="AY665" s="144"/>
      <c r="AZ665" s="144"/>
      <c r="BA665" s="144"/>
      <c r="BB665" s="144"/>
      <c r="BC665" s="144"/>
      <c r="BD665" s="144"/>
      <c r="BE665" s="144"/>
      <c r="BF665" s="144"/>
      <c r="BG665" s="144"/>
      <c r="BH665" s="144"/>
      <c r="BI665" s="144"/>
      <c r="BJ665" s="183"/>
      <c r="BK665" s="188" t="s">
        <v>1361</v>
      </c>
      <c r="BL665" s="34" t="s">
        <v>6828</v>
      </c>
      <c r="BM665" s="281"/>
      <c r="BN665" s="242"/>
    </row>
    <row r="666" spans="1:66" s="168" customFormat="1" ht="13" customHeight="1">
      <c r="A666" s="253"/>
      <c r="B666" s="253"/>
      <c r="C666" s="136" t="s">
        <v>1362</v>
      </c>
      <c r="D666" s="136" t="s">
        <v>936</v>
      </c>
      <c r="E666" s="231" t="s">
        <v>3864</v>
      </c>
      <c r="F666" s="232" t="s">
        <v>2894</v>
      </c>
      <c r="G666" s="233" t="s">
        <v>936</v>
      </c>
      <c r="H666" s="234" t="s">
        <v>2894</v>
      </c>
      <c r="I666" s="234" t="s">
        <v>2894</v>
      </c>
      <c r="J666" s="235" t="s">
        <v>2894</v>
      </c>
      <c r="K666" s="236" t="s">
        <v>2894</v>
      </c>
      <c r="L666" s="234" t="s">
        <v>2791</v>
      </c>
      <c r="M666" s="234" t="s">
        <v>2894</v>
      </c>
      <c r="N666" s="234" t="s">
        <v>2894</v>
      </c>
      <c r="O666" s="235" t="s">
        <v>2894</v>
      </c>
      <c r="P666" s="169"/>
      <c r="Q666" s="169"/>
      <c r="R666" s="169"/>
      <c r="S666" s="169"/>
      <c r="T666" s="169"/>
      <c r="U666" s="142" t="s">
        <v>3863</v>
      </c>
      <c r="V666" s="137" t="s">
        <v>3616</v>
      </c>
      <c r="W666" s="138" t="s">
        <v>2894</v>
      </c>
      <c r="X666" s="138" t="s">
        <v>2894</v>
      </c>
      <c r="Y666" s="138"/>
      <c r="Z666" s="138"/>
      <c r="AA666" s="138"/>
      <c r="AB666" s="137"/>
      <c r="AC666" s="137" t="s">
        <v>6195</v>
      </c>
      <c r="AD666" s="142"/>
      <c r="AE666" s="142" t="s">
        <v>3021</v>
      </c>
      <c r="AF666" s="170"/>
      <c r="AG666" s="171"/>
      <c r="AH666" s="171"/>
      <c r="AI666" s="171"/>
      <c r="AJ666" s="172"/>
      <c r="AK666" s="172"/>
      <c r="AL666" s="173"/>
      <c r="AM666" s="173"/>
      <c r="AN666" s="173"/>
      <c r="AO666" s="173"/>
      <c r="AP666" s="173"/>
      <c r="AQ666" s="173"/>
      <c r="AR666" s="173"/>
      <c r="AS666" s="187" t="s">
        <v>936</v>
      </c>
      <c r="AT666" s="144"/>
      <c r="AU666" s="144"/>
      <c r="AV666" s="144"/>
      <c r="AW666" s="144"/>
      <c r="AX666" s="144"/>
      <c r="AY666" s="144"/>
      <c r="AZ666" s="144"/>
      <c r="BA666" s="144"/>
      <c r="BB666" s="144"/>
      <c r="BC666" s="144"/>
      <c r="BD666" s="144"/>
      <c r="BE666" s="144"/>
      <c r="BF666" s="144"/>
      <c r="BG666" s="144"/>
      <c r="BH666" s="144"/>
      <c r="BI666" s="144"/>
      <c r="BJ666" s="183"/>
      <c r="BK666" s="188" t="s">
        <v>1362</v>
      </c>
      <c r="BL666" s="34" t="s">
        <v>6829</v>
      </c>
      <c r="BM666" s="281"/>
      <c r="BN666" s="242"/>
    </row>
    <row r="667" spans="1:66" s="168" customFormat="1" ht="13" customHeight="1">
      <c r="A667" s="253"/>
      <c r="B667" s="253"/>
      <c r="C667" s="136" t="s">
        <v>1363</v>
      </c>
      <c r="D667" s="136" t="s">
        <v>937</v>
      </c>
      <c r="E667" s="231" t="s">
        <v>3862</v>
      </c>
      <c r="F667" s="232" t="s">
        <v>2894</v>
      </c>
      <c r="G667" s="233" t="s">
        <v>937</v>
      </c>
      <c r="H667" s="234" t="s">
        <v>2894</v>
      </c>
      <c r="I667" s="234" t="s">
        <v>2894</v>
      </c>
      <c r="J667" s="235" t="s">
        <v>2894</v>
      </c>
      <c r="K667" s="236" t="s">
        <v>2894</v>
      </c>
      <c r="L667" s="234" t="s">
        <v>2791</v>
      </c>
      <c r="M667" s="234" t="s">
        <v>2894</v>
      </c>
      <c r="N667" s="234" t="s">
        <v>2894</v>
      </c>
      <c r="O667" s="235" t="s">
        <v>2894</v>
      </c>
      <c r="P667" s="169"/>
      <c r="Q667" s="169"/>
      <c r="R667" s="169"/>
      <c r="S667" s="169"/>
      <c r="T667" s="169"/>
      <c r="U667" s="142" t="s">
        <v>3861</v>
      </c>
      <c r="V667" s="137" t="s">
        <v>3616</v>
      </c>
      <c r="W667" s="138" t="s">
        <v>2894</v>
      </c>
      <c r="X667" s="138" t="s">
        <v>2894</v>
      </c>
      <c r="Y667" s="138"/>
      <c r="Z667" s="138"/>
      <c r="AA667" s="138"/>
      <c r="AB667" s="137"/>
      <c r="AC667" s="137" t="s">
        <v>6195</v>
      </c>
      <c r="AD667" s="142"/>
      <c r="AE667" s="142" t="s">
        <v>3021</v>
      </c>
      <c r="AF667" s="170"/>
      <c r="AG667" s="171"/>
      <c r="AH667" s="171"/>
      <c r="AI667" s="171"/>
      <c r="AJ667" s="172"/>
      <c r="AK667" s="172"/>
      <c r="AL667" s="173"/>
      <c r="AM667" s="173"/>
      <c r="AN667" s="173"/>
      <c r="AO667" s="173"/>
      <c r="AP667" s="173"/>
      <c r="AQ667" s="173"/>
      <c r="AR667" s="173"/>
      <c r="AS667" s="187" t="s">
        <v>937</v>
      </c>
      <c r="AT667" s="144"/>
      <c r="AU667" s="144"/>
      <c r="AV667" s="144"/>
      <c r="AW667" s="144"/>
      <c r="AX667" s="144"/>
      <c r="AY667" s="144"/>
      <c r="AZ667" s="144"/>
      <c r="BA667" s="144"/>
      <c r="BB667" s="144"/>
      <c r="BC667" s="144"/>
      <c r="BD667" s="144"/>
      <c r="BE667" s="144"/>
      <c r="BF667" s="144"/>
      <c r="BG667" s="144"/>
      <c r="BH667" s="144"/>
      <c r="BI667" s="144"/>
      <c r="BJ667" s="183"/>
      <c r="BK667" s="188" t="s">
        <v>1363</v>
      </c>
      <c r="BL667" s="34" t="s">
        <v>6830</v>
      </c>
      <c r="BM667" s="281"/>
      <c r="BN667" s="242"/>
    </row>
    <row r="668" spans="1:66" s="168" customFormat="1" ht="13" customHeight="1">
      <c r="A668" s="253"/>
      <c r="B668" s="253"/>
      <c r="C668" s="136" t="s">
        <v>1364</v>
      </c>
      <c r="D668" s="136" t="s">
        <v>938</v>
      </c>
      <c r="E668" s="231" t="s">
        <v>3860</v>
      </c>
      <c r="F668" s="232" t="s">
        <v>2894</v>
      </c>
      <c r="G668" s="233" t="s">
        <v>1926</v>
      </c>
      <c r="H668" s="234" t="s">
        <v>2894</v>
      </c>
      <c r="I668" s="234" t="s">
        <v>2894</v>
      </c>
      <c r="J668" s="235" t="s">
        <v>2894</v>
      </c>
      <c r="K668" s="236" t="s">
        <v>2894</v>
      </c>
      <c r="L668" s="234" t="s">
        <v>2791</v>
      </c>
      <c r="M668" s="234" t="s">
        <v>2894</v>
      </c>
      <c r="N668" s="234" t="s">
        <v>2894</v>
      </c>
      <c r="O668" s="235" t="s">
        <v>2894</v>
      </c>
      <c r="P668" s="169"/>
      <c r="Q668" s="169"/>
      <c r="R668" s="169"/>
      <c r="S668" s="169"/>
      <c r="T668" s="169"/>
      <c r="U668" s="142" t="s">
        <v>3859</v>
      </c>
      <c r="V668" s="137" t="s">
        <v>3616</v>
      </c>
      <c r="W668" s="138" t="s">
        <v>2894</v>
      </c>
      <c r="X668" s="138" t="s">
        <v>2894</v>
      </c>
      <c r="Y668" s="138"/>
      <c r="Z668" s="138"/>
      <c r="AA668" s="138"/>
      <c r="AB668" s="137"/>
      <c r="AC668" s="137" t="s">
        <v>6196</v>
      </c>
      <c r="AD668" s="142"/>
      <c r="AE668" s="142" t="s">
        <v>3021</v>
      </c>
      <c r="AF668" s="170"/>
      <c r="AG668" s="171"/>
      <c r="AH668" s="171"/>
      <c r="AI668" s="171"/>
      <c r="AJ668" s="172"/>
      <c r="AK668" s="172"/>
      <c r="AL668" s="173"/>
      <c r="AM668" s="173"/>
      <c r="AN668" s="173"/>
      <c r="AO668" s="173"/>
      <c r="AP668" s="173"/>
      <c r="AQ668" s="173"/>
      <c r="AR668" s="173"/>
      <c r="AS668" s="187" t="s">
        <v>1926</v>
      </c>
      <c r="AT668" s="144"/>
      <c r="AU668" s="144"/>
      <c r="AV668" s="144"/>
      <c r="AW668" s="144"/>
      <c r="AX668" s="144"/>
      <c r="AY668" s="144"/>
      <c r="AZ668" s="144"/>
      <c r="BA668" s="144"/>
      <c r="BB668" s="144"/>
      <c r="BC668" s="144"/>
      <c r="BD668" s="144"/>
      <c r="BE668" s="144"/>
      <c r="BF668" s="144"/>
      <c r="BG668" s="144"/>
      <c r="BH668" s="144"/>
      <c r="BI668" s="144"/>
      <c r="BJ668" s="183"/>
      <c r="BK668" s="188" t="s">
        <v>1364</v>
      </c>
      <c r="BL668" s="34" t="s">
        <v>6831</v>
      </c>
      <c r="BM668" s="281"/>
      <c r="BN668" s="242"/>
    </row>
    <row r="669" spans="1:66" s="168" customFormat="1" ht="13" customHeight="1">
      <c r="A669" s="253"/>
      <c r="B669" s="253"/>
      <c r="C669" s="136" t="s">
        <v>1365</v>
      </c>
      <c r="D669" s="136" t="s">
        <v>939</v>
      </c>
      <c r="E669" s="231" t="s">
        <v>3858</v>
      </c>
      <c r="F669" s="232" t="s">
        <v>2894</v>
      </c>
      <c r="G669" s="233" t="s">
        <v>1927</v>
      </c>
      <c r="H669" s="234" t="s">
        <v>2894</v>
      </c>
      <c r="I669" s="234" t="s">
        <v>2894</v>
      </c>
      <c r="J669" s="235" t="s">
        <v>2894</v>
      </c>
      <c r="K669" s="236" t="s">
        <v>2894</v>
      </c>
      <c r="L669" s="234" t="s">
        <v>2791</v>
      </c>
      <c r="M669" s="234" t="s">
        <v>2894</v>
      </c>
      <c r="N669" s="234" t="s">
        <v>2894</v>
      </c>
      <c r="O669" s="235" t="s">
        <v>2894</v>
      </c>
      <c r="P669" s="169"/>
      <c r="Q669" s="169"/>
      <c r="R669" s="169"/>
      <c r="S669" s="169"/>
      <c r="T669" s="169"/>
      <c r="U669" s="142" t="s">
        <v>3857</v>
      </c>
      <c r="V669" s="137" t="s">
        <v>3616</v>
      </c>
      <c r="W669" s="138" t="s">
        <v>2894</v>
      </c>
      <c r="X669" s="138" t="s">
        <v>2894</v>
      </c>
      <c r="Y669" s="138"/>
      <c r="Z669" s="138"/>
      <c r="AA669" s="138"/>
      <c r="AB669" s="137"/>
      <c r="AC669" s="137" t="s">
        <v>6196</v>
      </c>
      <c r="AD669" s="142"/>
      <c r="AE669" s="142" t="s">
        <v>3021</v>
      </c>
      <c r="AF669" s="170"/>
      <c r="AG669" s="171"/>
      <c r="AH669" s="171"/>
      <c r="AI669" s="171"/>
      <c r="AJ669" s="172"/>
      <c r="AK669" s="172"/>
      <c r="AL669" s="173"/>
      <c r="AM669" s="173"/>
      <c r="AN669" s="173"/>
      <c r="AO669" s="173"/>
      <c r="AP669" s="173"/>
      <c r="AQ669" s="173"/>
      <c r="AR669" s="173"/>
      <c r="AS669" s="187" t="s">
        <v>1927</v>
      </c>
      <c r="AT669" s="144"/>
      <c r="AU669" s="144"/>
      <c r="AV669" s="144"/>
      <c r="AW669" s="144"/>
      <c r="AX669" s="144"/>
      <c r="AY669" s="144"/>
      <c r="AZ669" s="144"/>
      <c r="BA669" s="144"/>
      <c r="BB669" s="144"/>
      <c r="BC669" s="144"/>
      <c r="BD669" s="144"/>
      <c r="BE669" s="144"/>
      <c r="BF669" s="144"/>
      <c r="BG669" s="144"/>
      <c r="BH669" s="144"/>
      <c r="BI669" s="144"/>
      <c r="BJ669" s="183"/>
      <c r="BK669" s="188" t="s">
        <v>1365</v>
      </c>
      <c r="BL669" s="34" t="s">
        <v>6832</v>
      </c>
      <c r="BM669" s="281"/>
      <c r="BN669" s="242"/>
    </row>
    <row r="670" spans="1:66" s="168" customFormat="1" ht="13" customHeight="1">
      <c r="A670" s="253"/>
      <c r="B670" s="253"/>
      <c r="C670" s="189" t="s">
        <v>1366</v>
      </c>
      <c r="D670" s="189" t="s">
        <v>940</v>
      </c>
      <c r="E670" s="231" t="s">
        <v>3856</v>
      </c>
      <c r="F670" s="232" t="s">
        <v>2894</v>
      </c>
      <c r="G670" s="233" t="s">
        <v>1928</v>
      </c>
      <c r="H670" s="234" t="s">
        <v>2894</v>
      </c>
      <c r="I670" s="234" t="s">
        <v>2894</v>
      </c>
      <c r="J670" s="235" t="s">
        <v>2894</v>
      </c>
      <c r="K670" s="236" t="s">
        <v>2894</v>
      </c>
      <c r="L670" s="234" t="s">
        <v>2791</v>
      </c>
      <c r="M670" s="234" t="s">
        <v>2894</v>
      </c>
      <c r="N670" s="234" t="s">
        <v>2894</v>
      </c>
      <c r="O670" s="235" t="s">
        <v>2894</v>
      </c>
      <c r="P670" s="169"/>
      <c r="Q670" s="169"/>
      <c r="R670" s="169"/>
      <c r="S670" s="169"/>
      <c r="T670" s="169"/>
      <c r="U670" s="142" t="s">
        <v>3855</v>
      </c>
      <c r="V670" s="137" t="s">
        <v>3616</v>
      </c>
      <c r="W670" s="138" t="s">
        <v>2894</v>
      </c>
      <c r="X670" s="138" t="s">
        <v>2894</v>
      </c>
      <c r="Y670" s="138"/>
      <c r="Z670" s="138"/>
      <c r="AA670" s="138"/>
      <c r="AB670" s="137"/>
      <c r="AC670" s="137" t="s">
        <v>6196</v>
      </c>
      <c r="AD670" s="142"/>
      <c r="AE670" s="142" t="s">
        <v>3021</v>
      </c>
      <c r="AF670" s="170"/>
      <c r="AG670" s="171"/>
      <c r="AH670" s="171"/>
      <c r="AI670" s="171"/>
      <c r="AJ670" s="172"/>
      <c r="AK670" s="172"/>
      <c r="AL670" s="173"/>
      <c r="AM670" s="173"/>
      <c r="AN670" s="173"/>
      <c r="AO670" s="173"/>
      <c r="AP670" s="173"/>
      <c r="AQ670" s="173"/>
      <c r="AR670" s="173"/>
      <c r="AS670" s="187" t="s">
        <v>1928</v>
      </c>
      <c r="AT670" s="144"/>
      <c r="AU670" s="144"/>
      <c r="AV670" s="144"/>
      <c r="AW670" s="144"/>
      <c r="AX670" s="144"/>
      <c r="AY670" s="144"/>
      <c r="AZ670" s="144"/>
      <c r="BA670" s="144"/>
      <c r="BB670" s="144"/>
      <c r="BC670" s="144"/>
      <c r="BD670" s="144"/>
      <c r="BE670" s="144"/>
      <c r="BF670" s="144"/>
      <c r="BG670" s="144"/>
      <c r="BH670" s="144"/>
      <c r="BI670" s="144"/>
      <c r="BJ670" s="183"/>
      <c r="BK670" s="188" t="s">
        <v>1366</v>
      </c>
      <c r="BL670" s="34" t="s">
        <v>6833</v>
      </c>
      <c r="BM670" s="281"/>
      <c r="BN670" s="242"/>
    </row>
    <row r="671" spans="1:66" s="168" customFormat="1" ht="13" customHeight="1">
      <c r="A671" s="253"/>
      <c r="B671" s="253"/>
      <c r="C671" s="189" t="s">
        <v>1367</v>
      </c>
      <c r="D671" s="189" t="s">
        <v>941</v>
      </c>
      <c r="E671" s="231" t="s">
        <v>3854</v>
      </c>
      <c r="F671" s="232" t="s">
        <v>2894</v>
      </c>
      <c r="G671" s="233" t="s">
        <v>1929</v>
      </c>
      <c r="H671" s="234" t="s">
        <v>2894</v>
      </c>
      <c r="I671" s="234" t="s">
        <v>2894</v>
      </c>
      <c r="J671" s="235" t="s">
        <v>2894</v>
      </c>
      <c r="K671" s="236" t="s">
        <v>2894</v>
      </c>
      <c r="L671" s="234" t="s">
        <v>2791</v>
      </c>
      <c r="M671" s="234" t="s">
        <v>2894</v>
      </c>
      <c r="N671" s="234" t="s">
        <v>2894</v>
      </c>
      <c r="O671" s="235" t="s">
        <v>2894</v>
      </c>
      <c r="P671" s="169"/>
      <c r="Q671" s="169"/>
      <c r="R671" s="169"/>
      <c r="S671" s="169"/>
      <c r="T671" s="169"/>
      <c r="U671" s="142" t="s">
        <v>3853</v>
      </c>
      <c r="V671" s="137" t="s">
        <v>3616</v>
      </c>
      <c r="W671" s="138" t="s">
        <v>2894</v>
      </c>
      <c r="X671" s="138" t="s">
        <v>2894</v>
      </c>
      <c r="Y671" s="138"/>
      <c r="Z671" s="138"/>
      <c r="AA671" s="138"/>
      <c r="AB671" s="137"/>
      <c r="AC671" s="137" t="s">
        <v>6196</v>
      </c>
      <c r="AD671" s="142"/>
      <c r="AE671" s="142" t="s">
        <v>3021</v>
      </c>
      <c r="AF671" s="170"/>
      <c r="AG671" s="171"/>
      <c r="AH671" s="171"/>
      <c r="AI671" s="171"/>
      <c r="AJ671" s="172"/>
      <c r="AK671" s="172"/>
      <c r="AL671" s="173"/>
      <c r="AM671" s="173"/>
      <c r="AN671" s="173"/>
      <c r="AO671" s="173"/>
      <c r="AP671" s="173"/>
      <c r="AQ671" s="173"/>
      <c r="AR671" s="173"/>
      <c r="AS671" s="187" t="s">
        <v>1929</v>
      </c>
      <c r="AT671" s="144"/>
      <c r="AU671" s="144"/>
      <c r="AV671" s="144"/>
      <c r="AW671" s="144"/>
      <c r="AX671" s="144"/>
      <c r="AY671" s="144"/>
      <c r="AZ671" s="144"/>
      <c r="BA671" s="144"/>
      <c r="BB671" s="144"/>
      <c r="BC671" s="144"/>
      <c r="BD671" s="144"/>
      <c r="BE671" s="144"/>
      <c r="BF671" s="144"/>
      <c r="BG671" s="144"/>
      <c r="BH671" s="144"/>
      <c r="BI671" s="144"/>
      <c r="BJ671" s="183"/>
      <c r="BK671" s="188" t="s">
        <v>1367</v>
      </c>
      <c r="BL671" s="34" t="s">
        <v>6834</v>
      </c>
      <c r="BM671" s="281"/>
      <c r="BN671" s="242"/>
    </row>
    <row r="672" spans="1:66" s="168" customFormat="1" ht="13" customHeight="1">
      <c r="A672" s="253"/>
      <c r="B672" s="253"/>
      <c r="C672" s="136" t="s">
        <v>1368</v>
      </c>
      <c r="D672" s="136" t="s">
        <v>942</v>
      </c>
      <c r="E672" s="231" t="s">
        <v>3852</v>
      </c>
      <c r="F672" s="232" t="s">
        <v>2894</v>
      </c>
      <c r="G672" s="233" t="s">
        <v>1930</v>
      </c>
      <c r="H672" s="234" t="s">
        <v>2894</v>
      </c>
      <c r="I672" s="234" t="s">
        <v>2894</v>
      </c>
      <c r="J672" s="235" t="s">
        <v>2894</v>
      </c>
      <c r="K672" s="236" t="s">
        <v>2894</v>
      </c>
      <c r="L672" s="234" t="s">
        <v>2791</v>
      </c>
      <c r="M672" s="234" t="s">
        <v>2894</v>
      </c>
      <c r="N672" s="234" t="s">
        <v>2894</v>
      </c>
      <c r="O672" s="235" t="s">
        <v>2894</v>
      </c>
      <c r="P672" s="169"/>
      <c r="Q672" s="169"/>
      <c r="R672" s="169"/>
      <c r="S672" s="169"/>
      <c r="T672" s="169"/>
      <c r="U672" s="142" t="s">
        <v>3851</v>
      </c>
      <c r="V672" s="137" t="s">
        <v>3616</v>
      </c>
      <c r="W672" s="138" t="s">
        <v>2894</v>
      </c>
      <c r="X672" s="138" t="s">
        <v>2894</v>
      </c>
      <c r="Y672" s="138"/>
      <c r="Z672" s="138"/>
      <c r="AA672" s="138"/>
      <c r="AB672" s="137"/>
      <c r="AC672" s="137" t="s">
        <v>6196</v>
      </c>
      <c r="AD672" s="142"/>
      <c r="AE672" s="142" t="s">
        <v>3021</v>
      </c>
      <c r="AF672" s="170"/>
      <c r="AG672" s="171"/>
      <c r="AH672" s="171"/>
      <c r="AI672" s="171"/>
      <c r="AJ672" s="172"/>
      <c r="AK672" s="172"/>
      <c r="AL672" s="173"/>
      <c r="AM672" s="173"/>
      <c r="AN672" s="173"/>
      <c r="AO672" s="173"/>
      <c r="AP672" s="173"/>
      <c r="AQ672" s="173"/>
      <c r="AR672" s="173"/>
      <c r="AS672" s="187" t="s">
        <v>1930</v>
      </c>
      <c r="AT672" s="144"/>
      <c r="AU672" s="144"/>
      <c r="AV672" s="144"/>
      <c r="AW672" s="144"/>
      <c r="AX672" s="144"/>
      <c r="AY672" s="144"/>
      <c r="AZ672" s="144"/>
      <c r="BA672" s="144"/>
      <c r="BB672" s="144"/>
      <c r="BC672" s="144"/>
      <c r="BD672" s="144"/>
      <c r="BE672" s="144"/>
      <c r="BF672" s="144"/>
      <c r="BG672" s="144"/>
      <c r="BH672" s="144"/>
      <c r="BI672" s="144"/>
      <c r="BJ672" s="183"/>
      <c r="BK672" s="188" t="s">
        <v>1368</v>
      </c>
      <c r="BL672" s="34" t="s">
        <v>6835</v>
      </c>
      <c r="BM672" s="281"/>
      <c r="BN672" s="242"/>
    </row>
    <row r="673" spans="1:66" s="168" customFormat="1" ht="13" customHeight="1">
      <c r="A673" s="253"/>
      <c r="B673" s="253"/>
      <c r="C673" s="136" t="s">
        <v>1369</v>
      </c>
      <c r="D673" s="136" t="s">
        <v>943</v>
      </c>
      <c r="E673" s="231" t="s">
        <v>3850</v>
      </c>
      <c r="F673" s="232" t="s">
        <v>2894</v>
      </c>
      <c r="G673" s="233" t="s">
        <v>1931</v>
      </c>
      <c r="H673" s="234" t="s">
        <v>2894</v>
      </c>
      <c r="I673" s="234" t="s">
        <v>2894</v>
      </c>
      <c r="J673" s="235" t="s">
        <v>2894</v>
      </c>
      <c r="K673" s="236" t="s">
        <v>2894</v>
      </c>
      <c r="L673" s="234" t="s">
        <v>2791</v>
      </c>
      <c r="M673" s="234" t="s">
        <v>2894</v>
      </c>
      <c r="N673" s="234" t="s">
        <v>2894</v>
      </c>
      <c r="O673" s="235" t="s">
        <v>2894</v>
      </c>
      <c r="P673" s="169"/>
      <c r="Q673" s="169"/>
      <c r="R673" s="169"/>
      <c r="S673" s="169"/>
      <c r="T673" s="169"/>
      <c r="U673" s="142" t="s">
        <v>3849</v>
      </c>
      <c r="V673" s="137" t="s">
        <v>3616</v>
      </c>
      <c r="W673" s="138" t="s">
        <v>2894</v>
      </c>
      <c r="X673" s="138" t="s">
        <v>2894</v>
      </c>
      <c r="Y673" s="138"/>
      <c r="Z673" s="138"/>
      <c r="AA673" s="138"/>
      <c r="AB673" s="137"/>
      <c r="AC673" s="137" t="s">
        <v>6196</v>
      </c>
      <c r="AD673" s="142"/>
      <c r="AE673" s="142" t="s">
        <v>3021</v>
      </c>
      <c r="AF673" s="170"/>
      <c r="AG673" s="171"/>
      <c r="AH673" s="171"/>
      <c r="AI673" s="171"/>
      <c r="AJ673" s="172"/>
      <c r="AK673" s="172"/>
      <c r="AL673" s="173"/>
      <c r="AM673" s="173"/>
      <c r="AN673" s="173"/>
      <c r="AO673" s="173"/>
      <c r="AP673" s="173"/>
      <c r="AQ673" s="173"/>
      <c r="AR673" s="173"/>
      <c r="AS673" s="187" t="s">
        <v>1931</v>
      </c>
      <c r="AT673" s="144"/>
      <c r="AU673" s="144"/>
      <c r="AV673" s="144"/>
      <c r="AW673" s="144"/>
      <c r="AX673" s="144"/>
      <c r="AY673" s="144"/>
      <c r="AZ673" s="144"/>
      <c r="BA673" s="144"/>
      <c r="BB673" s="144"/>
      <c r="BC673" s="144"/>
      <c r="BD673" s="144"/>
      <c r="BE673" s="144"/>
      <c r="BF673" s="144"/>
      <c r="BG673" s="144"/>
      <c r="BH673" s="144"/>
      <c r="BI673" s="144"/>
      <c r="BJ673" s="183"/>
      <c r="BK673" s="188" t="s">
        <v>1369</v>
      </c>
      <c r="BL673" s="34" t="s">
        <v>6836</v>
      </c>
      <c r="BM673" s="281"/>
      <c r="BN673" s="242"/>
    </row>
    <row r="674" spans="1:66" s="168" customFormat="1" ht="13" customHeight="1">
      <c r="A674" s="253"/>
      <c r="B674" s="253"/>
      <c r="C674" s="136" t="s">
        <v>1370</v>
      </c>
      <c r="D674" s="136" t="s">
        <v>944</v>
      </c>
      <c r="E674" s="231" t="s">
        <v>3848</v>
      </c>
      <c r="F674" s="232" t="s">
        <v>2894</v>
      </c>
      <c r="G674" s="233" t="s">
        <v>1932</v>
      </c>
      <c r="H674" s="234" t="s">
        <v>2894</v>
      </c>
      <c r="I674" s="234" t="s">
        <v>2894</v>
      </c>
      <c r="J674" s="235" t="s">
        <v>2894</v>
      </c>
      <c r="K674" s="236" t="s">
        <v>2894</v>
      </c>
      <c r="L674" s="234" t="s">
        <v>2791</v>
      </c>
      <c r="M674" s="234" t="s">
        <v>2894</v>
      </c>
      <c r="N674" s="234" t="s">
        <v>2894</v>
      </c>
      <c r="O674" s="235" t="s">
        <v>2894</v>
      </c>
      <c r="P674" s="169"/>
      <c r="Q674" s="169"/>
      <c r="R674" s="169"/>
      <c r="S674" s="169"/>
      <c r="T674" s="169"/>
      <c r="U674" s="142" t="s">
        <v>3847</v>
      </c>
      <c r="V674" s="137" t="s">
        <v>3616</v>
      </c>
      <c r="W674" s="138" t="s">
        <v>2894</v>
      </c>
      <c r="X674" s="138" t="s">
        <v>2894</v>
      </c>
      <c r="Y674" s="138"/>
      <c r="Z674" s="138"/>
      <c r="AA674" s="138"/>
      <c r="AB674" s="137"/>
      <c r="AC674" s="137" t="s">
        <v>6196</v>
      </c>
      <c r="AD674" s="142"/>
      <c r="AE674" s="142" t="s">
        <v>3021</v>
      </c>
      <c r="AF674" s="170"/>
      <c r="AG674" s="171"/>
      <c r="AH674" s="171"/>
      <c r="AI674" s="171"/>
      <c r="AJ674" s="172"/>
      <c r="AK674" s="172"/>
      <c r="AL674" s="173"/>
      <c r="AM674" s="173"/>
      <c r="AN674" s="173"/>
      <c r="AO674" s="173"/>
      <c r="AP674" s="173"/>
      <c r="AQ674" s="173"/>
      <c r="AR674" s="173"/>
      <c r="AS674" s="187" t="s">
        <v>1932</v>
      </c>
      <c r="AT674" s="144"/>
      <c r="AU674" s="144"/>
      <c r="AV674" s="144"/>
      <c r="AW674" s="144"/>
      <c r="AX674" s="144"/>
      <c r="AY674" s="144"/>
      <c r="AZ674" s="144"/>
      <c r="BA674" s="144"/>
      <c r="BB674" s="144"/>
      <c r="BC674" s="144"/>
      <c r="BD674" s="144"/>
      <c r="BE674" s="144"/>
      <c r="BF674" s="144"/>
      <c r="BG674" s="144"/>
      <c r="BH674" s="144"/>
      <c r="BI674" s="144"/>
      <c r="BJ674" s="183"/>
      <c r="BK674" s="188" t="s">
        <v>1370</v>
      </c>
      <c r="BL674" s="34" t="s">
        <v>6837</v>
      </c>
      <c r="BM674" s="281"/>
      <c r="BN674" s="242"/>
    </row>
    <row r="675" spans="1:66" s="168" customFormat="1" ht="13" customHeight="1">
      <c r="A675" s="253"/>
      <c r="B675" s="253"/>
      <c r="C675" s="136" t="s">
        <v>1371</v>
      </c>
      <c r="D675" s="136" t="s">
        <v>945</v>
      </c>
      <c r="E675" s="231" t="s">
        <v>3846</v>
      </c>
      <c r="F675" s="232" t="s">
        <v>2894</v>
      </c>
      <c r="G675" s="233" t="s">
        <v>1933</v>
      </c>
      <c r="H675" s="234" t="s">
        <v>2894</v>
      </c>
      <c r="I675" s="234" t="s">
        <v>2894</v>
      </c>
      <c r="J675" s="235" t="s">
        <v>2894</v>
      </c>
      <c r="K675" s="236" t="s">
        <v>2894</v>
      </c>
      <c r="L675" s="234" t="s">
        <v>2791</v>
      </c>
      <c r="M675" s="234" t="s">
        <v>2894</v>
      </c>
      <c r="N675" s="234" t="s">
        <v>2894</v>
      </c>
      <c r="O675" s="235" t="s">
        <v>2894</v>
      </c>
      <c r="P675" s="169"/>
      <c r="Q675" s="169"/>
      <c r="R675" s="169"/>
      <c r="S675" s="169"/>
      <c r="T675" s="169"/>
      <c r="U675" s="142" t="s">
        <v>3845</v>
      </c>
      <c r="V675" s="137" t="s">
        <v>3616</v>
      </c>
      <c r="W675" s="138" t="s">
        <v>2894</v>
      </c>
      <c r="X675" s="138" t="s">
        <v>2894</v>
      </c>
      <c r="Y675" s="138"/>
      <c r="Z675" s="138"/>
      <c r="AA675" s="138"/>
      <c r="AB675" s="137"/>
      <c r="AC675" s="137" t="s">
        <v>6196</v>
      </c>
      <c r="AD675" s="142"/>
      <c r="AE675" s="142" t="s">
        <v>3021</v>
      </c>
      <c r="AF675" s="170"/>
      <c r="AG675" s="171"/>
      <c r="AH675" s="171"/>
      <c r="AI675" s="171"/>
      <c r="AJ675" s="172"/>
      <c r="AK675" s="172"/>
      <c r="AL675" s="173"/>
      <c r="AM675" s="173"/>
      <c r="AN675" s="173"/>
      <c r="AO675" s="173"/>
      <c r="AP675" s="173"/>
      <c r="AQ675" s="173"/>
      <c r="AR675" s="173"/>
      <c r="AS675" s="187" t="s">
        <v>1933</v>
      </c>
      <c r="AT675" s="144"/>
      <c r="AU675" s="144"/>
      <c r="AV675" s="144"/>
      <c r="AW675" s="144"/>
      <c r="AX675" s="144"/>
      <c r="AY675" s="144"/>
      <c r="AZ675" s="144"/>
      <c r="BA675" s="144"/>
      <c r="BB675" s="144"/>
      <c r="BC675" s="144"/>
      <c r="BD675" s="144"/>
      <c r="BE675" s="144"/>
      <c r="BF675" s="144"/>
      <c r="BG675" s="144"/>
      <c r="BH675" s="144"/>
      <c r="BI675" s="144"/>
      <c r="BJ675" s="183"/>
      <c r="BK675" s="188" t="s">
        <v>1371</v>
      </c>
      <c r="BL675" s="34" t="s">
        <v>6838</v>
      </c>
      <c r="BM675" s="281"/>
      <c r="BN675" s="242"/>
    </row>
    <row r="676" spans="1:66" s="168" customFormat="1" ht="13" customHeight="1">
      <c r="A676" s="253"/>
      <c r="B676" s="253"/>
      <c r="C676" s="136" t="s">
        <v>1372</v>
      </c>
      <c r="D676" s="136" t="s">
        <v>946</v>
      </c>
      <c r="E676" s="231" t="s">
        <v>3844</v>
      </c>
      <c r="F676" s="232" t="s">
        <v>2894</v>
      </c>
      <c r="G676" s="233" t="s">
        <v>1934</v>
      </c>
      <c r="H676" s="234" t="s">
        <v>2894</v>
      </c>
      <c r="I676" s="234" t="s">
        <v>2894</v>
      </c>
      <c r="J676" s="235" t="s">
        <v>2894</v>
      </c>
      <c r="K676" s="236" t="s">
        <v>2894</v>
      </c>
      <c r="L676" s="234" t="s">
        <v>2791</v>
      </c>
      <c r="M676" s="234" t="s">
        <v>2894</v>
      </c>
      <c r="N676" s="234" t="s">
        <v>2894</v>
      </c>
      <c r="O676" s="235" t="s">
        <v>2894</v>
      </c>
      <c r="P676" s="169"/>
      <c r="Q676" s="169"/>
      <c r="R676" s="169"/>
      <c r="S676" s="169"/>
      <c r="T676" s="169"/>
      <c r="U676" s="142" t="s">
        <v>3843</v>
      </c>
      <c r="V676" s="137" t="s">
        <v>3616</v>
      </c>
      <c r="W676" s="138" t="s">
        <v>2894</v>
      </c>
      <c r="X676" s="138" t="s">
        <v>2894</v>
      </c>
      <c r="Y676" s="138"/>
      <c r="Z676" s="138"/>
      <c r="AA676" s="138"/>
      <c r="AB676" s="137"/>
      <c r="AC676" s="137" t="s">
        <v>6196</v>
      </c>
      <c r="AD676" s="142"/>
      <c r="AE676" s="142" t="s">
        <v>3021</v>
      </c>
      <c r="AF676" s="170"/>
      <c r="AG676" s="171"/>
      <c r="AH676" s="171"/>
      <c r="AI676" s="171"/>
      <c r="AJ676" s="172"/>
      <c r="AK676" s="172"/>
      <c r="AL676" s="173"/>
      <c r="AM676" s="173"/>
      <c r="AN676" s="173"/>
      <c r="AO676" s="173"/>
      <c r="AP676" s="173"/>
      <c r="AQ676" s="173"/>
      <c r="AR676" s="173"/>
      <c r="AS676" s="187" t="s">
        <v>1934</v>
      </c>
      <c r="AT676" s="144"/>
      <c r="AU676" s="144"/>
      <c r="AV676" s="144"/>
      <c r="AW676" s="144"/>
      <c r="AX676" s="144"/>
      <c r="AY676" s="144"/>
      <c r="AZ676" s="144"/>
      <c r="BA676" s="144"/>
      <c r="BB676" s="144"/>
      <c r="BC676" s="144"/>
      <c r="BD676" s="144"/>
      <c r="BE676" s="144"/>
      <c r="BF676" s="144"/>
      <c r="BG676" s="144"/>
      <c r="BH676" s="144"/>
      <c r="BI676" s="144"/>
      <c r="BJ676" s="183"/>
      <c r="BK676" s="188" t="s">
        <v>1372</v>
      </c>
      <c r="BL676" s="34" t="s">
        <v>6839</v>
      </c>
      <c r="BM676" s="281"/>
      <c r="BN676" s="242"/>
    </row>
    <row r="677" spans="1:66" s="168" customFormat="1" ht="13" customHeight="1">
      <c r="A677" s="253"/>
      <c r="B677" s="253"/>
      <c r="C677" s="136" t="s">
        <v>1373</v>
      </c>
      <c r="D677" s="136" t="s">
        <v>947</v>
      </c>
      <c r="E677" s="231" t="s">
        <v>3842</v>
      </c>
      <c r="F677" s="232" t="s">
        <v>2894</v>
      </c>
      <c r="G677" s="233" t="s">
        <v>1935</v>
      </c>
      <c r="H677" s="234" t="s">
        <v>2894</v>
      </c>
      <c r="I677" s="234" t="s">
        <v>2894</v>
      </c>
      <c r="J677" s="235" t="s">
        <v>2894</v>
      </c>
      <c r="K677" s="236" t="s">
        <v>2894</v>
      </c>
      <c r="L677" s="234" t="s">
        <v>2791</v>
      </c>
      <c r="M677" s="234" t="s">
        <v>2894</v>
      </c>
      <c r="N677" s="234" t="s">
        <v>2894</v>
      </c>
      <c r="O677" s="235" t="s">
        <v>2894</v>
      </c>
      <c r="P677" s="169"/>
      <c r="Q677" s="169"/>
      <c r="R677" s="169"/>
      <c r="S677" s="169"/>
      <c r="T677" s="169"/>
      <c r="U677" s="142" t="s">
        <v>3841</v>
      </c>
      <c r="V677" s="137" t="s">
        <v>3616</v>
      </c>
      <c r="W677" s="138" t="s">
        <v>2894</v>
      </c>
      <c r="X677" s="138" t="s">
        <v>2894</v>
      </c>
      <c r="Y677" s="138"/>
      <c r="Z677" s="138"/>
      <c r="AA677" s="138"/>
      <c r="AB677" s="137"/>
      <c r="AC677" s="137" t="s">
        <v>6196</v>
      </c>
      <c r="AD677" s="142"/>
      <c r="AE677" s="142" t="s">
        <v>3021</v>
      </c>
      <c r="AF677" s="170"/>
      <c r="AG677" s="171"/>
      <c r="AH677" s="171"/>
      <c r="AI677" s="171"/>
      <c r="AJ677" s="172"/>
      <c r="AK677" s="172"/>
      <c r="AL677" s="173"/>
      <c r="AM677" s="173"/>
      <c r="AN677" s="173"/>
      <c r="AO677" s="173"/>
      <c r="AP677" s="173"/>
      <c r="AQ677" s="173"/>
      <c r="AR677" s="173"/>
      <c r="AS677" s="187" t="s">
        <v>1935</v>
      </c>
      <c r="AT677" s="144"/>
      <c r="AU677" s="144"/>
      <c r="AV677" s="144"/>
      <c r="AW677" s="144"/>
      <c r="AX677" s="144"/>
      <c r="AY677" s="144"/>
      <c r="AZ677" s="144"/>
      <c r="BA677" s="144"/>
      <c r="BB677" s="144"/>
      <c r="BC677" s="144"/>
      <c r="BD677" s="144"/>
      <c r="BE677" s="144"/>
      <c r="BF677" s="144"/>
      <c r="BG677" s="144"/>
      <c r="BH677" s="144"/>
      <c r="BI677" s="144"/>
      <c r="BJ677" s="183"/>
      <c r="BK677" s="188" t="s">
        <v>1373</v>
      </c>
      <c r="BL677" s="34" t="s">
        <v>6840</v>
      </c>
      <c r="BM677" s="281"/>
      <c r="BN677" s="242"/>
    </row>
    <row r="678" spans="1:66" s="168" customFormat="1" ht="13" customHeight="1">
      <c r="A678" s="253"/>
      <c r="B678" s="253"/>
      <c r="C678" s="136" t="s">
        <v>1374</v>
      </c>
      <c r="D678" s="136" t="s">
        <v>948</v>
      </c>
      <c r="E678" s="231" t="s">
        <v>3840</v>
      </c>
      <c r="F678" s="232" t="s">
        <v>2894</v>
      </c>
      <c r="G678" s="233" t="s">
        <v>1936</v>
      </c>
      <c r="H678" s="234" t="s">
        <v>2894</v>
      </c>
      <c r="I678" s="234" t="s">
        <v>2894</v>
      </c>
      <c r="J678" s="235" t="s">
        <v>2894</v>
      </c>
      <c r="K678" s="236" t="s">
        <v>2894</v>
      </c>
      <c r="L678" s="234" t="s">
        <v>2791</v>
      </c>
      <c r="M678" s="234" t="s">
        <v>2894</v>
      </c>
      <c r="N678" s="234" t="s">
        <v>2894</v>
      </c>
      <c r="O678" s="235" t="s">
        <v>2894</v>
      </c>
      <c r="P678" s="169"/>
      <c r="Q678" s="169"/>
      <c r="R678" s="169"/>
      <c r="S678" s="169"/>
      <c r="T678" s="169"/>
      <c r="U678" s="142" t="s">
        <v>3839</v>
      </c>
      <c r="V678" s="137" t="s">
        <v>3616</v>
      </c>
      <c r="W678" s="138" t="s">
        <v>2894</v>
      </c>
      <c r="X678" s="138" t="s">
        <v>2894</v>
      </c>
      <c r="Y678" s="138"/>
      <c r="Z678" s="138"/>
      <c r="AA678" s="138"/>
      <c r="AB678" s="137"/>
      <c r="AC678" s="137" t="s">
        <v>6196</v>
      </c>
      <c r="AD678" s="142"/>
      <c r="AE678" s="142" t="s">
        <v>3021</v>
      </c>
      <c r="AF678" s="170"/>
      <c r="AG678" s="171"/>
      <c r="AH678" s="171"/>
      <c r="AI678" s="171"/>
      <c r="AJ678" s="172"/>
      <c r="AK678" s="172"/>
      <c r="AL678" s="173"/>
      <c r="AM678" s="173"/>
      <c r="AN678" s="173"/>
      <c r="AO678" s="173"/>
      <c r="AP678" s="173"/>
      <c r="AQ678" s="173"/>
      <c r="AR678" s="173"/>
      <c r="AS678" s="187" t="s">
        <v>1936</v>
      </c>
      <c r="AT678" s="144"/>
      <c r="AU678" s="144"/>
      <c r="AV678" s="144"/>
      <c r="AW678" s="144"/>
      <c r="AX678" s="144"/>
      <c r="AY678" s="144"/>
      <c r="AZ678" s="144"/>
      <c r="BA678" s="144"/>
      <c r="BB678" s="144"/>
      <c r="BC678" s="144"/>
      <c r="BD678" s="144"/>
      <c r="BE678" s="144"/>
      <c r="BF678" s="144"/>
      <c r="BG678" s="144"/>
      <c r="BH678" s="144"/>
      <c r="BI678" s="144"/>
      <c r="BJ678" s="183"/>
      <c r="BK678" s="188" t="s">
        <v>1374</v>
      </c>
      <c r="BL678" s="34" t="s">
        <v>6841</v>
      </c>
      <c r="BM678" s="281"/>
      <c r="BN678" s="242"/>
    </row>
    <row r="679" spans="1:66" s="168" customFormat="1" ht="13" customHeight="1">
      <c r="A679" s="253"/>
      <c r="B679" s="253"/>
      <c r="C679" s="136" t="s">
        <v>1375</v>
      </c>
      <c r="D679" s="136" t="s">
        <v>949</v>
      </c>
      <c r="E679" s="231" t="s">
        <v>3838</v>
      </c>
      <c r="F679" s="232" t="s">
        <v>2894</v>
      </c>
      <c r="G679" s="233" t="s">
        <v>1937</v>
      </c>
      <c r="H679" s="234" t="s">
        <v>2894</v>
      </c>
      <c r="I679" s="234" t="s">
        <v>2894</v>
      </c>
      <c r="J679" s="235" t="s">
        <v>2894</v>
      </c>
      <c r="K679" s="236" t="s">
        <v>2894</v>
      </c>
      <c r="L679" s="234" t="s">
        <v>2791</v>
      </c>
      <c r="M679" s="234" t="s">
        <v>2894</v>
      </c>
      <c r="N679" s="234" t="s">
        <v>2894</v>
      </c>
      <c r="O679" s="235" t="s">
        <v>2894</v>
      </c>
      <c r="P679" s="169"/>
      <c r="Q679" s="169"/>
      <c r="R679" s="169"/>
      <c r="S679" s="169"/>
      <c r="T679" s="169"/>
      <c r="U679" s="142" t="s">
        <v>3837</v>
      </c>
      <c r="V679" s="137" t="s">
        <v>3616</v>
      </c>
      <c r="W679" s="138" t="s">
        <v>2894</v>
      </c>
      <c r="X679" s="138" t="s">
        <v>2894</v>
      </c>
      <c r="Y679" s="138"/>
      <c r="Z679" s="138"/>
      <c r="AA679" s="138"/>
      <c r="AB679" s="137"/>
      <c r="AC679" s="137" t="s">
        <v>6196</v>
      </c>
      <c r="AD679" s="142"/>
      <c r="AE679" s="142" t="s">
        <v>3021</v>
      </c>
      <c r="AF679" s="170"/>
      <c r="AG679" s="171"/>
      <c r="AH679" s="171"/>
      <c r="AI679" s="171"/>
      <c r="AJ679" s="172"/>
      <c r="AK679" s="172"/>
      <c r="AL679" s="173"/>
      <c r="AM679" s="173"/>
      <c r="AN679" s="173"/>
      <c r="AO679" s="173"/>
      <c r="AP679" s="173"/>
      <c r="AQ679" s="173"/>
      <c r="AR679" s="173"/>
      <c r="AS679" s="187" t="s">
        <v>1937</v>
      </c>
      <c r="AT679" s="144"/>
      <c r="AU679" s="144"/>
      <c r="AV679" s="144"/>
      <c r="AW679" s="144"/>
      <c r="AX679" s="144"/>
      <c r="AY679" s="144"/>
      <c r="AZ679" s="144"/>
      <c r="BA679" s="144"/>
      <c r="BB679" s="144"/>
      <c r="BC679" s="144"/>
      <c r="BD679" s="144"/>
      <c r="BE679" s="144"/>
      <c r="BF679" s="144"/>
      <c r="BG679" s="144"/>
      <c r="BH679" s="144"/>
      <c r="BI679" s="144"/>
      <c r="BJ679" s="183"/>
      <c r="BK679" s="188" t="s">
        <v>1375</v>
      </c>
      <c r="BL679" s="34" t="s">
        <v>6842</v>
      </c>
      <c r="BM679" s="281"/>
      <c r="BN679" s="242"/>
    </row>
    <row r="680" spans="1:66" s="168" customFormat="1" ht="13" customHeight="1">
      <c r="A680" s="253"/>
      <c r="B680" s="253"/>
      <c r="C680" s="136" t="s">
        <v>1376</v>
      </c>
      <c r="D680" s="136" t="s">
        <v>950</v>
      </c>
      <c r="E680" s="231" t="s">
        <v>3836</v>
      </c>
      <c r="F680" s="232" t="s">
        <v>2894</v>
      </c>
      <c r="G680" s="233" t="s">
        <v>1938</v>
      </c>
      <c r="H680" s="234" t="s">
        <v>2894</v>
      </c>
      <c r="I680" s="234" t="s">
        <v>2894</v>
      </c>
      <c r="J680" s="235" t="s">
        <v>2894</v>
      </c>
      <c r="K680" s="236" t="s">
        <v>2894</v>
      </c>
      <c r="L680" s="234" t="s">
        <v>2791</v>
      </c>
      <c r="M680" s="234" t="s">
        <v>2894</v>
      </c>
      <c r="N680" s="234" t="s">
        <v>2894</v>
      </c>
      <c r="O680" s="235" t="s">
        <v>2894</v>
      </c>
      <c r="P680" s="169"/>
      <c r="Q680" s="169"/>
      <c r="R680" s="169"/>
      <c r="S680" s="169"/>
      <c r="T680" s="169"/>
      <c r="U680" s="142" t="s">
        <v>3835</v>
      </c>
      <c r="V680" s="137" t="s">
        <v>3616</v>
      </c>
      <c r="W680" s="138" t="s">
        <v>2894</v>
      </c>
      <c r="X680" s="138" t="s">
        <v>2894</v>
      </c>
      <c r="Y680" s="138"/>
      <c r="Z680" s="138"/>
      <c r="AA680" s="138"/>
      <c r="AB680" s="137"/>
      <c r="AC680" s="137" t="s">
        <v>6196</v>
      </c>
      <c r="AD680" s="142"/>
      <c r="AE680" s="142" t="s">
        <v>3021</v>
      </c>
      <c r="AF680" s="170"/>
      <c r="AG680" s="171"/>
      <c r="AH680" s="171"/>
      <c r="AI680" s="171"/>
      <c r="AJ680" s="172"/>
      <c r="AK680" s="172"/>
      <c r="AL680" s="173"/>
      <c r="AM680" s="173"/>
      <c r="AN680" s="173"/>
      <c r="AO680" s="173"/>
      <c r="AP680" s="173"/>
      <c r="AQ680" s="173"/>
      <c r="AR680" s="173"/>
      <c r="AS680" s="187" t="s">
        <v>1938</v>
      </c>
      <c r="AT680" s="144"/>
      <c r="AU680" s="144"/>
      <c r="AV680" s="144"/>
      <c r="AW680" s="144"/>
      <c r="AX680" s="144"/>
      <c r="AY680" s="144"/>
      <c r="AZ680" s="144"/>
      <c r="BA680" s="144"/>
      <c r="BB680" s="144"/>
      <c r="BC680" s="144"/>
      <c r="BD680" s="144"/>
      <c r="BE680" s="144"/>
      <c r="BF680" s="144"/>
      <c r="BG680" s="144"/>
      <c r="BH680" s="144"/>
      <c r="BI680" s="144"/>
      <c r="BJ680" s="183"/>
      <c r="BK680" s="188" t="s">
        <v>1376</v>
      </c>
      <c r="BL680" s="34" t="s">
        <v>6843</v>
      </c>
      <c r="BM680" s="281"/>
      <c r="BN680" s="242"/>
    </row>
    <row r="681" spans="1:66" s="168" customFormat="1" ht="13" customHeight="1">
      <c r="A681" s="253"/>
      <c r="B681" s="253"/>
      <c r="C681" s="136" t="s">
        <v>1377</v>
      </c>
      <c r="D681" s="136" t="s">
        <v>951</v>
      </c>
      <c r="E681" s="231" t="s">
        <v>3834</v>
      </c>
      <c r="F681" s="232" t="s">
        <v>2894</v>
      </c>
      <c r="G681" s="233" t="s">
        <v>1939</v>
      </c>
      <c r="H681" s="234" t="s">
        <v>2894</v>
      </c>
      <c r="I681" s="234" t="s">
        <v>2894</v>
      </c>
      <c r="J681" s="235" t="s">
        <v>2894</v>
      </c>
      <c r="K681" s="236" t="s">
        <v>2894</v>
      </c>
      <c r="L681" s="234" t="s">
        <v>2791</v>
      </c>
      <c r="M681" s="234" t="s">
        <v>2894</v>
      </c>
      <c r="N681" s="234" t="s">
        <v>2894</v>
      </c>
      <c r="O681" s="235" t="s">
        <v>2894</v>
      </c>
      <c r="P681" s="169"/>
      <c r="Q681" s="169"/>
      <c r="R681" s="169"/>
      <c r="S681" s="169"/>
      <c r="T681" s="169"/>
      <c r="U681" s="142" t="s">
        <v>3833</v>
      </c>
      <c r="V681" s="137" t="s">
        <v>3616</v>
      </c>
      <c r="W681" s="138" t="s">
        <v>2894</v>
      </c>
      <c r="X681" s="138" t="s">
        <v>2894</v>
      </c>
      <c r="Y681" s="138"/>
      <c r="Z681" s="138"/>
      <c r="AA681" s="138"/>
      <c r="AB681" s="137"/>
      <c r="AC681" s="137" t="s">
        <v>6196</v>
      </c>
      <c r="AD681" s="142"/>
      <c r="AE681" s="142" t="s">
        <v>3021</v>
      </c>
      <c r="AF681" s="170"/>
      <c r="AG681" s="171"/>
      <c r="AH681" s="171"/>
      <c r="AI681" s="171"/>
      <c r="AJ681" s="172"/>
      <c r="AK681" s="172"/>
      <c r="AL681" s="173"/>
      <c r="AM681" s="173"/>
      <c r="AN681" s="173"/>
      <c r="AO681" s="173"/>
      <c r="AP681" s="173"/>
      <c r="AQ681" s="173"/>
      <c r="AR681" s="173"/>
      <c r="AS681" s="187" t="s">
        <v>1939</v>
      </c>
      <c r="AT681" s="144"/>
      <c r="AU681" s="144"/>
      <c r="AV681" s="144"/>
      <c r="AW681" s="144"/>
      <c r="AX681" s="144"/>
      <c r="AY681" s="144"/>
      <c r="AZ681" s="144"/>
      <c r="BA681" s="144"/>
      <c r="BB681" s="144"/>
      <c r="BC681" s="144"/>
      <c r="BD681" s="144"/>
      <c r="BE681" s="144"/>
      <c r="BF681" s="144"/>
      <c r="BG681" s="144"/>
      <c r="BH681" s="144"/>
      <c r="BI681" s="144"/>
      <c r="BJ681" s="183"/>
      <c r="BK681" s="188" t="s">
        <v>1377</v>
      </c>
      <c r="BL681" s="34" t="s">
        <v>6844</v>
      </c>
      <c r="BM681" s="281"/>
      <c r="BN681" s="242"/>
    </row>
    <row r="682" spans="1:66" s="168" customFormat="1" ht="13" customHeight="1">
      <c r="A682" s="253"/>
      <c r="B682" s="253"/>
      <c r="C682" s="189" t="s">
        <v>1378</v>
      </c>
      <c r="D682" s="189" t="s">
        <v>952</v>
      </c>
      <c r="E682" s="231" t="s">
        <v>3832</v>
      </c>
      <c r="F682" s="232" t="s">
        <v>2894</v>
      </c>
      <c r="G682" s="233" t="s">
        <v>952</v>
      </c>
      <c r="H682" s="234" t="s">
        <v>2894</v>
      </c>
      <c r="I682" s="234" t="s">
        <v>2894</v>
      </c>
      <c r="J682" s="235" t="s">
        <v>2894</v>
      </c>
      <c r="K682" s="236" t="s">
        <v>2894</v>
      </c>
      <c r="L682" s="234" t="s">
        <v>2791</v>
      </c>
      <c r="M682" s="234" t="s">
        <v>2894</v>
      </c>
      <c r="N682" s="234" t="s">
        <v>2894</v>
      </c>
      <c r="O682" s="235" t="s">
        <v>2894</v>
      </c>
      <c r="P682" s="169"/>
      <c r="Q682" s="169"/>
      <c r="R682" s="169"/>
      <c r="S682" s="169"/>
      <c r="T682" s="169"/>
      <c r="U682" s="142" t="s">
        <v>3831</v>
      </c>
      <c r="V682" s="137" t="s">
        <v>3616</v>
      </c>
      <c r="W682" s="138" t="s">
        <v>2894</v>
      </c>
      <c r="X682" s="138" t="s">
        <v>2894</v>
      </c>
      <c r="Y682" s="138"/>
      <c r="Z682" s="138"/>
      <c r="AA682" s="138"/>
      <c r="AB682" s="137"/>
      <c r="AC682" s="137" t="s">
        <v>6196</v>
      </c>
      <c r="AD682" s="142"/>
      <c r="AE682" s="142" t="s">
        <v>3021</v>
      </c>
      <c r="AF682" s="170"/>
      <c r="AG682" s="171"/>
      <c r="AH682" s="171"/>
      <c r="AI682" s="171"/>
      <c r="AJ682" s="172"/>
      <c r="AK682" s="172"/>
      <c r="AL682" s="173"/>
      <c r="AM682" s="173"/>
      <c r="AN682" s="173"/>
      <c r="AO682" s="173"/>
      <c r="AP682" s="173"/>
      <c r="AQ682" s="173"/>
      <c r="AR682" s="173"/>
      <c r="AS682" s="187" t="s">
        <v>952</v>
      </c>
      <c r="AT682" s="144"/>
      <c r="AU682" s="144"/>
      <c r="AV682" s="144"/>
      <c r="AW682" s="144"/>
      <c r="AX682" s="144"/>
      <c r="AY682" s="144"/>
      <c r="AZ682" s="144"/>
      <c r="BA682" s="144"/>
      <c r="BB682" s="144"/>
      <c r="BC682" s="144"/>
      <c r="BD682" s="144"/>
      <c r="BE682" s="144"/>
      <c r="BF682" s="144"/>
      <c r="BG682" s="144"/>
      <c r="BH682" s="144"/>
      <c r="BI682" s="144"/>
      <c r="BJ682" s="183"/>
      <c r="BK682" s="188" t="s">
        <v>1378</v>
      </c>
      <c r="BL682" s="34" t="s">
        <v>6845</v>
      </c>
      <c r="BM682" s="281"/>
      <c r="BN682" s="242"/>
    </row>
    <row r="683" spans="1:66" s="168" customFormat="1" ht="13" customHeight="1">
      <c r="A683" s="253"/>
      <c r="B683" s="253"/>
      <c r="C683" s="189" t="s">
        <v>1379</v>
      </c>
      <c r="D683" s="189" t="s">
        <v>953</v>
      </c>
      <c r="E683" s="231" t="s">
        <v>3830</v>
      </c>
      <c r="F683" s="232" t="s">
        <v>2894</v>
      </c>
      <c r="G683" s="233" t="s">
        <v>953</v>
      </c>
      <c r="H683" s="234" t="s">
        <v>2894</v>
      </c>
      <c r="I683" s="234" t="s">
        <v>2894</v>
      </c>
      <c r="J683" s="235" t="s">
        <v>2894</v>
      </c>
      <c r="K683" s="236" t="s">
        <v>2894</v>
      </c>
      <c r="L683" s="234" t="s">
        <v>2791</v>
      </c>
      <c r="M683" s="234" t="s">
        <v>2894</v>
      </c>
      <c r="N683" s="234" t="s">
        <v>2894</v>
      </c>
      <c r="O683" s="235" t="s">
        <v>2894</v>
      </c>
      <c r="P683" s="169"/>
      <c r="Q683" s="169"/>
      <c r="R683" s="169"/>
      <c r="S683" s="169"/>
      <c r="T683" s="169"/>
      <c r="U683" s="142" t="s">
        <v>3829</v>
      </c>
      <c r="V683" s="137" t="s">
        <v>3616</v>
      </c>
      <c r="W683" s="138" t="s">
        <v>2894</v>
      </c>
      <c r="X683" s="138" t="s">
        <v>2894</v>
      </c>
      <c r="Y683" s="138"/>
      <c r="Z683" s="138"/>
      <c r="AA683" s="138"/>
      <c r="AB683" s="137"/>
      <c r="AC683" s="137" t="s">
        <v>6196</v>
      </c>
      <c r="AD683" s="142"/>
      <c r="AE683" s="142">
        <v>0</v>
      </c>
      <c r="AF683" s="170"/>
      <c r="AG683" s="171"/>
      <c r="AH683" s="171"/>
      <c r="AI683" s="171"/>
      <c r="AJ683" s="172"/>
      <c r="AK683" s="172"/>
      <c r="AL683" s="173"/>
      <c r="AM683" s="173"/>
      <c r="AN683" s="173"/>
      <c r="AO683" s="173"/>
      <c r="AP683" s="173"/>
      <c r="AQ683" s="173"/>
      <c r="AR683" s="173"/>
      <c r="AS683" s="187" t="s">
        <v>953</v>
      </c>
      <c r="AT683" s="144"/>
      <c r="AU683" s="144"/>
      <c r="AV683" s="144"/>
      <c r="AW683" s="144"/>
      <c r="AX683" s="144"/>
      <c r="AY683" s="144"/>
      <c r="AZ683" s="144"/>
      <c r="BA683" s="144"/>
      <c r="BB683" s="144"/>
      <c r="BC683" s="144"/>
      <c r="BD683" s="144"/>
      <c r="BE683" s="144"/>
      <c r="BF683" s="144"/>
      <c r="BG683" s="144"/>
      <c r="BH683" s="144"/>
      <c r="BI683" s="144"/>
      <c r="BJ683" s="183"/>
      <c r="BK683" s="188" t="s">
        <v>1379</v>
      </c>
      <c r="BL683" s="34" t="s">
        <v>6846</v>
      </c>
      <c r="BM683" s="281"/>
      <c r="BN683" s="242"/>
    </row>
    <row r="684" spans="1:66" s="168" customFormat="1" ht="13" customHeight="1">
      <c r="A684" s="253"/>
      <c r="B684" s="253"/>
      <c r="C684" s="136" t="s">
        <v>1380</v>
      </c>
      <c r="D684" s="136" t="s">
        <v>954</v>
      </c>
      <c r="E684" s="231" t="s">
        <v>3828</v>
      </c>
      <c r="F684" s="232" t="s">
        <v>2894</v>
      </c>
      <c r="G684" s="233" t="s">
        <v>954</v>
      </c>
      <c r="H684" s="234" t="s">
        <v>2894</v>
      </c>
      <c r="I684" s="234" t="s">
        <v>2894</v>
      </c>
      <c r="J684" s="235" t="s">
        <v>2894</v>
      </c>
      <c r="K684" s="236" t="s">
        <v>2894</v>
      </c>
      <c r="L684" s="234" t="s">
        <v>2791</v>
      </c>
      <c r="M684" s="234" t="s">
        <v>2894</v>
      </c>
      <c r="N684" s="234" t="s">
        <v>2894</v>
      </c>
      <c r="O684" s="235" t="s">
        <v>2894</v>
      </c>
      <c r="P684" s="169"/>
      <c r="Q684" s="169"/>
      <c r="R684" s="169"/>
      <c r="S684" s="169"/>
      <c r="T684" s="169"/>
      <c r="U684" s="142" t="s">
        <v>3827</v>
      </c>
      <c r="V684" s="137" t="s">
        <v>3616</v>
      </c>
      <c r="W684" s="138" t="s">
        <v>2894</v>
      </c>
      <c r="X684" s="138" t="s">
        <v>2894</v>
      </c>
      <c r="Y684" s="138"/>
      <c r="Z684" s="138"/>
      <c r="AA684" s="138"/>
      <c r="AB684" s="137"/>
      <c r="AC684" s="137" t="s">
        <v>6196</v>
      </c>
      <c r="AD684" s="142"/>
      <c r="AE684" s="142">
        <v>0</v>
      </c>
      <c r="AF684" s="170"/>
      <c r="AG684" s="171"/>
      <c r="AH684" s="171"/>
      <c r="AI684" s="171"/>
      <c r="AJ684" s="172"/>
      <c r="AK684" s="172"/>
      <c r="AL684" s="173"/>
      <c r="AM684" s="173"/>
      <c r="AN684" s="173"/>
      <c r="AO684" s="173"/>
      <c r="AP684" s="173"/>
      <c r="AQ684" s="173"/>
      <c r="AR684" s="173"/>
      <c r="AS684" s="187" t="s">
        <v>954</v>
      </c>
      <c r="AT684" s="144"/>
      <c r="AU684" s="144"/>
      <c r="AV684" s="144"/>
      <c r="AW684" s="144"/>
      <c r="AX684" s="144"/>
      <c r="AY684" s="144"/>
      <c r="AZ684" s="144"/>
      <c r="BA684" s="144"/>
      <c r="BB684" s="144"/>
      <c r="BC684" s="144"/>
      <c r="BD684" s="144"/>
      <c r="BE684" s="144"/>
      <c r="BF684" s="144"/>
      <c r="BG684" s="144"/>
      <c r="BH684" s="144"/>
      <c r="BI684" s="144"/>
      <c r="BJ684" s="183"/>
      <c r="BK684" s="188" t="s">
        <v>1380</v>
      </c>
      <c r="BL684" s="34" t="s">
        <v>6847</v>
      </c>
      <c r="BM684" s="281"/>
      <c r="BN684" s="242"/>
    </row>
    <row r="685" spans="1:66" s="168" customFormat="1" ht="13" customHeight="1">
      <c r="A685" s="253"/>
      <c r="B685" s="253"/>
      <c r="C685" s="136" t="s">
        <v>1381</v>
      </c>
      <c r="D685" s="136" t="s">
        <v>955</v>
      </c>
      <c r="E685" s="231" t="s">
        <v>3826</v>
      </c>
      <c r="F685" s="232" t="s">
        <v>2894</v>
      </c>
      <c r="G685" s="233" t="s">
        <v>955</v>
      </c>
      <c r="H685" s="234" t="s">
        <v>2894</v>
      </c>
      <c r="I685" s="234" t="s">
        <v>2894</v>
      </c>
      <c r="J685" s="235" t="s">
        <v>2894</v>
      </c>
      <c r="K685" s="236" t="s">
        <v>2894</v>
      </c>
      <c r="L685" s="234" t="s">
        <v>2791</v>
      </c>
      <c r="M685" s="234" t="s">
        <v>2894</v>
      </c>
      <c r="N685" s="234" t="s">
        <v>2894</v>
      </c>
      <c r="O685" s="235" t="s">
        <v>2894</v>
      </c>
      <c r="P685" s="169"/>
      <c r="Q685" s="169"/>
      <c r="R685" s="169"/>
      <c r="S685" s="169"/>
      <c r="T685" s="169"/>
      <c r="U685" s="142" t="s">
        <v>3825</v>
      </c>
      <c r="V685" s="137" t="s">
        <v>3616</v>
      </c>
      <c r="W685" s="138" t="s">
        <v>2894</v>
      </c>
      <c r="X685" s="138" t="s">
        <v>2894</v>
      </c>
      <c r="Y685" s="138"/>
      <c r="Z685" s="138"/>
      <c r="AA685" s="138"/>
      <c r="AB685" s="137"/>
      <c r="AC685" s="137" t="s">
        <v>6196</v>
      </c>
      <c r="AD685" s="142"/>
      <c r="AE685" s="142">
        <v>0</v>
      </c>
      <c r="AF685" s="170"/>
      <c r="AG685" s="171"/>
      <c r="AH685" s="171"/>
      <c r="AI685" s="171"/>
      <c r="AJ685" s="172"/>
      <c r="AK685" s="172"/>
      <c r="AL685" s="173"/>
      <c r="AM685" s="173"/>
      <c r="AN685" s="173"/>
      <c r="AO685" s="173"/>
      <c r="AP685" s="173"/>
      <c r="AQ685" s="173"/>
      <c r="AR685" s="173"/>
      <c r="AS685" s="187" t="s">
        <v>955</v>
      </c>
      <c r="AT685" s="144"/>
      <c r="AU685" s="144"/>
      <c r="AV685" s="144"/>
      <c r="AW685" s="144"/>
      <c r="AX685" s="144"/>
      <c r="AY685" s="144"/>
      <c r="AZ685" s="144"/>
      <c r="BA685" s="144"/>
      <c r="BB685" s="144"/>
      <c r="BC685" s="144"/>
      <c r="BD685" s="144"/>
      <c r="BE685" s="144"/>
      <c r="BF685" s="144"/>
      <c r="BG685" s="144"/>
      <c r="BH685" s="144"/>
      <c r="BI685" s="144"/>
      <c r="BJ685" s="183"/>
      <c r="BK685" s="188" t="s">
        <v>1381</v>
      </c>
      <c r="BL685" s="34" t="s">
        <v>6848</v>
      </c>
      <c r="BM685" s="281"/>
      <c r="BN685" s="242"/>
    </row>
    <row r="686" spans="1:66" s="168" customFormat="1" ht="13" customHeight="1">
      <c r="A686" s="253"/>
      <c r="B686" s="253"/>
      <c r="C686" s="136" t="s">
        <v>1382</v>
      </c>
      <c r="D686" s="136" t="s">
        <v>956</v>
      </c>
      <c r="E686" s="231" t="s">
        <v>3824</v>
      </c>
      <c r="F686" s="232" t="s">
        <v>2894</v>
      </c>
      <c r="G686" s="233" t="s">
        <v>956</v>
      </c>
      <c r="H686" s="234" t="s">
        <v>2894</v>
      </c>
      <c r="I686" s="234" t="s">
        <v>2894</v>
      </c>
      <c r="J686" s="235" t="s">
        <v>2894</v>
      </c>
      <c r="K686" s="236" t="s">
        <v>2894</v>
      </c>
      <c r="L686" s="234" t="s">
        <v>2791</v>
      </c>
      <c r="M686" s="234" t="s">
        <v>2894</v>
      </c>
      <c r="N686" s="234" t="s">
        <v>2894</v>
      </c>
      <c r="O686" s="235" t="s">
        <v>2894</v>
      </c>
      <c r="P686" s="169"/>
      <c r="Q686" s="169"/>
      <c r="R686" s="169"/>
      <c r="S686" s="169"/>
      <c r="T686" s="169"/>
      <c r="U686" s="142" t="s">
        <v>3823</v>
      </c>
      <c r="V686" s="137" t="s">
        <v>3616</v>
      </c>
      <c r="W686" s="138" t="s">
        <v>2894</v>
      </c>
      <c r="X686" s="138" t="s">
        <v>2894</v>
      </c>
      <c r="Y686" s="138"/>
      <c r="Z686" s="138"/>
      <c r="AA686" s="138"/>
      <c r="AB686" s="137"/>
      <c r="AC686" s="137" t="s">
        <v>6196</v>
      </c>
      <c r="AD686" s="142"/>
      <c r="AE686" s="142">
        <v>1</v>
      </c>
      <c r="AF686" s="170"/>
      <c r="AG686" s="171"/>
      <c r="AH686" s="171"/>
      <c r="AI686" s="171"/>
      <c r="AJ686" s="172"/>
      <c r="AK686" s="172"/>
      <c r="AL686" s="173"/>
      <c r="AM686" s="173"/>
      <c r="AN686" s="173"/>
      <c r="AO686" s="173"/>
      <c r="AP686" s="173"/>
      <c r="AQ686" s="173"/>
      <c r="AR686" s="173"/>
      <c r="AS686" s="187" t="s">
        <v>956</v>
      </c>
      <c r="AT686" s="144"/>
      <c r="AU686" s="144"/>
      <c r="AV686" s="144"/>
      <c r="AW686" s="144"/>
      <c r="AX686" s="144"/>
      <c r="AY686" s="144"/>
      <c r="AZ686" s="144"/>
      <c r="BA686" s="144"/>
      <c r="BB686" s="144"/>
      <c r="BC686" s="144"/>
      <c r="BD686" s="144"/>
      <c r="BE686" s="144"/>
      <c r="BF686" s="144"/>
      <c r="BG686" s="144"/>
      <c r="BH686" s="144"/>
      <c r="BI686" s="144"/>
      <c r="BJ686" s="183"/>
      <c r="BK686" s="188" t="s">
        <v>1382</v>
      </c>
      <c r="BL686" s="34" t="s">
        <v>6849</v>
      </c>
      <c r="BM686" s="281"/>
      <c r="BN686" s="242"/>
    </row>
    <row r="687" spans="1:66" s="168" customFormat="1" ht="13" customHeight="1">
      <c r="A687" s="253"/>
      <c r="B687" s="253"/>
      <c r="C687" s="136" t="s">
        <v>1383</v>
      </c>
      <c r="D687" s="136" t="s">
        <v>957</v>
      </c>
      <c r="E687" s="231" t="s">
        <v>3822</v>
      </c>
      <c r="F687" s="232" t="s">
        <v>2894</v>
      </c>
      <c r="G687" s="233" t="s">
        <v>957</v>
      </c>
      <c r="H687" s="234" t="s">
        <v>2894</v>
      </c>
      <c r="I687" s="234" t="s">
        <v>2894</v>
      </c>
      <c r="J687" s="235" t="s">
        <v>2894</v>
      </c>
      <c r="K687" s="236" t="s">
        <v>2894</v>
      </c>
      <c r="L687" s="234" t="s">
        <v>2791</v>
      </c>
      <c r="M687" s="234" t="s">
        <v>2894</v>
      </c>
      <c r="N687" s="234" t="s">
        <v>2894</v>
      </c>
      <c r="O687" s="235" t="s">
        <v>2894</v>
      </c>
      <c r="P687" s="169"/>
      <c r="Q687" s="169"/>
      <c r="R687" s="169"/>
      <c r="S687" s="169"/>
      <c r="T687" s="169"/>
      <c r="U687" s="142" t="s">
        <v>3821</v>
      </c>
      <c r="V687" s="137" t="s">
        <v>3616</v>
      </c>
      <c r="W687" s="138" t="s">
        <v>2894</v>
      </c>
      <c r="X687" s="138" t="s">
        <v>2894</v>
      </c>
      <c r="Y687" s="138"/>
      <c r="Z687" s="138"/>
      <c r="AA687" s="138"/>
      <c r="AB687" s="137"/>
      <c r="AC687" s="137" t="s">
        <v>6196</v>
      </c>
      <c r="AD687" s="142"/>
      <c r="AE687" s="142">
        <v>1</v>
      </c>
      <c r="AF687" s="170"/>
      <c r="AG687" s="171"/>
      <c r="AH687" s="171"/>
      <c r="AI687" s="171"/>
      <c r="AJ687" s="172"/>
      <c r="AK687" s="172"/>
      <c r="AL687" s="173"/>
      <c r="AM687" s="173"/>
      <c r="AN687" s="173"/>
      <c r="AO687" s="173"/>
      <c r="AP687" s="173"/>
      <c r="AQ687" s="173"/>
      <c r="AR687" s="173"/>
      <c r="AS687" s="187" t="s">
        <v>957</v>
      </c>
      <c r="AT687" s="144"/>
      <c r="AU687" s="144"/>
      <c r="AV687" s="144"/>
      <c r="AW687" s="144"/>
      <c r="AX687" s="144"/>
      <c r="AY687" s="144"/>
      <c r="AZ687" s="144"/>
      <c r="BA687" s="144"/>
      <c r="BB687" s="144"/>
      <c r="BC687" s="144"/>
      <c r="BD687" s="144"/>
      <c r="BE687" s="144"/>
      <c r="BF687" s="144"/>
      <c r="BG687" s="144"/>
      <c r="BH687" s="144"/>
      <c r="BI687" s="144"/>
      <c r="BJ687" s="183"/>
      <c r="BK687" s="188" t="s">
        <v>1383</v>
      </c>
      <c r="BL687" s="34" t="s">
        <v>6850</v>
      </c>
      <c r="BM687" s="281"/>
      <c r="BN687" s="242"/>
    </row>
    <row r="688" spans="1:66" s="168" customFormat="1" ht="13" customHeight="1">
      <c r="A688" s="253"/>
      <c r="B688" s="253"/>
      <c r="C688" s="136" t="s">
        <v>1384</v>
      </c>
      <c r="D688" s="136" t="s">
        <v>958</v>
      </c>
      <c r="E688" s="231" t="s">
        <v>3820</v>
      </c>
      <c r="F688" s="232" t="s">
        <v>2894</v>
      </c>
      <c r="G688" s="233" t="s">
        <v>958</v>
      </c>
      <c r="H688" s="234" t="s">
        <v>2894</v>
      </c>
      <c r="I688" s="234" t="s">
        <v>2894</v>
      </c>
      <c r="J688" s="235" t="s">
        <v>2894</v>
      </c>
      <c r="K688" s="236" t="s">
        <v>2894</v>
      </c>
      <c r="L688" s="234" t="s">
        <v>2791</v>
      </c>
      <c r="M688" s="234" t="s">
        <v>2894</v>
      </c>
      <c r="N688" s="234" t="s">
        <v>2894</v>
      </c>
      <c r="O688" s="235" t="s">
        <v>2894</v>
      </c>
      <c r="P688" s="169"/>
      <c r="Q688" s="169"/>
      <c r="R688" s="169"/>
      <c r="S688" s="169"/>
      <c r="T688" s="169"/>
      <c r="U688" s="142" t="s">
        <v>3819</v>
      </c>
      <c r="V688" s="137" t="s">
        <v>3616</v>
      </c>
      <c r="W688" s="138" t="s">
        <v>2894</v>
      </c>
      <c r="X688" s="138" t="s">
        <v>2894</v>
      </c>
      <c r="Y688" s="138"/>
      <c r="Z688" s="138"/>
      <c r="AA688" s="138"/>
      <c r="AB688" s="137"/>
      <c r="AC688" s="137" t="s">
        <v>6196</v>
      </c>
      <c r="AD688" s="142"/>
      <c r="AE688" s="142">
        <v>0</v>
      </c>
      <c r="AF688" s="170"/>
      <c r="AG688" s="171"/>
      <c r="AH688" s="171"/>
      <c r="AI688" s="171"/>
      <c r="AJ688" s="172"/>
      <c r="AK688" s="172"/>
      <c r="AL688" s="173"/>
      <c r="AM688" s="173"/>
      <c r="AN688" s="173"/>
      <c r="AO688" s="173"/>
      <c r="AP688" s="173"/>
      <c r="AQ688" s="173"/>
      <c r="AR688" s="173"/>
      <c r="AS688" s="187" t="s">
        <v>958</v>
      </c>
      <c r="AT688" s="144"/>
      <c r="AU688" s="144"/>
      <c r="AV688" s="144"/>
      <c r="AW688" s="144"/>
      <c r="AX688" s="144"/>
      <c r="AY688" s="144"/>
      <c r="AZ688" s="144"/>
      <c r="BA688" s="144"/>
      <c r="BB688" s="144"/>
      <c r="BC688" s="144"/>
      <c r="BD688" s="144"/>
      <c r="BE688" s="144"/>
      <c r="BF688" s="144"/>
      <c r="BG688" s="144"/>
      <c r="BH688" s="144"/>
      <c r="BI688" s="144"/>
      <c r="BJ688" s="183"/>
      <c r="BK688" s="188" t="s">
        <v>1384</v>
      </c>
      <c r="BL688" s="34" t="s">
        <v>6851</v>
      </c>
      <c r="BM688" s="281"/>
      <c r="BN688" s="242"/>
    </row>
    <row r="689" spans="1:66" s="168" customFormat="1" ht="13" customHeight="1">
      <c r="A689" s="253"/>
      <c r="B689" s="253"/>
      <c r="C689" s="136" t="s">
        <v>1385</v>
      </c>
      <c r="D689" s="136" t="s">
        <v>959</v>
      </c>
      <c r="E689" s="231" t="s">
        <v>3818</v>
      </c>
      <c r="F689" s="232" t="s">
        <v>2894</v>
      </c>
      <c r="G689" s="233" t="s">
        <v>959</v>
      </c>
      <c r="H689" s="234" t="s">
        <v>2894</v>
      </c>
      <c r="I689" s="234" t="s">
        <v>2894</v>
      </c>
      <c r="J689" s="235" t="s">
        <v>2894</v>
      </c>
      <c r="K689" s="236" t="s">
        <v>2894</v>
      </c>
      <c r="L689" s="234" t="s">
        <v>2791</v>
      </c>
      <c r="M689" s="234" t="s">
        <v>2894</v>
      </c>
      <c r="N689" s="234" t="s">
        <v>2894</v>
      </c>
      <c r="O689" s="235" t="s">
        <v>2894</v>
      </c>
      <c r="P689" s="169"/>
      <c r="Q689" s="169"/>
      <c r="R689" s="169"/>
      <c r="S689" s="169"/>
      <c r="T689" s="169"/>
      <c r="U689" s="142" t="s">
        <v>3817</v>
      </c>
      <c r="V689" s="137" t="s">
        <v>3616</v>
      </c>
      <c r="W689" s="138" t="s">
        <v>2894</v>
      </c>
      <c r="X689" s="138" t="s">
        <v>2894</v>
      </c>
      <c r="Y689" s="138"/>
      <c r="Z689" s="138"/>
      <c r="AA689" s="138"/>
      <c r="AB689" s="137"/>
      <c r="AC689" s="137" t="s">
        <v>6196</v>
      </c>
      <c r="AD689" s="142"/>
      <c r="AE689" s="142">
        <v>1</v>
      </c>
      <c r="AF689" s="170"/>
      <c r="AG689" s="171"/>
      <c r="AH689" s="171"/>
      <c r="AI689" s="171"/>
      <c r="AJ689" s="172"/>
      <c r="AK689" s="172"/>
      <c r="AL689" s="173"/>
      <c r="AM689" s="173"/>
      <c r="AN689" s="173"/>
      <c r="AO689" s="173"/>
      <c r="AP689" s="173"/>
      <c r="AQ689" s="173"/>
      <c r="AR689" s="173"/>
      <c r="AS689" s="187" t="s">
        <v>959</v>
      </c>
      <c r="AT689" s="144"/>
      <c r="AU689" s="144"/>
      <c r="AV689" s="144"/>
      <c r="AW689" s="144"/>
      <c r="AX689" s="144"/>
      <c r="AY689" s="144"/>
      <c r="AZ689" s="144"/>
      <c r="BA689" s="144"/>
      <c r="BB689" s="144"/>
      <c r="BC689" s="144"/>
      <c r="BD689" s="144"/>
      <c r="BE689" s="144"/>
      <c r="BF689" s="144"/>
      <c r="BG689" s="144"/>
      <c r="BH689" s="144"/>
      <c r="BI689" s="144"/>
      <c r="BJ689" s="183"/>
      <c r="BK689" s="188" t="s">
        <v>1385</v>
      </c>
      <c r="BL689" s="34" t="s">
        <v>6852</v>
      </c>
      <c r="BM689" s="281"/>
      <c r="BN689" s="242"/>
    </row>
    <row r="690" spans="1:66" s="168" customFormat="1" ht="13" customHeight="1">
      <c r="A690" s="253"/>
      <c r="B690" s="253"/>
      <c r="C690" s="136" t="s">
        <v>1386</v>
      </c>
      <c r="D690" s="136" t="s">
        <v>279</v>
      </c>
      <c r="E690" s="231" t="s">
        <v>3816</v>
      </c>
      <c r="F690" s="232" t="s">
        <v>2894</v>
      </c>
      <c r="G690" s="233" t="s">
        <v>1940</v>
      </c>
      <c r="H690" s="234" t="s">
        <v>2894</v>
      </c>
      <c r="I690" s="234" t="s">
        <v>2894</v>
      </c>
      <c r="J690" s="235" t="s">
        <v>2894</v>
      </c>
      <c r="K690" s="236" t="s">
        <v>2894</v>
      </c>
      <c r="L690" s="234" t="s">
        <v>2791</v>
      </c>
      <c r="M690" s="234" t="s">
        <v>2894</v>
      </c>
      <c r="N690" s="234" t="s">
        <v>2894</v>
      </c>
      <c r="O690" s="235" t="s">
        <v>2894</v>
      </c>
      <c r="P690" s="169"/>
      <c r="Q690" s="169"/>
      <c r="R690" s="169"/>
      <c r="S690" s="169"/>
      <c r="T690" s="169"/>
      <c r="U690" s="142" t="s">
        <v>3815</v>
      </c>
      <c r="V690" s="137" t="s">
        <v>3616</v>
      </c>
      <c r="W690" s="138" t="s">
        <v>2894</v>
      </c>
      <c r="X690" s="138" t="s">
        <v>2894</v>
      </c>
      <c r="Y690" s="138"/>
      <c r="Z690" s="138"/>
      <c r="AA690" s="138"/>
      <c r="AB690" s="137"/>
      <c r="AC690" s="137" t="s">
        <v>6195</v>
      </c>
      <c r="AD690" s="142"/>
      <c r="AE690" s="142" t="s">
        <v>3021</v>
      </c>
      <c r="AF690" s="170"/>
      <c r="AG690" s="171"/>
      <c r="AH690" s="171"/>
      <c r="AI690" s="171"/>
      <c r="AJ690" s="172"/>
      <c r="AK690" s="172"/>
      <c r="AL690" s="173"/>
      <c r="AM690" s="173"/>
      <c r="AN690" s="173"/>
      <c r="AO690" s="173"/>
      <c r="AP690" s="173"/>
      <c r="AQ690" s="173"/>
      <c r="AR690" s="173"/>
      <c r="AS690" s="187" t="s">
        <v>1940</v>
      </c>
      <c r="AT690" s="144"/>
      <c r="AU690" s="144"/>
      <c r="AV690" s="144"/>
      <c r="AW690" s="144"/>
      <c r="AX690" s="144"/>
      <c r="AY690" s="144"/>
      <c r="AZ690" s="144"/>
      <c r="BA690" s="144"/>
      <c r="BB690" s="144"/>
      <c r="BC690" s="144"/>
      <c r="BD690" s="144"/>
      <c r="BE690" s="144"/>
      <c r="BF690" s="144"/>
      <c r="BG690" s="144"/>
      <c r="BH690" s="144"/>
      <c r="BI690" s="144"/>
      <c r="BJ690" s="183"/>
      <c r="BK690" s="188" t="s">
        <v>1386</v>
      </c>
      <c r="BL690" s="34" t="s">
        <v>6853</v>
      </c>
      <c r="BM690" s="281"/>
      <c r="BN690" s="242"/>
    </row>
    <row r="691" spans="1:66" s="168" customFormat="1" ht="13" customHeight="1">
      <c r="A691" s="253"/>
      <c r="B691" s="253"/>
      <c r="C691" s="136" t="s">
        <v>1387</v>
      </c>
      <c r="D691" s="136" t="s">
        <v>280</v>
      </c>
      <c r="E691" s="231" t="s">
        <v>3814</v>
      </c>
      <c r="F691" s="232" t="s">
        <v>2894</v>
      </c>
      <c r="G691" s="233" t="s">
        <v>1941</v>
      </c>
      <c r="H691" s="234" t="s">
        <v>2894</v>
      </c>
      <c r="I691" s="234" t="s">
        <v>2894</v>
      </c>
      <c r="J691" s="235" t="s">
        <v>2894</v>
      </c>
      <c r="K691" s="236" t="s">
        <v>2894</v>
      </c>
      <c r="L691" s="234" t="s">
        <v>2791</v>
      </c>
      <c r="M691" s="234" t="s">
        <v>2894</v>
      </c>
      <c r="N691" s="234" t="s">
        <v>2894</v>
      </c>
      <c r="O691" s="235" t="s">
        <v>2894</v>
      </c>
      <c r="P691" s="169"/>
      <c r="Q691" s="169"/>
      <c r="R691" s="169"/>
      <c r="S691" s="169"/>
      <c r="T691" s="169"/>
      <c r="U691" s="142" t="s">
        <v>3813</v>
      </c>
      <c r="V691" s="137" t="s">
        <v>3616</v>
      </c>
      <c r="W691" s="138" t="s">
        <v>2894</v>
      </c>
      <c r="X691" s="138" t="s">
        <v>2894</v>
      </c>
      <c r="Y691" s="138"/>
      <c r="Z691" s="138"/>
      <c r="AA691" s="138"/>
      <c r="AB691" s="137"/>
      <c r="AC691" s="137" t="s">
        <v>6195</v>
      </c>
      <c r="AD691" s="142"/>
      <c r="AE691" s="142" t="s">
        <v>3021</v>
      </c>
      <c r="AF691" s="170"/>
      <c r="AG691" s="171"/>
      <c r="AH691" s="171"/>
      <c r="AI691" s="171"/>
      <c r="AJ691" s="172"/>
      <c r="AK691" s="172"/>
      <c r="AL691" s="173"/>
      <c r="AM691" s="173"/>
      <c r="AN691" s="173"/>
      <c r="AO691" s="173"/>
      <c r="AP691" s="173"/>
      <c r="AQ691" s="173"/>
      <c r="AR691" s="173"/>
      <c r="AS691" s="187" t="s">
        <v>1941</v>
      </c>
      <c r="AT691" s="144"/>
      <c r="AU691" s="144"/>
      <c r="AV691" s="144"/>
      <c r="AW691" s="144"/>
      <c r="AX691" s="144"/>
      <c r="AY691" s="144"/>
      <c r="AZ691" s="144"/>
      <c r="BA691" s="144"/>
      <c r="BB691" s="144"/>
      <c r="BC691" s="144"/>
      <c r="BD691" s="144"/>
      <c r="BE691" s="144"/>
      <c r="BF691" s="144"/>
      <c r="BG691" s="144"/>
      <c r="BH691" s="144"/>
      <c r="BI691" s="144"/>
      <c r="BJ691" s="183"/>
      <c r="BK691" s="188" t="s">
        <v>1387</v>
      </c>
      <c r="BL691" s="34" t="s">
        <v>6854</v>
      </c>
      <c r="BM691" s="281"/>
      <c r="BN691" s="242"/>
    </row>
    <row r="692" spans="1:66" s="168" customFormat="1" ht="13" customHeight="1">
      <c r="A692" s="253"/>
      <c r="B692" s="253"/>
      <c r="C692" s="136" t="s">
        <v>1388</v>
      </c>
      <c r="D692" s="136" t="s">
        <v>281</v>
      </c>
      <c r="E692" s="231" t="s">
        <v>3812</v>
      </c>
      <c r="F692" s="232" t="s">
        <v>2894</v>
      </c>
      <c r="G692" s="233" t="s">
        <v>1942</v>
      </c>
      <c r="H692" s="234" t="s">
        <v>2894</v>
      </c>
      <c r="I692" s="234" t="s">
        <v>2894</v>
      </c>
      <c r="J692" s="235" t="s">
        <v>2894</v>
      </c>
      <c r="K692" s="236" t="s">
        <v>2894</v>
      </c>
      <c r="L692" s="234" t="s">
        <v>2791</v>
      </c>
      <c r="M692" s="234" t="s">
        <v>2894</v>
      </c>
      <c r="N692" s="234" t="s">
        <v>2894</v>
      </c>
      <c r="O692" s="235" t="s">
        <v>2894</v>
      </c>
      <c r="P692" s="169"/>
      <c r="Q692" s="169"/>
      <c r="R692" s="169"/>
      <c r="S692" s="169"/>
      <c r="T692" s="169"/>
      <c r="U692" s="142" t="s">
        <v>3811</v>
      </c>
      <c r="V692" s="137" t="s">
        <v>3616</v>
      </c>
      <c r="W692" s="138" t="s">
        <v>2894</v>
      </c>
      <c r="X692" s="138" t="s">
        <v>2894</v>
      </c>
      <c r="Y692" s="138"/>
      <c r="Z692" s="138"/>
      <c r="AA692" s="138"/>
      <c r="AB692" s="137"/>
      <c r="AC692" s="137" t="s">
        <v>6195</v>
      </c>
      <c r="AD692" s="142"/>
      <c r="AE692" s="142" t="s">
        <v>3021</v>
      </c>
      <c r="AF692" s="170"/>
      <c r="AG692" s="171"/>
      <c r="AH692" s="171"/>
      <c r="AI692" s="171"/>
      <c r="AJ692" s="172"/>
      <c r="AK692" s="172"/>
      <c r="AL692" s="173"/>
      <c r="AM692" s="173"/>
      <c r="AN692" s="173"/>
      <c r="AO692" s="173"/>
      <c r="AP692" s="173"/>
      <c r="AQ692" s="173"/>
      <c r="AR692" s="173"/>
      <c r="AS692" s="187" t="s">
        <v>1942</v>
      </c>
      <c r="AT692" s="144"/>
      <c r="AU692" s="144"/>
      <c r="AV692" s="144"/>
      <c r="AW692" s="144"/>
      <c r="AX692" s="144"/>
      <c r="AY692" s="144"/>
      <c r="AZ692" s="144"/>
      <c r="BA692" s="144"/>
      <c r="BB692" s="144"/>
      <c r="BC692" s="144"/>
      <c r="BD692" s="144"/>
      <c r="BE692" s="144"/>
      <c r="BF692" s="144"/>
      <c r="BG692" s="144"/>
      <c r="BH692" s="144"/>
      <c r="BI692" s="144"/>
      <c r="BJ692" s="183"/>
      <c r="BK692" s="188" t="s">
        <v>1388</v>
      </c>
      <c r="BL692" s="34" t="s">
        <v>6855</v>
      </c>
      <c r="BM692" s="281"/>
      <c r="BN692" s="242"/>
    </row>
    <row r="693" spans="1:66" s="168" customFormat="1" ht="13" customHeight="1">
      <c r="A693" s="253"/>
      <c r="B693" s="253"/>
      <c r="C693" s="136" t="s">
        <v>1389</v>
      </c>
      <c r="D693" s="136" t="s">
        <v>282</v>
      </c>
      <c r="E693" s="231" t="s">
        <v>3810</v>
      </c>
      <c r="F693" s="232" t="s">
        <v>2894</v>
      </c>
      <c r="G693" s="233" t="s">
        <v>1943</v>
      </c>
      <c r="H693" s="234" t="s">
        <v>2894</v>
      </c>
      <c r="I693" s="234" t="s">
        <v>2894</v>
      </c>
      <c r="J693" s="235" t="s">
        <v>2894</v>
      </c>
      <c r="K693" s="236" t="s">
        <v>2894</v>
      </c>
      <c r="L693" s="234" t="s">
        <v>2791</v>
      </c>
      <c r="M693" s="234" t="s">
        <v>2894</v>
      </c>
      <c r="N693" s="234" t="s">
        <v>2894</v>
      </c>
      <c r="O693" s="235" t="s">
        <v>2894</v>
      </c>
      <c r="P693" s="169"/>
      <c r="Q693" s="169"/>
      <c r="R693" s="169"/>
      <c r="S693" s="169"/>
      <c r="T693" s="169"/>
      <c r="U693" s="142" t="s">
        <v>3809</v>
      </c>
      <c r="V693" s="137" t="s">
        <v>3616</v>
      </c>
      <c r="W693" s="138" t="s">
        <v>2894</v>
      </c>
      <c r="X693" s="138" t="s">
        <v>2894</v>
      </c>
      <c r="Y693" s="138"/>
      <c r="Z693" s="138"/>
      <c r="AA693" s="138"/>
      <c r="AB693" s="137"/>
      <c r="AC693" s="137" t="s">
        <v>6195</v>
      </c>
      <c r="AD693" s="142"/>
      <c r="AE693" s="142" t="s">
        <v>3021</v>
      </c>
      <c r="AF693" s="170"/>
      <c r="AG693" s="171"/>
      <c r="AH693" s="171"/>
      <c r="AI693" s="171"/>
      <c r="AJ693" s="172"/>
      <c r="AK693" s="172"/>
      <c r="AL693" s="173"/>
      <c r="AM693" s="173"/>
      <c r="AN693" s="173"/>
      <c r="AO693" s="173"/>
      <c r="AP693" s="173"/>
      <c r="AQ693" s="173"/>
      <c r="AR693" s="173"/>
      <c r="AS693" s="187" t="s">
        <v>1943</v>
      </c>
      <c r="AT693" s="144"/>
      <c r="AU693" s="144"/>
      <c r="AV693" s="144"/>
      <c r="AW693" s="144"/>
      <c r="AX693" s="144"/>
      <c r="AY693" s="144"/>
      <c r="AZ693" s="144"/>
      <c r="BA693" s="144"/>
      <c r="BB693" s="144"/>
      <c r="BC693" s="144"/>
      <c r="BD693" s="144"/>
      <c r="BE693" s="144"/>
      <c r="BF693" s="144"/>
      <c r="BG693" s="144"/>
      <c r="BH693" s="144"/>
      <c r="BI693" s="144"/>
      <c r="BJ693" s="183"/>
      <c r="BK693" s="188" t="s">
        <v>1389</v>
      </c>
      <c r="BL693" s="34" t="s">
        <v>6856</v>
      </c>
      <c r="BM693" s="281"/>
      <c r="BN693" s="242"/>
    </row>
    <row r="694" spans="1:66" s="168" customFormat="1" ht="13" customHeight="1">
      <c r="A694" s="253"/>
      <c r="B694" s="253"/>
      <c r="C694" s="189" t="s">
        <v>1390</v>
      </c>
      <c r="D694" s="189" t="s">
        <v>283</v>
      </c>
      <c r="E694" s="231" t="s">
        <v>3808</v>
      </c>
      <c r="F694" s="232" t="s">
        <v>2894</v>
      </c>
      <c r="G694" s="233" t="s">
        <v>1944</v>
      </c>
      <c r="H694" s="234" t="s">
        <v>2894</v>
      </c>
      <c r="I694" s="234" t="s">
        <v>2894</v>
      </c>
      <c r="J694" s="235" t="s">
        <v>2894</v>
      </c>
      <c r="K694" s="236" t="s">
        <v>2894</v>
      </c>
      <c r="L694" s="234" t="s">
        <v>2791</v>
      </c>
      <c r="M694" s="234" t="s">
        <v>2894</v>
      </c>
      <c r="N694" s="234" t="s">
        <v>2894</v>
      </c>
      <c r="O694" s="235" t="s">
        <v>2894</v>
      </c>
      <c r="P694" s="169"/>
      <c r="Q694" s="169"/>
      <c r="R694" s="169"/>
      <c r="S694" s="169"/>
      <c r="T694" s="169"/>
      <c r="U694" s="142" t="s">
        <v>3807</v>
      </c>
      <c r="V694" s="137" t="s">
        <v>3616</v>
      </c>
      <c r="W694" s="138" t="s">
        <v>2894</v>
      </c>
      <c r="X694" s="138" t="s">
        <v>2894</v>
      </c>
      <c r="Y694" s="138"/>
      <c r="Z694" s="138"/>
      <c r="AA694" s="138"/>
      <c r="AB694" s="137"/>
      <c r="AC694" s="137" t="s">
        <v>6195</v>
      </c>
      <c r="AD694" s="142"/>
      <c r="AE694" s="142" t="s">
        <v>3021</v>
      </c>
      <c r="AF694" s="170"/>
      <c r="AG694" s="171"/>
      <c r="AH694" s="171"/>
      <c r="AI694" s="171"/>
      <c r="AJ694" s="172"/>
      <c r="AK694" s="172"/>
      <c r="AL694" s="173"/>
      <c r="AM694" s="173"/>
      <c r="AN694" s="173"/>
      <c r="AO694" s="173"/>
      <c r="AP694" s="173"/>
      <c r="AQ694" s="173"/>
      <c r="AR694" s="173"/>
      <c r="AS694" s="187" t="s">
        <v>1944</v>
      </c>
      <c r="AT694" s="144"/>
      <c r="AU694" s="144"/>
      <c r="AV694" s="144"/>
      <c r="AW694" s="144"/>
      <c r="AX694" s="144"/>
      <c r="AY694" s="144"/>
      <c r="AZ694" s="144"/>
      <c r="BA694" s="144"/>
      <c r="BB694" s="144"/>
      <c r="BC694" s="144"/>
      <c r="BD694" s="144"/>
      <c r="BE694" s="144"/>
      <c r="BF694" s="144"/>
      <c r="BG694" s="144"/>
      <c r="BH694" s="144"/>
      <c r="BI694" s="144"/>
      <c r="BJ694" s="183"/>
      <c r="BK694" s="188" t="s">
        <v>1390</v>
      </c>
      <c r="BL694" s="34" t="s">
        <v>6857</v>
      </c>
      <c r="BM694" s="281"/>
      <c r="BN694" s="242"/>
    </row>
    <row r="695" spans="1:66" s="168" customFormat="1" ht="13" customHeight="1">
      <c r="A695" s="253"/>
      <c r="B695" s="253"/>
      <c r="C695" s="189" t="s">
        <v>1391</v>
      </c>
      <c r="D695" s="189" t="s">
        <v>284</v>
      </c>
      <c r="E695" s="231" t="s">
        <v>3806</v>
      </c>
      <c r="F695" s="232" t="s">
        <v>2894</v>
      </c>
      <c r="G695" s="233" t="s">
        <v>1945</v>
      </c>
      <c r="H695" s="234" t="s">
        <v>2894</v>
      </c>
      <c r="I695" s="234" t="s">
        <v>2894</v>
      </c>
      <c r="J695" s="235" t="s">
        <v>2894</v>
      </c>
      <c r="K695" s="236" t="s">
        <v>2894</v>
      </c>
      <c r="L695" s="234" t="s">
        <v>2791</v>
      </c>
      <c r="M695" s="234" t="s">
        <v>2894</v>
      </c>
      <c r="N695" s="234" t="s">
        <v>2894</v>
      </c>
      <c r="O695" s="235" t="s">
        <v>2894</v>
      </c>
      <c r="P695" s="169"/>
      <c r="Q695" s="169"/>
      <c r="R695" s="169"/>
      <c r="S695" s="169"/>
      <c r="T695" s="169"/>
      <c r="U695" s="142" t="s">
        <v>3805</v>
      </c>
      <c r="V695" s="137" t="s">
        <v>3616</v>
      </c>
      <c r="W695" s="138" t="s">
        <v>2894</v>
      </c>
      <c r="X695" s="138" t="s">
        <v>2894</v>
      </c>
      <c r="Y695" s="138"/>
      <c r="Z695" s="138"/>
      <c r="AA695" s="138"/>
      <c r="AB695" s="137"/>
      <c r="AC695" s="137" t="s">
        <v>6195</v>
      </c>
      <c r="AD695" s="142"/>
      <c r="AE695" s="142" t="s">
        <v>3021</v>
      </c>
      <c r="AF695" s="170"/>
      <c r="AG695" s="171"/>
      <c r="AH695" s="171"/>
      <c r="AI695" s="171"/>
      <c r="AJ695" s="172"/>
      <c r="AK695" s="172"/>
      <c r="AL695" s="173"/>
      <c r="AM695" s="173"/>
      <c r="AN695" s="173"/>
      <c r="AO695" s="173"/>
      <c r="AP695" s="173"/>
      <c r="AQ695" s="173"/>
      <c r="AR695" s="173"/>
      <c r="AS695" s="187" t="s">
        <v>1945</v>
      </c>
      <c r="AT695" s="144"/>
      <c r="AU695" s="144"/>
      <c r="AV695" s="144"/>
      <c r="AW695" s="144"/>
      <c r="AX695" s="144"/>
      <c r="AY695" s="144"/>
      <c r="AZ695" s="144"/>
      <c r="BA695" s="144"/>
      <c r="BB695" s="144"/>
      <c r="BC695" s="144"/>
      <c r="BD695" s="144"/>
      <c r="BE695" s="144"/>
      <c r="BF695" s="144"/>
      <c r="BG695" s="144"/>
      <c r="BH695" s="144"/>
      <c r="BI695" s="144"/>
      <c r="BJ695" s="183"/>
      <c r="BK695" s="188" t="s">
        <v>1391</v>
      </c>
      <c r="BL695" s="34" t="s">
        <v>6858</v>
      </c>
      <c r="BM695" s="281"/>
      <c r="BN695" s="242"/>
    </row>
    <row r="696" spans="1:66" s="168" customFormat="1" ht="13" customHeight="1">
      <c r="A696" s="253"/>
      <c r="B696" s="253"/>
      <c r="C696" s="136" t="s">
        <v>1392</v>
      </c>
      <c r="D696" s="136" t="s">
        <v>285</v>
      </c>
      <c r="E696" s="231" t="s">
        <v>3804</v>
      </c>
      <c r="F696" s="232" t="s">
        <v>2894</v>
      </c>
      <c r="G696" s="233" t="s">
        <v>1946</v>
      </c>
      <c r="H696" s="234" t="s">
        <v>2894</v>
      </c>
      <c r="I696" s="234" t="s">
        <v>2894</v>
      </c>
      <c r="J696" s="235" t="s">
        <v>2894</v>
      </c>
      <c r="K696" s="236" t="s">
        <v>2894</v>
      </c>
      <c r="L696" s="234" t="s">
        <v>2791</v>
      </c>
      <c r="M696" s="234" t="s">
        <v>2894</v>
      </c>
      <c r="N696" s="234" t="s">
        <v>2894</v>
      </c>
      <c r="O696" s="235" t="s">
        <v>2894</v>
      </c>
      <c r="P696" s="169"/>
      <c r="Q696" s="169"/>
      <c r="R696" s="169"/>
      <c r="S696" s="169"/>
      <c r="T696" s="169"/>
      <c r="U696" s="142" t="s">
        <v>3803</v>
      </c>
      <c r="V696" s="137" t="s">
        <v>3616</v>
      </c>
      <c r="W696" s="138" t="s">
        <v>2894</v>
      </c>
      <c r="X696" s="138" t="s">
        <v>2894</v>
      </c>
      <c r="Y696" s="138"/>
      <c r="Z696" s="138"/>
      <c r="AA696" s="138"/>
      <c r="AB696" s="137"/>
      <c r="AC696" s="137" t="s">
        <v>6195</v>
      </c>
      <c r="AD696" s="142"/>
      <c r="AE696" s="142" t="s">
        <v>3021</v>
      </c>
      <c r="AF696" s="170"/>
      <c r="AG696" s="171"/>
      <c r="AH696" s="171"/>
      <c r="AI696" s="171"/>
      <c r="AJ696" s="172"/>
      <c r="AK696" s="172"/>
      <c r="AL696" s="173"/>
      <c r="AM696" s="173"/>
      <c r="AN696" s="173"/>
      <c r="AO696" s="173"/>
      <c r="AP696" s="173"/>
      <c r="AQ696" s="173"/>
      <c r="AR696" s="173"/>
      <c r="AS696" s="187" t="s">
        <v>1946</v>
      </c>
      <c r="AT696" s="144"/>
      <c r="AU696" s="144"/>
      <c r="AV696" s="144"/>
      <c r="AW696" s="144"/>
      <c r="AX696" s="144"/>
      <c r="AY696" s="144"/>
      <c r="AZ696" s="144"/>
      <c r="BA696" s="144"/>
      <c r="BB696" s="144"/>
      <c r="BC696" s="144"/>
      <c r="BD696" s="144"/>
      <c r="BE696" s="144"/>
      <c r="BF696" s="144"/>
      <c r="BG696" s="144"/>
      <c r="BH696" s="144"/>
      <c r="BI696" s="144"/>
      <c r="BJ696" s="183"/>
      <c r="BK696" s="188" t="s">
        <v>1392</v>
      </c>
      <c r="BL696" s="34" t="s">
        <v>6859</v>
      </c>
      <c r="BM696" s="281"/>
      <c r="BN696" s="242"/>
    </row>
    <row r="697" spans="1:66" s="168" customFormat="1" ht="13" customHeight="1">
      <c r="A697" s="253"/>
      <c r="B697" s="253"/>
      <c r="C697" s="136" t="s">
        <v>1393</v>
      </c>
      <c r="D697" s="136" t="s">
        <v>286</v>
      </c>
      <c r="E697" s="231" t="s">
        <v>3802</v>
      </c>
      <c r="F697" s="232" t="s">
        <v>2894</v>
      </c>
      <c r="G697" s="233" t="s">
        <v>1947</v>
      </c>
      <c r="H697" s="234" t="s">
        <v>2894</v>
      </c>
      <c r="I697" s="234" t="s">
        <v>2894</v>
      </c>
      <c r="J697" s="235" t="s">
        <v>2894</v>
      </c>
      <c r="K697" s="236" t="s">
        <v>2894</v>
      </c>
      <c r="L697" s="234" t="s">
        <v>2791</v>
      </c>
      <c r="M697" s="234" t="s">
        <v>2894</v>
      </c>
      <c r="N697" s="234" t="s">
        <v>2894</v>
      </c>
      <c r="O697" s="235" t="s">
        <v>2894</v>
      </c>
      <c r="P697" s="169"/>
      <c r="Q697" s="169"/>
      <c r="R697" s="169"/>
      <c r="S697" s="169"/>
      <c r="T697" s="169"/>
      <c r="U697" s="142" t="s">
        <v>3801</v>
      </c>
      <c r="V697" s="137" t="s">
        <v>3616</v>
      </c>
      <c r="W697" s="138" t="s">
        <v>2894</v>
      </c>
      <c r="X697" s="138" t="s">
        <v>2894</v>
      </c>
      <c r="Y697" s="138"/>
      <c r="Z697" s="138"/>
      <c r="AA697" s="138"/>
      <c r="AB697" s="137"/>
      <c r="AC697" s="137" t="s">
        <v>6195</v>
      </c>
      <c r="AD697" s="142"/>
      <c r="AE697" s="142" t="s">
        <v>3021</v>
      </c>
      <c r="AF697" s="170"/>
      <c r="AG697" s="171"/>
      <c r="AH697" s="171"/>
      <c r="AI697" s="171"/>
      <c r="AJ697" s="172"/>
      <c r="AK697" s="172"/>
      <c r="AL697" s="173"/>
      <c r="AM697" s="173"/>
      <c r="AN697" s="173"/>
      <c r="AO697" s="173"/>
      <c r="AP697" s="173"/>
      <c r="AQ697" s="173"/>
      <c r="AR697" s="173"/>
      <c r="AS697" s="187" t="s">
        <v>1947</v>
      </c>
      <c r="AT697" s="144"/>
      <c r="AU697" s="144"/>
      <c r="AV697" s="144"/>
      <c r="AW697" s="144"/>
      <c r="AX697" s="144"/>
      <c r="AY697" s="144"/>
      <c r="AZ697" s="144"/>
      <c r="BA697" s="144"/>
      <c r="BB697" s="144"/>
      <c r="BC697" s="144"/>
      <c r="BD697" s="144"/>
      <c r="BE697" s="144"/>
      <c r="BF697" s="144"/>
      <c r="BG697" s="144"/>
      <c r="BH697" s="144"/>
      <c r="BI697" s="144"/>
      <c r="BJ697" s="183"/>
      <c r="BK697" s="188" t="s">
        <v>1393</v>
      </c>
      <c r="BL697" s="34" t="s">
        <v>6860</v>
      </c>
      <c r="BM697" s="281"/>
      <c r="BN697" s="242"/>
    </row>
    <row r="698" spans="1:66" s="168" customFormat="1" ht="13" customHeight="1">
      <c r="A698" s="253"/>
      <c r="B698" s="253"/>
      <c r="C698" s="136" t="s">
        <v>1394</v>
      </c>
      <c r="D698" s="136" t="s">
        <v>960</v>
      </c>
      <c r="E698" s="231" t="s">
        <v>3800</v>
      </c>
      <c r="F698" s="232" t="s">
        <v>2894</v>
      </c>
      <c r="G698" s="233" t="s">
        <v>960</v>
      </c>
      <c r="H698" s="234" t="s">
        <v>2894</v>
      </c>
      <c r="I698" s="234" t="s">
        <v>2894</v>
      </c>
      <c r="J698" s="235" t="s">
        <v>2894</v>
      </c>
      <c r="K698" s="236" t="s">
        <v>2894</v>
      </c>
      <c r="L698" s="234" t="s">
        <v>2791</v>
      </c>
      <c r="M698" s="234" t="s">
        <v>2894</v>
      </c>
      <c r="N698" s="234" t="s">
        <v>2894</v>
      </c>
      <c r="O698" s="235" t="s">
        <v>2894</v>
      </c>
      <c r="P698" s="169"/>
      <c r="Q698" s="169"/>
      <c r="R698" s="169"/>
      <c r="S698" s="169"/>
      <c r="T698" s="169"/>
      <c r="U698" s="142" t="s">
        <v>3799</v>
      </c>
      <c r="V698" s="137" t="s">
        <v>3616</v>
      </c>
      <c r="W698" s="138" t="s">
        <v>2894</v>
      </c>
      <c r="X698" s="138" t="s">
        <v>2894</v>
      </c>
      <c r="Y698" s="138"/>
      <c r="Z698" s="138"/>
      <c r="AA698" s="138"/>
      <c r="AB698" s="137"/>
      <c r="AC698" s="137" t="s">
        <v>6195</v>
      </c>
      <c r="AD698" s="142"/>
      <c r="AE698" s="142" t="s">
        <v>3021</v>
      </c>
      <c r="AF698" s="170"/>
      <c r="AG698" s="171"/>
      <c r="AH698" s="171"/>
      <c r="AI698" s="171"/>
      <c r="AJ698" s="172"/>
      <c r="AK698" s="172"/>
      <c r="AL698" s="173"/>
      <c r="AM698" s="173"/>
      <c r="AN698" s="173"/>
      <c r="AO698" s="173"/>
      <c r="AP698" s="173"/>
      <c r="AQ698" s="173"/>
      <c r="AR698" s="173"/>
      <c r="AS698" s="187" t="s">
        <v>960</v>
      </c>
      <c r="AT698" s="144"/>
      <c r="AU698" s="144"/>
      <c r="AV698" s="144"/>
      <c r="AW698" s="144"/>
      <c r="AX698" s="144"/>
      <c r="AY698" s="144"/>
      <c r="AZ698" s="144"/>
      <c r="BA698" s="144"/>
      <c r="BB698" s="144"/>
      <c r="BC698" s="144"/>
      <c r="BD698" s="144"/>
      <c r="BE698" s="144"/>
      <c r="BF698" s="144"/>
      <c r="BG698" s="144"/>
      <c r="BH698" s="144"/>
      <c r="BI698" s="144"/>
      <c r="BJ698" s="183"/>
      <c r="BK698" s="188" t="s">
        <v>1359</v>
      </c>
      <c r="BL698" s="34" t="s">
        <v>6861</v>
      </c>
      <c r="BM698" s="281"/>
      <c r="BN698" s="242"/>
    </row>
    <row r="699" spans="1:66" s="168" customFormat="1" ht="13" customHeight="1">
      <c r="A699" s="253"/>
      <c r="B699" s="253"/>
      <c r="C699" s="136" t="s">
        <v>1395</v>
      </c>
      <c r="D699" s="136" t="s">
        <v>961</v>
      </c>
      <c r="E699" s="231" t="s">
        <v>3798</v>
      </c>
      <c r="F699" s="232" t="s">
        <v>2894</v>
      </c>
      <c r="G699" s="233" t="s">
        <v>961</v>
      </c>
      <c r="H699" s="234" t="s">
        <v>2894</v>
      </c>
      <c r="I699" s="234" t="s">
        <v>2894</v>
      </c>
      <c r="J699" s="235" t="s">
        <v>2894</v>
      </c>
      <c r="K699" s="236" t="s">
        <v>2894</v>
      </c>
      <c r="L699" s="234" t="s">
        <v>2791</v>
      </c>
      <c r="M699" s="234" t="s">
        <v>2894</v>
      </c>
      <c r="N699" s="234" t="s">
        <v>2894</v>
      </c>
      <c r="O699" s="235" t="s">
        <v>2894</v>
      </c>
      <c r="P699" s="169"/>
      <c r="Q699" s="169"/>
      <c r="R699" s="169"/>
      <c r="S699" s="169"/>
      <c r="T699" s="169"/>
      <c r="U699" s="142" t="s">
        <v>3797</v>
      </c>
      <c r="V699" s="137" t="s">
        <v>3616</v>
      </c>
      <c r="W699" s="138" t="s">
        <v>2894</v>
      </c>
      <c r="X699" s="138" t="s">
        <v>2894</v>
      </c>
      <c r="Y699" s="138"/>
      <c r="Z699" s="138"/>
      <c r="AA699" s="138"/>
      <c r="AB699" s="137"/>
      <c r="AC699" s="137" t="s">
        <v>6195</v>
      </c>
      <c r="AD699" s="142"/>
      <c r="AE699" s="142" t="s">
        <v>3021</v>
      </c>
      <c r="AF699" s="170"/>
      <c r="AG699" s="171"/>
      <c r="AH699" s="171"/>
      <c r="AI699" s="171"/>
      <c r="AJ699" s="172"/>
      <c r="AK699" s="172"/>
      <c r="AL699" s="173"/>
      <c r="AM699" s="173"/>
      <c r="AN699" s="173"/>
      <c r="AO699" s="173"/>
      <c r="AP699" s="173"/>
      <c r="AQ699" s="173"/>
      <c r="AR699" s="173"/>
      <c r="AS699" s="187" t="s">
        <v>961</v>
      </c>
      <c r="AT699" s="144"/>
      <c r="AU699" s="144"/>
      <c r="AV699" s="144"/>
      <c r="AW699" s="144"/>
      <c r="AX699" s="144"/>
      <c r="AY699" s="144"/>
      <c r="AZ699" s="144"/>
      <c r="BA699" s="144"/>
      <c r="BB699" s="144"/>
      <c r="BC699" s="144"/>
      <c r="BD699" s="144"/>
      <c r="BE699" s="144"/>
      <c r="BF699" s="144"/>
      <c r="BG699" s="144"/>
      <c r="BH699" s="144"/>
      <c r="BI699" s="144"/>
      <c r="BJ699" s="183"/>
      <c r="BK699" s="188" t="s">
        <v>1395</v>
      </c>
      <c r="BL699" s="34" t="s">
        <v>6862</v>
      </c>
      <c r="BM699" s="281"/>
      <c r="BN699" s="242"/>
    </row>
    <row r="700" spans="1:66" s="168" customFormat="1" ht="13" customHeight="1">
      <c r="A700" s="253"/>
      <c r="B700" s="253"/>
      <c r="C700" s="136" t="s">
        <v>1396</v>
      </c>
      <c r="D700" s="136" t="s">
        <v>962</v>
      </c>
      <c r="E700" s="231" t="s">
        <v>3796</v>
      </c>
      <c r="F700" s="232" t="s">
        <v>2894</v>
      </c>
      <c r="G700" s="233" t="s">
        <v>962</v>
      </c>
      <c r="H700" s="234" t="s">
        <v>2894</v>
      </c>
      <c r="I700" s="234" t="s">
        <v>2894</v>
      </c>
      <c r="J700" s="235" t="s">
        <v>2894</v>
      </c>
      <c r="K700" s="236" t="s">
        <v>2894</v>
      </c>
      <c r="L700" s="234" t="s">
        <v>2791</v>
      </c>
      <c r="M700" s="234" t="s">
        <v>2894</v>
      </c>
      <c r="N700" s="234" t="s">
        <v>2894</v>
      </c>
      <c r="O700" s="235" t="s">
        <v>2894</v>
      </c>
      <c r="P700" s="169"/>
      <c r="Q700" s="169"/>
      <c r="R700" s="169"/>
      <c r="S700" s="169"/>
      <c r="T700" s="169"/>
      <c r="U700" s="142" t="s">
        <v>3795</v>
      </c>
      <c r="V700" s="137" t="s">
        <v>3616</v>
      </c>
      <c r="W700" s="138" t="s">
        <v>2894</v>
      </c>
      <c r="X700" s="138" t="s">
        <v>2894</v>
      </c>
      <c r="Y700" s="138"/>
      <c r="Z700" s="138"/>
      <c r="AA700" s="138"/>
      <c r="AB700" s="137"/>
      <c r="AC700" s="137" t="s">
        <v>6195</v>
      </c>
      <c r="AD700" s="142"/>
      <c r="AE700" s="142" t="s">
        <v>3021</v>
      </c>
      <c r="AF700" s="170"/>
      <c r="AG700" s="171"/>
      <c r="AH700" s="171"/>
      <c r="AI700" s="171"/>
      <c r="AJ700" s="172"/>
      <c r="AK700" s="172"/>
      <c r="AL700" s="173"/>
      <c r="AM700" s="173"/>
      <c r="AN700" s="173"/>
      <c r="AO700" s="173"/>
      <c r="AP700" s="173"/>
      <c r="AQ700" s="173"/>
      <c r="AR700" s="173"/>
      <c r="AS700" s="187" t="s">
        <v>962</v>
      </c>
      <c r="AT700" s="144"/>
      <c r="AU700" s="144"/>
      <c r="AV700" s="144"/>
      <c r="AW700" s="144"/>
      <c r="AX700" s="144"/>
      <c r="AY700" s="144"/>
      <c r="AZ700" s="144"/>
      <c r="BA700" s="144"/>
      <c r="BB700" s="144"/>
      <c r="BC700" s="144"/>
      <c r="BD700" s="144"/>
      <c r="BE700" s="144"/>
      <c r="BF700" s="144"/>
      <c r="BG700" s="144"/>
      <c r="BH700" s="144"/>
      <c r="BI700" s="144"/>
      <c r="BJ700" s="183"/>
      <c r="BK700" s="188" t="s">
        <v>1396</v>
      </c>
      <c r="BL700" s="34" t="s">
        <v>6863</v>
      </c>
      <c r="BM700" s="281"/>
      <c r="BN700" s="242"/>
    </row>
    <row r="701" spans="1:66" s="168" customFormat="1" ht="13" customHeight="1">
      <c r="A701" s="253"/>
      <c r="B701" s="253"/>
      <c r="C701" s="136" t="s">
        <v>1397</v>
      </c>
      <c r="D701" s="136" t="s">
        <v>963</v>
      </c>
      <c r="E701" s="231" t="s">
        <v>3794</v>
      </c>
      <c r="F701" s="232" t="s">
        <v>2894</v>
      </c>
      <c r="G701" s="233" t="s">
        <v>963</v>
      </c>
      <c r="H701" s="234" t="s">
        <v>2894</v>
      </c>
      <c r="I701" s="234" t="s">
        <v>2894</v>
      </c>
      <c r="J701" s="235" t="s">
        <v>2894</v>
      </c>
      <c r="K701" s="236" t="s">
        <v>2894</v>
      </c>
      <c r="L701" s="234" t="s">
        <v>2791</v>
      </c>
      <c r="M701" s="234" t="s">
        <v>2894</v>
      </c>
      <c r="N701" s="234" t="s">
        <v>2894</v>
      </c>
      <c r="O701" s="235" t="s">
        <v>2894</v>
      </c>
      <c r="P701" s="169"/>
      <c r="Q701" s="169"/>
      <c r="R701" s="169"/>
      <c r="S701" s="169"/>
      <c r="T701" s="169"/>
      <c r="U701" s="142" t="s">
        <v>3793</v>
      </c>
      <c r="V701" s="137" t="s">
        <v>3616</v>
      </c>
      <c r="W701" s="138" t="s">
        <v>2894</v>
      </c>
      <c r="X701" s="138" t="s">
        <v>2894</v>
      </c>
      <c r="Y701" s="138"/>
      <c r="Z701" s="138"/>
      <c r="AA701" s="138"/>
      <c r="AB701" s="137"/>
      <c r="AC701" s="137" t="s">
        <v>6195</v>
      </c>
      <c r="AD701" s="142"/>
      <c r="AE701" s="142" t="s">
        <v>3021</v>
      </c>
      <c r="AF701" s="170"/>
      <c r="AG701" s="171"/>
      <c r="AH701" s="171"/>
      <c r="AI701" s="171"/>
      <c r="AJ701" s="172"/>
      <c r="AK701" s="172"/>
      <c r="AL701" s="173"/>
      <c r="AM701" s="173"/>
      <c r="AN701" s="173"/>
      <c r="AO701" s="173"/>
      <c r="AP701" s="173"/>
      <c r="AQ701" s="173"/>
      <c r="AR701" s="173"/>
      <c r="AS701" s="187" t="s">
        <v>963</v>
      </c>
      <c r="AT701" s="144"/>
      <c r="AU701" s="144"/>
      <c r="AV701" s="144"/>
      <c r="AW701" s="144"/>
      <c r="AX701" s="144"/>
      <c r="AY701" s="144"/>
      <c r="AZ701" s="144"/>
      <c r="BA701" s="144"/>
      <c r="BB701" s="144"/>
      <c r="BC701" s="144"/>
      <c r="BD701" s="144"/>
      <c r="BE701" s="144"/>
      <c r="BF701" s="144"/>
      <c r="BG701" s="144"/>
      <c r="BH701" s="144"/>
      <c r="BI701" s="144"/>
      <c r="BJ701" s="183"/>
      <c r="BK701" s="188" t="s">
        <v>1397</v>
      </c>
      <c r="BL701" s="34" t="s">
        <v>6864</v>
      </c>
      <c r="BM701" s="281"/>
      <c r="BN701" s="242"/>
    </row>
    <row r="702" spans="1:66" s="168" customFormat="1" ht="13" customHeight="1">
      <c r="A702" s="253"/>
      <c r="B702" s="253"/>
      <c r="C702" s="136" t="s">
        <v>1398</v>
      </c>
      <c r="D702" s="136" t="s">
        <v>964</v>
      </c>
      <c r="E702" s="231" t="s">
        <v>3792</v>
      </c>
      <c r="F702" s="232" t="s">
        <v>2894</v>
      </c>
      <c r="G702" s="233" t="s">
        <v>964</v>
      </c>
      <c r="H702" s="234" t="s">
        <v>2894</v>
      </c>
      <c r="I702" s="234" t="s">
        <v>2894</v>
      </c>
      <c r="J702" s="235" t="s">
        <v>2894</v>
      </c>
      <c r="K702" s="236" t="s">
        <v>2894</v>
      </c>
      <c r="L702" s="234" t="s">
        <v>2791</v>
      </c>
      <c r="M702" s="234" t="s">
        <v>2894</v>
      </c>
      <c r="N702" s="234" t="s">
        <v>2894</v>
      </c>
      <c r="O702" s="235" t="s">
        <v>2894</v>
      </c>
      <c r="P702" s="169"/>
      <c r="Q702" s="169"/>
      <c r="R702" s="169"/>
      <c r="S702" s="169"/>
      <c r="T702" s="169"/>
      <c r="U702" s="142" t="s">
        <v>3791</v>
      </c>
      <c r="V702" s="137" t="s">
        <v>3616</v>
      </c>
      <c r="W702" s="138" t="s">
        <v>2894</v>
      </c>
      <c r="X702" s="138" t="s">
        <v>2894</v>
      </c>
      <c r="Y702" s="138"/>
      <c r="Z702" s="138"/>
      <c r="AA702" s="138"/>
      <c r="AB702" s="137"/>
      <c r="AC702" s="137" t="s">
        <v>6195</v>
      </c>
      <c r="AD702" s="142"/>
      <c r="AE702" s="142" t="s">
        <v>3021</v>
      </c>
      <c r="AF702" s="170"/>
      <c r="AG702" s="171"/>
      <c r="AH702" s="171"/>
      <c r="AI702" s="171"/>
      <c r="AJ702" s="172"/>
      <c r="AK702" s="172"/>
      <c r="AL702" s="173"/>
      <c r="AM702" s="173"/>
      <c r="AN702" s="173"/>
      <c r="AO702" s="173"/>
      <c r="AP702" s="173"/>
      <c r="AQ702" s="173"/>
      <c r="AR702" s="173"/>
      <c r="AS702" s="187" t="s">
        <v>964</v>
      </c>
      <c r="AT702" s="144"/>
      <c r="AU702" s="144"/>
      <c r="AV702" s="144"/>
      <c r="AW702" s="144"/>
      <c r="AX702" s="144"/>
      <c r="AY702" s="144"/>
      <c r="AZ702" s="144"/>
      <c r="BA702" s="144"/>
      <c r="BB702" s="144"/>
      <c r="BC702" s="144"/>
      <c r="BD702" s="144"/>
      <c r="BE702" s="144"/>
      <c r="BF702" s="144"/>
      <c r="BG702" s="144"/>
      <c r="BH702" s="144"/>
      <c r="BI702" s="144"/>
      <c r="BJ702" s="183"/>
      <c r="BK702" s="188" t="s">
        <v>1398</v>
      </c>
      <c r="BL702" s="34" t="s">
        <v>6865</v>
      </c>
      <c r="BM702" s="281"/>
      <c r="BN702" s="242"/>
    </row>
    <row r="703" spans="1:66" s="168" customFormat="1" ht="13" customHeight="1">
      <c r="A703" s="253"/>
      <c r="B703" s="253"/>
      <c r="C703" s="136" t="s">
        <v>1399</v>
      </c>
      <c r="D703" s="136" t="s">
        <v>287</v>
      </c>
      <c r="E703" s="231" t="s">
        <v>3790</v>
      </c>
      <c r="F703" s="232" t="s">
        <v>2894</v>
      </c>
      <c r="G703" s="233" t="s">
        <v>1948</v>
      </c>
      <c r="H703" s="234" t="s">
        <v>2894</v>
      </c>
      <c r="I703" s="234" t="s">
        <v>2894</v>
      </c>
      <c r="J703" s="235" t="s">
        <v>2894</v>
      </c>
      <c r="K703" s="236" t="s">
        <v>2894</v>
      </c>
      <c r="L703" s="234" t="s">
        <v>2791</v>
      </c>
      <c r="M703" s="234" t="s">
        <v>2894</v>
      </c>
      <c r="N703" s="234" t="s">
        <v>2894</v>
      </c>
      <c r="O703" s="235" t="s">
        <v>2894</v>
      </c>
      <c r="P703" s="169"/>
      <c r="Q703" s="169"/>
      <c r="R703" s="169"/>
      <c r="S703" s="169"/>
      <c r="T703" s="169"/>
      <c r="U703" s="142" t="s">
        <v>3789</v>
      </c>
      <c r="V703" s="137" t="s">
        <v>3616</v>
      </c>
      <c r="W703" s="138" t="s">
        <v>2894</v>
      </c>
      <c r="X703" s="138" t="s">
        <v>2894</v>
      </c>
      <c r="Y703" s="138"/>
      <c r="Z703" s="138"/>
      <c r="AA703" s="138"/>
      <c r="AB703" s="137"/>
      <c r="AC703" s="137" t="s">
        <v>6195</v>
      </c>
      <c r="AD703" s="142"/>
      <c r="AE703" s="142" t="s">
        <v>3021</v>
      </c>
      <c r="AF703" s="170"/>
      <c r="AG703" s="171"/>
      <c r="AH703" s="171"/>
      <c r="AI703" s="171"/>
      <c r="AJ703" s="172"/>
      <c r="AK703" s="172"/>
      <c r="AL703" s="173"/>
      <c r="AM703" s="173"/>
      <c r="AN703" s="173"/>
      <c r="AO703" s="173"/>
      <c r="AP703" s="173"/>
      <c r="AQ703" s="173"/>
      <c r="AR703" s="173"/>
      <c r="AS703" s="187" t="s">
        <v>1948</v>
      </c>
      <c r="AT703" s="144"/>
      <c r="AU703" s="144"/>
      <c r="AV703" s="144"/>
      <c r="AW703" s="144"/>
      <c r="AX703" s="144"/>
      <c r="AY703" s="144"/>
      <c r="AZ703" s="144"/>
      <c r="BA703" s="144"/>
      <c r="BB703" s="144"/>
      <c r="BC703" s="144"/>
      <c r="BD703" s="144"/>
      <c r="BE703" s="144"/>
      <c r="BF703" s="144"/>
      <c r="BG703" s="144"/>
      <c r="BH703" s="144"/>
      <c r="BI703" s="144"/>
      <c r="BJ703" s="183"/>
      <c r="BK703" s="188" t="s">
        <v>1399</v>
      </c>
      <c r="BL703" s="34" t="s">
        <v>6866</v>
      </c>
      <c r="BM703" s="281"/>
      <c r="BN703" s="242"/>
    </row>
    <row r="704" spans="1:66" s="168" customFormat="1" ht="13" customHeight="1">
      <c r="A704" s="253"/>
      <c r="B704" s="253"/>
      <c r="C704" s="136" t="s">
        <v>1400</v>
      </c>
      <c r="D704" s="136" t="s">
        <v>288</v>
      </c>
      <c r="E704" s="231" t="s">
        <v>3788</v>
      </c>
      <c r="F704" s="232" t="s">
        <v>2894</v>
      </c>
      <c r="G704" s="233" t="s">
        <v>1949</v>
      </c>
      <c r="H704" s="234" t="s">
        <v>2894</v>
      </c>
      <c r="I704" s="234" t="s">
        <v>2894</v>
      </c>
      <c r="J704" s="235" t="s">
        <v>2894</v>
      </c>
      <c r="K704" s="236" t="s">
        <v>2894</v>
      </c>
      <c r="L704" s="234" t="s">
        <v>2791</v>
      </c>
      <c r="M704" s="234" t="s">
        <v>2894</v>
      </c>
      <c r="N704" s="234" t="s">
        <v>2894</v>
      </c>
      <c r="O704" s="235" t="s">
        <v>2894</v>
      </c>
      <c r="P704" s="169"/>
      <c r="Q704" s="169"/>
      <c r="R704" s="169"/>
      <c r="S704" s="169"/>
      <c r="T704" s="169"/>
      <c r="U704" s="142" t="s">
        <v>3787</v>
      </c>
      <c r="V704" s="137" t="s">
        <v>3616</v>
      </c>
      <c r="W704" s="138" t="s">
        <v>2894</v>
      </c>
      <c r="X704" s="138" t="s">
        <v>2894</v>
      </c>
      <c r="Y704" s="138"/>
      <c r="Z704" s="138"/>
      <c r="AA704" s="138"/>
      <c r="AB704" s="137"/>
      <c r="AC704" s="137" t="s">
        <v>6195</v>
      </c>
      <c r="AD704" s="142"/>
      <c r="AE704" s="142" t="s">
        <v>3021</v>
      </c>
      <c r="AF704" s="170"/>
      <c r="AG704" s="171"/>
      <c r="AH704" s="171"/>
      <c r="AI704" s="171"/>
      <c r="AJ704" s="172"/>
      <c r="AK704" s="172"/>
      <c r="AL704" s="173"/>
      <c r="AM704" s="173"/>
      <c r="AN704" s="173"/>
      <c r="AO704" s="173"/>
      <c r="AP704" s="173"/>
      <c r="AQ704" s="173"/>
      <c r="AR704" s="173"/>
      <c r="AS704" s="187" t="s">
        <v>1949</v>
      </c>
      <c r="AT704" s="144"/>
      <c r="AU704" s="144"/>
      <c r="AV704" s="144"/>
      <c r="AW704" s="144"/>
      <c r="AX704" s="144"/>
      <c r="AY704" s="144"/>
      <c r="AZ704" s="144"/>
      <c r="BA704" s="144"/>
      <c r="BB704" s="144"/>
      <c r="BC704" s="144"/>
      <c r="BD704" s="144"/>
      <c r="BE704" s="144"/>
      <c r="BF704" s="144"/>
      <c r="BG704" s="144"/>
      <c r="BH704" s="144"/>
      <c r="BI704" s="144"/>
      <c r="BJ704" s="183"/>
      <c r="BK704" s="188" t="s">
        <v>1400</v>
      </c>
      <c r="BL704" s="34" t="s">
        <v>6867</v>
      </c>
      <c r="BM704" s="281"/>
      <c r="BN704" s="242"/>
    </row>
    <row r="705" spans="1:66" s="168" customFormat="1" ht="13" customHeight="1">
      <c r="A705" s="253"/>
      <c r="B705" s="253"/>
      <c r="C705" s="136" t="s">
        <v>1401</v>
      </c>
      <c r="D705" s="136" t="s">
        <v>289</v>
      </c>
      <c r="E705" s="231" t="s">
        <v>3786</v>
      </c>
      <c r="F705" s="232" t="s">
        <v>2894</v>
      </c>
      <c r="G705" s="233" t="s">
        <v>1950</v>
      </c>
      <c r="H705" s="234" t="s">
        <v>2894</v>
      </c>
      <c r="I705" s="234" t="s">
        <v>2894</v>
      </c>
      <c r="J705" s="235" t="s">
        <v>2894</v>
      </c>
      <c r="K705" s="236" t="s">
        <v>2894</v>
      </c>
      <c r="L705" s="234" t="s">
        <v>2791</v>
      </c>
      <c r="M705" s="234" t="s">
        <v>2894</v>
      </c>
      <c r="N705" s="234" t="s">
        <v>2894</v>
      </c>
      <c r="O705" s="235" t="s">
        <v>2894</v>
      </c>
      <c r="P705" s="169"/>
      <c r="Q705" s="169"/>
      <c r="R705" s="169"/>
      <c r="S705" s="169"/>
      <c r="T705" s="169"/>
      <c r="U705" s="142" t="s">
        <v>3785</v>
      </c>
      <c r="V705" s="137" t="s">
        <v>3616</v>
      </c>
      <c r="W705" s="138" t="s">
        <v>2894</v>
      </c>
      <c r="X705" s="138" t="s">
        <v>2894</v>
      </c>
      <c r="Y705" s="138"/>
      <c r="Z705" s="138"/>
      <c r="AA705" s="138"/>
      <c r="AB705" s="137"/>
      <c r="AC705" s="137" t="s">
        <v>6195</v>
      </c>
      <c r="AD705" s="142"/>
      <c r="AE705" s="142" t="s">
        <v>3021</v>
      </c>
      <c r="AF705" s="170"/>
      <c r="AG705" s="171"/>
      <c r="AH705" s="171"/>
      <c r="AI705" s="171"/>
      <c r="AJ705" s="172"/>
      <c r="AK705" s="172"/>
      <c r="AL705" s="173"/>
      <c r="AM705" s="173"/>
      <c r="AN705" s="173"/>
      <c r="AO705" s="173"/>
      <c r="AP705" s="173"/>
      <c r="AQ705" s="173"/>
      <c r="AR705" s="173"/>
      <c r="AS705" s="187" t="s">
        <v>1950</v>
      </c>
      <c r="AT705" s="144"/>
      <c r="AU705" s="144"/>
      <c r="AV705" s="144"/>
      <c r="AW705" s="144"/>
      <c r="AX705" s="144"/>
      <c r="AY705" s="144"/>
      <c r="AZ705" s="144"/>
      <c r="BA705" s="144"/>
      <c r="BB705" s="144"/>
      <c r="BC705" s="144"/>
      <c r="BD705" s="144"/>
      <c r="BE705" s="144"/>
      <c r="BF705" s="144"/>
      <c r="BG705" s="144"/>
      <c r="BH705" s="144"/>
      <c r="BI705" s="144"/>
      <c r="BJ705" s="183"/>
      <c r="BK705" s="188" t="s">
        <v>1401</v>
      </c>
      <c r="BL705" s="34" t="s">
        <v>6868</v>
      </c>
      <c r="BM705" s="281"/>
      <c r="BN705" s="242"/>
    </row>
    <row r="706" spans="1:66" s="168" customFormat="1" ht="13" customHeight="1">
      <c r="A706" s="253"/>
      <c r="B706" s="253"/>
      <c r="C706" s="189" t="s">
        <v>1402</v>
      </c>
      <c r="D706" s="189" t="s">
        <v>290</v>
      </c>
      <c r="E706" s="231" t="s">
        <v>3784</v>
      </c>
      <c r="F706" s="232" t="s">
        <v>2894</v>
      </c>
      <c r="G706" s="233" t="s">
        <v>1951</v>
      </c>
      <c r="H706" s="234" t="s">
        <v>2894</v>
      </c>
      <c r="I706" s="234" t="s">
        <v>2894</v>
      </c>
      <c r="J706" s="235" t="s">
        <v>2894</v>
      </c>
      <c r="K706" s="236" t="s">
        <v>2894</v>
      </c>
      <c r="L706" s="234" t="s">
        <v>2791</v>
      </c>
      <c r="M706" s="234" t="s">
        <v>2894</v>
      </c>
      <c r="N706" s="234" t="s">
        <v>2894</v>
      </c>
      <c r="O706" s="235" t="s">
        <v>2894</v>
      </c>
      <c r="P706" s="169"/>
      <c r="Q706" s="169"/>
      <c r="R706" s="169"/>
      <c r="S706" s="169"/>
      <c r="T706" s="169"/>
      <c r="U706" s="142" t="s">
        <v>3783</v>
      </c>
      <c r="V706" s="137" t="s">
        <v>3616</v>
      </c>
      <c r="W706" s="138" t="s">
        <v>2894</v>
      </c>
      <c r="X706" s="138" t="s">
        <v>2894</v>
      </c>
      <c r="Y706" s="138"/>
      <c r="Z706" s="138"/>
      <c r="AA706" s="138"/>
      <c r="AB706" s="137"/>
      <c r="AC706" s="137" t="s">
        <v>6195</v>
      </c>
      <c r="AD706" s="142"/>
      <c r="AE706" s="142" t="s">
        <v>3021</v>
      </c>
      <c r="AF706" s="170"/>
      <c r="AG706" s="171"/>
      <c r="AH706" s="171"/>
      <c r="AI706" s="171"/>
      <c r="AJ706" s="172"/>
      <c r="AK706" s="172"/>
      <c r="AL706" s="173"/>
      <c r="AM706" s="173"/>
      <c r="AN706" s="173"/>
      <c r="AO706" s="173"/>
      <c r="AP706" s="173"/>
      <c r="AQ706" s="173"/>
      <c r="AR706" s="173"/>
      <c r="AS706" s="187" t="s">
        <v>1951</v>
      </c>
      <c r="AT706" s="144"/>
      <c r="AU706" s="144"/>
      <c r="AV706" s="144"/>
      <c r="AW706" s="144"/>
      <c r="AX706" s="144"/>
      <c r="AY706" s="144"/>
      <c r="AZ706" s="144"/>
      <c r="BA706" s="144"/>
      <c r="BB706" s="144"/>
      <c r="BC706" s="144"/>
      <c r="BD706" s="144"/>
      <c r="BE706" s="144"/>
      <c r="BF706" s="144"/>
      <c r="BG706" s="144"/>
      <c r="BH706" s="144"/>
      <c r="BI706" s="144"/>
      <c r="BJ706" s="183"/>
      <c r="BK706" s="188" t="s">
        <v>1402</v>
      </c>
      <c r="BL706" s="34" t="s">
        <v>6869</v>
      </c>
      <c r="BM706" s="281"/>
      <c r="BN706" s="242"/>
    </row>
    <row r="707" spans="1:66" s="168" customFormat="1" ht="13" customHeight="1">
      <c r="A707" s="253"/>
      <c r="B707" s="253"/>
      <c r="C707" s="189" t="s">
        <v>1403</v>
      </c>
      <c r="D707" s="189" t="s">
        <v>291</v>
      </c>
      <c r="E707" s="231" t="s">
        <v>3782</v>
      </c>
      <c r="F707" s="232" t="s">
        <v>2894</v>
      </c>
      <c r="G707" s="233" t="s">
        <v>1952</v>
      </c>
      <c r="H707" s="234" t="s">
        <v>2894</v>
      </c>
      <c r="I707" s="234" t="s">
        <v>2894</v>
      </c>
      <c r="J707" s="235" t="s">
        <v>2894</v>
      </c>
      <c r="K707" s="236" t="s">
        <v>2894</v>
      </c>
      <c r="L707" s="234" t="s">
        <v>2791</v>
      </c>
      <c r="M707" s="234" t="s">
        <v>2894</v>
      </c>
      <c r="N707" s="234" t="s">
        <v>2894</v>
      </c>
      <c r="O707" s="235" t="s">
        <v>2894</v>
      </c>
      <c r="P707" s="169"/>
      <c r="Q707" s="169"/>
      <c r="R707" s="169"/>
      <c r="S707" s="169"/>
      <c r="T707" s="169"/>
      <c r="U707" s="142" t="s">
        <v>3781</v>
      </c>
      <c r="V707" s="137" t="s">
        <v>3616</v>
      </c>
      <c r="W707" s="138" t="s">
        <v>2894</v>
      </c>
      <c r="X707" s="138" t="s">
        <v>2894</v>
      </c>
      <c r="Y707" s="138"/>
      <c r="Z707" s="138"/>
      <c r="AA707" s="138"/>
      <c r="AB707" s="137"/>
      <c r="AC707" s="137" t="s">
        <v>6195</v>
      </c>
      <c r="AD707" s="142"/>
      <c r="AE707" s="142" t="s">
        <v>3021</v>
      </c>
      <c r="AF707" s="170"/>
      <c r="AG707" s="171"/>
      <c r="AH707" s="171"/>
      <c r="AI707" s="171"/>
      <c r="AJ707" s="172"/>
      <c r="AK707" s="172"/>
      <c r="AL707" s="173"/>
      <c r="AM707" s="173"/>
      <c r="AN707" s="173"/>
      <c r="AO707" s="173"/>
      <c r="AP707" s="173"/>
      <c r="AQ707" s="173"/>
      <c r="AR707" s="173"/>
      <c r="AS707" s="187" t="s">
        <v>1952</v>
      </c>
      <c r="AT707" s="144"/>
      <c r="AU707" s="144"/>
      <c r="AV707" s="144"/>
      <c r="AW707" s="144"/>
      <c r="AX707" s="144"/>
      <c r="AY707" s="144"/>
      <c r="AZ707" s="144"/>
      <c r="BA707" s="144"/>
      <c r="BB707" s="144"/>
      <c r="BC707" s="144"/>
      <c r="BD707" s="144"/>
      <c r="BE707" s="144"/>
      <c r="BF707" s="144"/>
      <c r="BG707" s="144"/>
      <c r="BH707" s="144"/>
      <c r="BI707" s="144"/>
      <c r="BJ707" s="183"/>
      <c r="BK707" s="188" t="s">
        <v>1403</v>
      </c>
      <c r="BL707" s="34" t="s">
        <v>6870</v>
      </c>
      <c r="BM707" s="281"/>
      <c r="BN707" s="242"/>
    </row>
    <row r="708" spans="1:66" s="168" customFormat="1" ht="13" customHeight="1">
      <c r="A708" s="253"/>
      <c r="B708" s="253"/>
      <c r="C708" s="136" t="s">
        <v>1404</v>
      </c>
      <c r="D708" s="136" t="s">
        <v>292</v>
      </c>
      <c r="E708" s="231" t="s">
        <v>3780</v>
      </c>
      <c r="F708" s="232" t="s">
        <v>2894</v>
      </c>
      <c r="G708" s="233" t="s">
        <v>1953</v>
      </c>
      <c r="H708" s="234" t="s">
        <v>2894</v>
      </c>
      <c r="I708" s="234" t="s">
        <v>2894</v>
      </c>
      <c r="J708" s="235" t="s">
        <v>2894</v>
      </c>
      <c r="K708" s="236" t="s">
        <v>2894</v>
      </c>
      <c r="L708" s="234" t="s">
        <v>2791</v>
      </c>
      <c r="M708" s="234" t="s">
        <v>2894</v>
      </c>
      <c r="N708" s="234" t="s">
        <v>2894</v>
      </c>
      <c r="O708" s="235" t="s">
        <v>2894</v>
      </c>
      <c r="P708" s="169"/>
      <c r="Q708" s="169"/>
      <c r="R708" s="169"/>
      <c r="S708" s="169"/>
      <c r="T708" s="169"/>
      <c r="U708" s="142" t="s">
        <v>3779</v>
      </c>
      <c r="V708" s="137" t="s">
        <v>3616</v>
      </c>
      <c r="W708" s="138" t="s">
        <v>2894</v>
      </c>
      <c r="X708" s="138" t="s">
        <v>2894</v>
      </c>
      <c r="Y708" s="138"/>
      <c r="Z708" s="138"/>
      <c r="AA708" s="138"/>
      <c r="AB708" s="137"/>
      <c r="AC708" s="137" t="s">
        <v>6195</v>
      </c>
      <c r="AD708" s="142"/>
      <c r="AE708" s="142" t="s">
        <v>3021</v>
      </c>
      <c r="AF708" s="170"/>
      <c r="AG708" s="171"/>
      <c r="AH708" s="171"/>
      <c r="AI708" s="171"/>
      <c r="AJ708" s="172"/>
      <c r="AK708" s="172"/>
      <c r="AL708" s="173"/>
      <c r="AM708" s="173"/>
      <c r="AN708" s="173"/>
      <c r="AO708" s="173"/>
      <c r="AP708" s="173"/>
      <c r="AQ708" s="173"/>
      <c r="AR708" s="173"/>
      <c r="AS708" s="187" t="s">
        <v>1953</v>
      </c>
      <c r="AT708" s="144"/>
      <c r="AU708" s="144"/>
      <c r="AV708" s="144"/>
      <c r="AW708" s="144"/>
      <c r="AX708" s="144"/>
      <c r="AY708" s="144"/>
      <c r="AZ708" s="144"/>
      <c r="BA708" s="144"/>
      <c r="BB708" s="144"/>
      <c r="BC708" s="144"/>
      <c r="BD708" s="144"/>
      <c r="BE708" s="144"/>
      <c r="BF708" s="144"/>
      <c r="BG708" s="144"/>
      <c r="BH708" s="144"/>
      <c r="BI708" s="144"/>
      <c r="BJ708" s="183"/>
      <c r="BK708" s="188" t="s">
        <v>1404</v>
      </c>
      <c r="BL708" s="34" t="s">
        <v>6871</v>
      </c>
      <c r="BM708" s="281"/>
      <c r="BN708" s="242"/>
    </row>
    <row r="709" spans="1:66" s="168" customFormat="1" ht="13" customHeight="1">
      <c r="A709" s="253"/>
      <c r="B709" s="253"/>
      <c r="C709" s="136" t="s">
        <v>1405</v>
      </c>
      <c r="D709" s="136" t="s">
        <v>293</v>
      </c>
      <c r="E709" s="231" t="s">
        <v>3778</v>
      </c>
      <c r="F709" s="232" t="s">
        <v>2894</v>
      </c>
      <c r="G709" s="233" t="s">
        <v>1954</v>
      </c>
      <c r="H709" s="234" t="s">
        <v>2894</v>
      </c>
      <c r="I709" s="234" t="s">
        <v>2894</v>
      </c>
      <c r="J709" s="235" t="s">
        <v>2894</v>
      </c>
      <c r="K709" s="236" t="s">
        <v>2894</v>
      </c>
      <c r="L709" s="234" t="s">
        <v>2791</v>
      </c>
      <c r="M709" s="234" t="s">
        <v>2894</v>
      </c>
      <c r="N709" s="234" t="s">
        <v>2894</v>
      </c>
      <c r="O709" s="235" t="s">
        <v>2894</v>
      </c>
      <c r="P709" s="169"/>
      <c r="Q709" s="169"/>
      <c r="R709" s="169"/>
      <c r="S709" s="169"/>
      <c r="T709" s="169"/>
      <c r="U709" s="142" t="s">
        <v>3777</v>
      </c>
      <c r="V709" s="137" t="s">
        <v>3616</v>
      </c>
      <c r="W709" s="138" t="s">
        <v>2894</v>
      </c>
      <c r="X709" s="138" t="s">
        <v>2894</v>
      </c>
      <c r="Y709" s="138"/>
      <c r="Z709" s="138"/>
      <c r="AA709" s="138"/>
      <c r="AB709" s="137"/>
      <c r="AC709" s="137" t="s">
        <v>6195</v>
      </c>
      <c r="AD709" s="142"/>
      <c r="AE709" s="142" t="s">
        <v>3021</v>
      </c>
      <c r="AF709" s="170"/>
      <c r="AG709" s="171"/>
      <c r="AH709" s="171"/>
      <c r="AI709" s="171"/>
      <c r="AJ709" s="172"/>
      <c r="AK709" s="172"/>
      <c r="AL709" s="173"/>
      <c r="AM709" s="173"/>
      <c r="AN709" s="173"/>
      <c r="AO709" s="173"/>
      <c r="AP709" s="173"/>
      <c r="AQ709" s="173"/>
      <c r="AR709" s="173"/>
      <c r="AS709" s="187" t="s">
        <v>1954</v>
      </c>
      <c r="AT709" s="144"/>
      <c r="AU709" s="144"/>
      <c r="AV709" s="144"/>
      <c r="AW709" s="144"/>
      <c r="AX709" s="144"/>
      <c r="AY709" s="144"/>
      <c r="AZ709" s="144"/>
      <c r="BA709" s="144"/>
      <c r="BB709" s="144"/>
      <c r="BC709" s="144"/>
      <c r="BD709" s="144"/>
      <c r="BE709" s="144"/>
      <c r="BF709" s="144"/>
      <c r="BG709" s="144"/>
      <c r="BH709" s="144"/>
      <c r="BI709" s="144"/>
      <c r="BJ709" s="183"/>
      <c r="BK709" s="188" t="s">
        <v>1405</v>
      </c>
      <c r="BL709" s="34" t="s">
        <v>6872</v>
      </c>
      <c r="BM709" s="281"/>
      <c r="BN709" s="242"/>
    </row>
    <row r="710" spans="1:66" s="168" customFormat="1" ht="13" customHeight="1">
      <c r="A710" s="253"/>
      <c r="B710" s="253"/>
      <c r="C710" s="136" t="s">
        <v>1406</v>
      </c>
      <c r="D710" s="136" t="s">
        <v>294</v>
      </c>
      <c r="E710" s="231" t="s">
        <v>3776</v>
      </c>
      <c r="F710" s="232" t="s">
        <v>2894</v>
      </c>
      <c r="G710" s="233" t="s">
        <v>1955</v>
      </c>
      <c r="H710" s="234" t="s">
        <v>2894</v>
      </c>
      <c r="I710" s="234" t="s">
        <v>2894</v>
      </c>
      <c r="J710" s="235" t="s">
        <v>2894</v>
      </c>
      <c r="K710" s="236" t="s">
        <v>2894</v>
      </c>
      <c r="L710" s="234" t="s">
        <v>2791</v>
      </c>
      <c r="M710" s="234" t="s">
        <v>2894</v>
      </c>
      <c r="N710" s="234" t="s">
        <v>2894</v>
      </c>
      <c r="O710" s="235" t="s">
        <v>2894</v>
      </c>
      <c r="P710" s="169"/>
      <c r="Q710" s="169"/>
      <c r="R710" s="169"/>
      <c r="S710" s="169"/>
      <c r="T710" s="169"/>
      <c r="U710" s="142" t="s">
        <v>3775</v>
      </c>
      <c r="V710" s="137" t="s">
        <v>3616</v>
      </c>
      <c r="W710" s="138" t="s">
        <v>2894</v>
      </c>
      <c r="X710" s="138" t="s">
        <v>2894</v>
      </c>
      <c r="Y710" s="138"/>
      <c r="Z710" s="138"/>
      <c r="AA710" s="138"/>
      <c r="AB710" s="137"/>
      <c r="AC710" s="137" t="s">
        <v>6195</v>
      </c>
      <c r="AD710" s="142"/>
      <c r="AE710" s="142" t="s">
        <v>3021</v>
      </c>
      <c r="AF710" s="170"/>
      <c r="AG710" s="171"/>
      <c r="AH710" s="171"/>
      <c r="AI710" s="171"/>
      <c r="AJ710" s="172"/>
      <c r="AK710" s="172"/>
      <c r="AL710" s="173"/>
      <c r="AM710" s="173"/>
      <c r="AN710" s="173"/>
      <c r="AO710" s="173"/>
      <c r="AP710" s="173"/>
      <c r="AQ710" s="173"/>
      <c r="AR710" s="173"/>
      <c r="AS710" s="187" t="s">
        <v>1955</v>
      </c>
      <c r="AT710" s="144"/>
      <c r="AU710" s="144"/>
      <c r="AV710" s="144"/>
      <c r="AW710" s="144"/>
      <c r="AX710" s="144"/>
      <c r="AY710" s="144"/>
      <c r="AZ710" s="144"/>
      <c r="BA710" s="144"/>
      <c r="BB710" s="144"/>
      <c r="BC710" s="144"/>
      <c r="BD710" s="144"/>
      <c r="BE710" s="144"/>
      <c r="BF710" s="144"/>
      <c r="BG710" s="144"/>
      <c r="BH710" s="144"/>
      <c r="BI710" s="144"/>
      <c r="BJ710" s="183"/>
      <c r="BK710" s="188" t="s">
        <v>1406</v>
      </c>
      <c r="BL710" s="34" t="s">
        <v>6873</v>
      </c>
      <c r="BM710" s="281"/>
      <c r="BN710" s="242"/>
    </row>
    <row r="711" spans="1:66" s="168" customFormat="1" ht="13" customHeight="1">
      <c r="A711" s="253"/>
      <c r="B711" s="253"/>
      <c r="C711" s="136" t="s">
        <v>1407</v>
      </c>
      <c r="D711" s="136" t="s">
        <v>965</v>
      </c>
      <c r="E711" s="231" t="s">
        <v>3774</v>
      </c>
      <c r="F711" s="232" t="s">
        <v>2894</v>
      </c>
      <c r="G711" s="233" t="s">
        <v>965</v>
      </c>
      <c r="H711" s="234" t="s">
        <v>2894</v>
      </c>
      <c r="I711" s="234" t="s">
        <v>2894</v>
      </c>
      <c r="J711" s="235" t="s">
        <v>2894</v>
      </c>
      <c r="K711" s="236" t="s">
        <v>2894</v>
      </c>
      <c r="L711" s="234" t="s">
        <v>2791</v>
      </c>
      <c r="M711" s="234" t="s">
        <v>2894</v>
      </c>
      <c r="N711" s="234" t="s">
        <v>2894</v>
      </c>
      <c r="O711" s="235" t="s">
        <v>2894</v>
      </c>
      <c r="P711" s="169"/>
      <c r="Q711" s="169"/>
      <c r="R711" s="169"/>
      <c r="S711" s="169"/>
      <c r="T711" s="169"/>
      <c r="U711" s="142" t="s">
        <v>3773</v>
      </c>
      <c r="V711" s="137" t="s">
        <v>3616</v>
      </c>
      <c r="W711" s="138" t="s">
        <v>2894</v>
      </c>
      <c r="X711" s="138" t="s">
        <v>2894</v>
      </c>
      <c r="Y711" s="138"/>
      <c r="Z711" s="138"/>
      <c r="AA711" s="138"/>
      <c r="AB711" s="137"/>
      <c r="AC711" s="137" t="s">
        <v>6195</v>
      </c>
      <c r="AD711" s="142"/>
      <c r="AE711" s="142" t="s">
        <v>3021</v>
      </c>
      <c r="AF711" s="170"/>
      <c r="AG711" s="171"/>
      <c r="AH711" s="171"/>
      <c r="AI711" s="171"/>
      <c r="AJ711" s="172"/>
      <c r="AK711" s="172"/>
      <c r="AL711" s="173"/>
      <c r="AM711" s="173"/>
      <c r="AN711" s="173"/>
      <c r="AO711" s="173"/>
      <c r="AP711" s="173"/>
      <c r="AQ711" s="173"/>
      <c r="AR711" s="173"/>
      <c r="AS711" s="187" t="s">
        <v>965</v>
      </c>
      <c r="AT711" s="144"/>
      <c r="AU711" s="144"/>
      <c r="AV711" s="144"/>
      <c r="AW711" s="144"/>
      <c r="AX711" s="144"/>
      <c r="AY711" s="144"/>
      <c r="AZ711" s="144"/>
      <c r="BA711" s="144"/>
      <c r="BB711" s="144"/>
      <c r="BC711" s="144"/>
      <c r="BD711" s="144"/>
      <c r="BE711" s="144"/>
      <c r="BF711" s="144"/>
      <c r="BG711" s="144"/>
      <c r="BH711" s="144"/>
      <c r="BI711" s="144"/>
      <c r="BJ711" s="183"/>
      <c r="BK711" s="188" t="s">
        <v>1394</v>
      </c>
      <c r="BL711" s="34" t="s">
        <v>6874</v>
      </c>
      <c r="BM711" s="281"/>
      <c r="BN711" s="242"/>
    </row>
    <row r="712" spans="1:66" s="168" customFormat="1" ht="13" customHeight="1">
      <c r="A712" s="253"/>
      <c r="B712" s="253"/>
      <c r="C712" s="136" t="s">
        <v>1408</v>
      </c>
      <c r="D712" s="136" t="s">
        <v>966</v>
      </c>
      <c r="E712" s="231" t="s">
        <v>3772</v>
      </c>
      <c r="F712" s="232" t="s">
        <v>2894</v>
      </c>
      <c r="G712" s="233" t="s">
        <v>966</v>
      </c>
      <c r="H712" s="234" t="s">
        <v>2894</v>
      </c>
      <c r="I712" s="234" t="s">
        <v>2894</v>
      </c>
      <c r="J712" s="235" t="s">
        <v>2894</v>
      </c>
      <c r="K712" s="236" t="s">
        <v>2894</v>
      </c>
      <c r="L712" s="234" t="s">
        <v>2791</v>
      </c>
      <c r="M712" s="234" t="s">
        <v>2894</v>
      </c>
      <c r="N712" s="234" t="s">
        <v>2894</v>
      </c>
      <c r="O712" s="235" t="s">
        <v>2894</v>
      </c>
      <c r="P712" s="169"/>
      <c r="Q712" s="169"/>
      <c r="R712" s="169"/>
      <c r="S712" s="169"/>
      <c r="T712" s="169"/>
      <c r="U712" s="142" t="s">
        <v>3771</v>
      </c>
      <c r="V712" s="137" t="s">
        <v>3616</v>
      </c>
      <c r="W712" s="138" t="s">
        <v>2894</v>
      </c>
      <c r="X712" s="138" t="s">
        <v>2894</v>
      </c>
      <c r="Y712" s="138"/>
      <c r="Z712" s="138"/>
      <c r="AA712" s="138"/>
      <c r="AB712" s="137"/>
      <c r="AC712" s="137" t="s">
        <v>6195</v>
      </c>
      <c r="AD712" s="142"/>
      <c r="AE712" s="142" t="s">
        <v>3021</v>
      </c>
      <c r="AF712" s="170"/>
      <c r="AG712" s="171"/>
      <c r="AH712" s="171"/>
      <c r="AI712" s="171"/>
      <c r="AJ712" s="172"/>
      <c r="AK712" s="172"/>
      <c r="AL712" s="173"/>
      <c r="AM712" s="173"/>
      <c r="AN712" s="173"/>
      <c r="AO712" s="173"/>
      <c r="AP712" s="173"/>
      <c r="AQ712" s="173"/>
      <c r="AR712" s="173"/>
      <c r="AS712" s="187" t="s">
        <v>966</v>
      </c>
      <c r="AT712" s="144"/>
      <c r="AU712" s="144"/>
      <c r="AV712" s="144"/>
      <c r="AW712" s="144"/>
      <c r="AX712" s="144"/>
      <c r="AY712" s="144"/>
      <c r="AZ712" s="144"/>
      <c r="BA712" s="144"/>
      <c r="BB712" s="144"/>
      <c r="BC712" s="144"/>
      <c r="BD712" s="144"/>
      <c r="BE712" s="144"/>
      <c r="BF712" s="144"/>
      <c r="BG712" s="144"/>
      <c r="BH712" s="144"/>
      <c r="BI712" s="144"/>
      <c r="BJ712" s="183"/>
      <c r="BK712" s="188" t="s">
        <v>1408</v>
      </c>
      <c r="BL712" s="34" t="s">
        <v>6875</v>
      </c>
      <c r="BM712" s="281"/>
      <c r="BN712" s="242"/>
    </row>
    <row r="713" spans="1:66" s="168" customFormat="1" ht="12.75" customHeight="1">
      <c r="A713" s="253"/>
      <c r="B713" s="253"/>
      <c r="C713" s="136" t="s">
        <v>1409</v>
      </c>
      <c r="D713" s="136" t="s">
        <v>967</v>
      </c>
      <c r="E713" s="231" t="s">
        <v>3770</v>
      </c>
      <c r="F713" s="232" t="s">
        <v>2894</v>
      </c>
      <c r="G713" s="233" t="s">
        <v>967</v>
      </c>
      <c r="H713" s="234" t="s">
        <v>2894</v>
      </c>
      <c r="I713" s="234" t="s">
        <v>2894</v>
      </c>
      <c r="J713" s="235" t="s">
        <v>2894</v>
      </c>
      <c r="K713" s="236" t="s">
        <v>2894</v>
      </c>
      <c r="L713" s="234" t="s">
        <v>2791</v>
      </c>
      <c r="M713" s="234" t="s">
        <v>2894</v>
      </c>
      <c r="N713" s="234" t="s">
        <v>2894</v>
      </c>
      <c r="O713" s="235" t="s">
        <v>2894</v>
      </c>
      <c r="P713" s="169"/>
      <c r="Q713" s="169"/>
      <c r="R713" s="169"/>
      <c r="S713" s="169"/>
      <c r="T713" s="169"/>
      <c r="U713" s="142" t="s">
        <v>3769</v>
      </c>
      <c r="V713" s="137" t="s">
        <v>3616</v>
      </c>
      <c r="W713" s="138" t="s">
        <v>2894</v>
      </c>
      <c r="X713" s="138" t="s">
        <v>2894</v>
      </c>
      <c r="Y713" s="138"/>
      <c r="Z713" s="138"/>
      <c r="AA713" s="138"/>
      <c r="AB713" s="137"/>
      <c r="AC713" s="137" t="s">
        <v>6195</v>
      </c>
      <c r="AD713" s="142"/>
      <c r="AE713" s="142" t="s">
        <v>3021</v>
      </c>
      <c r="AF713" s="170"/>
      <c r="AG713" s="171"/>
      <c r="AH713" s="171"/>
      <c r="AI713" s="171"/>
      <c r="AJ713" s="172"/>
      <c r="AK713" s="172"/>
      <c r="AL713" s="173"/>
      <c r="AM713" s="173"/>
      <c r="AN713" s="173"/>
      <c r="AO713" s="173"/>
      <c r="AP713" s="173"/>
      <c r="AQ713" s="173"/>
      <c r="AR713" s="173"/>
      <c r="AS713" s="187" t="s">
        <v>967</v>
      </c>
      <c r="AT713" s="144"/>
      <c r="AU713" s="144"/>
      <c r="AV713" s="144"/>
      <c r="AW713" s="144"/>
      <c r="AX713" s="144"/>
      <c r="AY713" s="144"/>
      <c r="AZ713" s="144"/>
      <c r="BA713" s="144"/>
      <c r="BB713" s="144"/>
      <c r="BC713" s="144"/>
      <c r="BD713" s="144"/>
      <c r="BE713" s="144"/>
      <c r="BF713" s="144"/>
      <c r="BG713" s="144"/>
      <c r="BH713" s="144"/>
      <c r="BI713" s="144"/>
      <c r="BJ713" s="183"/>
      <c r="BK713" s="188" t="s">
        <v>1409</v>
      </c>
      <c r="BL713" s="34" t="s">
        <v>6876</v>
      </c>
      <c r="BM713" s="281"/>
      <c r="BN713" s="242"/>
    </row>
    <row r="714" spans="1:66" s="168" customFormat="1" ht="13" customHeight="1">
      <c r="A714" s="253"/>
      <c r="B714" s="253"/>
      <c r="C714" s="136" t="s">
        <v>1410</v>
      </c>
      <c r="D714" s="136" t="s">
        <v>968</v>
      </c>
      <c r="E714" s="231" t="s">
        <v>3768</v>
      </c>
      <c r="F714" s="232" t="s">
        <v>2894</v>
      </c>
      <c r="G714" s="233" t="s">
        <v>968</v>
      </c>
      <c r="H714" s="234" t="s">
        <v>2894</v>
      </c>
      <c r="I714" s="234" t="s">
        <v>2894</v>
      </c>
      <c r="J714" s="235" t="s">
        <v>2894</v>
      </c>
      <c r="K714" s="236" t="s">
        <v>2894</v>
      </c>
      <c r="L714" s="234" t="s">
        <v>2791</v>
      </c>
      <c r="M714" s="234" t="s">
        <v>2894</v>
      </c>
      <c r="N714" s="234" t="s">
        <v>2894</v>
      </c>
      <c r="O714" s="235" t="s">
        <v>2894</v>
      </c>
      <c r="P714" s="169"/>
      <c r="Q714" s="169"/>
      <c r="R714" s="169"/>
      <c r="S714" s="169"/>
      <c r="T714" s="169"/>
      <c r="U714" s="142" t="s">
        <v>3767</v>
      </c>
      <c r="V714" s="137" t="s">
        <v>3616</v>
      </c>
      <c r="W714" s="138" t="s">
        <v>2894</v>
      </c>
      <c r="X714" s="138" t="s">
        <v>2894</v>
      </c>
      <c r="Y714" s="138"/>
      <c r="Z714" s="138"/>
      <c r="AA714" s="138"/>
      <c r="AB714" s="137"/>
      <c r="AC714" s="137" t="s">
        <v>6195</v>
      </c>
      <c r="AD714" s="142"/>
      <c r="AE714" s="142" t="s">
        <v>3021</v>
      </c>
      <c r="AF714" s="170"/>
      <c r="AG714" s="171"/>
      <c r="AH714" s="171"/>
      <c r="AI714" s="171"/>
      <c r="AJ714" s="172"/>
      <c r="AK714" s="172"/>
      <c r="AL714" s="173"/>
      <c r="AM714" s="173"/>
      <c r="AN714" s="173"/>
      <c r="AO714" s="173"/>
      <c r="AP714" s="173"/>
      <c r="AQ714" s="173"/>
      <c r="AR714" s="173"/>
      <c r="AS714" s="187" t="s">
        <v>968</v>
      </c>
      <c r="AT714" s="144"/>
      <c r="AU714" s="144"/>
      <c r="AV714" s="144"/>
      <c r="AW714" s="144"/>
      <c r="AX714" s="144"/>
      <c r="AY714" s="144"/>
      <c r="AZ714" s="144"/>
      <c r="BA714" s="144"/>
      <c r="BB714" s="144"/>
      <c r="BC714" s="144"/>
      <c r="BD714" s="144"/>
      <c r="BE714" s="144"/>
      <c r="BF714" s="144"/>
      <c r="BG714" s="144"/>
      <c r="BH714" s="144"/>
      <c r="BI714" s="144"/>
      <c r="BJ714" s="183"/>
      <c r="BK714" s="188" t="s">
        <v>1410</v>
      </c>
      <c r="BL714" s="34" t="s">
        <v>6877</v>
      </c>
      <c r="BM714" s="281"/>
      <c r="BN714" s="242"/>
    </row>
    <row r="715" spans="1:66" s="168" customFormat="1" ht="13" customHeight="1">
      <c r="A715" s="253"/>
      <c r="B715" s="253"/>
      <c r="C715" s="136" t="s">
        <v>1411</v>
      </c>
      <c r="D715" s="136" t="s">
        <v>969</v>
      </c>
      <c r="E715" s="231" t="s">
        <v>3766</v>
      </c>
      <c r="F715" s="232" t="s">
        <v>2894</v>
      </c>
      <c r="G715" s="233" t="s">
        <v>969</v>
      </c>
      <c r="H715" s="234" t="s">
        <v>2894</v>
      </c>
      <c r="I715" s="234" t="s">
        <v>2894</v>
      </c>
      <c r="J715" s="235" t="s">
        <v>2894</v>
      </c>
      <c r="K715" s="236" t="s">
        <v>2894</v>
      </c>
      <c r="L715" s="234" t="s">
        <v>2791</v>
      </c>
      <c r="M715" s="234" t="s">
        <v>2894</v>
      </c>
      <c r="N715" s="234" t="s">
        <v>2894</v>
      </c>
      <c r="O715" s="235" t="s">
        <v>2894</v>
      </c>
      <c r="P715" s="169"/>
      <c r="Q715" s="169"/>
      <c r="R715" s="169"/>
      <c r="S715" s="169"/>
      <c r="T715" s="169"/>
      <c r="U715" s="142" t="s">
        <v>3765</v>
      </c>
      <c r="V715" s="137" t="s">
        <v>3616</v>
      </c>
      <c r="W715" s="138" t="s">
        <v>2894</v>
      </c>
      <c r="X715" s="138" t="s">
        <v>2894</v>
      </c>
      <c r="Y715" s="138"/>
      <c r="Z715" s="138"/>
      <c r="AA715" s="138"/>
      <c r="AB715" s="137"/>
      <c r="AC715" s="137" t="s">
        <v>6195</v>
      </c>
      <c r="AD715" s="142"/>
      <c r="AE715" s="142" t="s">
        <v>3021</v>
      </c>
      <c r="AF715" s="170"/>
      <c r="AG715" s="171"/>
      <c r="AH715" s="171"/>
      <c r="AI715" s="171"/>
      <c r="AJ715" s="172"/>
      <c r="AK715" s="172"/>
      <c r="AL715" s="173"/>
      <c r="AM715" s="173"/>
      <c r="AN715" s="173"/>
      <c r="AO715" s="173"/>
      <c r="AP715" s="173"/>
      <c r="AQ715" s="173"/>
      <c r="AR715" s="173"/>
      <c r="AS715" s="187" t="s">
        <v>969</v>
      </c>
      <c r="AT715" s="144"/>
      <c r="AU715" s="144"/>
      <c r="AV715" s="144"/>
      <c r="AW715" s="144"/>
      <c r="AX715" s="144"/>
      <c r="AY715" s="144"/>
      <c r="AZ715" s="144"/>
      <c r="BA715" s="144"/>
      <c r="BB715" s="144"/>
      <c r="BC715" s="144"/>
      <c r="BD715" s="144"/>
      <c r="BE715" s="144"/>
      <c r="BF715" s="144"/>
      <c r="BG715" s="144"/>
      <c r="BH715" s="144"/>
      <c r="BI715" s="144"/>
      <c r="BJ715" s="183"/>
      <c r="BK715" s="188" t="s">
        <v>1411</v>
      </c>
      <c r="BL715" s="34" t="s">
        <v>6878</v>
      </c>
      <c r="BM715" s="281"/>
      <c r="BN715" s="242"/>
    </row>
    <row r="716" spans="1:66" s="168" customFormat="1" ht="13" customHeight="1">
      <c r="A716" s="253"/>
      <c r="B716" s="253"/>
      <c r="C716" s="136" t="s">
        <v>1412</v>
      </c>
      <c r="D716" s="136" t="s">
        <v>295</v>
      </c>
      <c r="E716" s="231" t="s">
        <v>3764</v>
      </c>
      <c r="F716" s="232" t="s">
        <v>2894</v>
      </c>
      <c r="G716" s="233" t="s">
        <v>1956</v>
      </c>
      <c r="H716" s="234" t="s">
        <v>2894</v>
      </c>
      <c r="I716" s="234" t="s">
        <v>2894</v>
      </c>
      <c r="J716" s="235" t="s">
        <v>2894</v>
      </c>
      <c r="K716" s="236" t="s">
        <v>2894</v>
      </c>
      <c r="L716" s="234" t="s">
        <v>2791</v>
      </c>
      <c r="M716" s="234" t="s">
        <v>2894</v>
      </c>
      <c r="N716" s="234" t="s">
        <v>2894</v>
      </c>
      <c r="O716" s="235" t="s">
        <v>2894</v>
      </c>
      <c r="P716" s="169"/>
      <c r="Q716" s="169"/>
      <c r="R716" s="169"/>
      <c r="S716" s="169"/>
      <c r="T716" s="169"/>
      <c r="U716" s="142" t="s">
        <v>3763</v>
      </c>
      <c r="V716" s="137" t="s">
        <v>3616</v>
      </c>
      <c r="W716" s="138" t="s">
        <v>2894</v>
      </c>
      <c r="X716" s="138" t="s">
        <v>2894</v>
      </c>
      <c r="Y716" s="138"/>
      <c r="Z716" s="138"/>
      <c r="AA716" s="138"/>
      <c r="AB716" s="137"/>
      <c r="AC716" s="137" t="s">
        <v>6195</v>
      </c>
      <c r="AD716" s="142"/>
      <c r="AE716" s="142" t="s">
        <v>3021</v>
      </c>
      <c r="AF716" s="170"/>
      <c r="AG716" s="171"/>
      <c r="AH716" s="171"/>
      <c r="AI716" s="171"/>
      <c r="AJ716" s="172"/>
      <c r="AK716" s="172"/>
      <c r="AL716" s="173"/>
      <c r="AM716" s="173"/>
      <c r="AN716" s="173"/>
      <c r="AO716" s="173"/>
      <c r="AP716" s="173"/>
      <c r="AQ716" s="173"/>
      <c r="AR716" s="173"/>
      <c r="AS716" s="187" t="s">
        <v>1956</v>
      </c>
      <c r="AT716" s="144"/>
      <c r="AU716" s="144"/>
      <c r="AV716" s="144"/>
      <c r="AW716" s="144"/>
      <c r="AX716" s="144"/>
      <c r="AY716" s="144"/>
      <c r="AZ716" s="144"/>
      <c r="BA716" s="144"/>
      <c r="BB716" s="144"/>
      <c r="BC716" s="144"/>
      <c r="BD716" s="144"/>
      <c r="BE716" s="144"/>
      <c r="BF716" s="144"/>
      <c r="BG716" s="144"/>
      <c r="BH716" s="144"/>
      <c r="BI716" s="144"/>
      <c r="BJ716" s="183"/>
      <c r="BK716" s="188" t="s">
        <v>1412</v>
      </c>
      <c r="BL716" s="34" t="s">
        <v>6879</v>
      </c>
      <c r="BM716" s="281"/>
      <c r="BN716" s="242"/>
    </row>
    <row r="717" spans="1:66" s="168" customFormat="1" ht="13" customHeight="1">
      <c r="A717" s="253"/>
      <c r="B717" s="253"/>
      <c r="C717" s="136" t="s">
        <v>1413</v>
      </c>
      <c r="D717" s="136" t="s">
        <v>296</v>
      </c>
      <c r="E717" s="231" t="s">
        <v>3762</v>
      </c>
      <c r="F717" s="232" t="s">
        <v>2894</v>
      </c>
      <c r="G717" s="233" t="s">
        <v>1957</v>
      </c>
      <c r="H717" s="234" t="s">
        <v>2894</v>
      </c>
      <c r="I717" s="234" t="s">
        <v>2894</v>
      </c>
      <c r="J717" s="235" t="s">
        <v>2894</v>
      </c>
      <c r="K717" s="236" t="s">
        <v>2894</v>
      </c>
      <c r="L717" s="234" t="s">
        <v>2791</v>
      </c>
      <c r="M717" s="234" t="s">
        <v>2894</v>
      </c>
      <c r="N717" s="234" t="s">
        <v>2894</v>
      </c>
      <c r="O717" s="235" t="s">
        <v>2894</v>
      </c>
      <c r="P717" s="169"/>
      <c r="Q717" s="169"/>
      <c r="R717" s="169"/>
      <c r="S717" s="169"/>
      <c r="T717" s="169"/>
      <c r="U717" s="142" t="s">
        <v>3761</v>
      </c>
      <c r="V717" s="137" t="s">
        <v>3616</v>
      </c>
      <c r="W717" s="138" t="s">
        <v>2894</v>
      </c>
      <c r="X717" s="138" t="s">
        <v>2894</v>
      </c>
      <c r="Y717" s="138"/>
      <c r="Z717" s="138"/>
      <c r="AA717" s="138"/>
      <c r="AB717" s="137"/>
      <c r="AC717" s="137" t="s">
        <v>6195</v>
      </c>
      <c r="AD717" s="142"/>
      <c r="AE717" s="142" t="s">
        <v>3021</v>
      </c>
      <c r="AF717" s="170"/>
      <c r="AG717" s="171"/>
      <c r="AH717" s="171"/>
      <c r="AI717" s="171"/>
      <c r="AJ717" s="172"/>
      <c r="AK717" s="172"/>
      <c r="AL717" s="173"/>
      <c r="AM717" s="173"/>
      <c r="AN717" s="173"/>
      <c r="AO717" s="173"/>
      <c r="AP717" s="173"/>
      <c r="AQ717" s="173"/>
      <c r="AR717" s="173"/>
      <c r="AS717" s="187" t="s">
        <v>1957</v>
      </c>
      <c r="AT717" s="144"/>
      <c r="AU717" s="144"/>
      <c r="AV717" s="144"/>
      <c r="AW717" s="144"/>
      <c r="AX717" s="144"/>
      <c r="AY717" s="144"/>
      <c r="AZ717" s="144"/>
      <c r="BA717" s="144"/>
      <c r="BB717" s="144"/>
      <c r="BC717" s="144"/>
      <c r="BD717" s="144"/>
      <c r="BE717" s="144"/>
      <c r="BF717" s="144"/>
      <c r="BG717" s="144"/>
      <c r="BH717" s="144"/>
      <c r="BI717" s="144"/>
      <c r="BJ717" s="183"/>
      <c r="BK717" s="188" t="s">
        <v>1413</v>
      </c>
      <c r="BL717" s="34" t="s">
        <v>6880</v>
      </c>
      <c r="BM717" s="281"/>
      <c r="BN717" s="242"/>
    </row>
    <row r="718" spans="1:66" s="168" customFormat="1" ht="13" customHeight="1">
      <c r="A718" s="253"/>
      <c r="B718" s="253"/>
      <c r="C718" s="189" t="s">
        <v>1414</v>
      </c>
      <c r="D718" s="189" t="s">
        <v>297</v>
      </c>
      <c r="E718" s="231" t="s">
        <v>3760</v>
      </c>
      <c r="F718" s="232" t="s">
        <v>2894</v>
      </c>
      <c r="G718" s="233" t="s">
        <v>1958</v>
      </c>
      <c r="H718" s="234" t="s">
        <v>2894</v>
      </c>
      <c r="I718" s="234" t="s">
        <v>2894</v>
      </c>
      <c r="J718" s="235" t="s">
        <v>2894</v>
      </c>
      <c r="K718" s="236" t="s">
        <v>2894</v>
      </c>
      <c r="L718" s="234" t="s">
        <v>2791</v>
      </c>
      <c r="M718" s="234" t="s">
        <v>2894</v>
      </c>
      <c r="N718" s="234" t="s">
        <v>2894</v>
      </c>
      <c r="O718" s="235" t="s">
        <v>2894</v>
      </c>
      <c r="P718" s="169"/>
      <c r="Q718" s="169"/>
      <c r="R718" s="169"/>
      <c r="S718" s="169"/>
      <c r="T718" s="169"/>
      <c r="U718" s="142" t="s">
        <v>3759</v>
      </c>
      <c r="V718" s="137" t="s">
        <v>3616</v>
      </c>
      <c r="W718" s="138" t="s">
        <v>2894</v>
      </c>
      <c r="X718" s="138" t="s">
        <v>2894</v>
      </c>
      <c r="Y718" s="138"/>
      <c r="Z718" s="138"/>
      <c r="AA718" s="138"/>
      <c r="AB718" s="137"/>
      <c r="AC718" s="137" t="s">
        <v>6195</v>
      </c>
      <c r="AD718" s="142"/>
      <c r="AE718" s="142" t="s">
        <v>3021</v>
      </c>
      <c r="AF718" s="170"/>
      <c r="AG718" s="171"/>
      <c r="AH718" s="171"/>
      <c r="AI718" s="171"/>
      <c r="AJ718" s="172"/>
      <c r="AK718" s="172"/>
      <c r="AL718" s="173"/>
      <c r="AM718" s="173"/>
      <c r="AN718" s="173"/>
      <c r="AO718" s="173"/>
      <c r="AP718" s="173"/>
      <c r="AQ718" s="173"/>
      <c r="AR718" s="173"/>
      <c r="AS718" s="187" t="s">
        <v>1958</v>
      </c>
      <c r="AT718" s="144"/>
      <c r="AU718" s="144"/>
      <c r="AV718" s="144"/>
      <c r="AW718" s="144"/>
      <c r="AX718" s="144"/>
      <c r="AY718" s="144"/>
      <c r="AZ718" s="144"/>
      <c r="BA718" s="144"/>
      <c r="BB718" s="144"/>
      <c r="BC718" s="144"/>
      <c r="BD718" s="144"/>
      <c r="BE718" s="144"/>
      <c r="BF718" s="144"/>
      <c r="BG718" s="144"/>
      <c r="BH718" s="144"/>
      <c r="BI718" s="144"/>
      <c r="BJ718" s="183"/>
      <c r="BK718" s="188" t="s">
        <v>1414</v>
      </c>
      <c r="BL718" s="34" t="s">
        <v>6881</v>
      </c>
      <c r="BM718" s="281"/>
      <c r="BN718" s="242"/>
    </row>
    <row r="719" spans="1:66" s="168" customFormat="1" ht="13" customHeight="1">
      <c r="A719" s="253"/>
      <c r="B719" s="253"/>
      <c r="C719" s="189" t="s">
        <v>1415</v>
      </c>
      <c r="D719" s="189" t="s">
        <v>298</v>
      </c>
      <c r="E719" s="231" t="s">
        <v>3758</v>
      </c>
      <c r="F719" s="232" t="s">
        <v>2894</v>
      </c>
      <c r="G719" s="233" t="s">
        <v>1959</v>
      </c>
      <c r="H719" s="234" t="s">
        <v>2894</v>
      </c>
      <c r="I719" s="234" t="s">
        <v>2894</v>
      </c>
      <c r="J719" s="235" t="s">
        <v>2894</v>
      </c>
      <c r="K719" s="236" t="s">
        <v>2894</v>
      </c>
      <c r="L719" s="234" t="s">
        <v>2791</v>
      </c>
      <c r="M719" s="234" t="s">
        <v>2894</v>
      </c>
      <c r="N719" s="234" t="s">
        <v>2894</v>
      </c>
      <c r="O719" s="235" t="s">
        <v>2894</v>
      </c>
      <c r="P719" s="169"/>
      <c r="Q719" s="169"/>
      <c r="R719" s="169"/>
      <c r="S719" s="169"/>
      <c r="T719" s="169"/>
      <c r="U719" s="142" t="s">
        <v>3757</v>
      </c>
      <c r="V719" s="137" t="s">
        <v>3616</v>
      </c>
      <c r="W719" s="138" t="s">
        <v>2894</v>
      </c>
      <c r="X719" s="138" t="s">
        <v>2894</v>
      </c>
      <c r="Y719" s="138"/>
      <c r="Z719" s="138"/>
      <c r="AA719" s="138"/>
      <c r="AB719" s="137"/>
      <c r="AC719" s="137" t="s">
        <v>6195</v>
      </c>
      <c r="AD719" s="142"/>
      <c r="AE719" s="142" t="s">
        <v>3021</v>
      </c>
      <c r="AF719" s="170"/>
      <c r="AG719" s="171"/>
      <c r="AH719" s="171"/>
      <c r="AI719" s="171"/>
      <c r="AJ719" s="172"/>
      <c r="AK719" s="172"/>
      <c r="AL719" s="173"/>
      <c r="AM719" s="173"/>
      <c r="AN719" s="173"/>
      <c r="AO719" s="173"/>
      <c r="AP719" s="173"/>
      <c r="AQ719" s="173"/>
      <c r="AR719" s="173"/>
      <c r="AS719" s="187" t="s">
        <v>1959</v>
      </c>
      <c r="AT719" s="144"/>
      <c r="AU719" s="144"/>
      <c r="AV719" s="144"/>
      <c r="AW719" s="144"/>
      <c r="AX719" s="144"/>
      <c r="AY719" s="144"/>
      <c r="AZ719" s="144"/>
      <c r="BA719" s="144"/>
      <c r="BB719" s="144"/>
      <c r="BC719" s="144"/>
      <c r="BD719" s="144"/>
      <c r="BE719" s="144"/>
      <c r="BF719" s="144"/>
      <c r="BG719" s="144"/>
      <c r="BH719" s="144"/>
      <c r="BI719" s="144"/>
      <c r="BJ719" s="183"/>
      <c r="BK719" s="188" t="s">
        <v>1415</v>
      </c>
      <c r="BL719" s="34" t="s">
        <v>6882</v>
      </c>
      <c r="BM719" s="281"/>
      <c r="BN719" s="242"/>
    </row>
    <row r="720" spans="1:66" s="168" customFormat="1" ht="13" customHeight="1">
      <c r="A720" s="253"/>
      <c r="B720" s="253"/>
      <c r="C720" s="136" t="s">
        <v>1416</v>
      </c>
      <c r="D720" s="136" t="s">
        <v>299</v>
      </c>
      <c r="E720" s="231" t="s">
        <v>3756</v>
      </c>
      <c r="F720" s="232" t="s">
        <v>2894</v>
      </c>
      <c r="G720" s="233" t="s">
        <v>1960</v>
      </c>
      <c r="H720" s="234" t="s">
        <v>2894</v>
      </c>
      <c r="I720" s="234" t="s">
        <v>2894</v>
      </c>
      <c r="J720" s="235" t="s">
        <v>2894</v>
      </c>
      <c r="K720" s="236" t="s">
        <v>2894</v>
      </c>
      <c r="L720" s="234" t="s">
        <v>2791</v>
      </c>
      <c r="M720" s="234" t="s">
        <v>2894</v>
      </c>
      <c r="N720" s="234" t="s">
        <v>2894</v>
      </c>
      <c r="O720" s="235" t="s">
        <v>2894</v>
      </c>
      <c r="P720" s="169"/>
      <c r="Q720" s="169"/>
      <c r="R720" s="169"/>
      <c r="S720" s="169"/>
      <c r="T720" s="169"/>
      <c r="U720" s="142" t="s">
        <v>3755</v>
      </c>
      <c r="V720" s="137" t="s">
        <v>3616</v>
      </c>
      <c r="W720" s="138" t="s">
        <v>2894</v>
      </c>
      <c r="X720" s="138" t="s">
        <v>2894</v>
      </c>
      <c r="Y720" s="138"/>
      <c r="Z720" s="138"/>
      <c r="AA720" s="138"/>
      <c r="AB720" s="137"/>
      <c r="AC720" s="137" t="s">
        <v>6195</v>
      </c>
      <c r="AD720" s="142"/>
      <c r="AE720" s="142" t="s">
        <v>3021</v>
      </c>
      <c r="AF720" s="170"/>
      <c r="AG720" s="171"/>
      <c r="AH720" s="171"/>
      <c r="AI720" s="171"/>
      <c r="AJ720" s="172"/>
      <c r="AK720" s="172"/>
      <c r="AL720" s="173"/>
      <c r="AM720" s="173"/>
      <c r="AN720" s="173"/>
      <c r="AO720" s="173"/>
      <c r="AP720" s="173"/>
      <c r="AQ720" s="173"/>
      <c r="AR720" s="173"/>
      <c r="AS720" s="187" t="s">
        <v>1960</v>
      </c>
      <c r="AT720" s="144"/>
      <c r="AU720" s="144"/>
      <c r="AV720" s="144"/>
      <c r="AW720" s="144"/>
      <c r="AX720" s="144"/>
      <c r="AY720" s="144"/>
      <c r="AZ720" s="144"/>
      <c r="BA720" s="144"/>
      <c r="BB720" s="144"/>
      <c r="BC720" s="144"/>
      <c r="BD720" s="144"/>
      <c r="BE720" s="144"/>
      <c r="BF720" s="144"/>
      <c r="BG720" s="144"/>
      <c r="BH720" s="144"/>
      <c r="BI720" s="144"/>
      <c r="BJ720" s="183"/>
      <c r="BK720" s="188" t="s">
        <v>1416</v>
      </c>
      <c r="BL720" s="34" t="s">
        <v>6883</v>
      </c>
      <c r="BM720" s="281"/>
      <c r="BN720" s="242"/>
    </row>
    <row r="721" spans="1:66" s="168" customFormat="1" ht="13" customHeight="1">
      <c r="A721" s="253"/>
      <c r="B721" s="253"/>
      <c r="C721" s="136" t="s">
        <v>1417</v>
      </c>
      <c r="D721" s="136" t="s">
        <v>300</v>
      </c>
      <c r="E721" s="231" t="s">
        <v>3754</v>
      </c>
      <c r="F721" s="232" t="s">
        <v>2894</v>
      </c>
      <c r="G721" s="233" t="s">
        <v>1961</v>
      </c>
      <c r="H721" s="234" t="s">
        <v>2894</v>
      </c>
      <c r="I721" s="234" t="s">
        <v>2894</v>
      </c>
      <c r="J721" s="235" t="s">
        <v>2894</v>
      </c>
      <c r="K721" s="236" t="s">
        <v>2894</v>
      </c>
      <c r="L721" s="234" t="s">
        <v>2791</v>
      </c>
      <c r="M721" s="234" t="s">
        <v>2894</v>
      </c>
      <c r="N721" s="234" t="s">
        <v>2894</v>
      </c>
      <c r="O721" s="235" t="s">
        <v>2894</v>
      </c>
      <c r="P721" s="169"/>
      <c r="Q721" s="169"/>
      <c r="R721" s="169"/>
      <c r="S721" s="169"/>
      <c r="T721" s="169"/>
      <c r="U721" s="142" t="s">
        <v>3753</v>
      </c>
      <c r="V721" s="137" t="s">
        <v>3616</v>
      </c>
      <c r="W721" s="138" t="s">
        <v>2894</v>
      </c>
      <c r="X721" s="138" t="s">
        <v>2894</v>
      </c>
      <c r="Y721" s="138"/>
      <c r="Z721" s="138"/>
      <c r="AA721" s="138"/>
      <c r="AB721" s="137"/>
      <c r="AC721" s="137" t="s">
        <v>6195</v>
      </c>
      <c r="AD721" s="142"/>
      <c r="AE721" s="142" t="s">
        <v>3021</v>
      </c>
      <c r="AF721" s="170"/>
      <c r="AG721" s="171"/>
      <c r="AH721" s="171"/>
      <c r="AI721" s="171"/>
      <c r="AJ721" s="172"/>
      <c r="AK721" s="172"/>
      <c r="AL721" s="173"/>
      <c r="AM721" s="173"/>
      <c r="AN721" s="173"/>
      <c r="AO721" s="173"/>
      <c r="AP721" s="173"/>
      <c r="AQ721" s="173"/>
      <c r="AR721" s="173"/>
      <c r="AS721" s="187" t="s">
        <v>1961</v>
      </c>
      <c r="AT721" s="144"/>
      <c r="AU721" s="144"/>
      <c r="AV721" s="144"/>
      <c r="AW721" s="144"/>
      <c r="AX721" s="144"/>
      <c r="AY721" s="144"/>
      <c r="AZ721" s="144"/>
      <c r="BA721" s="144"/>
      <c r="BB721" s="144"/>
      <c r="BC721" s="144"/>
      <c r="BD721" s="144"/>
      <c r="BE721" s="144"/>
      <c r="BF721" s="144"/>
      <c r="BG721" s="144"/>
      <c r="BH721" s="144"/>
      <c r="BI721" s="144"/>
      <c r="BJ721" s="183"/>
      <c r="BK721" s="188" t="s">
        <v>1417</v>
      </c>
      <c r="BL721" s="34" t="s">
        <v>6884</v>
      </c>
      <c r="BM721" s="281"/>
      <c r="BN721" s="242"/>
    </row>
    <row r="722" spans="1:66" s="168" customFormat="1" ht="13" customHeight="1">
      <c r="A722" s="253"/>
      <c r="B722" s="253"/>
      <c r="C722" s="136" t="s">
        <v>1418</v>
      </c>
      <c r="D722" s="136" t="s">
        <v>301</v>
      </c>
      <c r="E722" s="231" t="s">
        <v>3752</v>
      </c>
      <c r="F722" s="232" t="s">
        <v>2894</v>
      </c>
      <c r="G722" s="233" t="s">
        <v>1962</v>
      </c>
      <c r="H722" s="234" t="s">
        <v>2894</v>
      </c>
      <c r="I722" s="234" t="s">
        <v>2894</v>
      </c>
      <c r="J722" s="235" t="s">
        <v>2894</v>
      </c>
      <c r="K722" s="236" t="s">
        <v>2894</v>
      </c>
      <c r="L722" s="234" t="s">
        <v>2791</v>
      </c>
      <c r="M722" s="234" t="s">
        <v>2894</v>
      </c>
      <c r="N722" s="234" t="s">
        <v>2894</v>
      </c>
      <c r="O722" s="235" t="s">
        <v>2894</v>
      </c>
      <c r="P722" s="169"/>
      <c r="Q722" s="169"/>
      <c r="R722" s="169"/>
      <c r="S722" s="169"/>
      <c r="T722" s="169"/>
      <c r="U722" s="142" t="s">
        <v>3751</v>
      </c>
      <c r="V722" s="137" t="s">
        <v>3616</v>
      </c>
      <c r="W722" s="138" t="s">
        <v>2894</v>
      </c>
      <c r="X722" s="138" t="s">
        <v>2894</v>
      </c>
      <c r="Y722" s="138"/>
      <c r="Z722" s="138"/>
      <c r="AA722" s="138"/>
      <c r="AB722" s="137"/>
      <c r="AC722" s="137" t="s">
        <v>6195</v>
      </c>
      <c r="AD722" s="142"/>
      <c r="AE722" s="142" t="s">
        <v>3021</v>
      </c>
      <c r="AF722" s="170"/>
      <c r="AG722" s="171"/>
      <c r="AH722" s="171"/>
      <c r="AI722" s="171"/>
      <c r="AJ722" s="172"/>
      <c r="AK722" s="172"/>
      <c r="AL722" s="173"/>
      <c r="AM722" s="173"/>
      <c r="AN722" s="173"/>
      <c r="AO722" s="173"/>
      <c r="AP722" s="173"/>
      <c r="AQ722" s="173"/>
      <c r="AR722" s="173"/>
      <c r="AS722" s="187" t="s">
        <v>1962</v>
      </c>
      <c r="AT722" s="144"/>
      <c r="AU722" s="144"/>
      <c r="AV722" s="144"/>
      <c r="AW722" s="144"/>
      <c r="AX722" s="144"/>
      <c r="AY722" s="144"/>
      <c r="AZ722" s="144"/>
      <c r="BA722" s="144"/>
      <c r="BB722" s="144"/>
      <c r="BC722" s="144"/>
      <c r="BD722" s="144"/>
      <c r="BE722" s="144"/>
      <c r="BF722" s="144"/>
      <c r="BG722" s="144"/>
      <c r="BH722" s="144"/>
      <c r="BI722" s="144"/>
      <c r="BJ722" s="183"/>
      <c r="BK722" s="188" t="s">
        <v>1418</v>
      </c>
      <c r="BL722" s="34" t="s">
        <v>6885</v>
      </c>
      <c r="BM722" s="281"/>
      <c r="BN722" s="242"/>
    </row>
    <row r="723" spans="1:66" s="168" customFormat="1" ht="13" customHeight="1">
      <c r="A723" s="253"/>
      <c r="B723" s="253"/>
      <c r="C723" s="136" t="s">
        <v>1419</v>
      </c>
      <c r="D723" s="136" t="s">
        <v>302</v>
      </c>
      <c r="E723" s="231" t="s">
        <v>3750</v>
      </c>
      <c r="F723" s="232" t="s">
        <v>2894</v>
      </c>
      <c r="G723" s="233" t="s">
        <v>1963</v>
      </c>
      <c r="H723" s="234" t="s">
        <v>2894</v>
      </c>
      <c r="I723" s="234" t="s">
        <v>2894</v>
      </c>
      <c r="J723" s="235" t="s">
        <v>2894</v>
      </c>
      <c r="K723" s="236" t="s">
        <v>2894</v>
      </c>
      <c r="L723" s="234" t="s">
        <v>2791</v>
      </c>
      <c r="M723" s="234" t="s">
        <v>2894</v>
      </c>
      <c r="N723" s="234" t="s">
        <v>2894</v>
      </c>
      <c r="O723" s="235" t="s">
        <v>2894</v>
      </c>
      <c r="P723" s="169"/>
      <c r="Q723" s="169"/>
      <c r="R723" s="169"/>
      <c r="S723" s="169"/>
      <c r="T723" s="169"/>
      <c r="U723" s="142" t="s">
        <v>3749</v>
      </c>
      <c r="V723" s="137" t="s">
        <v>3616</v>
      </c>
      <c r="W723" s="138" t="s">
        <v>2894</v>
      </c>
      <c r="X723" s="138" t="s">
        <v>2894</v>
      </c>
      <c r="Y723" s="138"/>
      <c r="Z723" s="138"/>
      <c r="AA723" s="138"/>
      <c r="AB723" s="137"/>
      <c r="AC723" s="137" t="s">
        <v>6195</v>
      </c>
      <c r="AD723" s="142"/>
      <c r="AE723" s="142" t="s">
        <v>3021</v>
      </c>
      <c r="AF723" s="170"/>
      <c r="AG723" s="171"/>
      <c r="AH723" s="171"/>
      <c r="AI723" s="171"/>
      <c r="AJ723" s="172"/>
      <c r="AK723" s="172"/>
      <c r="AL723" s="173"/>
      <c r="AM723" s="173"/>
      <c r="AN723" s="173"/>
      <c r="AO723" s="173"/>
      <c r="AP723" s="173"/>
      <c r="AQ723" s="173"/>
      <c r="AR723" s="173"/>
      <c r="AS723" s="187" t="s">
        <v>1963</v>
      </c>
      <c r="AT723" s="144"/>
      <c r="AU723" s="144"/>
      <c r="AV723" s="144"/>
      <c r="AW723" s="144"/>
      <c r="AX723" s="144"/>
      <c r="AY723" s="144"/>
      <c r="AZ723" s="144"/>
      <c r="BA723" s="144"/>
      <c r="BB723" s="144"/>
      <c r="BC723" s="144"/>
      <c r="BD723" s="144"/>
      <c r="BE723" s="144"/>
      <c r="BF723" s="144"/>
      <c r="BG723" s="144"/>
      <c r="BH723" s="144"/>
      <c r="BI723" s="144"/>
      <c r="BJ723" s="183"/>
      <c r="BK723" s="188" t="s">
        <v>1419</v>
      </c>
      <c r="BL723" s="34" t="s">
        <v>6886</v>
      </c>
      <c r="BM723" s="281"/>
      <c r="BN723" s="242"/>
    </row>
    <row r="724" spans="1:66" s="168" customFormat="1" ht="13" customHeight="1">
      <c r="A724" s="253"/>
      <c r="B724" s="253"/>
      <c r="C724" s="136" t="s">
        <v>1420</v>
      </c>
      <c r="D724" s="136" t="s">
        <v>970</v>
      </c>
      <c r="E724" s="231" t="s">
        <v>3748</v>
      </c>
      <c r="F724" s="232" t="s">
        <v>2894</v>
      </c>
      <c r="G724" s="233" t="s">
        <v>970</v>
      </c>
      <c r="H724" s="234" t="s">
        <v>2894</v>
      </c>
      <c r="I724" s="234" t="s">
        <v>2894</v>
      </c>
      <c r="J724" s="235" t="s">
        <v>2894</v>
      </c>
      <c r="K724" s="236" t="s">
        <v>2894</v>
      </c>
      <c r="L724" s="234" t="s">
        <v>2791</v>
      </c>
      <c r="M724" s="234" t="s">
        <v>2894</v>
      </c>
      <c r="N724" s="234" t="s">
        <v>2894</v>
      </c>
      <c r="O724" s="235" t="s">
        <v>2894</v>
      </c>
      <c r="P724" s="169"/>
      <c r="Q724" s="169"/>
      <c r="R724" s="169"/>
      <c r="S724" s="169"/>
      <c r="T724" s="169"/>
      <c r="U724" s="142" t="s">
        <v>3747</v>
      </c>
      <c r="V724" s="137" t="s">
        <v>3616</v>
      </c>
      <c r="W724" s="138" t="s">
        <v>2894</v>
      </c>
      <c r="X724" s="138" t="s">
        <v>2894</v>
      </c>
      <c r="Y724" s="138"/>
      <c r="Z724" s="138"/>
      <c r="AA724" s="138"/>
      <c r="AB724" s="137"/>
      <c r="AC724" s="137" t="s">
        <v>6195</v>
      </c>
      <c r="AD724" s="142"/>
      <c r="AE724" s="142" t="s">
        <v>3021</v>
      </c>
      <c r="AF724" s="170"/>
      <c r="AG724" s="171"/>
      <c r="AH724" s="171"/>
      <c r="AI724" s="171"/>
      <c r="AJ724" s="172"/>
      <c r="AK724" s="172"/>
      <c r="AL724" s="173"/>
      <c r="AM724" s="173"/>
      <c r="AN724" s="173"/>
      <c r="AO724" s="173"/>
      <c r="AP724" s="173"/>
      <c r="AQ724" s="173"/>
      <c r="AR724" s="173"/>
      <c r="AS724" s="187" t="s">
        <v>970</v>
      </c>
      <c r="AT724" s="144"/>
      <c r="AU724" s="144"/>
      <c r="AV724" s="144"/>
      <c r="AW724" s="144"/>
      <c r="AX724" s="144"/>
      <c r="AY724" s="144"/>
      <c r="AZ724" s="144"/>
      <c r="BA724" s="144"/>
      <c r="BB724" s="144"/>
      <c r="BC724" s="144"/>
      <c r="BD724" s="144"/>
      <c r="BE724" s="144"/>
      <c r="BF724" s="144"/>
      <c r="BG724" s="144"/>
      <c r="BH724" s="144"/>
      <c r="BI724" s="144"/>
      <c r="BJ724" s="183"/>
      <c r="BK724" s="188" t="s">
        <v>1433</v>
      </c>
      <c r="BL724" s="34" t="s">
        <v>6887</v>
      </c>
      <c r="BM724" s="281"/>
      <c r="BN724" s="242"/>
    </row>
    <row r="725" spans="1:66" s="168" customFormat="1" ht="13" customHeight="1">
      <c r="A725" s="253"/>
      <c r="B725" s="253"/>
      <c r="C725" s="136" t="s">
        <v>1421</v>
      </c>
      <c r="D725" s="136" t="s">
        <v>971</v>
      </c>
      <c r="E725" s="231" t="s">
        <v>3746</v>
      </c>
      <c r="F725" s="232" t="s">
        <v>2894</v>
      </c>
      <c r="G725" s="233" t="s">
        <v>971</v>
      </c>
      <c r="H725" s="234" t="s">
        <v>2894</v>
      </c>
      <c r="I725" s="234" t="s">
        <v>2894</v>
      </c>
      <c r="J725" s="235" t="s">
        <v>2894</v>
      </c>
      <c r="K725" s="236" t="s">
        <v>2894</v>
      </c>
      <c r="L725" s="234" t="s">
        <v>2791</v>
      </c>
      <c r="M725" s="234" t="s">
        <v>2894</v>
      </c>
      <c r="N725" s="234" t="s">
        <v>2894</v>
      </c>
      <c r="O725" s="235" t="s">
        <v>2894</v>
      </c>
      <c r="P725" s="169"/>
      <c r="Q725" s="169"/>
      <c r="R725" s="169"/>
      <c r="S725" s="169"/>
      <c r="T725" s="169"/>
      <c r="U725" s="142" t="s">
        <v>3745</v>
      </c>
      <c r="V725" s="137" t="s">
        <v>3616</v>
      </c>
      <c r="W725" s="138" t="s">
        <v>2894</v>
      </c>
      <c r="X725" s="138" t="s">
        <v>2894</v>
      </c>
      <c r="Y725" s="138"/>
      <c r="Z725" s="138"/>
      <c r="AA725" s="138"/>
      <c r="AB725" s="137"/>
      <c r="AC725" s="137" t="s">
        <v>6195</v>
      </c>
      <c r="AD725" s="142"/>
      <c r="AE725" s="142" t="s">
        <v>3021</v>
      </c>
      <c r="AF725" s="170"/>
      <c r="AG725" s="171"/>
      <c r="AH725" s="171"/>
      <c r="AI725" s="171"/>
      <c r="AJ725" s="172"/>
      <c r="AK725" s="172"/>
      <c r="AL725" s="173"/>
      <c r="AM725" s="173"/>
      <c r="AN725" s="173"/>
      <c r="AO725" s="173"/>
      <c r="AP725" s="173"/>
      <c r="AQ725" s="173"/>
      <c r="AR725" s="173"/>
      <c r="AS725" s="187" t="s">
        <v>971</v>
      </c>
      <c r="AT725" s="144"/>
      <c r="AU725" s="144"/>
      <c r="AV725" s="144"/>
      <c r="AW725" s="144"/>
      <c r="AX725" s="144"/>
      <c r="AY725" s="144"/>
      <c r="AZ725" s="144"/>
      <c r="BA725" s="144"/>
      <c r="BB725" s="144"/>
      <c r="BC725" s="144"/>
      <c r="BD725" s="144"/>
      <c r="BE725" s="144"/>
      <c r="BF725" s="144"/>
      <c r="BG725" s="144"/>
      <c r="BH725" s="144"/>
      <c r="BI725" s="144"/>
      <c r="BJ725" s="183"/>
      <c r="BK725" s="188" t="s">
        <v>1421</v>
      </c>
      <c r="BL725" s="34" t="s">
        <v>6888</v>
      </c>
      <c r="BM725" s="281"/>
      <c r="BN725" s="242"/>
    </row>
    <row r="726" spans="1:66" s="168" customFormat="1" ht="13" customHeight="1">
      <c r="A726" s="253"/>
      <c r="B726" s="253"/>
      <c r="C726" s="136" t="s">
        <v>1422</v>
      </c>
      <c r="D726" s="136" t="s">
        <v>972</v>
      </c>
      <c r="E726" s="231" t="s">
        <v>3744</v>
      </c>
      <c r="F726" s="232" t="s">
        <v>2894</v>
      </c>
      <c r="G726" s="233" t="s">
        <v>972</v>
      </c>
      <c r="H726" s="234" t="s">
        <v>2894</v>
      </c>
      <c r="I726" s="234" t="s">
        <v>2894</v>
      </c>
      <c r="J726" s="235" t="s">
        <v>2894</v>
      </c>
      <c r="K726" s="236" t="s">
        <v>2894</v>
      </c>
      <c r="L726" s="234" t="s">
        <v>2791</v>
      </c>
      <c r="M726" s="234" t="s">
        <v>2894</v>
      </c>
      <c r="N726" s="234" t="s">
        <v>2894</v>
      </c>
      <c r="O726" s="235" t="s">
        <v>2894</v>
      </c>
      <c r="P726" s="169"/>
      <c r="Q726" s="169"/>
      <c r="R726" s="169"/>
      <c r="S726" s="169"/>
      <c r="T726" s="169"/>
      <c r="U726" s="142" t="s">
        <v>3743</v>
      </c>
      <c r="V726" s="137" t="s">
        <v>3616</v>
      </c>
      <c r="W726" s="138" t="s">
        <v>2894</v>
      </c>
      <c r="X726" s="138" t="s">
        <v>2894</v>
      </c>
      <c r="Y726" s="138"/>
      <c r="Z726" s="138"/>
      <c r="AA726" s="138"/>
      <c r="AB726" s="137"/>
      <c r="AC726" s="137" t="s">
        <v>6195</v>
      </c>
      <c r="AD726" s="142"/>
      <c r="AE726" s="142" t="s">
        <v>3021</v>
      </c>
      <c r="AF726" s="170"/>
      <c r="AG726" s="171"/>
      <c r="AH726" s="171"/>
      <c r="AI726" s="171"/>
      <c r="AJ726" s="172"/>
      <c r="AK726" s="172"/>
      <c r="AL726" s="173"/>
      <c r="AM726" s="173"/>
      <c r="AN726" s="173"/>
      <c r="AO726" s="173"/>
      <c r="AP726" s="173"/>
      <c r="AQ726" s="173"/>
      <c r="AR726" s="173"/>
      <c r="AS726" s="187" t="s">
        <v>972</v>
      </c>
      <c r="AT726" s="144"/>
      <c r="AU726" s="144"/>
      <c r="AV726" s="144"/>
      <c r="AW726" s="144"/>
      <c r="AX726" s="144"/>
      <c r="AY726" s="144"/>
      <c r="AZ726" s="144"/>
      <c r="BA726" s="144"/>
      <c r="BB726" s="144"/>
      <c r="BC726" s="144"/>
      <c r="BD726" s="144"/>
      <c r="BE726" s="144"/>
      <c r="BF726" s="144"/>
      <c r="BG726" s="144"/>
      <c r="BH726" s="144"/>
      <c r="BI726" s="144"/>
      <c r="BJ726" s="183"/>
      <c r="BK726" s="188" t="s">
        <v>1422</v>
      </c>
      <c r="BL726" s="34" t="s">
        <v>6889</v>
      </c>
      <c r="BM726" s="281"/>
      <c r="BN726" s="242"/>
    </row>
    <row r="727" spans="1:66" s="168" customFormat="1" ht="13" customHeight="1">
      <c r="A727" s="253"/>
      <c r="B727" s="253"/>
      <c r="C727" s="136" t="s">
        <v>1423</v>
      </c>
      <c r="D727" s="136" t="s">
        <v>973</v>
      </c>
      <c r="E727" s="231" t="s">
        <v>3742</v>
      </c>
      <c r="F727" s="232" t="s">
        <v>2894</v>
      </c>
      <c r="G727" s="233" t="s">
        <v>973</v>
      </c>
      <c r="H727" s="234" t="s">
        <v>2894</v>
      </c>
      <c r="I727" s="234" t="s">
        <v>2894</v>
      </c>
      <c r="J727" s="235" t="s">
        <v>2894</v>
      </c>
      <c r="K727" s="236" t="s">
        <v>2894</v>
      </c>
      <c r="L727" s="234" t="s">
        <v>2791</v>
      </c>
      <c r="M727" s="234" t="s">
        <v>2894</v>
      </c>
      <c r="N727" s="234" t="s">
        <v>2894</v>
      </c>
      <c r="O727" s="235" t="s">
        <v>2894</v>
      </c>
      <c r="P727" s="169"/>
      <c r="Q727" s="169"/>
      <c r="R727" s="169"/>
      <c r="S727" s="169"/>
      <c r="T727" s="169"/>
      <c r="U727" s="142" t="s">
        <v>3741</v>
      </c>
      <c r="V727" s="137" t="s">
        <v>3616</v>
      </c>
      <c r="W727" s="138" t="s">
        <v>2894</v>
      </c>
      <c r="X727" s="138" t="s">
        <v>2894</v>
      </c>
      <c r="Y727" s="138"/>
      <c r="Z727" s="138"/>
      <c r="AA727" s="138"/>
      <c r="AB727" s="137"/>
      <c r="AC727" s="137" t="s">
        <v>6195</v>
      </c>
      <c r="AD727" s="142"/>
      <c r="AE727" s="142" t="s">
        <v>3021</v>
      </c>
      <c r="AF727" s="170"/>
      <c r="AG727" s="171"/>
      <c r="AH727" s="171"/>
      <c r="AI727" s="171"/>
      <c r="AJ727" s="172"/>
      <c r="AK727" s="172"/>
      <c r="AL727" s="173"/>
      <c r="AM727" s="173"/>
      <c r="AN727" s="173"/>
      <c r="AO727" s="173"/>
      <c r="AP727" s="173"/>
      <c r="AQ727" s="173"/>
      <c r="AR727" s="173"/>
      <c r="AS727" s="187" t="s">
        <v>973</v>
      </c>
      <c r="AT727" s="144"/>
      <c r="AU727" s="144"/>
      <c r="AV727" s="144"/>
      <c r="AW727" s="144"/>
      <c r="AX727" s="144"/>
      <c r="AY727" s="144"/>
      <c r="AZ727" s="144"/>
      <c r="BA727" s="144"/>
      <c r="BB727" s="144"/>
      <c r="BC727" s="144"/>
      <c r="BD727" s="144"/>
      <c r="BE727" s="144"/>
      <c r="BF727" s="144"/>
      <c r="BG727" s="144"/>
      <c r="BH727" s="144"/>
      <c r="BI727" s="144"/>
      <c r="BJ727" s="183"/>
      <c r="BK727" s="188" t="s">
        <v>1423</v>
      </c>
      <c r="BL727" s="34" t="s">
        <v>6890</v>
      </c>
      <c r="BM727" s="281"/>
      <c r="BN727" s="242"/>
    </row>
    <row r="728" spans="1:66" s="168" customFormat="1" ht="13" customHeight="1">
      <c r="A728" s="253"/>
      <c r="B728" s="253"/>
      <c r="C728" s="136" t="s">
        <v>1424</v>
      </c>
      <c r="D728" s="136" t="s">
        <v>974</v>
      </c>
      <c r="E728" s="231" t="s">
        <v>3740</v>
      </c>
      <c r="F728" s="232" t="s">
        <v>2894</v>
      </c>
      <c r="G728" s="233" t="s">
        <v>974</v>
      </c>
      <c r="H728" s="234" t="s">
        <v>2894</v>
      </c>
      <c r="I728" s="234" t="s">
        <v>2894</v>
      </c>
      <c r="J728" s="235" t="s">
        <v>2894</v>
      </c>
      <c r="K728" s="236" t="s">
        <v>2894</v>
      </c>
      <c r="L728" s="234" t="s">
        <v>2791</v>
      </c>
      <c r="M728" s="234" t="s">
        <v>2894</v>
      </c>
      <c r="N728" s="234" t="s">
        <v>2894</v>
      </c>
      <c r="O728" s="235" t="s">
        <v>2894</v>
      </c>
      <c r="P728" s="169"/>
      <c r="Q728" s="169"/>
      <c r="R728" s="169"/>
      <c r="S728" s="169"/>
      <c r="T728" s="169"/>
      <c r="U728" s="142" t="s">
        <v>3739</v>
      </c>
      <c r="V728" s="137" t="s">
        <v>3616</v>
      </c>
      <c r="W728" s="138" t="s">
        <v>2894</v>
      </c>
      <c r="X728" s="138" t="s">
        <v>2894</v>
      </c>
      <c r="Y728" s="138"/>
      <c r="Z728" s="138"/>
      <c r="AA728" s="138"/>
      <c r="AB728" s="137"/>
      <c r="AC728" s="137" t="s">
        <v>6195</v>
      </c>
      <c r="AD728" s="142"/>
      <c r="AE728" s="142" t="s">
        <v>3021</v>
      </c>
      <c r="AF728" s="170"/>
      <c r="AG728" s="171"/>
      <c r="AH728" s="171"/>
      <c r="AI728" s="171"/>
      <c r="AJ728" s="172"/>
      <c r="AK728" s="172"/>
      <c r="AL728" s="173"/>
      <c r="AM728" s="173"/>
      <c r="AN728" s="173"/>
      <c r="AO728" s="173"/>
      <c r="AP728" s="173"/>
      <c r="AQ728" s="173"/>
      <c r="AR728" s="173"/>
      <c r="AS728" s="187" t="s">
        <v>974</v>
      </c>
      <c r="AT728" s="144"/>
      <c r="AU728" s="144"/>
      <c r="AV728" s="144"/>
      <c r="AW728" s="144"/>
      <c r="AX728" s="144"/>
      <c r="AY728" s="144"/>
      <c r="AZ728" s="144"/>
      <c r="BA728" s="144"/>
      <c r="BB728" s="144"/>
      <c r="BC728" s="144"/>
      <c r="BD728" s="144"/>
      <c r="BE728" s="144"/>
      <c r="BF728" s="144"/>
      <c r="BG728" s="144"/>
      <c r="BH728" s="144"/>
      <c r="BI728" s="144"/>
      <c r="BJ728" s="183"/>
      <c r="BK728" s="188" t="s">
        <v>1424</v>
      </c>
      <c r="BL728" s="34" t="s">
        <v>6891</v>
      </c>
      <c r="BM728" s="281"/>
      <c r="BN728" s="242"/>
    </row>
    <row r="729" spans="1:66" s="168" customFormat="1" ht="13" customHeight="1">
      <c r="A729" s="253"/>
      <c r="B729" s="253"/>
      <c r="C729" s="189" t="s">
        <v>1425</v>
      </c>
      <c r="D729" s="189" t="s">
        <v>303</v>
      </c>
      <c r="E729" s="231" t="s">
        <v>3738</v>
      </c>
      <c r="F729" s="232" t="s">
        <v>2894</v>
      </c>
      <c r="G729" s="233" t="s">
        <v>1964</v>
      </c>
      <c r="H729" s="234" t="s">
        <v>2894</v>
      </c>
      <c r="I729" s="234" t="s">
        <v>2894</v>
      </c>
      <c r="J729" s="235" t="s">
        <v>2894</v>
      </c>
      <c r="K729" s="236" t="s">
        <v>2894</v>
      </c>
      <c r="L729" s="234" t="s">
        <v>2791</v>
      </c>
      <c r="M729" s="234" t="s">
        <v>2894</v>
      </c>
      <c r="N729" s="234" t="s">
        <v>2894</v>
      </c>
      <c r="O729" s="235" t="s">
        <v>2894</v>
      </c>
      <c r="P729" s="169"/>
      <c r="Q729" s="169"/>
      <c r="R729" s="169"/>
      <c r="S729" s="169"/>
      <c r="T729" s="169"/>
      <c r="U729" s="142" t="s">
        <v>3737</v>
      </c>
      <c r="V729" s="137" t="s">
        <v>3616</v>
      </c>
      <c r="W729" s="138" t="s">
        <v>2894</v>
      </c>
      <c r="X729" s="138" t="s">
        <v>2894</v>
      </c>
      <c r="Y729" s="138"/>
      <c r="Z729" s="138"/>
      <c r="AA729" s="138"/>
      <c r="AB729" s="137"/>
      <c r="AC729" s="137" t="s">
        <v>6195</v>
      </c>
      <c r="AD729" s="142"/>
      <c r="AE729" s="142" t="s">
        <v>3021</v>
      </c>
      <c r="AF729" s="170"/>
      <c r="AG729" s="171"/>
      <c r="AH729" s="171"/>
      <c r="AI729" s="171"/>
      <c r="AJ729" s="172"/>
      <c r="AK729" s="172"/>
      <c r="AL729" s="173"/>
      <c r="AM729" s="173"/>
      <c r="AN729" s="173"/>
      <c r="AO729" s="173"/>
      <c r="AP729" s="173"/>
      <c r="AQ729" s="173"/>
      <c r="AR729" s="173"/>
      <c r="AS729" s="187" t="s">
        <v>1964</v>
      </c>
      <c r="AT729" s="144"/>
      <c r="AU729" s="144"/>
      <c r="AV729" s="144"/>
      <c r="AW729" s="144"/>
      <c r="AX729" s="144"/>
      <c r="AY729" s="144"/>
      <c r="AZ729" s="144"/>
      <c r="BA729" s="144"/>
      <c r="BB729" s="144"/>
      <c r="BC729" s="144"/>
      <c r="BD729" s="144"/>
      <c r="BE729" s="144"/>
      <c r="BF729" s="144"/>
      <c r="BG729" s="144"/>
      <c r="BH729" s="144"/>
      <c r="BI729" s="144"/>
      <c r="BJ729" s="183"/>
      <c r="BK729" s="188" t="s">
        <v>1425</v>
      </c>
      <c r="BL729" s="34" t="s">
        <v>6892</v>
      </c>
      <c r="BM729" s="281"/>
      <c r="BN729" s="242"/>
    </row>
    <row r="730" spans="1:66" s="168" customFormat="1" ht="13" customHeight="1">
      <c r="A730" s="253"/>
      <c r="B730" s="253"/>
      <c r="C730" s="189" t="s">
        <v>1426</v>
      </c>
      <c r="D730" s="189" t="s">
        <v>304</v>
      </c>
      <c r="E730" s="231" t="s">
        <v>3736</v>
      </c>
      <c r="F730" s="232" t="s">
        <v>2894</v>
      </c>
      <c r="G730" s="233" t="s">
        <v>1965</v>
      </c>
      <c r="H730" s="234" t="s">
        <v>2894</v>
      </c>
      <c r="I730" s="234" t="s">
        <v>2894</v>
      </c>
      <c r="J730" s="235" t="s">
        <v>2894</v>
      </c>
      <c r="K730" s="236" t="s">
        <v>2894</v>
      </c>
      <c r="L730" s="234" t="s">
        <v>2791</v>
      </c>
      <c r="M730" s="234" t="s">
        <v>2894</v>
      </c>
      <c r="N730" s="234" t="s">
        <v>2894</v>
      </c>
      <c r="O730" s="235" t="s">
        <v>2894</v>
      </c>
      <c r="P730" s="169"/>
      <c r="Q730" s="169"/>
      <c r="R730" s="169"/>
      <c r="S730" s="169"/>
      <c r="T730" s="169"/>
      <c r="U730" s="142" t="s">
        <v>3735</v>
      </c>
      <c r="V730" s="137" t="s">
        <v>3616</v>
      </c>
      <c r="W730" s="138" t="s">
        <v>2894</v>
      </c>
      <c r="X730" s="138" t="s">
        <v>2894</v>
      </c>
      <c r="Y730" s="138"/>
      <c r="Z730" s="138"/>
      <c r="AA730" s="138"/>
      <c r="AB730" s="137"/>
      <c r="AC730" s="137" t="s">
        <v>6195</v>
      </c>
      <c r="AD730" s="142"/>
      <c r="AE730" s="142" t="s">
        <v>3021</v>
      </c>
      <c r="AF730" s="170"/>
      <c r="AG730" s="171"/>
      <c r="AH730" s="171"/>
      <c r="AI730" s="171"/>
      <c r="AJ730" s="172"/>
      <c r="AK730" s="172"/>
      <c r="AL730" s="173"/>
      <c r="AM730" s="173"/>
      <c r="AN730" s="173"/>
      <c r="AO730" s="173"/>
      <c r="AP730" s="173"/>
      <c r="AQ730" s="173"/>
      <c r="AR730" s="173"/>
      <c r="AS730" s="187" t="s">
        <v>1965</v>
      </c>
      <c r="AT730" s="144"/>
      <c r="AU730" s="144"/>
      <c r="AV730" s="144"/>
      <c r="AW730" s="144"/>
      <c r="AX730" s="144"/>
      <c r="AY730" s="144"/>
      <c r="AZ730" s="144"/>
      <c r="BA730" s="144"/>
      <c r="BB730" s="144"/>
      <c r="BC730" s="144"/>
      <c r="BD730" s="144"/>
      <c r="BE730" s="144"/>
      <c r="BF730" s="144"/>
      <c r="BG730" s="144"/>
      <c r="BH730" s="144"/>
      <c r="BI730" s="144"/>
      <c r="BJ730" s="183"/>
      <c r="BK730" s="188" t="s">
        <v>1426</v>
      </c>
      <c r="BL730" s="34" t="s">
        <v>6893</v>
      </c>
      <c r="BM730" s="281"/>
      <c r="BN730" s="242"/>
    </row>
    <row r="731" spans="1:66" s="168" customFormat="1" ht="13" customHeight="1">
      <c r="A731" s="253"/>
      <c r="B731" s="253"/>
      <c r="C731" s="136" t="s">
        <v>1427</v>
      </c>
      <c r="D731" s="136" t="s">
        <v>305</v>
      </c>
      <c r="E731" s="231" t="s">
        <v>3734</v>
      </c>
      <c r="F731" s="232" t="s">
        <v>2894</v>
      </c>
      <c r="G731" s="233" t="s">
        <v>1966</v>
      </c>
      <c r="H731" s="234" t="s">
        <v>2894</v>
      </c>
      <c r="I731" s="234" t="s">
        <v>2894</v>
      </c>
      <c r="J731" s="235" t="s">
        <v>2894</v>
      </c>
      <c r="K731" s="236" t="s">
        <v>2894</v>
      </c>
      <c r="L731" s="234" t="s">
        <v>2791</v>
      </c>
      <c r="M731" s="234" t="s">
        <v>2894</v>
      </c>
      <c r="N731" s="234" t="s">
        <v>2894</v>
      </c>
      <c r="O731" s="235" t="s">
        <v>2894</v>
      </c>
      <c r="P731" s="169"/>
      <c r="Q731" s="169"/>
      <c r="R731" s="169"/>
      <c r="S731" s="169"/>
      <c r="T731" s="169"/>
      <c r="U731" s="142" t="s">
        <v>3733</v>
      </c>
      <c r="V731" s="137" t="s">
        <v>3616</v>
      </c>
      <c r="W731" s="138" t="s">
        <v>2894</v>
      </c>
      <c r="X731" s="138" t="s">
        <v>2894</v>
      </c>
      <c r="Y731" s="138"/>
      <c r="Z731" s="138"/>
      <c r="AA731" s="138"/>
      <c r="AB731" s="137"/>
      <c r="AC731" s="137" t="s">
        <v>6195</v>
      </c>
      <c r="AD731" s="142"/>
      <c r="AE731" s="142" t="s">
        <v>3021</v>
      </c>
      <c r="AF731" s="170"/>
      <c r="AG731" s="171"/>
      <c r="AH731" s="171"/>
      <c r="AI731" s="171"/>
      <c r="AJ731" s="172"/>
      <c r="AK731" s="172"/>
      <c r="AL731" s="173"/>
      <c r="AM731" s="173"/>
      <c r="AN731" s="173"/>
      <c r="AO731" s="173"/>
      <c r="AP731" s="173"/>
      <c r="AQ731" s="173"/>
      <c r="AR731" s="173"/>
      <c r="AS731" s="187" t="s">
        <v>1966</v>
      </c>
      <c r="AT731" s="144"/>
      <c r="AU731" s="144"/>
      <c r="AV731" s="144"/>
      <c r="AW731" s="144"/>
      <c r="AX731" s="144"/>
      <c r="AY731" s="144"/>
      <c r="AZ731" s="144"/>
      <c r="BA731" s="144"/>
      <c r="BB731" s="144"/>
      <c r="BC731" s="144"/>
      <c r="BD731" s="144"/>
      <c r="BE731" s="144"/>
      <c r="BF731" s="144"/>
      <c r="BG731" s="144"/>
      <c r="BH731" s="144"/>
      <c r="BI731" s="144"/>
      <c r="BJ731" s="183"/>
      <c r="BK731" s="188" t="s">
        <v>1427</v>
      </c>
      <c r="BL731" s="34" t="s">
        <v>6894</v>
      </c>
      <c r="BM731" s="281"/>
      <c r="BN731" s="242"/>
    </row>
    <row r="732" spans="1:66" s="168" customFormat="1" ht="13" customHeight="1">
      <c r="A732" s="253"/>
      <c r="B732" s="253"/>
      <c r="C732" s="136" t="s">
        <v>1428</v>
      </c>
      <c r="D732" s="136" t="s">
        <v>306</v>
      </c>
      <c r="E732" s="231" t="s">
        <v>3732</v>
      </c>
      <c r="F732" s="232" t="s">
        <v>2894</v>
      </c>
      <c r="G732" s="233" t="s">
        <v>1967</v>
      </c>
      <c r="H732" s="234" t="s">
        <v>2894</v>
      </c>
      <c r="I732" s="234" t="s">
        <v>2894</v>
      </c>
      <c r="J732" s="235" t="s">
        <v>2894</v>
      </c>
      <c r="K732" s="236" t="s">
        <v>2894</v>
      </c>
      <c r="L732" s="234" t="s">
        <v>2791</v>
      </c>
      <c r="M732" s="234" t="s">
        <v>2894</v>
      </c>
      <c r="N732" s="234" t="s">
        <v>2894</v>
      </c>
      <c r="O732" s="235" t="s">
        <v>2894</v>
      </c>
      <c r="P732" s="169"/>
      <c r="Q732" s="169"/>
      <c r="R732" s="169"/>
      <c r="S732" s="169"/>
      <c r="T732" s="169"/>
      <c r="U732" s="142" t="s">
        <v>3731</v>
      </c>
      <c r="V732" s="137" t="s">
        <v>3616</v>
      </c>
      <c r="W732" s="138" t="s">
        <v>2894</v>
      </c>
      <c r="X732" s="138" t="s">
        <v>2894</v>
      </c>
      <c r="Y732" s="138"/>
      <c r="Z732" s="138"/>
      <c r="AA732" s="138"/>
      <c r="AB732" s="137"/>
      <c r="AC732" s="137" t="s">
        <v>6195</v>
      </c>
      <c r="AD732" s="142"/>
      <c r="AE732" s="142" t="s">
        <v>3021</v>
      </c>
      <c r="AF732" s="170"/>
      <c r="AG732" s="171"/>
      <c r="AH732" s="171"/>
      <c r="AI732" s="171"/>
      <c r="AJ732" s="172"/>
      <c r="AK732" s="172"/>
      <c r="AL732" s="173"/>
      <c r="AM732" s="173"/>
      <c r="AN732" s="173"/>
      <c r="AO732" s="173"/>
      <c r="AP732" s="173"/>
      <c r="AQ732" s="173"/>
      <c r="AR732" s="173"/>
      <c r="AS732" s="187" t="s">
        <v>1967</v>
      </c>
      <c r="AT732" s="144"/>
      <c r="AU732" s="144"/>
      <c r="AV732" s="144"/>
      <c r="AW732" s="144"/>
      <c r="AX732" s="144"/>
      <c r="AY732" s="144"/>
      <c r="AZ732" s="144"/>
      <c r="BA732" s="144"/>
      <c r="BB732" s="144"/>
      <c r="BC732" s="144"/>
      <c r="BD732" s="144"/>
      <c r="BE732" s="144"/>
      <c r="BF732" s="144"/>
      <c r="BG732" s="144"/>
      <c r="BH732" s="144"/>
      <c r="BI732" s="144"/>
      <c r="BJ732" s="183"/>
      <c r="BK732" s="188" t="s">
        <v>1428</v>
      </c>
      <c r="BL732" s="34" t="s">
        <v>6895</v>
      </c>
      <c r="BM732" s="281"/>
      <c r="BN732" s="242"/>
    </row>
    <row r="733" spans="1:66" s="168" customFormat="1" ht="13" customHeight="1">
      <c r="A733" s="253"/>
      <c r="B733" s="253"/>
      <c r="C733" s="136" t="s">
        <v>1429</v>
      </c>
      <c r="D733" s="136" t="s">
        <v>307</v>
      </c>
      <c r="E733" s="231" t="s">
        <v>3730</v>
      </c>
      <c r="F733" s="232" t="s">
        <v>2894</v>
      </c>
      <c r="G733" s="233" t="s">
        <v>1968</v>
      </c>
      <c r="H733" s="234" t="s">
        <v>2894</v>
      </c>
      <c r="I733" s="234" t="s">
        <v>2894</v>
      </c>
      <c r="J733" s="235" t="s">
        <v>2894</v>
      </c>
      <c r="K733" s="236" t="s">
        <v>2894</v>
      </c>
      <c r="L733" s="234" t="s">
        <v>2791</v>
      </c>
      <c r="M733" s="234" t="s">
        <v>2894</v>
      </c>
      <c r="N733" s="234" t="s">
        <v>2894</v>
      </c>
      <c r="O733" s="235" t="s">
        <v>2894</v>
      </c>
      <c r="P733" s="169"/>
      <c r="Q733" s="169"/>
      <c r="R733" s="169"/>
      <c r="S733" s="169"/>
      <c r="T733" s="169"/>
      <c r="U733" s="142" t="s">
        <v>3729</v>
      </c>
      <c r="V733" s="137" t="s">
        <v>3616</v>
      </c>
      <c r="W733" s="138" t="s">
        <v>2894</v>
      </c>
      <c r="X733" s="138" t="s">
        <v>2894</v>
      </c>
      <c r="Y733" s="138"/>
      <c r="Z733" s="138"/>
      <c r="AA733" s="138"/>
      <c r="AB733" s="137"/>
      <c r="AC733" s="137" t="s">
        <v>6195</v>
      </c>
      <c r="AD733" s="142"/>
      <c r="AE733" s="142" t="s">
        <v>3021</v>
      </c>
      <c r="AF733" s="170"/>
      <c r="AG733" s="171"/>
      <c r="AH733" s="171"/>
      <c r="AI733" s="171"/>
      <c r="AJ733" s="172"/>
      <c r="AK733" s="172"/>
      <c r="AL733" s="173"/>
      <c r="AM733" s="173"/>
      <c r="AN733" s="173"/>
      <c r="AO733" s="173"/>
      <c r="AP733" s="173"/>
      <c r="AQ733" s="173"/>
      <c r="AR733" s="173"/>
      <c r="AS733" s="187" t="s">
        <v>1968</v>
      </c>
      <c r="AT733" s="144"/>
      <c r="AU733" s="144"/>
      <c r="AV733" s="144"/>
      <c r="AW733" s="144"/>
      <c r="AX733" s="144"/>
      <c r="AY733" s="144"/>
      <c r="AZ733" s="144"/>
      <c r="BA733" s="144"/>
      <c r="BB733" s="144"/>
      <c r="BC733" s="144"/>
      <c r="BD733" s="144"/>
      <c r="BE733" s="144"/>
      <c r="BF733" s="144"/>
      <c r="BG733" s="144"/>
      <c r="BH733" s="144"/>
      <c r="BI733" s="144"/>
      <c r="BJ733" s="183"/>
      <c r="BK733" s="188" t="s">
        <v>1429</v>
      </c>
      <c r="BL733" s="34" t="s">
        <v>6896</v>
      </c>
      <c r="BM733" s="281"/>
      <c r="BN733" s="242"/>
    </row>
    <row r="734" spans="1:66" s="168" customFormat="1" ht="13" customHeight="1">
      <c r="A734" s="253"/>
      <c r="B734" s="253"/>
      <c r="C734" s="136" t="s">
        <v>1430</v>
      </c>
      <c r="D734" s="136" t="s">
        <v>308</v>
      </c>
      <c r="E734" s="231" t="s">
        <v>3728</v>
      </c>
      <c r="F734" s="232" t="s">
        <v>2894</v>
      </c>
      <c r="G734" s="233" t="s">
        <v>1969</v>
      </c>
      <c r="H734" s="234" t="s">
        <v>2894</v>
      </c>
      <c r="I734" s="234" t="s">
        <v>2894</v>
      </c>
      <c r="J734" s="235" t="s">
        <v>2894</v>
      </c>
      <c r="K734" s="236" t="s">
        <v>2894</v>
      </c>
      <c r="L734" s="234" t="s">
        <v>2791</v>
      </c>
      <c r="M734" s="234" t="s">
        <v>2894</v>
      </c>
      <c r="N734" s="234" t="s">
        <v>2894</v>
      </c>
      <c r="O734" s="235" t="s">
        <v>2894</v>
      </c>
      <c r="P734" s="169"/>
      <c r="Q734" s="169"/>
      <c r="R734" s="169"/>
      <c r="S734" s="169"/>
      <c r="T734" s="169"/>
      <c r="U734" s="142" t="s">
        <v>3727</v>
      </c>
      <c r="V734" s="137" t="s">
        <v>3616</v>
      </c>
      <c r="W734" s="138" t="s">
        <v>2894</v>
      </c>
      <c r="X734" s="138" t="s">
        <v>2894</v>
      </c>
      <c r="Y734" s="138"/>
      <c r="Z734" s="138"/>
      <c r="AA734" s="138"/>
      <c r="AB734" s="137"/>
      <c r="AC734" s="137" t="s">
        <v>6195</v>
      </c>
      <c r="AD734" s="142"/>
      <c r="AE734" s="142" t="s">
        <v>3021</v>
      </c>
      <c r="AF734" s="170"/>
      <c r="AG734" s="171"/>
      <c r="AH734" s="171"/>
      <c r="AI734" s="171"/>
      <c r="AJ734" s="172"/>
      <c r="AK734" s="172"/>
      <c r="AL734" s="173"/>
      <c r="AM734" s="173"/>
      <c r="AN734" s="173"/>
      <c r="AO734" s="173"/>
      <c r="AP734" s="173"/>
      <c r="AQ734" s="173"/>
      <c r="AR734" s="173"/>
      <c r="AS734" s="187" t="s">
        <v>1969</v>
      </c>
      <c r="AT734" s="144"/>
      <c r="AU734" s="144"/>
      <c r="AV734" s="144"/>
      <c r="AW734" s="144"/>
      <c r="AX734" s="144"/>
      <c r="AY734" s="144"/>
      <c r="AZ734" s="144"/>
      <c r="BA734" s="144"/>
      <c r="BB734" s="144"/>
      <c r="BC734" s="144"/>
      <c r="BD734" s="144"/>
      <c r="BE734" s="144"/>
      <c r="BF734" s="144"/>
      <c r="BG734" s="144"/>
      <c r="BH734" s="144"/>
      <c r="BI734" s="144"/>
      <c r="BJ734" s="183"/>
      <c r="BK734" s="188" t="s">
        <v>1430</v>
      </c>
      <c r="BL734" s="34" t="s">
        <v>6897</v>
      </c>
      <c r="BM734" s="281"/>
      <c r="BN734" s="242"/>
    </row>
    <row r="735" spans="1:66" s="168" customFormat="1" ht="13" customHeight="1">
      <c r="A735" s="253"/>
      <c r="B735" s="253"/>
      <c r="C735" s="136" t="s">
        <v>1431</v>
      </c>
      <c r="D735" s="136" t="s">
        <v>309</v>
      </c>
      <c r="E735" s="231" t="s">
        <v>3726</v>
      </c>
      <c r="F735" s="232" t="s">
        <v>2894</v>
      </c>
      <c r="G735" s="233" t="s">
        <v>1970</v>
      </c>
      <c r="H735" s="234" t="s">
        <v>2894</v>
      </c>
      <c r="I735" s="234" t="s">
        <v>2894</v>
      </c>
      <c r="J735" s="235" t="s">
        <v>2894</v>
      </c>
      <c r="K735" s="236" t="s">
        <v>2894</v>
      </c>
      <c r="L735" s="234" t="s">
        <v>2791</v>
      </c>
      <c r="M735" s="234" t="s">
        <v>2894</v>
      </c>
      <c r="N735" s="234" t="s">
        <v>2894</v>
      </c>
      <c r="O735" s="235" t="s">
        <v>2894</v>
      </c>
      <c r="P735" s="169"/>
      <c r="Q735" s="169"/>
      <c r="R735" s="169"/>
      <c r="S735" s="169"/>
      <c r="T735" s="169"/>
      <c r="U735" s="142" t="s">
        <v>3725</v>
      </c>
      <c r="V735" s="137" t="s">
        <v>3616</v>
      </c>
      <c r="W735" s="138" t="s">
        <v>2894</v>
      </c>
      <c r="X735" s="138" t="s">
        <v>2894</v>
      </c>
      <c r="Y735" s="138"/>
      <c r="Z735" s="138"/>
      <c r="AA735" s="138"/>
      <c r="AB735" s="137"/>
      <c r="AC735" s="137" t="s">
        <v>6195</v>
      </c>
      <c r="AD735" s="142"/>
      <c r="AE735" s="142" t="s">
        <v>3021</v>
      </c>
      <c r="AF735" s="170"/>
      <c r="AG735" s="171"/>
      <c r="AH735" s="171"/>
      <c r="AI735" s="171"/>
      <c r="AJ735" s="172"/>
      <c r="AK735" s="172"/>
      <c r="AL735" s="173"/>
      <c r="AM735" s="173"/>
      <c r="AN735" s="173"/>
      <c r="AO735" s="173"/>
      <c r="AP735" s="173"/>
      <c r="AQ735" s="173"/>
      <c r="AR735" s="173"/>
      <c r="AS735" s="187" t="s">
        <v>1970</v>
      </c>
      <c r="AT735" s="144"/>
      <c r="AU735" s="144"/>
      <c r="AV735" s="144"/>
      <c r="AW735" s="144"/>
      <c r="AX735" s="144"/>
      <c r="AY735" s="144"/>
      <c r="AZ735" s="144"/>
      <c r="BA735" s="144"/>
      <c r="BB735" s="144"/>
      <c r="BC735" s="144"/>
      <c r="BD735" s="144"/>
      <c r="BE735" s="144"/>
      <c r="BF735" s="144"/>
      <c r="BG735" s="144"/>
      <c r="BH735" s="144"/>
      <c r="BI735" s="144"/>
      <c r="BJ735" s="183"/>
      <c r="BK735" s="188" t="s">
        <v>1431</v>
      </c>
      <c r="BL735" s="34" t="s">
        <v>6898</v>
      </c>
      <c r="BM735" s="281"/>
      <c r="BN735" s="242"/>
    </row>
    <row r="736" spans="1:66" s="168" customFormat="1" ht="13" customHeight="1">
      <c r="A736" s="253"/>
      <c r="B736" s="253"/>
      <c r="C736" s="136" t="s">
        <v>1432</v>
      </c>
      <c r="D736" s="136" t="s">
        <v>310</v>
      </c>
      <c r="E736" s="231" t="s">
        <v>3724</v>
      </c>
      <c r="F736" s="232" t="s">
        <v>2894</v>
      </c>
      <c r="G736" s="233" t="s">
        <v>1971</v>
      </c>
      <c r="H736" s="234" t="s">
        <v>2894</v>
      </c>
      <c r="I736" s="234" t="s">
        <v>2894</v>
      </c>
      <c r="J736" s="235" t="s">
        <v>2894</v>
      </c>
      <c r="K736" s="236" t="s">
        <v>2894</v>
      </c>
      <c r="L736" s="234" t="s">
        <v>2791</v>
      </c>
      <c r="M736" s="234" t="s">
        <v>2894</v>
      </c>
      <c r="N736" s="234" t="s">
        <v>2894</v>
      </c>
      <c r="O736" s="235" t="s">
        <v>2894</v>
      </c>
      <c r="P736" s="169"/>
      <c r="Q736" s="169"/>
      <c r="R736" s="169"/>
      <c r="S736" s="169"/>
      <c r="T736" s="169"/>
      <c r="U736" s="142" t="s">
        <v>3723</v>
      </c>
      <c r="V736" s="137" t="s">
        <v>3616</v>
      </c>
      <c r="W736" s="138" t="s">
        <v>2894</v>
      </c>
      <c r="X736" s="138" t="s">
        <v>2894</v>
      </c>
      <c r="Y736" s="138"/>
      <c r="Z736" s="138"/>
      <c r="AA736" s="138"/>
      <c r="AB736" s="137"/>
      <c r="AC736" s="137" t="s">
        <v>6195</v>
      </c>
      <c r="AD736" s="142"/>
      <c r="AE736" s="142" t="s">
        <v>3021</v>
      </c>
      <c r="AF736" s="170"/>
      <c r="AG736" s="171"/>
      <c r="AH736" s="171"/>
      <c r="AI736" s="171"/>
      <c r="AJ736" s="172"/>
      <c r="AK736" s="172"/>
      <c r="AL736" s="173"/>
      <c r="AM736" s="173"/>
      <c r="AN736" s="173"/>
      <c r="AO736" s="173"/>
      <c r="AP736" s="173"/>
      <c r="AQ736" s="173"/>
      <c r="AR736" s="173"/>
      <c r="AS736" s="187" t="s">
        <v>1971</v>
      </c>
      <c r="AT736" s="144"/>
      <c r="AU736" s="144"/>
      <c r="AV736" s="144"/>
      <c r="AW736" s="144"/>
      <c r="AX736" s="144"/>
      <c r="AY736" s="144"/>
      <c r="AZ736" s="144"/>
      <c r="BA736" s="144"/>
      <c r="BB736" s="144"/>
      <c r="BC736" s="144"/>
      <c r="BD736" s="144"/>
      <c r="BE736" s="144"/>
      <c r="BF736" s="144"/>
      <c r="BG736" s="144"/>
      <c r="BH736" s="144"/>
      <c r="BI736" s="144"/>
      <c r="BJ736" s="183"/>
      <c r="BK736" s="188" t="s">
        <v>1432</v>
      </c>
      <c r="BL736" s="34" t="s">
        <v>6899</v>
      </c>
      <c r="BM736" s="281"/>
      <c r="BN736" s="242"/>
    </row>
    <row r="737" spans="1:66" s="168" customFormat="1" ht="13" customHeight="1">
      <c r="A737" s="253"/>
      <c r="B737" s="253"/>
      <c r="C737" s="136" t="s">
        <v>1433</v>
      </c>
      <c r="D737" s="136" t="s">
        <v>975</v>
      </c>
      <c r="E737" s="231" t="s">
        <v>3722</v>
      </c>
      <c r="F737" s="232" t="s">
        <v>2894</v>
      </c>
      <c r="G737" s="233" t="s">
        <v>975</v>
      </c>
      <c r="H737" s="234" t="s">
        <v>2894</v>
      </c>
      <c r="I737" s="234" t="s">
        <v>2894</v>
      </c>
      <c r="J737" s="235" t="s">
        <v>2894</v>
      </c>
      <c r="K737" s="236" t="s">
        <v>2894</v>
      </c>
      <c r="L737" s="234" t="s">
        <v>2791</v>
      </c>
      <c r="M737" s="234" t="s">
        <v>2894</v>
      </c>
      <c r="N737" s="234" t="s">
        <v>2894</v>
      </c>
      <c r="O737" s="235" t="s">
        <v>2894</v>
      </c>
      <c r="P737" s="169"/>
      <c r="Q737" s="169"/>
      <c r="R737" s="169"/>
      <c r="S737" s="169"/>
      <c r="T737" s="169"/>
      <c r="U737" s="142" t="s">
        <v>3721</v>
      </c>
      <c r="V737" s="137" t="s">
        <v>3616</v>
      </c>
      <c r="W737" s="138" t="s">
        <v>2894</v>
      </c>
      <c r="X737" s="138" t="s">
        <v>2894</v>
      </c>
      <c r="Y737" s="138"/>
      <c r="Z737" s="138"/>
      <c r="AA737" s="138"/>
      <c r="AB737" s="137"/>
      <c r="AC737" s="137" t="s">
        <v>6195</v>
      </c>
      <c r="AD737" s="142"/>
      <c r="AE737" s="142" t="s">
        <v>3021</v>
      </c>
      <c r="AF737" s="170"/>
      <c r="AG737" s="171"/>
      <c r="AH737" s="171"/>
      <c r="AI737" s="171"/>
      <c r="AJ737" s="172"/>
      <c r="AK737" s="172"/>
      <c r="AL737" s="173"/>
      <c r="AM737" s="173"/>
      <c r="AN737" s="173"/>
      <c r="AO737" s="173"/>
      <c r="AP737" s="173"/>
      <c r="AQ737" s="173"/>
      <c r="AR737" s="173"/>
      <c r="AS737" s="187" t="s">
        <v>975</v>
      </c>
      <c r="AT737" s="144"/>
      <c r="AU737" s="144"/>
      <c r="AV737" s="144"/>
      <c r="AW737" s="144"/>
      <c r="AX737" s="144"/>
      <c r="AY737" s="144"/>
      <c r="AZ737" s="144"/>
      <c r="BA737" s="144"/>
      <c r="BB737" s="144"/>
      <c r="BC737" s="144"/>
      <c r="BD737" s="144"/>
      <c r="BE737" s="144"/>
      <c r="BF737" s="144"/>
      <c r="BG737" s="144"/>
      <c r="BH737" s="144"/>
      <c r="BI737" s="144"/>
      <c r="BJ737" s="183"/>
      <c r="BK737" s="188" t="s">
        <v>1420</v>
      </c>
      <c r="BL737" s="34" t="s">
        <v>6900</v>
      </c>
      <c r="BM737" s="281"/>
      <c r="BN737" s="242"/>
    </row>
    <row r="738" spans="1:66" s="168" customFormat="1" ht="13" customHeight="1">
      <c r="A738" s="253"/>
      <c r="B738" s="253"/>
      <c r="C738" s="136" t="s">
        <v>1434</v>
      </c>
      <c r="D738" s="136" t="s">
        <v>976</v>
      </c>
      <c r="E738" s="231" t="s">
        <v>3720</v>
      </c>
      <c r="F738" s="232" t="s">
        <v>2894</v>
      </c>
      <c r="G738" s="233" t="s">
        <v>976</v>
      </c>
      <c r="H738" s="234" t="s">
        <v>2894</v>
      </c>
      <c r="I738" s="234" t="s">
        <v>2894</v>
      </c>
      <c r="J738" s="235" t="s">
        <v>2894</v>
      </c>
      <c r="K738" s="236" t="s">
        <v>2894</v>
      </c>
      <c r="L738" s="234" t="s">
        <v>2791</v>
      </c>
      <c r="M738" s="234" t="s">
        <v>2894</v>
      </c>
      <c r="N738" s="234" t="s">
        <v>2894</v>
      </c>
      <c r="O738" s="235" t="s">
        <v>2894</v>
      </c>
      <c r="P738" s="169"/>
      <c r="Q738" s="169"/>
      <c r="R738" s="169"/>
      <c r="S738" s="169"/>
      <c r="T738" s="169"/>
      <c r="U738" s="142" t="s">
        <v>3719</v>
      </c>
      <c r="V738" s="137" t="s">
        <v>3616</v>
      </c>
      <c r="W738" s="138" t="s">
        <v>2894</v>
      </c>
      <c r="X738" s="138" t="s">
        <v>2894</v>
      </c>
      <c r="Y738" s="138"/>
      <c r="Z738" s="138"/>
      <c r="AA738" s="138"/>
      <c r="AB738" s="137"/>
      <c r="AC738" s="137" t="s">
        <v>6195</v>
      </c>
      <c r="AD738" s="142"/>
      <c r="AE738" s="142" t="s">
        <v>3021</v>
      </c>
      <c r="AF738" s="170"/>
      <c r="AG738" s="171"/>
      <c r="AH738" s="171"/>
      <c r="AI738" s="171"/>
      <c r="AJ738" s="172"/>
      <c r="AK738" s="172"/>
      <c r="AL738" s="173"/>
      <c r="AM738" s="173"/>
      <c r="AN738" s="173"/>
      <c r="AO738" s="173"/>
      <c r="AP738" s="173"/>
      <c r="AQ738" s="173"/>
      <c r="AR738" s="173"/>
      <c r="AS738" s="187" t="s">
        <v>976</v>
      </c>
      <c r="AT738" s="144"/>
      <c r="AU738" s="144"/>
      <c r="AV738" s="144"/>
      <c r="AW738" s="144"/>
      <c r="AX738" s="144"/>
      <c r="AY738" s="144"/>
      <c r="AZ738" s="144"/>
      <c r="BA738" s="144"/>
      <c r="BB738" s="144"/>
      <c r="BC738" s="144"/>
      <c r="BD738" s="144"/>
      <c r="BE738" s="144"/>
      <c r="BF738" s="144"/>
      <c r="BG738" s="144"/>
      <c r="BH738" s="144"/>
      <c r="BI738" s="144"/>
      <c r="BJ738" s="183"/>
      <c r="BK738" s="188" t="s">
        <v>1434</v>
      </c>
      <c r="BL738" s="34" t="s">
        <v>6901</v>
      </c>
      <c r="BM738" s="281"/>
      <c r="BN738" s="242"/>
    </row>
    <row r="739" spans="1:66" s="168" customFormat="1" ht="13" customHeight="1">
      <c r="A739" s="253"/>
      <c r="B739" s="253"/>
      <c r="C739" s="136" t="s">
        <v>1435</v>
      </c>
      <c r="D739" s="136" t="s">
        <v>977</v>
      </c>
      <c r="E739" s="231" t="s">
        <v>3718</v>
      </c>
      <c r="F739" s="232" t="s">
        <v>2894</v>
      </c>
      <c r="G739" s="233" t="s">
        <v>977</v>
      </c>
      <c r="H739" s="234" t="s">
        <v>2894</v>
      </c>
      <c r="I739" s="234" t="s">
        <v>2894</v>
      </c>
      <c r="J739" s="235" t="s">
        <v>2894</v>
      </c>
      <c r="K739" s="236" t="s">
        <v>2894</v>
      </c>
      <c r="L739" s="234" t="s">
        <v>2791</v>
      </c>
      <c r="M739" s="234" t="s">
        <v>2894</v>
      </c>
      <c r="N739" s="234" t="s">
        <v>2894</v>
      </c>
      <c r="O739" s="235" t="s">
        <v>2894</v>
      </c>
      <c r="P739" s="169"/>
      <c r="Q739" s="169"/>
      <c r="R739" s="169"/>
      <c r="S739" s="169"/>
      <c r="T739" s="169"/>
      <c r="U739" s="142" t="s">
        <v>3717</v>
      </c>
      <c r="V739" s="137" t="s">
        <v>3616</v>
      </c>
      <c r="W739" s="138" t="s">
        <v>2894</v>
      </c>
      <c r="X739" s="138" t="s">
        <v>2894</v>
      </c>
      <c r="Y739" s="138"/>
      <c r="Z739" s="138"/>
      <c r="AA739" s="138"/>
      <c r="AB739" s="137"/>
      <c r="AC739" s="137" t="s">
        <v>6195</v>
      </c>
      <c r="AD739" s="142"/>
      <c r="AE739" s="142" t="s">
        <v>3021</v>
      </c>
      <c r="AF739" s="170"/>
      <c r="AG739" s="171"/>
      <c r="AH739" s="171"/>
      <c r="AI739" s="171"/>
      <c r="AJ739" s="172"/>
      <c r="AK739" s="172"/>
      <c r="AL739" s="173"/>
      <c r="AM739" s="173"/>
      <c r="AN739" s="173"/>
      <c r="AO739" s="173"/>
      <c r="AP739" s="173"/>
      <c r="AQ739" s="173"/>
      <c r="AR739" s="173"/>
      <c r="AS739" s="187" t="s">
        <v>977</v>
      </c>
      <c r="AT739" s="144"/>
      <c r="AU739" s="144"/>
      <c r="AV739" s="144"/>
      <c r="AW739" s="144"/>
      <c r="AX739" s="144"/>
      <c r="AY739" s="144"/>
      <c r="AZ739" s="144"/>
      <c r="BA739" s="144"/>
      <c r="BB739" s="144"/>
      <c r="BC739" s="144"/>
      <c r="BD739" s="144"/>
      <c r="BE739" s="144"/>
      <c r="BF739" s="144"/>
      <c r="BG739" s="144"/>
      <c r="BH739" s="144"/>
      <c r="BI739" s="144"/>
      <c r="BJ739" s="183"/>
      <c r="BK739" s="188" t="s">
        <v>1435</v>
      </c>
      <c r="BL739" s="34" t="s">
        <v>6902</v>
      </c>
      <c r="BM739" s="281"/>
      <c r="BN739" s="242"/>
    </row>
    <row r="740" spans="1:66" s="168" customFormat="1" ht="13" customHeight="1">
      <c r="A740" s="253"/>
      <c r="B740" s="253"/>
      <c r="C740" s="136" t="s">
        <v>1436</v>
      </c>
      <c r="D740" s="136" t="s">
        <v>978</v>
      </c>
      <c r="E740" s="231" t="s">
        <v>3716</v>
      </c>
      <c r="F740" s="232" t="s">
        <v>2894</v>
      </c>
      <c r="G740" s="233" t="s">
        <v>978</v>
      </c>
      <c r="H740" s="234" t="s">
        <v>2894</v>
      </c>
      <c r="I740" s="234" t="s">
        <v>2894</v>
      </c>
      <c r="J740" s="235" t="s">
        <v>2894</v>
      </c>
      <c r="K740" s="236" t="s">
        <v>2894</v>
      </c>
      <c r="L740" s="234" t="s">
        <v>2791</v>
      </c>
      <c r="M740" s="234" t="s">
        <v>2894</v>
      </c>
      <c r="N740" s="234" t="s">
        <v>2894</v>
      </c>
      <c r="O740" s="235" t="s">
        <v>2894</v>
      </c>
      <c r="P740" s="169"/>
      <c r="Q740" s="169"/>
      <c r="R740" s="169"/>
      <c r="S740" s="169"/>
      <c r="T740" s="169"/>
      <c r="U740" s="142" t="s">
        <v>3715</v>
      </c>
      <c r="V740" s="137" t="s">
        <v>3616</v>
      </c>
      <c r="W740" s="138" t="s">
        <v>2894</v>
      </c>
      <c r="X740" s="138" t="s">
        <v>2894</v>
      </c>
      <c r="Y740" s="138"/>
      <c r="Z740" s="138"/>
      <c r="AA740" s="138"/>
      <c r="AB740" s="137"/>
      <c r="AC740" s="137" t="s">
        <v>6195</v>
      </c>
      <c r="AD740" s="142"/>
      <c r="AE740" s="142" t="s">
        <v>3021</v>
      </c>
      <c r="AF740" s="170"/>
      <c r="AG740" s="171"/>
      <c r="AH740" s="171"/>
      <c r="AI740" s="171"/>
      <c r="AJ740" s="172"/>
      <c r="AK740" s="172"/>
      <c r="AL740" s="173"/>
      <c r="AM740" s="173"/>
      <c r="AN740" s="173"/>
      <c r="AO740" s="173"/>
      <c r="AP740" s="173"/>
      <c r="AQ740" s="173"/>
      <c r="AR740" s="173"/>
      <c r="AS740" s="187" t="s">
        <v>978</v>
      </c>
      <c r="AT740" s="144"/>
      <c r="AU740" s="144"/>
      <c r="AV740" s="144"/>
      <c r="AW740" s="144"/>
      <c r="AX740" s="144"/>
      <c r="AY740" s="144"/>
      <c r="AZ740" s="144"/>
      <c r="BA740" s="144"/>
      <c r="BB740" s="144"/>
      <c r="BC740" s="144"/>
      <c r="BD740" s="144"/>
      <c r="BE740" s="144"/>
      <c r="BF740" s="144"/>
      <c r="BG740" s="144"/>
      <c r="BH740" s="144"/>
      <c r="BI740" s="144"/>
      <c r="BJ740" s="183"/>
      <c r="BK740" s="188" t="s">
        <v>1436</v>
      </c>
      <c r="BL740" s="34" t="s">
        <v>6903</v>
      </c>
      <c r="BM740" s="281"/>
      <c r="BN740" s="242"/>
    </row>
    <row r="741" spans="1:66" s="168" customFormat="1" ht="13" customHeight="1">
      <c r="A741" s="253"/>
      <c r="B741" s="253"/>
      <c r="C741" s="189" t="s">
        <v>1437</v>
      </c>
      <c r="D741" s="189" t="s">
        <v>979</v>
      </c>
      <c r="E741" s="231" t="s">
        <v>3714</v>
      </c>
      <c r="F741" s="232" t="s">
        <v>2894</v>
      </c>
      <c r="G741" s="233" t="s">
        <v>979</v>
      </c>
      <c r="H741" s="234" t="s">
        <v>2894</v>
      </c>
      <c r="I741" s="234" t="s">
        <v>2894</v>
      </c>
      <c r="J741" s="235" t="s">
        <v>2894</v>
      </c>
      <c r="K741" s="236" t="s">
        <v>2894</v>
      </c>
      <c r="L741" s="234" t="s">
        <v>2791</v>
      </c>
      <c r="M741" s="234" t="s">
        <v>2894</v>
      </c>
      <c r="N741" s="234" t="s">
        <v>2894</v>
      </c>
      <c r="O741" s="235" t="s">
        <v>2894</v>
      </c>
      <c r="P741" s="169"/>
      <c r="Q741" s="169"/>
      <c r="R741" s="169"/>
      <c r="S741" s="169"/>
      <c r="T741" s="169"/>
      <c r="U741" s="142" t="s">
        <v>3713</v>
      </c>
      <c r="V741" s="137" t="s">
        <v>3616</v>
      </c>
      <c r="W741" s="138" t="s">
        <v>2894</v>
      </c>
      <c r="X741" s="138" t="s">
        <v>2894</v>
      </c>
      <c r="Y741" s="138"/>
      <c r="Z741" s="138"/>
      <c r="AA741" s="138"/>
      <c r="AB741" s="137"/>
      <c r="AC741" s="137" t="s">
        <v>6195</v>
      </c>
      <c r="AD741" s="142"/>
      <c r="AE741" s="142" t="s">
        <v>3021</v>
      </c>
      <c r="AF741" s="170"/>
      <c r="AG741" s="171"/>
      <c r="AH741" s="171"/>
      <c r="AI741" s="171"/>
      <c r="AJ741" s="172"/>
      <c r="AK741" s="172"/>
      <c r="AL741" s="173"/>
      <c r="AM741" s="173"/>
      <c r="AN741" s="173"/>
      <c r="AO741" s="173"/>
      <c r="AP741" s="173"/>
      <c r="AQ741" s="173"/>
      <c r="AR741" s="173"/>
      <c r="AS741" s="187" t="s">
        <v>979</v>
      </c>
      <c r="AT741" s="144"/>
      <c r="AU741" s="144"/>
      <c r="AV741" s="144"/>
      <c r="AW741" s="144"/>
      <c r="AX741" s="144"/>
      <c r="AY741" s="144"/>
      <c r="AZ741" s="144"/>
      <c r="BA741" s="144"/>
      <c r="BB741" s="144"/>
      <c r="BC741" s="144"/>
      <c r="BD741" s="144"/>
      <c r="BE741" s="144"/>
      <c r="BF741" s="144"/>
      <c r="BG741" s="144"/>
      <c r="BH741" s="144"/>
      <c r="BI741" s="144"/>
      <c r="BJ741" s="183"/>
      <c r="BK741" s="188" t="s">
        <v>1437</v>
      </c>
      <c r="BL741" s="34" t="s">
        <v>6904</v>
      </c>
      <c r="BM741" s="281"/>
      <c r="BN741" s="242"/>
    </row>
    <row r="742" spans="1:66" s="168" customFormat="1" ht="13" customHeight="1">
      <c r="A742" s="253"/>
      <c r="B742" s="253"/>
      <c r="C742" s="189" t="s">
        <v>1438</v>
      </c>
      <c r="D742" s="189" t="s">
        <v>980</v>
      </c>
      <c r="E742" s="231" t="s">
        <v>3712</v>
      </c>
      <c r="F742" s="232" t="s">
        <v>2894</v>
      </c>
      <c r="G742" s="233" t="s">
        <v>1972</v>
      </c>
      <c r="H742" s="234" t="s">
        <v>2894</v>
      </c>
      <c r="I742" s="234" t="s">
        <v>2894</v>
      </c>
      <c r="J742" s="235" t="s">
        <v>2894</v>
      </c>
      <c r="K742" s="236" t="s">
        <v>2894</v>
      </c>
      <c r="L742" s="234" t="s">
        <v>2791</v>
      </c>
      <c r="M742" s="234" t="s">
        <v>2894</v>
      </c>
      <c r="N742" s="234" t="s">
        <v>2894</v>
      </c>
      <c r="O742" s="235" t="s">
        <v>2894</v>
      </c>
      <c r="P742" s="169"/>
      <c r="Q742" s="169"/>
      <c r="R742" s="169"/>
      <c r="S742" s="169"/>
      <c r="T742" s="169"/>
      <c r="U742" s="142" t="s">
        <v>3711</v>
      </c>
      <c r="V742" s="137" t="s">
        <v>3616</v>
      </c>
      <c r="W742" s="138" t="s">
        <v>2894</v>
      </c>
      <c r="X742" s="138" t="s">
        <v>2894</v>
      </c>
      <c r="Y742" s="138"/>
      <c r="Z742" s="138"/>
      <c r="AA742" s="138"/>
      <c r="AB742" s="137"/>
      <c r="AC742" s="137" t="s">
        <v>6196</v>
      </c>
      <c r="AD742" s="142"/>
      <c r="AE742" s="142" t="s">
        <v>3021</v>
      </c>
      <c r="AF742" s="170"/>
      <c r="AG742" s="171"/>
      <c r="AH742" s="171"/>
      <c r="AI742" s="171"/>
      <c r="AJ742" s="172"/>
      <c r="AK742" s="172"/>
      <c r="AL742" s="173"/>
      <c r="AM742" s="173"/>
      <c r="AN742" s="173"/>
      <c r="AO742" s="173"/>
      <c r="AP742" s="173"/>
      <c r="AQ742" s="173"/>
      <c r="AR742" s="173"/>
      <c r="AS742" s="187" t="s">
        <v>1972</v>
      </c>
      <c r="AT742" s="144"/>
      <c r="AU742" s="144"/>
      <c r="AV742" s="144"/>
      <c r="AW742" s="144"/>
      <c r="AX742" s="144"/>
      <c r="AY742" s="144"/>
      <c r="AZ742" s="144"/>
      <c r="BA742" s="144"/>
      <c r="BB742" s="144"/>
      <c r="BC742" s="144"/>
      <c r="BD742" s="144"/>
      <c r="BE742" s="144"/>
      <c r="BF742" s="144"/>
      <c r="BG742" s="144"/>
      <c r="BH742" s="144"/>
      <c r="BI742" s="144"/>
      <c r="BJ742" s="183"/>
      <c r="BK742" s="188" t="s">
        <v>1438</v>
      </c>
      <c r="BL742" s="34" t="s">
        <v>6905</v>
      </c>
      <c r="BM742" s="281"/>
      <c r="BN742" s="242"/>
    </row>
    <row r="743" spans="1:66" s="168" customFormat="1" ht="13" customHeight="1">
      <c r="A743" s="253"/>
      <c r="B743" s="253"/>
      <c r="C743" s="136" t="s">
        <v>1439</v>
      </c>
      <c r="D743" s="136" t="s">
        <v>981</v>
      </c>
      <c r="E743" s="231" t="s">
        <v>3710</v>
      </c>
      <c r="F743" s="232" t="s">
        <v>2894</v>
      </c>
      <c r="G743" s="233" t="s">
        <v>1973</v>
      </c>
      <c r="H743" s="234" t="s">
        <v>2894</v>
      </c>
      <c r="I743" s="234" t="s">
        <v>2894</v>
      </c>
      <c r="J743" s="235" t="s">
        <v>2894</v>
      </c>
      <c r="K743" s="236" t="s">
        <v>2894</v>
      </c>
      <c r="L743" s="234" t="s">
        <v>2791</v>
      </c>
      <c r="M743" s="234" t="s">
        <v>2894</v>
      </c>
      <c r="N743" s="234" t="s">
        <v>2894</v>
      </c>
      <c r="O743" s="235" t="s">
        <v>2894</v>
      </c>
      <c r="P743" s="169"/>
      <c r="Q743" s="169"/>
      <c r="R743" s="169"/>
      <c r="S743" s="169"/>
      <c r="T743" s="169"/>
      <c r="U743" s="142" t="s">
        <v>3709</v>
      </c>
      <c r="V743" s="137" t="s">
        <v>3616</v>
      </c>
      <c r="W743" s="138" t="s">
        <v>2894</v>
      </c>
      <c r="X743" s="138" t="s">
        <v>2894</v>
      </c>
      <c r="Y743" s="138"/>
      <c r="Z743" s="138"/>
      <c r="AA743" s="138"/>
      <c r="AB743" s="137"/>
      <c r="AC743" s="137" t="s">
        <v>6196</v>
      </c>
      <c r="AD743" s="142"/>
      <c r="AE743" s="142" t="s">
        <v>3021</v>
      </c>
      <c r="AF743" s="170"/>
      <c r="AG743" s="171"/>
      <c r="AH743" s="171"/>
      <c r="AI743" s="171"/>
      <c r="AJ743" s="172"/>
      <c r="AK743" s="172"/>
      <c r="AL743" s="173"/>
      <c r="AM743" s="173"/>
      <c r="AN743" s="173"/>
      <c r="AO743" s="173"/>
      <c r="AP743" s="173"/>
      <c r="AQ743" s="173"/>
      <c r="AR743" s="173"/>
      <c r="AS743" s="187" t="s">
        <v>1973</v>
      </c>
      <c r="AT743" s="144"/>
      <c r="AU743" s="144"/>
      <c r="AV743" s="144"/>
      <c r="AW743" s="144"/>
      <c r="AX743" s="144"/>
      <c r="AY743" s="144"/>
      <c r="AZ743" s="144"/>
      <c r="BA743" s="144"/>
      <c r="BB743" s="144"/>
      <c r="BC743" s="144"/>
      <c r="BD743" s="144"/>
      <c r="BE743" s="144"/>
      <c r="BF743" s="144"/>
      <c r="BG743" s="144"/>
      <c r="BH743" s="144"/>
      <c r="BI743" s="144"/>
      <c r="BJ743" s="183"/>
      <c r="BK743" s="188" t="s">
        <v>1439</v>
      </c>
      <c r="BL743" s="34" t="s">
        <v>6906</v>
      </c>
      <c r="BM743" s="281"/>
      <c r="BN743" s="242"/>
    </row>
    <row r="744" spans="1:66" s="168" customFormat="1" ht="13" customHeight="1">
      <c r="A744" s="253"/>
      <c r="B744" s="253"/>
      <c r="C744" s="136" t="s">
        <v>1440</v>
      </c>
      <c r="D744" s="136" t="s">
        <v>982</v>
      </c>
      <c r="E744" s="231" t="s">
        <v>3708</v>
      </c>
      <c r="F744" s="232" t="s">
        <v>2894</v>
      </c>
      <c r="G744" s="233" t="s">
        <v>1974</v>
      </c>
      <c r="H744" s="234" t="s">
        <v>2894</v>
      </c>
      <c r="I744" s="234" t="s">
        <v>2894</v>
      </c>
      <c r="J744" s="235" t="s">
        <v>2894</v>
      </c>
      <c r="K744" s="236" t="s">
        <v>2894</v>
      </c>
      <c r="L744" s="234" t="s">
        <v>2791</v>
      </c>
      <c r="M744" s="234" t="s">
        <v>2894</v>
      </c>
      <c r="N744" s="234" t="s">
        <v>2894</v>
      </c>
      <c r="O744" s="235" t="s">
        <v>2894</v>
      </c>
      <c r="P744" s="169"/>
      <c r="Q744" s="169"/>
      <c r="R744" s="169"/>
      <c r="S744" s="169"/>
      <c r="T744" s="169"/>
      <c r="U744" s="142" t="s">
        <v>3707</v>
      </c>
      <c r="V744" s="137" t="s">
        <v>3616</v>
      </c>
      <c r="W744" s="138" t="s">
        <v>2894</v>
      </c>
      <c r="X744" s="138" t="s">
        <v>2894</v>
      </c>
      <c r="Y744" s="138"/>
      <c r="Z744" s="138"/>
      <c r="AA744" s="138"/>
      <c r="AB744" s="137"/>
      <c r="AC744" s="137" t="s">
        <v>6196</v>
      </c>
      <c r="AD744" s="142"/>
      <c r="AE744" s="142" t="s">
        <v>3021</v>
      </c>
      <c r="AF744" s="170"/>
      <c r="AG744" s="171"/>
      <c r="AH744" s="171"/>
      <c r="AI744" s="171"/>
      <c r="AJ744" s="172"/>
      <c r="AK744" s="172"/>
      <c r="AL744" s="173"/>
      <c r="AM744" s="173"/>
      <c r="AN744" s="173"/>
      <c r="AO744" s="173"/>
      <c r="AP744" s="173"/>
      <c r="AQ744" s="173"/>
      <c r="AR744" s="173"/>
      <c r="AS744" s="187" t="s">
        <v>1974</v>
      </c>
      <c r="AT744" s="144"/>
      <c r="AU744" s="144"/>
      <c r="AV744" s="144"/>
      <c r="AW744" s="144"/>
      <c r="AX744" s="144"/>
      <c r="AY744" s="144"/>
      <c r="AZ744" s="144"/>
      <c r="BA744" s="144"/>
      <c r="BB744" s="144"/>
      <c r="BC744" s="144"/>
      <c r="BD744" s="144"/>
      <c r="BE744" s="144"/>
      <c r="BF744" s="144"/>
      <c r="BG744" s="144"/>
      <c r="BH744" s="144"/>
      <c r="BI744" s="144"/>
      <c r="BJ744" s="183"/>
      <c r="BK744" s="188" t="s">
        <v>1440</v>
      </c>
      <c r="BL744" s="34" t="s">
        <v>6907</v>
      </c>
      <c r="BM744" s="281"/>
      <c r="BN744" s="242"/>
    </row>
    <row r="745" spans="1:66" s="168" customFormat="1" ht="13" customHeight="1">
      <c r="A745" s="253"/>
      <c r="B745" s="253"/>
      <c r="C745" s="136" t="s">
        <v>1441</v>
      </c>
      <c r="D745" s="136" t="s">
        <v>983</v>
      </c>
      <c r="E745" s="231" t="s">
        <v>3706</v>
      </c>
      <c r="F745" s="232" t="s">
        <v>2894</v>
      </c>
      <c r="G745" s="233" t="s">
        <v>1975</v>
      </c>
      <c r="H745" s="234" t="s">
        <v>2894</v>
      </c>
      <c r="I745" s="234" t="s">
        <v>2894</v>
      </c>
      <c r="J745" s="235" t="s">
        <v>2894</v>
      </c>
      <c r="K745" s="236" t="s">
        <v>2894</v>
      </c>
      <c r="L745" s="234" t="s">
        <v>2791</v>
      </c>
      <c r="M745" s="234" t="s">
        <v>2894</v>
      </c>
      <c r="N745" s="234" t="s">
        <v>2894</v>
      </c>
      <c r="O745" s="235" t="s">
        <v>2894</v>
      </c>
      <c r="P745" s="169"/>
      <c r="Q745" s="169"/>
      <c r="R745" s="169"/>
      <c r="S745" s="169"/>
      <c r="T745" s="169"/>
      <c r="U745" s="142" t="s">
        <v>3705</v>
      </c>
      <c r="V745" s="137" t="s">
        <v>3616</v>
      </c>
      <c r="W745" s="138" t="s">
        <v>2894</v>
      </c>
      <c r="X745" s="138" t="s">
        <v>2894</v>
      </c>
      <c r="Y745" s="138"/>
      <c r="Z745" s="138"/>
      <c r="AA745" s="138"/>
      <c r="AB745" s="137"/>
      <c r="AC745" s="137" t="s">
        <v>6196</v>
      </c>
      <c r="AD745" s="142"/>
      <c r="AE745" s="142" t="s">
        <v>3021</v>
      </c>
      <c r="AF745" s="170"/>
      <c r="AG745" s="171"/>
      <c r="AH745" s="171"/>
      <c r="AI745" s="171"/>
      <c r="AJ745" s="172"/>
      <c r="AK745" s="172"/>
      <c r="AL745" s="173"/>
      <c r="AM745" s="173"/>
      <c r="AN745" s="173"/>
      <c r="AO745" s="173"/>
      <c r="AP745" s="173"/>
      <c r="AQ745" s="173"/>
      <c r="AR745" s="173"/>
      <c r="AS745" s="187" t="s">
        <v>1975</v>
      </c>
      <c r="AT745" s="144"/>
      <c r="AU745" s="144"/>
      <c r="AV745" s="144"/>
      <c r="AW745" s="144"/>
      <c r="AX745" s="144"/>
      <c r="AY745" s="144"/>
      <c r="AZ745" s="144"/>
      <c r="BA745" s="144"/>
      <c r="BB745" s="144"/>
      <c r="BC745" s="144"/>
      <c r="BD745" s="144"/>
      <c r="BE745" s="144"/>
      <c r="BF745" s="144"/>
      <c r="BG745" s="144"/>
      <c r="BH745" s="144"/>
      <c r="BI745" s="144"/>
      <c r="BJ745" s="183"/>
      <c r="BK745" s="188" t="s">
        <v>1441</v>
      </c>
      <c r="BL745" s="34" t="s">
        <v>6908</v>
      </c>
      <c r="BM745" s="281"/>
      <c r="BN745" s="242"/>
    </row>
    <row r="746" spans="1:66" s="168" customFormat="1" ht="13" customHeight="1">
      <c r="A746" s="253"/>
      <c r="B746" s="253"/>
      <c r="C746" s="136" t="s">
        <v>1442</v>
      </c>
      <c r="D746" s="136" t="s">
        <v>984</v>
      </c>
      <c r="E746" s="231" t="s">
        <v>3704</v>
      </c>
      <c r="F746" s="232" t="s">
        <v>2894</v>
      </c>
      <c r="G746" s="233" t="s">
        <v>1976</v>
      </c>
      <c r="H746" s="234" t="s">
        <v>2894</v>
      </c>
      <c r="I746" s="234" t="s">
        <v>2894</v>
      </c>
      <c r="J746" s="235" t="s">
        <v>2894</v>
      </c>
      <c r="K746" s="236" t="s">
        <v>2894</v>
      </c>
      <c r="L746" s="234" t="s">
        <v>2791</v>
      </c>
      <c r="M746" s="234" t="s">
        <v>2894</v>
      </c>
      <c r="N746" s="234" t="s">
        <v>2894</v>
      </c>
      <c r="O746" s="235" t="s">
        <v>2894</v>
      </c>
      <c r="P746" s="169"/>
      <c r="Q746" s="169"/>
      <c r="R746" s="169"/>
      <c r="S746" s="169"/>
      <c r="T746" s="169"/>
      <c r="U746" s="142" t="s">
        <v>3703</v>
      </c>
      <c r="V746" s="137" t="s">
        <v>3616</v>
      </c>
      <c r="W746" s="138" t="s">
        <v>2894</v>
      </c>
      <c r="X746" s="138" t="s">
        <v>2894</v>
      </c>
      <c r="Y746" s="138"/>
      <c r="Z746" s="138"/>
      <c r="AA746" s="138"/>
      <c r="AB746" s="137"/>
      <c r="AC746" s="137" t="s">
        <v>6196</v>
      </c>
      <c r="AD746" s="142"/>
      <c r="AE746" s="142" t="s">
        <v>3021</v>
      </c>
      <c r="AF746" s="170"/>
      <c r="AG746" s="171"/>
      <c r="AH746" s="171"/>
      <c r="AI746" s="171"/>
      <c r="AJ746" s="172"/>
      <c r="AK746" s="172"/>
      <c r="AL746" s="173"/>
      <c r="AM746" s="173"/>
      <c r="AN746" s="173"/>
      <c r="AO746" s="173"/>
      <c r="AP746" s="173"/>
      <c r="AQ746" s="173"/>
      <c r="AR746" s="173"/>
      <c r="AS746" s="187" t="s">
        <v>1976</v>
      </c>
      <c r="AT746" s="144"/>
      <c r="AU746" s="144"/>
      <c r="AV746" s="144"/>
      <c r="AW746" s="144"/>
      <c r="AX746" s="144"/>
      <c r="AY746" s="144"/>
      <c r="AZ746" s="144"/>
      <c r="BA746" s="144"/>
      <c r="BB746" s="144"/>
      <c r="BC746" s="144"/>
      <c r="BD746" s="144"/>
      <c r="BE746" s="144"/>
      <c r="BF746" s="144"/>
      <c r="BG746" s="144"/>
      <c r="BH746" s="144"/>
      <c r="BI746" s="144"/>
      <c r="BJ746" s="183"/>
      <c r="BK746" s="188" t="s">
        <v>1442</v>
      </c>
      <c r="BL746" s="34" t="s">
        <v>6909</v>
      </c>
      <c r="BM746" s="281"/>
      <c r="BN746" s="242"/>
    </row>
    <row r="747" spans="1:66" s="168" customFormat="1" ht="13" customHeight="1">
      <c r="A747" s="253"/>
      <c r="B747" s="253"/>
      <c r="C747" s="136" t="s">
        <v>1443</v>
      </c>
      <c r="D747" s="136" t="s">
        <v>985</v>
      </c>
      <c r="E747" s="231" t="s">
        <v>3702</v>
      </c>
      <c r="F747" s="232" t="s">
        <v>2894</v>
      </c>
      <c r="G747" s="233" t="s">
        <v>1977</v>
      </c>
      <c r="H747" s="234" t="s">
        <v>2894</v>
      </c>
      <c r="I747" s="234" t="s">
        <v>2894</v>
      </c>
      <c r="J747" s="235" t="s">
        <v>2894</v>
      </c>
      <c r="K747" s="236" t="s">
        <v>2894</v>
      </c>
      <c r="L747" s="234" t="s">
        <v>2791</v>
      </c>
      <c r="M747" s="234" t="s">
        <v>2894</v>
      </c>
      <c r="N747" s="234" t="s">
        <v>2894</v>
      </c>
      <c r="O747" s="235" t="s">
        <v>2894</v>
      </c>
      <c r="P747" s="169"/>
      <c r="Q747" s="169"/>
      <c r="R747" s="169"/>
      <c r="S747" s="169"/>
      <c r="T747" s="169"/>
      <c r="U747" s="142" t="s">
        <v>3701</v>
      </c>
      <c r="V747" s="137" t="s">
        <v>3616</v>
      </c>
      <c r="W747" s="138" t="s">
        <v>2894</v>
      </c>
      <c r="X747" s="138" t="s">
        <v>2894</v>
      </c>
      <c r="Y747" s="138"/>
      <c r="Z747" s="138"/>
      <c r="AA747" s="138"/>
      <c r="AB747" s="137"/>
      <c r="AC747" s="137" t="s">
        <v>6196</v>
      </c>
      <c r="AD747" s="142"/>
      <c r="AE747" s="142" t="s">
        <v>3021</v>
      </c>
      <c r="AF747" s="170"/>
      <c r="AG747" s="171"/>
      <c r="AH747" s="171"/>
      <c r="AI747" s="171"/>
      <c r="AJ747" s="172"/>
      <c r="AK747" s="172"/>
      <c r="AL747" s="173"/>
      <c r="AM747" s="173"/>
      <c r="AN747" s="173"/>
      <c r="AO747" s="173"/>
      <c r="AP747" s="173"/>
      <c r="AQ747" s="173"/>
      <c r="AR747" s="173"/>
      <c r="AS747" s="187" t="s">
        <v>1977</v>
      </c>
      <c r="AT747" s="144"/>
      <c r="AU747" s="144"/>
      <c r="AV747" s="144"/>
      <c r="AW747" s="144"/>
      <c r="AX747" s="144"/>
      <c r="AY747" s="144"/>
      <c r="AZ747" s="144"/>
      <c r="BA747" s="144"/>
      <c r="BB747" s="144"/>
      <c r="BC747" s="144"/>
      <c r="BD747" s="144"/>
      <c r="BE747" s="144"/>
      <c r="BF747" s="144"/>
      <c r="BG747" s="144"/>
      <c r="BH747" s="144"/>
      <c r="BI747" s="144"/>
      <c r="BJ747" s="183"/>
      <c r="BK747" s="188" t="s">
        <v>1443</v>
      </c>
      <c r="BL747" s="34" t="s">
        <v>6910</v>
      </c>
      <c r="BM747" s="281"/>
      <c r="BN747" s="242"/>
    </row>
    <row r="748" spans="1:66" s="168" customFormat="1" ht="13" customHeight="1">
      <c r="A748" s="253"/>
      <c r="B748" s="253"/>
      <c r="C748" s="136" t="s">
        <v>1444</v>
      </c>
      <c r="D748" s="136" t="s">
        <v>986</v>
      </c>
      <c r="E748" s="231" t="s">
        <v>3700</v>
      </c>
      <c r="F748" s="232" t="s">
        <v>2894</v>
      </c>
      <c r="G748" s="233" t="s">
        <v>1978</v>
      </c>
      <c r="H748" s="234" t="s">
        <v>2894</v>
      </c>
      <c r="I748" s="234" t="s">
        <v>2894</v>
      </c>
      <c r="J748" s="235" t="s">
        <v>2894</v>
      </c>
      <c r="K748" s="236" t="s">
        <v>2894</v>
      </c>
      <c r="L748" s="234" t="s">
        <v>2791</v>
      </c>
      <c r="M748" s="234" t="s">
        <v>2894</v>
      </c>
      <c r="N748" s="234" t="s">
        <v>2894</v>
      </c>
      <c r="O748" s="235" t="s">
        <v>2894</v>
      </c>
      <c r="P748" s="169"/>
      <c r="Q748" s="169"/>
      <c r="R748" s="169"/>
      <c r="S748" s="169"/>
      <c r="T748" s="169"/>
      <c r="U748" s="142" t="s">
        <v>3699</v>
      </c>
      <c r="V748" s="137" t="s">
        <v>3616</v>
      </c>
      <c r="W748" s="138" t="s">
        <v>2894</v>
      </c>
      <c r="X748" s="138" t="s">
        <v>2894</v>
      </c>
      <c r="Y748" s="138"/>
      <c r="Z748" s="138"/>
      <c r="AA748" s="138"/>
      <c r="AB748" s="137"/>
      <c r="AC748" s="137" t="s">
        <v>6196</v>
      </c>
      <c r="AD748" s="142"/>
      <c r="AE748" s="142" t="s">
        <v>3021</v>
      </c>
      <c r="AF748" s="170"/>
      <c r="AG748" s="171"/>
      <c r="AH748" s="171"/>
      <c r="AI748" s="171"/>
      <c r="AJ748" s="172"/>
      <c r="AK748" s="172"/>
      <c r="AL748" s="173"/>
      <c r="AM748" s="173"/>
      <c r="AN748" s="173"/>
      <c r="AO748" s="173"/>
      <c r="AP748" s="173"/>
      <c r="AQ748" s="173"/>
      <c r="AR748" s="173"/>
      <c r="AS748" s="187" t="s">
        <v>1978</v>
      </c>
      <c r="AT748" s="144"/>
      <c r="AU748" s="144"/>
      <c r="AV748" s="144"/>
      <c r="AW748" s="144"/>
      <c r="AX748" s="144"/>
      <c r="AY748" s="144"/>
      <c r="AZ748" s="144"/>
      <c r="BA748" s="144"/>
      <c r="BB748" s="144"/>
      <c r="BC748" s="144"/>
      <c r="BD748" s="144"/>
      <c r="BE748" s="144"/>
      <c r="BF748" s="144"/>
      <c r="BG748" s="144"/>
      <c r="BH748" s="144"/>
      <c r="BI748" s="144"/>
      <c r="BJ748" s="183"/>
      <c r="BK748" s="188" t="s">
        <v>1444</v>
      </c>
      <c r="BL748" s="34" t="s">
        <v>6911</v>
      </c>
      <c r="BM748" s="281"/>
      <c r="BN748" s="242"/>
    </row>
    <row r="749" spans="1:66" s="168" customFormat="1" ht="13" customHeight="1">
      <c r="A749" s="253"/>
      <c r="B749" s="253"/>
      <c r="C749" s="136" t="s">
        <v>1445</v>
      </c>
      <c r="D749" s="136" t="s">
        <v>987</v>
      </c>
      <c r="E749" s="231" t="s">
        <v>3698</v>
      </c>
      <c r="F749" s="232" t="s">
        <v>2894</v>
      </c>
      <c r="G749" s="233" t="s">
        <v>1979</v>
      </c>
      <c r="H749" s="234" t="s">
        <v>2894</v>
      </c>
      <c r="I749" s="234" t="s">
        <v>2894</v>
      </c>
      <c r="J749" s="235" t="s">
        <v>2894</v>
      </c>
      <c r="K749" s="236" t="s">
        <v>2894</v>
      </c>
      <c r="L749" s="234" t="s">
        <v>2791</v>
      </c>
      <c r="M749" s="234" t="s">
        <v>2894</v>
      </c>
      <c r="N749" s="234" t="s">
        <v>2894</v>
      </c>
      <c r="O749" s="235" t="s">
        <v>2894</v>
      </c>
      <c r="P749" s="169"/>
      <c r="Q749" s="169"/>
      <c r="R749" s="169"/>
      <c r="S749" s="169"/>
      <c r="T749" s="169"/>
      <c r="U749" s="142" t="s">
        <v>3697</v>
      </c>
      <c r="V749" s="137" t="s">
        <v>3616</v>
      </c>
      <c r="W749" s="138" t="s">
        <v>2894</v>
      </c>
      <c r="X749" s="138" t="s">
        <v>2894</v>
      </c>
      <c r="Y749" s="138"/>
      <c r="Z749" s="138"/>
      <c r="AA749" s="138"/>
      <c r="AB749" s="137"/>
      <c r="AC749" s="137" t="s">
        <v>6196</v>
      </c>
      <c r="AD749" s="142"/>
      <c r="AE749" s="142" t="s">
        <v>3021</v>
      </c>
      <c r="AF749" s="170"/>
      <c r="AG749" s="171"/>
      <c r="AH749" s="171"/>
      <c r="AI749" s="171"/>
      <c r="AJ749" s="172"/>
      <c r="AK749" s="172"/>
      <c r="AL749" s="173"/>
      <c r="AM749" s="173"/>
      <c r="AN749" s="173"/>
      <c r="AO749" s="173"/>
      <c r="AP749" s="173"/>
      <c r="AQ749" s="173"/>
      <c r="AR749" s="173"/>
      <c r="AS749" s="187" t="s">
        <v>1979</v>
      </c>
      <c r="AT749" s="144"/>
      <c r="AU749" s="144"/>
      <c r="AV749" s="144"/>
      <c r="AW749" s="144"/>
      <c r="AX749" s="144"/>
      <c r="AY749" s="144"/>
      <c r="AZ749" s="144"/>
      <c r="BA749" s="144"/>
      <c r="BB749" s="144"/>
      <c r="BC749" s="144"/>
      <c r="BD749" s="144"/>
      <c r="BE749" s="144"/>
      <c r="BF749" s="144"/>
      <c r="BG749" s="144"/>
      <c r="BH749" s="144"/>
      <c r="BI749" s="144"/>
      <c r="BJ749" s="183"/>
      <c r="BK749" s="188" t="s">
        <v>1445</v>
      </c>
      <c r="BL749" s="34" t="s">
        <v>6912</v>
      </c>
      <c r="BM749" s="281"/>
      <c r="BN749" s="242"/>
    </row>
    <row r="750" spans="1:66" s="168" customFormat="1" ht="13" customHeight="1">
      <c r="A750" s="253"/>
      <c r="B750" s="253"/>
      <c r="C750" s="136" t="s">
        <v>1446</v>
      </c>
      <c r="D750" s="136" t="s">
        <v>988</v>
      </c>
      <c r="E750" s="231" t="s">
        <v>3696</v>
      </c>
      <c r="F750" s="232" t="s">
        <v>2894</v>
      </c>
      <c r="G750" s="233" t="s">
        <v>1980</v>
      </c>
      <c r="H750" s="234" t="s">
        <v>2894</v>
      </c>
      <c r="I750" s="234" t="s">
        <v>2894</v>
      </c>
      <c r="J750" s="235" t="s">
        <v>2894</v>
      </c>
      <c r="K750" s="236" t="s">
        <v>2894</v>
      </c>
      <c r="L750" s="234" t="s">
        <v>2791</v>
      </c>
      <c r="M750" s="234" t="s">
        <v>2894</v>
      </c>
      <c r="N750" s="234" t="s">
        <v>2894</v>
      </c>
      <c r="O750" s="235" t="s">
        <v>2894</v>
      </c>
      <c r="P750" s="169"/>
      <c r="Q750" s="169"/>
      <c r="R750" s="169"/>
      <c r="S750" s="169"/>
      <c r="T750" s="169"/>
      <c r="U750" s="142" t="s">
        <v>3695</v>
      </c>
      <c r="V750" s="137" t="s">
        <v>3616</v>
      </c>
      <c r="W750" s="138" t="s">
        <v>2894</v>
      </c>
      <c r="X750" s="138" t="s">
        <v>2894</v>
      </c>
      <c r="Y750" s="138"/>
      <c r="Z750" s="138"/>
      <c r="AA750" s="138"/>
      <c r="AB750" s="137"/>
      <c r="AC750" s="137" t="s">
        <v>6196</v>
      </c>
      <c r="AD750" s="142"/>
      <c r="AE750" s="142" t="s">
        <v>3021</v>
      </c>
      <c r="AF750" s="170"/>
      <c r="AG750" s="171"/>
      <c r="AH750" s="171"/>
      <c r="AI750" s="171"/>
      <c r="AJ750" s="172"/>
      <c r="AK750" s="172"/>
      <c r="AL750" s="173"/>
      <c r="AM750" s="173"/>
      <c r="AN750" s="173"/>
      <c r="AO750" s="173"/>
      <c r="AP750" s="173"/>
      <c r="AQ750" s="173"/>
      <c r="AR750" s="173"/>
      <c r="AS750" s="187" t="s">
        <v>1980</v>
      </c>
      <c r="AT750" s="144"/>
      <c r="AU750" s="144"/>
      <c r="AV750" s="144"/>
      <c r="AW750" s="144"/>
      <c r="AX750" s="144"/>
      <c r="AY750" s="144"/>
      <c r="AZ750" s="144"/>
      <c r="BA750" s="144"/>
      <c r="BB750" s="144"/>
      <c r="BC750" s="144"/>
      <c r="BD750" s="144"/>
      <c r="BE750" s="144"/>
      <c r="BF750" s="144"/>
      <c r="BG750" s="144"/>
      <c r="BH750" s="144"/>
      <c r="BI750" s="144"/>
      <c r="BJ750" s="183"/>
      <c r="BK750" s="188" t="s">
        <v>1446</v>
      </c>
      <c r="BL750" s="34" t="s">
        <v>6913</v>
      </c>
      <c r="BM750" s="281"/>
      <c r="BN750" s="242"/>
    </row>
    <row r="751" spans="1:66" s="168" customFormat="1" ht="13" customHeight="1">
      <c r="A751" s="253"/>
      <c r="B751" s="253"/>
      <c r="C751" s="136" t="s">
        <v>1447</v>
      </c>
      <c r="D751" s="136" t="s">
        <v>989</v>
      </c>
      <c r="E751" s="231" t="s">
        <v>3694</v>
      </c>
      <c r="F751" s="232" t="s">
        <v>2894</v>
      </c>
      <c r="G751" s="233" t="s">
        <v>1981</v>
      </c>
      <c r="H751" s="234" t="s">
        <v>2894</v>
      </c>
      <c r="I751" s="234" t="s">
        <v>2894</v>
      </c>
      <c r="J751" s="235" t="s">
        <v>2894</v>
      </c>
      <c r="K751" s="236" t="s">
        <v>2894</v>
      </c>
      <c r="L751" s="234" t="s">
        <v>2791</v>
      </c>
      <c r="M751" s="234" t="s">
        <v>2894</v>
      </c>
      <c r="N751" s="234" t="s">
        <v>2894</v>
      </c>
      <c r="O751" s="235" t="s">
        <v>2894</v>
      </c>
      <c r="P751" s="169"/>
      <c r="Q751" s="169"/>
      <c r="R751" s="169"/>
      <c r="S751" s="169"/>
      <c r="T751" s="169"/>
      <c r="U751" s="142" t="s">
        <v>3693</v>
      </c>
      <c r="V751" s="137" t="s">
        <v>3616</v>
      </c>
      <c r="W751" s="138" t="s">
        <v>2894</v>
      </c>
      <c r="X751" s="138" t="s">
        <v>2894</v>
      </c>
      <c r="Y751" s="138"/>
      <c r="Z751" s="138"/>
      <c r="AA751" s="138"/>
      <c r="AB751" s="137"/>
      <c r="AC751" s="137" t="s">
        <v>6196</v>
      </c>
      <c r="AD751" s="142"/>
      <c r="AE751" s="142" t="s">
        <v>3021</v>
      </c>
      <c r="AF751" s="170"/>
      <c r="AG751" s="171"/>
      <c r="AH751" s="171"/>
      <c r="AI751" s="171"/>
      <c r="AJ751" s="172"/>
      <c r="AK751" s="172"/>
      <c r="AL751" s="173"/>
      <c r="AM751" s="173"/>
      <c r="AN751" s="173"/>
      <c r="AO751" s="173"/>
      <c r="AP751" s="173"/>
      <c r="AQ751" s="173"/>
      <c r="AR751" s="173"/>
      <c r="AS751" s="187" t="s">
        <v>1981</v>
      </c>
      <c r="AT751" s="144"/>
      <c r="AU751" s="144"/>
      <c r="AV751" s="144"/>
      <c r="AW751" s="144"/>
      <c r="AX751" s="144"/>
      <c r="AY751" s="144"/>
      <c r="AZ751" s="144"/>
      <c r="BA751" s="144"/>
      <c r="BB751" s="144"/>
      <c r="BC751" s="144"/>
      <c r="BD751" s="144"/>
      <c r="BE751" s="144"/>
      <c r="BF751" s="144"/>
      <c r="BG751" s="144"/>
      <c r="BH751" s="144"/>
      <c r="BI751" s="144"/>
      <c r="BJ751" s="183"/>
      <c r="BK751" s="188" t="s">
        <v>1447</v>
      </c>
      <c r="BL751" s="34" t="s">
        <v>6914</v>
      </c>
      <c r="BM751" s="281"/>
      <c r="BN751" s="242"/>
    </row>
    <row r="752" spans="1:66" s="168" customFormat="1" ht="13" customHeight="1">
      <c r="A752" s="253"/>
      <c r="B752" s="253"/>
      <c r="C752" s="136" t="s">
        <v>1448</v>
      </c>
      <c r="D752" s="136" t="s">
        <v>990</v>
      </c>
      <c r="E752" s="231" t="s">
        <v>3692</v>
      </c>
      <c r="F752" s="232" t="s">
        <v>2894</v>
      </c>
      <c r="G752" s="233" t="s">
        <v>1982</v>
      </c>
      <c r="H752" s="234" t="s">
        <v>2894</v>
      </c>
      <c r="I752" s="234" t="s">
        <v>2894</v>
      </c>
      <c r="J752" s="235" t="s">
        <v>2894</v>
      </c>
      <c r="K752" s="236" t="s">
        <v>2894</v>
      </c>
      <c r="L752" s="234" t="s">
        <v>2791</v>
      </c>
      <c r="M752" s="234" t="s">
        <v>2894</v>
      </c>
      <c r="N752" s="234" t="s">
        <v>2894</v>
      </c>
      <c r="O752" s="235" t="s">
        <v>2894</v>
      </c>
      <c r="P752" s="169"/>
      <c r="Q752" s="169"/>
      <c r="R752" s="169"/>
      <c r="S752" s="169"/>
      <c r="T752" s="169"/>
      <c r="U752" s="142" t="s">
        <v>3691</v>
      </c>
      <c r="V752" s="137" t="s">
        <v>3616</v>
      </c>
      <c r="W752" s="138" t="s">
        <v>2894</v>
      </c>
      <c r="X752" s="138" t="s">
        <v>2894</v>
      </c>
      <c r="Y752" s="138"/>
      <c r="Z752" s="138"/>
      <c r="AA752" s="138"/>
      <c r="AB752" s="137"/>
      <c r="AC752" s="137" t="s">
        <v>6196</v>
      </c>
      <c r="AD752" s="142"/>
      <c r="AE752" s="142" t="s">
        <v>3021</v>
      </c>
      <c r="AF752" s="170"/>
      <c r="AG752" s="171"/>
      <c r="AH752" s="171"/>
      <c r="AI752" s="171"/>
      <c r="AJ752" s="172"/>
      <c r="AK752" s="172"/>
      <c r="AL752" s="173"/>
      <c r="AM752" s="173"/>
      <c r="AN752" s="173"/>
      <c r="AO752" s="173"/>
      <c r="AP752" s="173"/>
      <c r="AQ752" s="173"/>
      <c r="AR752" s="173"/>
      <c r="AS752" s="187" t="s">
        <v>1982</v>
      </c>
      <c r="AT752" s="144"/>
      <c r="AU752" s="144"/>
      <c r="AV752" s="144"/>
      <c r="AW752" s="144"/>
      <c r="AX752" s="144"/>
      <c r="AY752" s="144"/>
      <c r="AZ752" s="144"/>
      <c r="BA752" s="144"/>
      <c r="BB752" s="144"/>
      <c r="BC752" s="144"/>
      <c r="BD752" s="144"/>
      <c r="BE752" s="144"/>
      <c r="BF752" s="144"/>
      <c r="BG752" s="144"/>
      <c r="BH752" s="144"/>
      <c r="BI752" s="144"/>
      <c r="BJ752" s="183"/>
      <c r="BK752" s="188" t="s">
        <v>1448</v>
      </c>
      <c r="BL752" s="34" t="s">
        <v>6915</v>
      </c>
      <c r="BM752" s="281"/>
      <c r="BN752" s="242"/>
    </row>
    <row r="753" spans="1:66" s="168" customFormat="1" ht="13" customHeight="1">
      <c r="A753" s="253"/>
      <c r="B753" s="253"/>
      <c r="C753" s="189" t="s">
        <v>1449</v>
      </c>
      <c r="D753" s="189" t="s">
        <v>991</v>
      </c>
      <c r="E753" s="231" t="s">
        <v>3690</v>
      </c>
      <c r="F753" s="232" t="s">
        <v>2894</v>
      </c>
      <c r="G753" s="233" t="s">
        <v>1983</v>
      </c>
      <c r="H753" s="234" t="s">
        <v>2894</v>
      </c>
      <c r="I753" s="234" t="s">
        <v>2894</v>
      </c>
      <c r="J753" s="235" t="s">
        <v>2894</v>
      </c>
      <c r="K753" s="236" t="s">
        <v>2894</v>
      </c>
      <c r="L753" s="234" t="s">
        <v>2791</v>
      </c>
      <c r="M753" s="234" t="s">
        <v>2894</v>
      </c>
      <c r="N753" s="234" t="s">
        <v>2894</v>
      </c>
      <c r="O753" s="235" t="s">
        <v>2894</v>
      </c>
      <c r="P753" s="169"/>
      <c r="Q753" s="169"/>
      <c r="R753" s="169"/>
      <c r="S753" s="169"/>
      <c r="T753" s="169"/>
      <c r="U753" s="142" t="s">
        <v>3689</v>
      </c>
      <c r="V753" s="137" t="s">
        <v>3616</v>
      </c>
      <c r="W753" s="138" t="s">
        <v>2894</v>
      </c>
      <c r="X753" s="138" t="s">
        <v>2894</v>
      </c>
      <c r="Y753" s="138"/>
      <c r="Z753" s="138"/>
      <c r="AA753" s="138"/>
      <c r="AB753" s="137"/>
      <c r="AC753" s="137" t="s">
        <v>6196</v>
      </c>
      <c r="AD753" s="142"/>
      <c r="AE753" s="142" t="s">
        <v>3021</v>
      </c>
      <c r="AF753" s="170"/>
      <c r="AG753" s="171"/>
      <c r="AH753" s="171"/>
      <c r="AI753" s="171"/>
      <c r="AJ753" s="172"/>
      <c r="AK753" s="172"/>
      <c r="AL753" s="173"/>
      <c r="AM753" s="173"/>
      <c r="AN753" s="173"/>
      <c r="AO753" s="173"/>
      <c r="AP753" s="173"/>
      <c r="AQ753" s="173"/>
      <c r="AR753" s="173"/>
      <c r="AS753" s="187" t="s">
        <v>1983</v>
      </c>
      <c r="AT753" s="144"/>
      <c r="AU753" s="144"/>
      <c r="AV753" s="144"/>
      <c r="AW753" s="144"/>
      <c r="AX753" s="144"/>
      <c r="AY753" s="144"/>
      <c r="AZ753" s="144"/>
      <c r="BA753" s="144"/>
      <c r="BB753" s="144"/>
      <c r="BC753" s="144"/>
      <c r="BD753" s="144"/>
      <c r="BE753" s="144"/>
      <c r="BF753" s="144"/>
      <c r="BG753" s="144"/>
      <c r="BH753" s="144"/>
      <c r="BI753" s="144"/>
      <c r="BJ753" s="183"/>
      <c r="BK753" s="188" t="s">
        <v>1449</v>
      </c>
      <c r="BL753" s="34" t="s">
        <v>6916</v>
      </c>
      <c r="BM753" s="281"/>
      <c r="BN753" s="242"/>
    </row>
    <row r="754" spans="1:66" s="168" customFormat="1" ht="13" customHeight="1">
      <c r="A754" s="253"/>
      <c r="B754" s="253"/>
      <c r="C754" s="189" t="s">
        <v>1450</v>
      </c>
      <c r="D754" s="189" t="s">
        <v>992</v>
      </c>
      <c r="E754" s="231" t="s">
        <v>3688</v>
      </c>
      <c r="F754" s="232" t="s">
        <v>2894</v>
      </c>
      <c r="G754" s="233" t="s">
        <v>1984</v>
      </c>
      <c r="H754" s="234" t="s">
        <v>2894</v>
      </c>
      <c r="I754" s="234" t="s">
        <v>2894</v>
      </c>
      <c r="J754" s="235" t="s">
        <v>2894</v>
      </c>
      <c r="K754" s="236" t="s">
        <v>2894</v>
      </c>
      <c r="L754" s="234" t="s">
        <v>2791</v>
      </c>
      <c r="M754" s="234" t="s">
        <v>2894</v>
      </c>
      <c r="N754" s="234" t="s">
        <v>2894</v>
      </c>
      <c r="O754" s="235" t="s">
        <v>2894</v>
      </c>
      <c r="P754" s="169"/>
      <c r="Q754" s="169"/>
      <c r="R754" s="169"/>
      <c r="S754" s="169"/>
      <c r="T754" s="169"/>
      <c r="U754" s="142" t="s">
        <v>3687</v>
      </c>
      <c r="V754" s="137" t="s">
        <v>3616</v>
      </c>
      <c r="W754" s="138" t="s">
        <v>2894</v>
      </c>
      <c r="X754" s="138" t="s">
        <v>2894</v>
      </c>
      <c r="Y754" s="138"/>
      <c r="Z754" s="138"/>
      <c r="AA754" s="138"/>
      <c r="AB754" s="137"/>
      <c r="AC754" s="137" t="s">
        <v>6196</v>
      </c>
      <c r="AD754" s="142"/>
      <c r="AE754" s="142" t="s">
        <v>3021</v>
      </c>
      <c r="AF754" s="170"/>
      <c r="AG754" s="171"/>
      <c r="AH754" s="171"/>
      <c r="AI754" s="171"/>
      <c r="AJ754" s="172"/>
      <c r="AK754" s="172"/>
      <c r="AL754" s="173"/>
      <c r="AM754" s="173"/>
      <c r="AN754" s="173"/>
      <c r="AO754" s="173"/>
      <c r="AP754" s="173"/>
      <c r="AQ754" s="173"/>
      <c r="AR754" s="173"/>
      <c r="AS754" s="187" t="s">
        <v>1984</v>
      </c>
      <c r="AT754" s="144"/>
      <c r="AU754" s="144"/>
      <c r="AV754" s="144"/>
      <c r="AW754" s="144"/>
      <c r="AX754" s="144"/>
      <c r="AY754" s="144"/>
      <c r="AZ754" s="144"/>
      <c r="BA754" s="144"/>
      <c r="BB754" s="144"/>
      <c r="BC754" s="144"/>
      <c r="BD754" s="144"/>
      <c r="BE754" s="144"/>
      <c r="BF754" s="144"/>
      <c r="BG754" s="144"/>
      <c r="BH754" s="144"/>
      <c r="BI754" s="144"/>
      <c r="BJ754" s="183"/>
      <c r="BK754" s="188" t="s">
        <v>1450</v>
      </c>
      <c r="BL754" s="34" t="s">
        <v>6917</v>
      </c>
      <c r="BM754" s="281"/>
      <c r="BN754" s="242"/>
    </row>
    <row r="755" spans="1:66" s="168" customFormat="1" ht="13" customHeight="1">
      <c r="A755" s="253"/>
      <c r="B755" s="253"/>
      <c r="C755" s="136" t="s">
        <v>1451</v>
      </c>
      <c r="D755" s="136" t="s">
        <v>993</v>
      </c>
      <c r="E755" s="231" t="s">
        <v>3686</v>
      </c>
      <c r="F755" s="232" t="s">
        <v>2894</v>
      </c>
      <c r="G755" s="233" t="s">
        <v>1985</v>
      </c>
      <c r="H755" s="234" t="s">
        <v>2894</v>
      </c>
      <c r="I755" s="234" t="s">
        <v>2894</v>
      </c>
      <c r="J755" s="235" t="s">
        <v>2894</v>
      </c>
      <c r="K755" s="236" t="s">
        <v>2894</v>
      </c>
      <c r="L755" s="234" t="s">
        <v>2791</v>
      </c>
      <c r="M755" s="234" t="s">
        <v>2894</v>
      </c>
      <c r="N755" s="234" t="s">
        <v>2894</v>
      </c>
      <c r="O755" s="235" t="s">
        <v>2894</v>
      </c>
      <c r="P755" s="169"/>
      <c r="Q755" s="169"/>
      <c r="R755" s="169"/>
      <c r="S755" s="169"/>
      <c r="T755" s="169"/>
      <c r="U755" s="142" t="s">
        <v>3685</v>
      </c>
      <c r="V755" s="137" t="s">
        <v>3616</v>
      </c>
      <c r="W755" s="138" t="s">
        <v>2894</v>
      </c>
      <c r="X755" s="138" t="s">
        <v>2894</v>
      </c>
      <c r="Y755" s="138"/>
      <c r="Z755" s="138"/>
      <c r="AA755" s="138"/>
      <c r="AB755" s="137"/>
      <c r="AC755" s="137" t="s">
        <v>6196</v>
      </c>
      <c r="AD755" s="142"/>
      <c r="AE755" s="142" t="s">
        <v>3021</v>
      </c>
      <c r="AF755" s="170"/>
      <c r="AG755" s="171"/>
      <c r="AH755" s="171"/>
      <c r="AI755" s="171"/>
      <c r="AJ755" s="172"/>
      <c r="AK755" s="172"/>
      <c r="AL755" s="173"/>
      <c r="AM755" s="173"/>
      <c r="AN755" s="173"/>
      <c r="AO755" s="173"/>
      <c r="AP755" s="173"/>
      <c r="AQ755" s="173"/>
      <c r="AR755" s="173"/>
      <c r="AS755" s="187" t="s">
        <v>1985</v>
      </c>
      <c r="AT755" s="144"/>
      <c r="AU755" s="144"/>
      <c r="AV755" s="144"/>
      <c r="AW755" s="144"/>
      <c r="AX755" s="144"/>
      <c r="AY755" s="144"/>
      <c r="AZ755" s="144"/>
      <c r="BA755" s="144"/>
      <c r="BB755" s="144"/>
      <c r="BC755" s="144"/>
      <c r="BD755" s="144"/>
      <c r="BE755" s="144"/>
      <c r="BF755" s="144"/>
      <c r="BG755" s="144"/>
      <c r="BH755" s="144"/>
      <c r="BI755" s="144"/>
      <c r="BJ755" s="183"/>
      <c r="BK755" s="188" t="s">
        <v>1451</v>
      </c>
      <c r="BL755" s="34" t="s">
        <v>6918</v>
      </c>
      <c r="BM755" s="281"/>
      <c r="BN755" s="242"/>
    </row>
    <row r="756" spans="1:66" s="168" customFormat="1" ht="13" customHeight="1">
      <c r="A756" s="253"/>
      <c r="B756" s="253"/>
      <c r="C756" s="136" t="s">
        <v>1452</v>
      </c>
      <c r="D756" s="136" t="s">
        <v>994</v>
      </c>
      <c r="E756" s="231" t="s">
        <v>3684</v>
      </c>
      <c r="F756" s="232" t="s">
        <v>2894</v>
      </c>
      <c r="G756" s="233" t="s">
        <v>994</v>
      </c>
      <c r="H756" s="234" t="s">
        <v>2894</v>
      </c>
      <c r="I756" s="234" t="s">
        <v>2894</v>
      </c>
      <c r="J756" s="235" t="s">
        <v>2894</v>
      </c>
      <c r="K756" s="236" t="s">
        <v>2894</v>
      </c>
      <c r="L756" s="234" t="s">
        <v>2791</v>
      </c>
      <c r="M756" s="234" t="s">
        <v>2894</v>
      </c>
      <c r="N756" s="234" t="s">
        <v>2894</v>
      </c>
      <c r="O756" s="235" t="s">
        <v>2894</v>
      </c>
      <c r="P756" s="169"/>
      <c r="Q756" s="169"/>
      <c r="R756" s="169"/>
      <c r="S756" s="169"/>
      <c r="T756" s="169"/>
      <c r="U756" s="142" t="s">
        <v>3683</v>
      </c>
      <c r="V756" s="137" t="s">
        <v>3616</v>
      </c>
      <c r="W756" s="138" t="s">
        <v>2894</v>
      </c>
      <c r="X756" s="138" t="s">
        <v>2894</v>
      </c>
      <c r="Y756" s="138"/>
      <c r="Z756" s="138"/>
      <c r="AA756" s="138"/>
      <c r="AB756" s="137"/>
      <c r="AC756" s="137" t="s">
        <v>6196</v>
      </c>
      <c r="AD756" s="142"/>
      <c r="AE756" s="142" t="s">
        <v>3021</v>
      </c>
      <c r="AF756" s="170"/>
      <c r="AG756" s="171"/>
      <c r="AH756" s="171"/>
      <c r="AI756" s="171"/>
      <c r="AJ756" s="172"/>
      <c r="AK756" s="172"/>
      <c r="AL756" s="173"/>
      <c r="AM756" s="173"/>
      <c r="AN756" s="173"/>
      <c r="AO756" s="173"/>
      <c r="AP756" s="173"/>
      <c r="AQ756" s="173"/>
      <c r="AR756" s="173"/>
      <c r="AS756" s="187" t="s">
        <v>994</v>
      </c>
      <c r="AT756" s="144"/>
      <c r="AU756" s="144"/>
      <c r="AV756" s="144"/>
      <c r="AW756" s="144"/>
      <c r="AX756" s="144"/>
      <c r="AY756" s="144"/>
      <c r="AZ756" s="144"/>
      <c r="BA756" s="144"/>
      <c r="BB756" s="144"/>
      <c r="BC756" s="144"/>
      <c r="BD756" s="144"/>
      <c r="BE756" s="144"/>
      <c r="BF756" s="144"/>
      <c r="BG756" s="144"/>
      <c r="BH756" s="144"/>
      <c r="BI756" s="144"/>
      <c r="BJ756" s="183"/>
      <c r="BK756" s="188" t="s">
        <v>1452</v>
      </c>
      <c r="BL756" s="34" t="s">
        <v>6919</v>
      </c>
      <c r="BM756" s="281"/>
      <c r="BN756" s="242"/>
    </row>
    <row r="757" spans="1:66" s="168" customFormat="1" ht="13" customHeight="1">
      <c r="A757" s="253"/>
      <c r="B757" s="253"/>
      <c r="C757" s="136" t="s">
        <v>1453</v>
      </c>
      <c r="D757" s="136" t="s">
        <v>995</v>
      </c>
      <c r="E757" s="231" t="s">
        <v>3682</v>
      </c>
      <c r="F757" s="232" t="s">
        <v>2894</v>
      </c>
      <c r="G757" s="233" t="s">
        <v>995</v>
      </c>
      <c r="H757" s="234" t="s">
        <v>2894</v>
      </c>
      <c r="I757" s="234" t="s">
        <v>2894</v>
      </c>
      <c r="J757" s="235" t="s">
        <v>2894</v>
      </c>
      <c r="K757" s="236" t="s">
        <v>2894</v>
      </c>
      <c r="L757" s="234" t="s">
        <v>2791</v>
      </c>
      <c r="M757" s="234" t="s">
        <v>2894</v>
      </c>
      <c r="N757" s="234" t="s">
        <v>2894</v>
      </c>
      <c r="O757" s="235" t="s">
        <v>2894</v>
      </c>
      <c r="P757" s="169"/>
      <c r="Q757" s="169"/>
      <c r="R757" s="169"/>
      <c r="S757" s="169"/>
      <c r="T757" s="169"/>
      <c r="U757" s="142" t="s">
        <v>3681</v>
      </c>
      <c r="V757" s="137" t="s">
        <v>3616</v>
      </c>
      <c r="W757" s="138" t="s">
        <v>2894</v>
      </c>
      <c r="X757" s="138" t="s">
        <v>2894</v>
      </c>
      <c r="Y757" s="138"/>
      <c r="Z757" s="138"/>
      <c r="AA757" s="138"/>
      <c r="AB757" s="137"/>
      <c r="AC757" s="137" t="s">
        <v>6196</v>
      </c>
      <c r="AD757" s="142"/>
      <c r="AE757" s="142">
        <v>0</v>
      </c>
      <c r="AF757" s="170"/>
      <c r="AG757" s="171"/>
      <c r="AH757" s="171"/>
      <c r="AI757" s="171"/>
      <c r="AJ757" s="172"/>
      <c r="AK757" s="172"/>
      <c r="AL757" s="173"/>
      <c r="AM757" s="173"/>
      <c r="AN757" s="173"/>
      <c r="AO757" s="173"/>
      <c r="AP757" s="173"/>
      <c r="AQ757" s="173"/>
      <c r="AR757" s="173"/>
      <c r="AS757" s="187" t="s">
        <v>995</v>
      </c>
      <c r="AT757" s="144"/>
      <c r="AU757" s="144"/>
      <c r="AV757" s="144"/>
      <c r="AW757" s="144"/>
      <c r="AX757" s="144"/>
      <c r="AY757" s="144"/>
      <c r="AZ757" s="144"/>
      <c r="BA757" s="144"/>
      <c r="BB757" s="144"/>
      <c r="BC757" s="144"/>
      <c r="BD757" s="144"/>
      <c r="BE757" s="144"/>
      <c r="BF757" s="144"/>
      <c r="BG757" s="144"/>
      <c r="BH757" s="144"/>
      <c r="BI757" s="144"/>
      <c r="BJ757" s="183"/>
      <c r="BK757" s="188" t="s">
        <v>1453</v>
      </c>
      <c r="BL757" s="34" t="s">
        <v>6920</v>
      </c>
      <c r="BM757" s="281"/>
      <c r="BN757" s="242"/>
    </row>
    <row r="758" spans="1:66" s="168" customFormat="1" ht="13" customHeight="1">
      <c r="A758" s="253"/>
      <c r="B758" s="253"/>
      <c r="C758" s="136" t="s">
        <v>1454</v>
      </c>
      <c r="D758" s="136" t="s">
        <v>996</v>
      </c>
      <c r="E758" s="231" t="s">
        <v>3680</v>
      </c>
      <c r="F758" s="232" t="s">
        <v>2894</v>
      </c>
      <c r="G758" s="233" t="s">
        <v>996</v>
      </c>
      <c r="H758" s="234" t="s">
        <v>2894</v>
      </c>
      <c r="I758" s="234" t="s">
        <v>2894</v>
      </c>
      <c r="J758" s="235" t="s">
        <v>2894</v>
      </c>
      <c r="K758" s="236" t="s">
        <v>2894</v>
      </c>
      <c r="L758" s="234" t="s">
        <v>2791</v>
      </c>
      <c r="M758" s="234" t="s">
        <v>2894</v>
      </c>
      <c r="N758" s="234" t="s">
        <v>2894</v>
      </c>
      <c r="O758" s="235" t="s">
        <v>2894</v>
      </c>
      <c r="P758" s="169"/>
      <c r="Q758" s="169"/>
      <c r="R758" s="169"/>
      <c r="S758" s="169"/>
      <c r="T758" s="169"/>
      <c r="U758" s="142" t="s">
        <v>3679</v>
      </c>
      <c r="V758" s="137" t="s">
        <v>3616</v>
      </c>
      <c r="W758" s="138" t="s">
        <v>2894</v>
      </c>
      <c r="X758" s="138" t="s">
        <v>2894</v>
      </c>
      <c r="Y758" s="138"/>
      <c r="Z758" s="138"/>
      <c r="AA758" s="138"/>
      <c r="AB758" s="137"/>
      <c r="AC758" s="137" t="s">
        <v>6196</v>
      </c>
      <c r="AD758" s="142"/>
      <c r="AE758" s="142">
        <v>0</v>
      </c>
      <c r="AF758" s="170"/>
      <c r="AG758" s="171"/>
      <c r="AH758" s="171"/>
      <c r="AI758" s="171"/>
      <c r="AJ758" s="172"/>
      <c r="AK758" s="172"/>
      <c r="AL758" s="173"/>
      <c r="AM758" s="173"/>
      <c r="AN758" s="173"/>
      <c r="AO758" s="173"/>
      <c r="AP758" s="173"/>
      <c r="AQ758" s="173"/>
      <c r="AR758" s="173"/>
      <c r="AS758" s="187" t="s">
        <v>996</v>
      </c>
      <c r="AT758" s="144"/>
      <c r="AU758" s="144"/>
      <c r="AV758" s="144"/>
      <c r="AW758" s="144"/>
      <c r="AX758" s="144"/>
      <c r="AY758" s="144"/>
      <c r="AZ758" s="144"/>
      <c r="BA758" s="144"/>
      <c r="BB758" s="144"/>
      <c r="BC758" s="144"/>
      <c r="BD758" s="144"/>
      <c r="BE758" s="144"/>
      <c r="BF758" s="144"/>
      <c r="BG758" s="144"/>
      <c r="BH758" s="144"/>
      <c r="BI758" s="144"/>
      <c r="BJ758" s="183"/>
      <c r="BK758" s="188" t="s">
        <v>1454</v>
      </c>
      <c r="BL758" s="34" t="s">
        <v>6921</v>
      </c>
      <c r="BM758" s="281"/>
      <c r="BN758" s="242"/>
    </row>
    <row r="759" spans="1:66" s="168" customFormat="1" ht="13" customHeight="1">
      <c r="A759" s="253"/>
      <c r="B759" s="253"/>
      <c r="C759" s="136" t="s">
        <v>1455</v>
      </c>
      <c r="D759" s="136" t="s">
        <v>997</v>
      </c>
      <c r="E759" s="231" t="s">
        <v>3678</v>
      </c>
      <c r="F759" s="232" t="s">
        <v>2894</v>
      </c>
      <c r="G759" s="233" t="s">
        <v>997</v>
      </c>
      <c r="H759" s="234" t="s">
        <v>2894</v>
      </c>
      <c r="I759" s="234" t="s">
        <v>2894</v>
      </c>
      <c r="J759" s="235" t="s">
        <v>2894</v>
      </c>
      <c r="K759" s="236" t="s">
        <v>2894</v>
      </c>
      <c r="L759" s="234" t="s">
        <v>2791</v>
      </c>
      <c r="M759" s="234" t="s">
        <v>2894</v>
      </c>
      <c r="N759" s="234" t="s">
        <v>2894</v>
      </c>
      <c r="O759" s="235" t="s">
        <v>2894</v>
      </c>
      <c r="P759" s="169"/>
      <c r="Q759" s="169"/>
      <c r="R759" s="169"/>
      <c r="S759" s="169"/>
      <c r="T759" s="169"/>
      <c r="U759" s="142" t="s">
        <v>3677</v>
      </c>
      <c r="V759" s="137" t="s">
        <v>3616</v>
      </c>
      <c r="W759" s="138" t="s">
        <v>2894</v>
      </c>
      <c r="X759" s="138" t="s">
        <v>2894</v>
      </c>
      <c r="Y759" s="138"/>
      <c r="Z759" s="138"/>
      <c r="AA759" s="138"/>
      <c r="AB759" s="137"/>
      <c r="AC759" s="137" t="s">
        <v>6196</v>
      </c>
      <c r="AD759" s="142"/>
      <c r="AE759" s="142">
        <v>0</v>
      </c>
      <c r="AF759" s="170"/>
      <c r="AG759" s="171"/>
      <c r="AH759" s="171"/>
      <c r="AI759" s="171"/>
      <c r="AJ759" s="172"/>
      <c r="AK759" s="172"/>
      <c r="AL759" s="173"/>
      <c r="AM759" s="173"/>
      <c r="AN759" s="173"/>
      <c r="AO759" s="173"/>
      <c r="AP759" s="173"/>
      <c r="AQ759" s="173"/>
      <c r="AR759" s="173"/>
      <c r="AS759" s="187" t="s">
        <v>997</v>
      </c>
      <c r="AT759" s="144"/>
      <c r="AU759" s="144"/>
      <c r="AV759" s="144"/>
      <c r="AW759" s="144"/>
      <c r="AX759" s="144"/>
      <c r="AY759" s="144"/>
      <c r="AZ759" s="144"/>
      <c r="BA759" s="144"/>
      <c r="BB759" s="144"/>
      <c r="BC759" s="144"/>
      <c r="BD759" s="144"/>
      <c r="BE759" s="144"/>
      <c r="BF759" s="144"/>
      <c r="BG759" s="144"/>
      <c r="BH759" s="144"/>
      <c r="BI759" s="144"/>
      <c r="BJ759" s="183"/>
      <c r="BK759" s="188" t="s">
        <v>1455</v>
      </c>
      <c r="BL759" s="34" t="s">
        <v>6922</v>
      </c>
      <c r="BM759" s="281"/>
      <c r="BN759" s="242"/>
    </row>
    <row r="760" spans="1:66" s="168" customFormat="1" ht="13" customHeight="1">
      <c r="A760" s="253"/>
      <c r="B760" s="253"/>
      <c r="C760" s="136" t="s">
        <v>1456</v>
      </c>
      <c r="D760" s="136" t="s">
        <v>998</v>
      </c>
      <c r="E760" s="231" t="s">
        <v>3676</v>
      </c>
      <c r="F760" s="232" t="s">
        <v>2894</v>
      </c>
      <c r="G760" s="233" t="s">
        <v>998</v>
      </c>
      <c r="H760" s="234" t="s">
        <v>2894</v>
      </c>
      <c r="I760" s="234" t="s">
        <v>2894</v>
      </c>
      <c r="J760" s="235" t="s">
        <v>2894</v>
      </c>
      <c r="K760" s="236" t="s">
        <v>2894</v>
      </c>
      <c r="L760" s="234" t="s">
        <v>2791</v>
      </c>
      <c r="M760" s="234" t="s">
        <v>2894</v>
      </c>
      <c r="N760" s="234" t="s">
        <v>2894</v>
      </c>
      <c r="O760" s="235" t="s">
        <v>2894</v>
      </c>
      <c r="P760" s="169"/>
      <c r="Q760" s="169"/>
      <c r="R760" s="169"/>
      <c r="S760" s="169"/>
      <c r="T760" s="169"/>
      <c r="U760" s="142" t="s">
        <v>3675</v>
      </c>
      <c r="V760" s="137" t="s">
        <v>3616</v>
      </c>
      <c r="W760" s="138" t="s">
        <v>2894</v>
      </c>
      <c r="X760" s="138" t="s">
        <v>2894</v>
      </c>
      <c r="Y760" s="138"/>
      <c r="Z760" s="138"/>
      <c r="AA760" s="138"/>
      <c r="AB760" s="137"/>
      <c r="AC760" s="137" t="s">
        <v>6196</v>
      </c>
      <c r="AD760" s="142"/>
      <c r="AE760" s="142">
        <v>1</v>
      </c>
      <c r="AF760" s="170"/>
      <c r="AG760" s="171"/>
      <c r="AH760" s="171"/>
      <c r="AI760" s="171"/>
      <c r="AJ760" s="172"/>
      <c r="AK760" s="172"/>
      <c r="AL760" s="173"/>
      <c r="AM760" s="173"/>
      <c r="AN760" s="173"/>
      <c r="AO760" s="173"/>
      <c r="AP760" s="173"/>
      <c r="AQ760" s="173"/>
      <c r="AR760" s="173"/>
      <c r="AS760" s="187" t="s">
        <v>998</v>
      </c>
      <c r="AT760" s="144"/>
      <c r="AU760" s="144"/>
      <c r="AV760" s="144"/>
      <c r="AW760" s="144"/>
      <c r="AX760" s="144"/>
      <c r="AY760" s="144"/>
      <c r="AZ760" s="144"/>
      <c r="BA760" s="144"/>
      <c r="BB760" s="144"/>
      <c r="BC760" s="144"/>
      <c r="BD760" s="144"/>
      <c r="BE760" s="144"/>
      <c r="BF760" s="144"/>
      <c r="BG760" s="144"/>
      <c r="BH760" s="144"/>
      <c r="BI760" s="144"/>
      <c r="BJ760" s="183"/>
      <c r="BK760" s="188" t="s">
        <v>1456</v>
      </c>
      <c r="BL760" s="34" t="s">
        <v>6923</v>
      </c>
      <c r="BM760" s="281"/>
      <c r="BN760" s="242"/>
    </row>
    <row r="761" spans="1:66" s="168" customFormat="1" ht="13" customHeight="1">
      <c r="A761" s="253"/>
      <c r="B761" s="253"/>
      <c r="C761" s="136" t="s">
        <v>1457</v>
      </c>
      <c r="D761" s="136" t="s">
        <v>999</v>
      </c>
      <c r="E761" s="231" t="s">
        <v>3674</v>
      </c>
      <c r="F761" s="232" t="s">
        <v>2894</v>
      </c>
      <c r="G761" s="233" t="s">
        <v>999</v>
      </c>
      <c r="H761" s="234" t="s">
        <v>2894</v>
      </c>
      <c r="I761" s="234" t="s">
        <v>2894</v>
      </c>
      <c r="J761" s="235" t="s">
        <v>2894</v>
      </c>
      <c r="K761" s="236" t="s">
        <v>2894</v>
      </c>
      <c r="L761" s="234" t="s">
        <v>2791</v>
      </c>
      <c r="M761" s="234" t="s">
        <v>2894</v>
      </c>
      <c r="N761" s="234" t="s">
        <v>2894</v>
      </c>
      <c r="O761" s="235" t="s">
        <v>2894</v>
      </c>
      <c r="P761" s="169"/>
      <c r="Q761" s="169"/>
      <c r="R761" s="169"/>
      <c r="S761" s="169"/>
      <c r="T761" s="169"/>
      <c r="U761" s="142" t="s">
        <v>3673</v>
      </c>
      <c r="V761" s="137" t="s">
        <v>3616</v>
      </c>
      <c r="W761" s="138" t="s">
        <v>2894</v>
      </c>
      <c r="X761" s="138" t="s">
        <v>2894</v>
      </c>
      <c r="Y761" s="138"/>
      <c r="Z761" s="138"/>
      <c r="AA761" s="138"/>
      <c r="AB761" s="137"/>
      <c r="AC761" s="137" t="s">
        <v>6196</v>
      </c>
      <c r="AD761" s="142"/>
      <c r="AE761" s="142">
        <v>1</v>
      </c>
      <c r="AF761" s="170"/>
      <c r="AG761" s="171"/>
      <c r="AH761" s="171"/>
      <c r="AI761" s="171"/>
      <c r="AJ761" s="172"/>
      <c r="AK761" s="172"/>
      <c r="AL761" s="173"/>
      <c r="AM761" s="173"/>
      <c r="AN761" s="173"/>
      <c r="AO761" s="173"/>
      <c r="AP761" s="173"/>
      <c r="AQ761" s="173"/>
      <c r="AR761" s="173"/>
      <c r="AS761" s="187" t="s">
        <v>999</v>
      </c>
      <c r="AT761" s="144"/>
      <c r="AU761" s="144"/>
      <c r="AV761" s="144"/>
      <c r="AW761" s="144"/>
      <c r="AX761" s="144"/>
      <c r="AY761" s="144"/>
      <c r="AZ761" s="144"/>
      <c r="BA761" s="144"/>
      <c r="BB761" s="144"/>
      <c r="BC761" s="144"/>
      <c r="BD761" s="144"/>
      <c r="BE761" s="144"/>
      <c r="BF761" s="144"/>
      <c r="BG761" s="144"/>
      <c r="BH761" s="144"/>
      <c r="BI761" s="144"/>
      <c r="BJ761" s="183"/>
      <c r="BK761" s="188" t="s">
        <v>1457</v>
      </c>
      <c r="BL761" s="34" t="s">
        <v>6924</v>
      </c>
      <c r="BM761" s="281"/>
      <c r="BN761" s="242"/>
    </row>
    <row r="762" spans="1:66" s="168" customFormat="1" ht="13" customHeight="1">
      <c r="A762" s="253"/>
      <c r="B762" s="253"/>
      <c r="C762" s="136" t="s">
        <v>1458</v>
      </c>
      <c r="D762" s="136" t="s">
        <v>1000</v>
      </c>
      <c r="E762" s="231" t="s">
        <v>3672</v>
      </c>
      <c r="F762" s="232" t="s">
        <v>2894</v>
      </c>
      <c r="G762" s="233" t="s">
        <v>1000</v>
      </c>
      <c r="H762" s="234" t="s">
        <v>2894</v>
      </c>
      <c r="I762" s="234" t="s">
        <v>2894</v>
      </c>
      <c r="J762" s="235" t="s">
        <v>2894</v>
      </c>
      <c r="K762" s="236" t="s">
        <v>2894</v>
      </c>
      <c r="L762" s="234" t="s">
        <v>2791</v>
      </c>
      <c r="M762" s="234" t="s">
        <v>2894</v>
      </c>
      <c r="N762" s="234" t="s">
        <v>2894</v>
      </c>
      <c r="O762" s="235" t="s">
        <v>2894</v>
      </c>
      <c r="P762" s="169"/>
      <c r="Q762" s="169"/>
      <c r="R762" s="169"/>
      <c r="S762" s="169"/>
      <c r="T762" s="169"/>
      <c r="U762" s="142" t="s">
        <v>3671</v>
      </c>
      <c r="V762" s="137" t="s">
        <v>3616</v>
      </c>
      <c r="W762" s="138" t="s">
        <v>2894</v>
      </c>
      <c r="X762" s="138" t="s">
        <v>2894</v>
      </c>
      <c r="Y762" s="138"/>
      <c r="Z762" s="138"/>
      <c r="AA762" s="138"/>
      <c r="AB762" s="137"/>
      <c r="AC762" s="137" t="s">
        <v>6196</v>
      </c>
      <c r="AD762" s="142"/>
      <c r="AE762" s="142">
        <v>0</v>
      </c>
      <c r="AF762" s="170"/>
      <c r="AG762" s="171"/>
      <c r="AH762" s="171"/>
      <c r="AI762" s="171"/>
      <c r="AJ762" s="172"/>
      <c r="AK762" s="172"/>
      <c r="AL762" s="173"/>
      <c r="AM762" s="173"/>
      <c r="AN762" s="173"/>
      <c r="AO762" s="173"/>
      <c r="AP762" s="173"/>
      <c r="AQ762" s="173"/>
      <c r="AR762" s="173"/>
      <c r="AS762" s="187" t="s">
        <v>1000</v>
      </c>
      <c r="AT762" s="144"/>
      <c r="AU762" s="144"/>
      <c r="AV762" s="144"/>
      <c r="AW762" s="144"/>
      <c r="AX762" s="144"/>
      <c r="AY762" s="144"/>
      <c r="AZ762" s="144"/>
      <c r="BA762" s="144"/>
      <c r="BB762" s="144"/>
      <c r="BC762" s="144"/>
      <c r="BD762" s="144"/>
      <c r="BE762" s="144"/>
      <c r="BF762" s="144"/>
      <c r="BG762" s="144"/>
      <c r="BH762" s="144"/>
      <c r="BI762" s="144"/>
      <c r="BJ762" s="183"/>
      <c r="BK762" s="188" t="s">
        <v>1458</v>
      </c>
      <c r="BL762" s="34" t="s">
        <v>6925</v>
      </c>
      <c r="BM762" s="281"/>
      <c r="BN762" s="242"/>
    </row>
    <row r="763" spans="1:66" s="168" customFormat="1" ht="13" customHeight="1">
      <c r="A763" s="253"/>
      <c r="B763" s="253"/>
      <c r="C763" s="136" t="s">
        <v>1459</v>
      </c>
      <c r="D763" s="136" t="s">
        <v>1001</v>
      </c>
      <c r="E763" s="231" t="s">
        <v>3670</v>
      </c>
      <c r="F763" s="232" t="s">
        <v>2894</v>
      </c>
      <c r="G763" s="233" t="s">
        <v>1001</v>
      </c>
      <c r="H763" s="234" t="s">
        <v>2894</v>
      </c>
      <c r="I763" s="234" t="s">
        <v>2894</v>
      </c>
      <c r="J763" s="235" t="s">
        <v>2894</v>
      </c>
      <c r="K763" s="236" t="s">
        <v>2894</v>
      </c>
      <c r="L763" s="234" t="s">
        <v>2791</v>
      </c>
      <c r="M763" s="234" t="s">
        <v>2894</v>
      </c>
      <c r="N763" s="234" t="s">
        <v>2894</v>
      </c>
      <c r="O763" s="235" t="s">
        <v>2894</v>
      </c>
      <c r="P763" s="169"/>
      <c r="Q763" s="169"/>
      <c r="R763" s="169"/>
      <c r="S763" s="169"/>
      <c r="T763" s="169"/>
      <c r="U763" s="142" t="s">
        <v>3669</v>
      </c>
      <c r="V763" s="137" t="s">
        <v>3616</v>
      </c>
      <c r="W763" s="138" t="s">
        <v>2894</v>
      </c>
      <c r="X763" s="138" t="s">
        <v>2894</v>
      </c>
      <c r="Y763" s="138"/>
      <c r="Z763" s="138"/>
      <c r="AA763" s="138"/>
      <c r="AB763" s="137"/>
      <c r="AC763" s="137" t="s">
        <v>6196</v>
      </c>
      <c r="AD763" s="142"/>
      <c r="AE763" s="142">
        <v>1</v>
      </c>
      <c r="AF763" s="170"/>
      <c r="AG763" s="171"/>
      <c r="AH763" s="171"/>
      <c r="AI763" s="171"/>
      <c r="AJ763" s="172"/>
      <c r="AK763" s="172"/>
      <c r="AL763" s="173"/>
      <c r="AM763" s="173"/>
      <c r="AN763" s="173"/>
      <c r="AO763" s="173"/>
      <c r="AP763" s="173"/>
      <c r="AQ763" s="173"/>
      <c r="AR763" s="173"/>
      <c r="AS763" s="187" t="s">
        <v>1001</v>
      </c>
      <c r="AT763" s="144"/>
      <c r="AU763" s="144"/>
      <c r="AV763" s="144"/>
      <c r="AW763" s="144"/>
      <c r="AX763" s="144"/>
      <c r="AY763" s="144"/>
      <c r="AZ763" s="144"/>
      <c r="BA763" s="144"/>
      <c r="BB763" s="144"/>
      <c r="BC763" s="144"/>
      <c r="BD763" s="144"/>
      <c r="BE763" s="144"/>
      <c r="BF763" s="144"/>
      <c r="BG763" s="144"/>
      <c r="BH763" s="144"/>
      <c r="BI763" s="144"/>
      <c r="BJ763" s="183"/>
      <c r="BK763" s="188" t="s">
        <v>1459</v>
      </c>
      <c r="BL763" s="34" t="s">
        <v>6926</v>
      </c>
      <c r="BM763" s="281"/>
      <c r="BN763" s="242"/>
    </row>
    <row r="764" spans="1:66" s="168" customFormat="1" ht="13" customHeight="1">
      <c r="A764" s="253"/>
      <c r="B764" s="253"/>
      <c r="C764" s="136" t="s">
        <v>1460</v>
      </c>
      <c r="D764" s="136" t="s">
        <v>311</v>
      </c>
      <c r="E764" s="231" t="s">
        <v>3668</v>
      </c>
      <c r="F764" s="232" t="s">
        <v>2894</v>
      </c>
      <c r="G764" s="233" t="s">
        <v>1986</v>
      </c>
      <c r="H764" s="234" t="s">
        <v>2894</v>
      </c>
      <c r="I764" s="234" t="s">
        <v>2894</v>
      </c>
      <c r="J764" s="235" t="s">
        <v>2894</v>
      </c>
      <c r="K764" s="236" t="s">
        <v>2894</v>
      </c>
      <c r="L764" s="234" t="s">
        <v>2791</v>
      </c>
      <c r="M764" s="234" t="s">
        <v>2894</v>
      </c>
      <c r="N764" s="234" t="s">
        <v>2894</v>
      </c>
      <c r="O764" s="235" t="s">
        <v>2894</v>
      </c>
      <c r="P764" s="169"/>
      <c r="Q764" s="169"/>
      <c r="R764" s="169"/>
      <c r="S764" s="169"/>
      <c r="T764" s="169"/>
      <c r="U764" s="142" t="s">
        <v>3667</v>
      </c>
      <c r="V764" s="137" t="s">
        <v>3616</v>
      </c>
      <c r="W764" s="138" t="s">
        <v>2894</v>
      </c>
      <c r="X764" s="138" t="s">
        <v>2894</v>
      </c>
      <c r="Y764" s="138"/>
      <c r="Z764" s="138"/>
      <c r="AA764" s="138"/>
      <c r="AB764" s="137"/>
      <c r="AC764" s="137" t="s">
        <v>6195</v>
      </c>
      <c r="AD764" s="142"/>
      <c r="AE764" s="142" t="s">
        <v>3021</v>
      </c>
      <c r="AF764" s="170"/>
      <c r="AG764" s="171"/>
      <c r="AH764" s="171"/>
      <c r="AI764" s="171"/>
      <c r="AJ764" s="172"/>
      <c r="AK764" s="172"/>
      <c r="AL764" s="173"/>
      <c r="AM764" s="173"/>
      <c r="AN764" s="173"/>
      <c r="AO764" s="173"/>
      <c r="AP764" s="173"/>
      <c r="AQ764" s="173"/>
      <c r="AR764" s="173"/>
      <c r="AS764" s="187" t="s">
        <v>1986</v>
      </c>
      <c r="AT764" s="144"/>
      <c r="AU764" s="144"/>
      <c r="AV764" s="144"/>
      <c r="AW764" s="144"/>
      <c r="AX764" s="144"/>
      <c r="AY764" s="144"/>
      <c r="AZ764" s="144"/>
      <c r="BA764" s="144"/>
      <c r="BB764" s="144"/>
      <c r="BC764" s="144"/>
      <c r="BD764" s="144"/>
      <c r="BE764" s="144"/>
      <c r="BF764" s="144"/>
      <c r="BG764" s="144"/>
      <c r="BH764" s="144"/>
      <c r="BI764" s="144"/>
      <c r="BJ764" s="183"/>
      <c r="BK764" s="188" t="s">
        <v>1460</v>
      </c>
      <c r="BL764" s="34" t="s">
        <v>6927</v>
      </c>
      <c r="BM764" s="281"/>
      <c r="BN764" s="242"/>
    </row>
    <row r="765" spans="1:66" s="168" customFormat="1" ht="13" customHeight="1">
      <c r="A765" s="253"/>
      <c r="B765" s="253"/>
      <c r="C765" s="189" t="s">
        <v>1461</v>
      </c>
      <c r="D765" s="189" t="s">
        <v>312</v>
      </c>
      <c r="E765" s="231" t="s">
        <v>3666</v>
      </c>
      <c r="F765" s="232" t="s">
        <v>2894</v>
      </c>
      <c r="G765" s="233" t="s">
        <v>1987</v>
      </c>
      <c r="H765" s="234" t="s">
        <v>2894</v>
      </c>
      <c r="I765" s="234" t="s">
        <v>2894</v>
      </c>
      <c r="J765" s="235" t="s">
        <v>2894</v>
      </c>
      <c r="K765" s="236" t="s">
        <v>2894</v>
      </c>
      <c r="L765" s="234" t="s">
        <v>2791</v>
      </c>
      <c r="M765" s="234" t="s">
        <v>2894</v>
      </c>
      <c r="N765" s="234" t="s">
        <v>2894</v>
      </c>
      <c r="O765" s="235" t="s">
        <v>2894</v>
      </c>
      <c r="P765" s="169"/>
      <c r="Q765" s="169"/>
      <c r="R765" s="169"/>
      <c r="S765" s="169"/>
      <c r="T765" s="169"/>
      <c r="U765" s="142" t="s">
        <v>3665</v>
      </c>
      <c r="V765" s="137" t="s">
        <v>3616</v>
      </c>
      <c r="W765" s="138" t="s">
        <v>2894</v>
      </c>
      <c r="X765" s="138" t="s">
        <v>2894</v>
      </c>
      <c r="Y765" s="138"/>
      <c r="Z765" s="138"/>
      <c r="AA765" s="138"/>
      <c r="AB765" s="137"/>
      <c r="AC765" s="137" t="s">
        <v>6195</v>
      </c>
      <c r="AD765" s="142"/>
      <c r="AE765" s="142" t="s">
        <v>3021</v>
      </c>
      <c r="AF765" s="170"/>
      <c r="AG765" s="171"/>
      <c r="AH765" s="171"/>
      <c r="AI765" s="171"/>
      <c r="AJ765" s="172"/>
      <c r="AK765" s="172"/>
      <c r="AL765" s="173"/>
      <c r="AM765" s="173"/>
      <c r="AN765" s="173"/>
      <c r="AO765" s="173"/>
      <c r="AP765" s="173"/>
      <c r="AQ765" s="173"/>
      <c r="AR765" s="173"/>
      <c r="AS765" s="187" t="s">
        <v>1987</v>
      </c>
      <c r="AT765" s="144"/>
      <c r="AU765" s="144"/>
      <c r="AV765" s="144"/>
      <c r="AW765" s="144"/>
      <c r="AX765" s="144"/>
      <c r="AY765" s="144"/>
      <c r="AZ765" s="144"/>
      <c r="BA765" s="144"/>
      <c r="BB765" s="144"/>
      <c r="BC765" s="144"/>
      <c r="BD765" s="144"/>
      <c r="BE765" s="144"/>
      <c r="BF765" s="144"/>
      <c r="BG765" s="144"/>
      <c r="BH765" s="144"/>
      <c r="BI765" s="144"/>
      <c r="BJ765" s="183"/>
      <c r="BK765" s="188" t="s">
        <v>1461</v>
      </c>
      <c r="BL765" s="34" t="s">
        <v>6928</v>
      </c>
      <c r="BM765" s="281"/>
      <c r="BN765" s="242"/>
    </row>
    <row r="766" spans="1:66" s="168" customFormat="1" ht="13" customHeight="1">
      <c r="A766" s="253"/>
      <c r="B766" s="253"/>
      <c r="C766" s="189" t="s">
        <v>1462</v>
      </c>
      <c r="D766" s="189" t="s">
        <v>313</v>
      </c>
      <c r="E766" s="231" t="s">
        <v>3664</v>
      </c>
      <c r="F766" s="232" t="s">
        <v>2894</v>
      </c>
      <c r="G766" s="233" t="s">
        <v>1988</v>
      </c>
      <c r="H766" s="234" t="s">
        <v>2894</v>
      </c>
      <c r="I766" s="234" t="s">
        <v>2894</v>
      </c>
      <c r="J766" s="235" t="s">
        <v>2894</v>
      </c>
      <c r="K766" s="236" t="s">
        <v>2894</v>
      </c>
      <c r="L766" s="234" t="s">
        <v>2791</v>
      </c>
      <c r="M766" s="234" t="s">
        <v>2894</v>
      </c>
      <c r="N766" s="234" t="s">
        <v>2894</v>
      </c>
      <c r="O766" s="235" t="s">
        <v>2894</v>
      </c>
      <c r="P766" s="169"/>
      <c r="Q766" s="169"/>
      <c r="R766" s="169"/>
      <c r="S766" s="169"/>
      <c r="T766" s="169"/>
      <c r="U766" s="142" t="s">
        <v>3663</v>
      </c>
      <c r="V766" s="137" t="s">
        <v>3616</v>
      </c>
      <c r="W766" s="138" t="s">
        <v>2894</v>
      </c>
      <c r="X766" s="138" t="s">
        <v>2894</v>
      </c>
      <c r="Y766" s="138"/>
      <c r="Z766" s="138"/>
      <c r="AA766" s="138"/>
      <c r="AB766" s="137"/>
      <c r="AC766" s="137" t="s">
        <v>6195</v>
      </c>
      <c r="AD766" s="142"/>
      <c r="AE766" s="142" t="s">
        <v>3021</v>
      </c>
      <c r="AF766" s="170"/>
      <c r="AG766" s="171"/>
      <c r="AH766" s="171"/>
      <c r="AI766" s="171"/>
      <c r="AJ766" s="172"/>
      <c r="AK766" s="172"/>
      <c r="AL766" s="173"/>
      <c r="AM766" s="173"/>
      <c r="AN766" s="173"/>
      <c r="AO766" s="173"/>
      <c r="AP766" s="173"/>
      <c r="AQ766" s="173"/>
      <c r="AR766" s="173"/>
      <c r="AS766" s="187" t="s">
        <v>1988</v>
      </c>
      <c r="AT766" s="144"/>
      <c r="AU766" s="144"/>
      <c r="AV766" s="144"/>
      <c r="AW766" s="144"/>
      <c r="AX766" s="144"/>
      <c r="AY766" s="144"/>
      <c r="AZ766" s="144"/>
      <c r="BA766" s="144"/>
      <c r="BB766" s="144"/>
      <c r="BC766" s="144"/>
      <c r="BD766" s="144"/>
      <c r="BE766" s="144"/>
      <c r="BF766" s="144"/>
      <c r="BG766" s="144"/>
      <c r="BH766" s="144"/>
      <c r="BI766" s="144"/>
      <c r="BJ766" s="183"/>
      <c r="BK766" s="188" t="s">
        <v>1462</v>
      </c>
      <c r="BL766" s="34" t="s">
        <v>6929</v>
      </c>
      <c r="BM766" s="281"/>
      <c r="BN766" s="242"/>
    </row>
    <row r="767" spans="1:66" s="168" customFormat="1" ht="13" customHeight="1">
      <c r="A767" s="253"/>
      <c r="B767" s="253"/>
      <c r="C767" s="136" t="s">
        <v>1463</v>
      </c>
      <c r="D767" s="136" t="s">
        <v>314</v>
      </c>
      <c r="E767" s="231" t="s">
        <v>3662</v>
      </c>
      <c r="F767" s="232" t="s">
        <v>2894</v>
      </c>
      <c r="G767" s="233" t="s">
        <v>1989</v>
      </c>
      <c r="H767" s="234" t="s">
        <v>2894</v>
      </c>
      <c r="I767" s="234" t="s">
        <v>2894</v>
      </c>
      <c r="J767" s="235" t="s">
        <v>2894</v>
      </c>
      <c r="K767" s="236" t="s">
        <v>2894</v>
      </c>
      <c r="L767" s="234" t="s">
        <v>2791</v>
      </c>
      <c r="M767" s="234" t="s">
        <v>2894</v>
      </c>
      <c r="N767" s="234" t="s">
        <v>2894</v>
      </c>
      <c r="O767" s="235" t="s">
        <v>2894</v>
      </c>
      <c r="P767" s="169"/>
      <c r="Q767" s="169"/>
      <c r="R767" s="169"/>
      <c r="S767" s="169"/>
      <c r="T767" s="169"/>
      <c r="U767" s="142" t="s">
        <v>3661</v>
      </c>
      <c r="V767" s="137" t="s">
        <v>3616</v>
      </c>
      <c r="W767" s="138" t="s">
        <v>2894</v>
      </c>
      <c r="X767" s="138" t="s">
        <v>2894</v>
      </c>
      <c r="Y767" s="138"/>
      <c r="Z767" s="138"/>
      <c r="AA767" s="138"/>
      <c r="AB767" s="137"/>
      <c r="AC767" s="137" t="s">
        <v>6195</v>
      </c>
      <c r="AD767" s="142"/>
      <c r="AE767" s="142" t="s">
        <v>3021</v>
      </c>
      <c r="AF767" s="170"/>
      <c r="AG767" s="171"/>
      <c r="AH767" s="171"/>
      <c r="AI767" s="171"/>
      <c r="AJ767" s="172"/>
      <c r="AK767" s="172"/>
      <c r="AL767" s="173"/>
      <c r="AM767" s="173"/>
      <c r="AN767" s="173"/>
      <c r="AO767" s="173"/>
      <c r="AP767" s="173"/>
      <c r="AQ767" s="173"/>
      <c r="AR767" s="173"/>
      <c r="AS767" s="187" t="s">
        <v>1989</v>
      </c>
      <c r="AT767" s="144"/>
      <c r="AU767" s="144"/>
      <c r="AV767" s="144"/>
      <c r="AW767" s="144"/>
      <c r="AX767" s="144"/>
      <c r="AY767" s="144"/>
      <c r="AZ767" s="144"/>
      <c r="BA767" s="144"/>
      <c r="BB767" s="144"/>
      <c r="BC767" s="144"/>
      <c r="BD767" s="144"/>
      <c r="BE767" s="144"/>
      <c r="BF767" s="144"/>
      <c r="BG767" s="144"/>
      <c r="BH767" s="144"/>
      <c r="BI767" s="144"/>
      <c r="BJ767" s="183"/>
      <c r="BK767" s="188" t="s">
        <v>1463</v>
      </c>
      <c r="BL767" s="34" t="s">
        <v>6930</v>
      </c>
      <c r="BM767" s="281"/>
      <c r="BN767" s="242"/>
    </row>
    <row r="768" spans="1:66" s="168" customFormat="1" ht="13" customHeight="1">
      <c r="A768" s="253"/>
      <c r="B768" s="253"/>
      <c r="C768" s="136" t="s">
        <v>1464</v>
      </c>
      <c r="D768" s="136" t="s">
        <v>315</v>
      </c>
      <c r="E768" s="231" t="s">
        <v>3660</v>
      </c>
      <c r="F768" s="232" t="s">
        <v>2894</v>
      </c>
      <c r="G768" s="233" t="s">
        <v>1990</v>
      </c>
      <c r="H768" s="234" t="s">
        <v>2894</v>
      </c>
      <c r="I768" s="234" t="s">
        <v>2894</v>
      </c>
      <c r="J768" s="235" t="s">
        <v>2894</v>
      </c>
      <c r="K768" s="236" t="s">
        <v>2894</v>
      </c>
      <c r="L768" s="234" t="s">
        <v>2791</v>
      </c>
      <c r="M768" s="234" t="s">
        <v>2894</v>
      </c>
      <c r="N768" s="234" t="s">
        <v>2894</v>
      </c>
      <c r="O768" s="235" t="s">
        <v>2894</v>
      </c>
      <c r="P768" s="169"/>
      <c r="Q768" s="169"/>
      <c r="R768" s="169"/>
      <c r="S768" s="169"/>
      <c r="T768" s="169"/>
      <c r="U768" s="142" t="s">
        <v>3659</v>
      </c>
      <c r="V768" s="137" t="s">
        <v>3616</v>
      </c>
      <c r="W768" s="138" t="s">
        <v>2894</v>
      </c>
      <c r="X768" s="138" t="s">
        <v>2894</v>
      </c>
      <c r="Y768" s="138"/>
      <c r="Z768" s="138"/>
      <c r="AA768" s="138"/>
      <c r="AB768" s="137"/>
      <c r="AC768" s="137" t="s">
        <v>6195</v>
      </c>
      <c r="AD768" s="142"/>
      <c r="AE768" s="142" t="s">
        <v>3021</v>
      </c>
      <c r="AF768" s="170"/>
      <c r="AG768" s="171"/>
      <c r="AH768" s="171"/>
      <c r="AI768" s="171"/>
      <c r="AJ768" s="172"/>
      <c r="AK768" s="172"/>
      <c r="AL768" s="173"/>
      <c r="AM768" s="173"/>
      <c r="AN768" s="173"/>
      <c r="AO768" s="173"/>
      <c r="AP768" s="173"/>
      <c r="AQ768" s="173"/>
      <c r="AR768" s="173"/>
      <c r="AS768" s="187" t="s">
        <v>1990</v>
      </c>
      <c r="AT768" s="144"/>
      <c r="AU768" s="144"/>
      <c r="AV768" s="144"/>
      <c r="AW768" s="144"/>
      <c r="AX768" s="144"/>
      <c r="AY768" s="144"/>
      <c r="AZ768" s="144"/>
      <c r="BA768" s="144"/>
      <c r="BB768" s="144"/>
      <c r="BC768" s="144"/>
      <c r="BD768" s="144"/>
      <c r="BE768" s="144"/>
      <c r="BF768" s="144"/>
      <c r="BG768" s="144"/>
      <c r="BH768" s="144"/>
      <c r="BI768" s="144"/>
      <c r="BJ768" s="183"/>
      <c r="BK768" s="188" t="s">
        <v>1464</v>
      </c>
      <c r="BL768" s="34" t="s">
        <v>6931</v>
      </c>
      <c r="BM768" s="281"/>
      <c r="BN768" s="242"/>
    </row>
    <row r="769" spans="1:66" s="168" customFormat="1" ht="13" customHeight="1">
      <c r="A769" s="253"/>
      <c r="B769" s="253"/>
      <c r="C769" s="136" t="s">
        <v>1465</v>
      </c>
      <c r="D769" s="136" t="s">
        <v>316</v>
      </c>
      <c r="E769" s="231" t="s">
        <v>3658</v>
      </c>
      <c r="F769" s="232" t="s">
        <v>2894</v>
      </c>
      <c r="G769" s="233" t="s">
        <v>1991</v>
      </c>
      <c r="H769" s="234" t="s">
        <v>2894</v>
      </c>
      <c r="I769" s="234" t="s">
        <v>2894</v>
      </c>
      <c r="J769" s="235" t="s">
        <v>2894</v>
      </c>
      <c r="K769" s="236" t="s">
        <v>2894</v>
      </c>
      <c r="L769" s="234" t="s">
        <v>2791</v>
      </c>
      <c r="M769" s="234" t="s">
        <v>2894</v>
      </c>
      <c r="N769" s="234" t="s">
        <v>2894</v>
      </c>
      <c r="O769" s="235" t="s">
        <v>2894</v>
      </c>
      <c r="P769" s="169"/>
      <c r="Q769" s="169"/>
      <c r="R769" s="169"/>
      <c r="S769" s="169"/>
      <c r="T769" s="169"/>
      <c r="U769" s="142" t="s">
        <v>3657</v>
      </c>
      <c r="V769" s="137" t="s">
        <v>3616</v>
      </c>
      <c r="W769" s="138" t="s">
        <v>2894</v>
      </c>
      <c r="X769" s="138" t="s">
        <v>2894</v>
      </c>
      <c r="Y769" s="138"/>
      <c r="Z769" s="138"/>
      <c r="AA769" s="138"/>
      <c r="AB769" s="137"/>
      <c r="AC769" s="137" t="s">
        <v>6195</v>
      </c>
      <c r="AD769" s="142"/>
      <c r="AE769" s="142" t="s">
        <v>3021</v>
      </c>
      <c r="AF769" s="170"/>
      <c r="AG769" s="171"/>
      <c r="AH769" s="171"/>
      <c r="AI769" s="171"/>
      <c r="AJ769" s="172"/>
      <c r="AK769" s="172"/>
      <c r="AL769" s="173"/>
      <c r="AM769" s="173"/>
      <c r="AN769" s="173"/>
      <c r="AO769" s="173"/>
      <c r="AP769" s="173"/>
      <c r="AQ769" s="173"/>
      <c r="AR769" s="173"/>
      <c r="AS769" s="187" t="s">
        <v>1991</v>
      </c>
      <c r="AT769" s="144"/>
      <c r="AU769" s="144"/>
      <c r="AV769" s="144"/>
      <c r="AW769" s="144"/>
      <c r="AX769" s="144"/>
      <c r="AY769" s="144"/>
      <c r="AZ769" s="144"/>
      <c r="BA769" s="144"/>
      <c r="BB769" s="144"/>
      <c r="BC769" s="144"/>
      <c r="BD769" s="144"/>
      <c r="BE769" s="144"/>
      <c r="BF769" s="144"/>
      <c r="BG769" s="144"/>
      <c r="BH769" s="144"/>
      <c r="BI769" s="144"/>
      <c r="BJ769" s="183"/>
      <c r="BK769" s="188" t="s">
        <v>1465</v>
      </c>
      <c r="BL769" s="34" t="s">
        <v>6932</v>
      </c>
      <c r="BM769" s="281"/>
      <c r="BN769" s="242"/>
    </row>
    <row r="770" spans="1:66" s="168" customFormat="1" ht="13" customHeight="1">
      <c r="A770" s="253"/>
      <c r="B770" s="253"/>
      <c r="C770" s="136" t="s">
        <v>1466</v>
      </c>
      <c r="D770" s="136" t="s">
        <v>317</v>
      </c>
      <c r="E770" s="231" t="s">
        <v>3656</v>
      </c>
      <c r="F770" s="232" t="s">
        <v>2894</v>
      </c>
      <c r="G770" s="233" t="s">
        <v>1992</v>
      </c>
      <c r="H770" s="234" t="s">
        <v>2894</v>
      </c>
      <c r="I770" s="234" t="s">
        <v>2894</v>
      </c>
      <c r="J770" s="235" t="s">
        <v>2894</v>
      </c>
      <c r="K770" s="236" t="s">
        <v>2894</v>
      </c>
      <c r="L770" s="234" t="s">
        <v>2791</v>
      </c>
      <c r="M770" s="234" t="s">
        <v>2894</v>
      </c>
      <c r="N770" s="234" t="s">
        <v>2894</v>
      </c>
      <c r="O770" s="235" t="s">
        <v>2894</v>
      </c>
      <c r="P770" s="169"/>
      <c r="Q770" s="169"/>
      <c r="R770" s="169"/>
      <c r="S770" s="169"/>
      <c r="T770" s="169"/>
      <c r="U770" s="142" t="s">
        <v>3655</v>
      </c>
      <c r="V770" s="137" t="s">
        <v>3616</v>
      </c>
      <c r="W770" s="138" t="s">
        <v>2894</v>
      </c>
      <c r="X770" s="138" t="s">
        <v>2894</v>
      </c>
      <c r="Y770" s="138"/>
      <c r="Z770" s="138"/>
      <c r="AA770" s="138"/>
      <c r="AB770" s="137"/>
      <c r="AC770" s="137" t="s">
        <v>6195</v>
      </c>
      <c r="AD770" s="142"/>
      <c r="AE770" s="142" t="s">
        <v>3021</v>
      </c>
      <c r="AF770" s="170"/>
      <c r="AG770" s="171"/>
      <c r="AH770" s="171"/>
      <c r="AI770" s="171"/>
      <c r="AJ770" s="172"/>
      <c r="AK770" s="172"/>
      <c r="AL770" s="173"/>
      <c r="AM770" s="173"/>
      <c r="AN770" s="173"/>
      <c r="AO770" s="173"/>
      <c r="AP770" s="173"/>
      <c r="AQ770" s="173"/>
      <c r="AR770" s="173"/>
      <c r="AS770" s="187" t="s">
        <v>1992</v>
      </c>
      <c r="AT770" s="144"/>
      <c r="AU770" s="144"/>
      <c r="AV770" s="144"/>
      <c r="AW770" s="144"/>
      <c r="AX770" s="144"/>
      <c r="AY770" s="144"/>
      <c r="AZ770" s="144"/>
      <c r="BA770" s="144"/>
      <c r="BB770" s="144"/>
      <c r="BC770" s="144"/>
      <c r="BD770" s="144"/>
      <c r="BE770" s="144"/>
      <c r="BF770" s="144"/>
      <c r="BG770" s="144"/>
      <c r="BH770" s="144"/>
      <c r="BI770" s="144"/>
      <c r="BJ770" s="183"/>
      <c r="BK770" s="188" t="s">
        <v>1466</v>
      </c>
      <c r="BL770" s="34" t="s">
        <v>6933</v>
      </c>
      <c r="BM770" s="281"/>
      <c r="BN770" s="242"/>
    </row>
    <row r="771" spans="1:66" s="168" customFormat="1" ht="13" customHeight="1">
      <c r="A771" s="253"/>
      <c r="B771" s="253"/>
      <c r="C771" s="136" t="s">
        <v>1467</v>
      </c>
      <c r="D771" s="136" t="s">
        <v>318</v>
      </c>
      <c r="E771" s="231" t="s">
        <v>3654</v>
      </c>
      <c r="F771" s="232" t="s">
        <v>2894</v>
      </c>
      <c r="G771" s="233" t="s">
        <v>1993</v>
      </c>
      <c r="H771" s="234" t="s">
        <v>2894</v>
      </c>
      <c r="I771" s="234" t="s">
        <v>2894</v>
      </c>
      <c r="J771" s="235" t="s">
        <v>2894</v>
      </c>
      <c r="K771" s="236" t="s">
        <v>2894</v>
      </c>
      <c r="L771" s="234" t="s">
        <v>2791</v>
      </c>
      <c r="M771" s="234" t="s">
        <v>2894</v>
      </c>
      <c r="N771" s="234" t="s">
        <v>2894</v>
      </c>
      <c r="O771" s="235" t="s">
        <v>2894</v>
      </c>
      <c r="P771" s="169"/>
      <c r="Q771" s="169"/>
      <c r="R771" s="169"/>
      <c r="S771" s="169"/>
      <c r="T771" s="169"/>
      <c r="U771" s="142" t="s">
        <v>3653</v>
      </c>
      <c r="V771" s="137" t="s">
        <v>3616</v>
      </c>
      <c r="W771" s="138" t="s">
        <v>2894</v>
      </c>
      <c r="X771" s="138" t="s">
        <v>2894</v>
      </c>
      <c r="Y771" s="138"/>
      <c r="Z771" s="138"/>
      <c r="AA771" s="138"/>
      <c r="AB771" s="137"/>
      <c r="AC771" s="137" t="s">
        <v>6195</v>
      </c>
      <c r="AD771" s="142"/>
      <c r="AE771" s="142" t="s">
        <v>3021</v>
      </c>
      <c r="AF771" s="170"/>
      <c r="AG771" s="171"/>
      <c r="AH771" s="171"/>
      <c r="AI771" s="171"/>
      <c r="AJ771" s="172"/>
      <c r="AK771" s="172"/>
      <c r="AL771" s="173"/>
      <c r="AM771" s="173"/>
      <c r="AN771" s="173"/>
      <c r="AO771" s="173"/>
      <c r="AP771" s="173"/>
      <c r="AQ771" s="173"/>
      <c r="AR771" s="173"/>
      <c r="AS771" s="187" t="s">
        <v>1993</v>
      </c>
      <c r="AT771" s="144"/>
      <c r="AU771" s="144"/>
      <c r="AV771" s="144"/>
      <c r="AW771" s="144"/>
      <c r="AX771" s="144"/>
      <c r="AY771" s="144"/>
      <c r="AZ771" s="144"/>
      <c r="BA771" s="144"/>
      <c r="BB771" s="144"/>
      <c r="BC771" s="144"/>
      <c r="BD771" s="144"/>
      <c r="BE771" s="144"/>
      <c r="BF771" s="144"/>
      <c r="BG771" s="144"/>
      <c r="BH771" s="144"/>
      <c r="BI771" s="144"/>
      <c r="BJ771" s="183"/>
      <c r="BK771" s="188" t="s">
        <v>1467</v>
      </c>
      <c r="BL771" s="34" t="s">
        <v>6934</v>
      </c>
      <c r="BM771" s="281"/>
      <c r="BN771" s="242"/>
    </row>
    <row r="772" spans="1:66" s="168" customFormat="1" ht="13" customHeight="1">
      <c r="A772" s="253"/>
      <c r="B772" s="253"/>
      <c r="C772" s="136" t="s">
        <v>1468</v>
      </c>
      <c r="D772" s="136" t="s">
        <v>1002</v>
      </c>
      <c r="E772" s="231" t="s">
        <v>3652</v>
      </c>
      <c r="F772" s="232" t="s">
        <v>2894</v>
      </c>
      <c r="G772" s="233" t="s">
        <v>1002</v>
      </c>
      <c r="H772" s="234" t="s">
        <v>2894</v>
      </c>
      <c r="I772" s="234" t="s">
        <v>2894</v>
      </c>
      <c r="J772" s="235" t="s">
        <v>2894</v>
      </c>
      <c r="K772" s="236" t="s">
        <v>2894</v>
      </c>
      <c r="L772" s="234" t="s">
        <v>2791</v>
      </c>
      <c r="M772" s="234" t="s">
        <v>2894</v>
      </c>
      <c r="N772" s="234" t="s">
        <v>2894</v>
      </c>
      <c r="O772" s="235" t="s">
        <v>2894</v>
      </c>
      <c r="P772" s="169"/>
      <c r="Q772" s="169"/>
      <c r="R772" s="169"/>
      <c r="S772" s="169"/>
      <c r="T772" s="169"/>
      <c r="U772" s="142" t="s">
        <v>3651</v>
      </c>
      <c r="V772" s="137" t="s">
        <v>3616</v>
      </c>
      <c r="W772" s="138" t="s">
        <v>2894</v>
      </c>
      <c r="X772" s="138" t="s">
        <v>2894</v>
      </c>
      <c r="Y772" s="138"/>
      <c r="Z772" s="138"/>
      <c r="AA772" s="138"/>
      <c r="AB772" s="137"/>
      <c r="AC772" s="137" t="s">
        <v>6195</v>
      </c>
      <c r="AD772" s="142"/>
      <c r="AE772" s="142" t="s">
        <v>3021</v>
      </c>
      <c r="AF772" s="170"/>
      <c r="AG772" s="171"/>
      <c r="AH772" s="171"/>
      <c r="AI772" s="171"/>
      <c r="AJ772" s="172"/>
      <c r="AK772" s="172"/>
      <c r="AL772" s="173"/>
      <c r="AM772" s="173"/>
      <c r="AN772" s="173"/>
      <c r="AO772" s="173"/>
      <c r="AP772" s="173"/>
      <c r="AQ772" s="173"/>
      <c r="AR772" s="173"/>
      <c r="AS772" s="187" t="s">
        <v>1002</v>
      </c>
      <c r="AT772" s="144"/>
      <c r="AU772" s="144"/>
      <c r="AV772" s="144"/>
      <c r="AW772" s="144"/>
      <c r="AX772" s="144"/>
      <c r="AY772" s="144"/>
      <c r="AZ772" s="144"/>
      <c r="BA772" s="144"/>
      <c r="BB772" s="144"/>
      <c r="BC772" s="144"/>
      <c r="BD772" s="144"/>
      <c r="BE772" s="144"/>
      <c r="BF772" s="144"/>
      <c r="BG772" s="144"/>
      <c r="BH772" s="144"/>
      <c r="BI772" s="144"/>
      <c r="BJ772" s="183"/>
      <c r="BK772" s="188" t="s">
        <v>1433</v>
      </c>
      <c r="BL772" s="34" t="s">
        <v>6935</v>
      </c>
      <c r="BM772" s="281"/>
      <c r="BN772" s="242"/>
    </row>
    <row r="773" spans="1:66" s="168" customFormat="1" ht="13.4" customHeight="1">
      <c r="A773" s="253"/>
      <c r="B773" s="253"/>
      <c r="C773" s="136" t="s">
        <v>1469</v>
      </c>
      <c r="D773" s="136" t="s">
        <v>1003</v>
      </c>
      <c r="E773" s="231" t="s">
        <v>3650</v>
      </c>
      <c r="F773" s="232" t="s">
        <v>2894</v>
      </c>
      <c r="G773" s="233" t="s">
        <v>1003</v>
      </c>
      <c r="H773" s="234" t="s">
        <v>2894</v>
      </c>
      <c r="I773" s="234" t="s">
        <v>2894</v>
      </c>
      <c r="J773" s="235" t="s">
        <v>2894</v>
      </c>
      <c r="K773" s="236" t="s">
        <v>2894</v>
      </c>
      <c r="L773" s="234" t="s">
        <v>2791</v>
      </c>
      <c r="M773" s="234" t="s">
        <v>2894</v>
      </c>
      <c r="N773" s="234" t="s">
        <v>2894</v>
      </c>
      <c r="O773" s="235" t="s">
        <v>2894</v>
      </c>
      <c r="P773" s="169"/>
      <c r="Q773" s="169"/>
      <c r="R773" s="169"/>
      <c r="S773" s="169"/>
      <c r="T773" s="169"/>
      <c r="U773" s="142" t="s">
        <v>3649</v>
      </c>
      <c r="V773" s="137" t="s">
        <v>3616</v>
      </c>
      <c r="W773" s="138" t="s">
        <v>2894</v>
      </c>
      <c r="X773" s="138" t="s">
        <v>2894</v>
      </c>
      <c r="Y773" s="138"/>
      <c r="Z773" s="138"/>
      <c r="AA773" s="138"/>
      <c r="AB773" s="137"/>
      <c r="AC773" s="137" t="s">
        <v>6195</v>
      </c>
      <c r="AD773" s="142"/>
      <c r="AE773" s="142" t="s">
        <v>3021</v>
      </c>
      <c r="AF773" s="170"/>
      <c r="AG773" s="171"/>
      <c r="AH773" s="171"/>
      <c r="AI773" s="171"/>
      <c r="AJ773" s="172"/>
      <c r="AK773" s="172"/>
      <c r="AL773" s="173"/>
      <c r="AM773" s="173"/>
      <c r="AN773" s="173"/>
      <c r="AO773" s="173"/>
      <c r="AP773" s="173"/>
      <c r="AQ773" s="173"/>
      <c r="AR773" s="173"/>
      <c r="AS773" s="187" t="s">
        <v>1003</v>
      </c>
      <c r="AT773" s="144"/>
      <c r="AU773" s="144"/>
      <c r="AV773" s="144"/>
      <c r="AW773" s="144"/>
      <c r="AX773" s="144"/>
      <c r="AY773" s="144"/>
      <c r="AZ773" s="144"/>
      <c r="BA773" s="144"/>
      <c r="BB773" s="144"/>
      <c r="BC773" s="144"/>
      <c r="BD773" s="144"/>
      <c r="BE773" s="144"/>
      <c r="BF773" s="144"/>
      <c r="BG773" s="144"/>
      <c r="BH773" s="144"/>
      <c r="BI773" s="144"/>
      <c r="BJ773" s="183"/>
      <c r="BK773" s="188" t="s">
        <v>1469</v>
      </c>
      <c r="BL773" s="34" t="s">
        <v>6936</v>
      </c>
      <c r="BM773" s="281"/>
      <c r="BN773" s="242"/>
    </row>
    <row r="774" spans="1:66" s="168" customFormat="1" ht="13" customHeight="1">
      <c r="A774" s="253"/>
      <c r="B774" s="253"/>
      <c r="C774" s="136" t="s">
        <v>1470</v>
      </c>
      <c r="D774" s="136" t="s">
        <v>1004</v>
      </c>
      <c r="E774" s="231" t="s">
        <v>3648</v>
      </c>
      <c r="F774" s="232" t="s">
        <v>2894</v>
      </c>
      <c r="G774" s="233" t="s">
        <v>1004</v>
      </c>
      <c r="H774" s="234" t="s">
        <v>2894</v>
      </c>
      <c r="I774" s="234" t="s">
        <v>2894</v>
      </c>
      <c r="J774" s="235" t="s">
        <v>2894</v>
      </c>
      <c r="K774" s="236" t="s">
        <v>2894</v>
      </c>
      <c r="L774" s="234" t="s">
        <v>2791</v>
      </c>
      <c r="M774" s="234" t="s">
        <v>2894</v>
      </c>
      <c r="N774" s="234" t="s">
        <v>2894</v>
      </c>
      <c r="O774" s="235" t="s">
        <v>2894</v>
      </c>
      <c r="P774" s="169"/>
      <c r="Q774" s="169"/>
      <c r="R774" s="169"/>
      <c r="S774" s="169"/>
      <c r="T774" s="169"/>
      <c r="U774" s="142" t="s">
        <v>3647</v>
      </c>
      <c r="V774" s="137" t="s">
        <v>3616</v>
      </c>
      <c r="W774" s="138" t="s">
        <v>2894</v>
      </c>
      <c r="X774" s="138" t="s">
        <v>2894</v>
      </c>
      <c r="Y774" s="138"/>
      <c r="Z774" s="138"/>
      <c r="AA774" s="138"/>
      <c r="AB774" s="137"/>
      <c r="AC774" s="137" t="s">
        <v>6195</v>
      </c>
      <c r="AD774" s="142"/>
      <c r="AE774" s="142" t="s">
        <v>3021</v>
      </c>
      <c r="AF774" s="170"/>
      <c r="AG774" s="171"/>
      <c r="AH774" s="171"/>
      <c r="AI774" s="171"/>
      <c r="AJ774" s="172"/>
      <c r="AK774" s="172"/>
      <c r="AL774" s="173"/>
      <c r="AM774" s="173"/>
      <c r="AN774" s="173"/>
      <c r="AO774" s="173"/>
      <c r="AP774" s="173"/>
      <c r="AQ774" s="173"/>
      <c r="AR774" s="173"/>
      <c r="AS774" s="187" t="s">
        <v>1004</v>
      </c>
      <c r="AT774" s="144"/>
      <c r="AU774" s="144"/>
      <c r="AV774" s="144"/>
      <c r="AW774" s="144"/>
      <c r="AX774" s="144"/>
      <c r="AY774" s="144"/>
      <c r="AZ774" s="144"/>
      <c r="BA774" s="144"/>
      <c r="BB774" s="144"/>
      <c r="BC774" s="144"/>
      <c r="BD774" s="144"/>
      <c r="BE774" s="144"/>
      <c r="BF774" s="144"/>
      <c r="BG774" s="144"/>
      <c r="BH774" s="144"/>
      <c r="BI774" s="144"/>
      <c r="BJ774" s="183"/>
      <c r="BK774" s="188" t="s">
        <v>1470</v>
      </c>
      <c r="BL774" s="34" t="s">
        <v>6937</v>
      </c>
      <c r="BM774" s="281"/>
      <c r="BN774" s="242"/>
    </row>
    <row r="775" spans="1:66" s="168" customFormat="1" ht="13.5" customHeight="1">
      <c r="A775" s="253"/>
      <c r="B775" s="253"/>
      <c r="C775" s="136" t="s">
        <v>1471</v>
      </c>
      <c r="D775" s="136" t="s">
        <v>1005</v>
      </c>
      <c r="E775" s="231" t="s">
        <v>3646</v>
      </c>
      <c r="F775" s="232" t="s">
        <v>2894</v>
      </c>
      <c r="G775" s="233" t="s">
        <v>1005</v>
      </c>
      <c r="H775" s="234" t="s">
        <v>2894</v>
      </c>
      <c r="I775" s="234" t="s">
        <v>2894</v>
      </c>
      <c r="J775" s="235" t="s">
        <v>2894</v>
      </c>
      <c r="K775" s="236" t="s">
        <v>2894</v>
      </c>
      <c r="L775" s="234" t="s">
        <v>2791</v>
      </c>
      <c r="M775" s="234" t="s">
        <v>2894</v>
      </c>
      <c r="N775" s="234" t="s">
        <v>2894</v>
      </c>
      <c r="O775" s="235" t="s">
        <v>2894</v>
      </c>
      <c r="P775" s="169"/>
      <c r="Q775" s="169"/>
      <c r="R775" s="169"/>
      <c r="S775" s="169"/>
      <c r="T775" s="169"/>
      <c r="U775" s="142" t="s">
        <v>3645</v>
      </c>
      <c r="V775" s="137" t="s">
        <v>3616</v>
      </c>
      <c r="W775" s="138" t="s">
        <v>2894</v>
      </c>
      <c r="X775" s="138" t="s">
        <v>2894</v>
      </c>
      <c r="Y775" s="138"/>
      <c r="Z775" s="138"/>
      <c r="AA775" s="138"/>
      <c r="AB775" s="137"/>
      <c r="AC775" s="137" t="s">
        <v>6195</v>
      </c>
      <c r="AD775" s="142"/>
      <c r="AE775" s="142" t="s">
        <v>3021</v>
      </c>
      <c r="AF775" s="170"/>
      <c r="AG775" s="171"/>
      <c r="AH775" s="171"/>
      <c r="AI775" s="171"/>
      <c r="AJ775" s="172"/>
      <c r="AK775" s="172"/>
      <c r="AL775" s="173"/>
      <c r="AM775" s="173"/>
      <c r="AN775" s="173"/>
      <c r="AO775" s="173"/>
      <c r="AP775" s="173"/>
      <c r="AQ775" s="173"/>
      <c r="AR775" s="173"/>
      <c r="AS775" s="187" t="s">
        <v>1005</v>
      </c>
      <c r="AT775" s="144"/>
      <c r="AU775" s="144"/>
      <c r="AV775" s="144"/>
      <c r="AW775" s="144"/>
      <c r="AX775" s="144"/>
      <c r="AY775" s="144"/>
      <c r="AZ775" s="144"/>
      <c r="BA775" s="144"/>
      <c r="BB775" s="144"/>
      <c r="BC775" s="144"/>
      <c r="BD775" s="144"/>
      <c r="BE775" s="144"/>
      <c r="BF775" s="144"/>
      <c r="BG775" s="144"/>
      <c r="BH775" s="144"/>
      <c r="BI775" s="144"/>
      <c r="BJ775" s="183"/>
      <c r="BK775" s="188" t="s">
        <v>1471</v>
      </c>
      <c r="BL775" s="34" t="s">
        <v>6938</v>
      </c>
      <c r="BM775" s="281"/>
      <c r="BN775" s="242"/>
    </row>
    <row r="776" spans="1:66" s="168" customFormat="1" ht="13" customHeight="1">
      <c r="A776" s="253"/>
      <c r="B776" s="253"/>
      <c r="C776" s="136" t="s">
        <v>1472</v>
      </c>
      <c r="D776" s="136" t="s">
        <v>1006</v>
      </c>
      <c r="E776" s="231" t="s">
        <v>3644</v>
      </c>
      <c r="F776" s="232" t="s">
        <v>2894</v>
      </c>
      <c r="G776" s="233" t="s">
        <v>1006</v>
      </c>
      <c r="H776" s="234" t="s">
        <v>2894</v>
      </c>
      <c r="I776" s="234" t="s">
        <v>2894</v>
      </c>
      <c r="J776" s="235" t="s">
        <v>2894</v>
      </c>
      <c r="K776" s="236" t="s">
        <v>2894</v>
      </c>
      <c r="L776" s="234" t="s">
        <v>2791</v>
      </c>
      <c r="M776" s="234" t="s">
        <v>2894</v>
      </c>
      <c r="N776" s="234" t="s">
        <v>2894</v>
      </c>
      <c r="O776" s="235" t="s">
        <v>2894</v>
      </c>
      <c r="P776" s="169"/>
      <c r="Q776" s="169"/>
      <c r="R776" s="169"/>
      <c r="S776" s="169"/>
      <c r="T776" s="169"/>
      <c r="U776" s="142" t="s">
        <v>3643</v>
      </c>
      <c r="V776" s="137" t="s">
        <v>3616</v>
      </c>
      <c r="W776" s="138" t="s">
        <v>2894</v>
      </c>
      <c r="X776" s="138" t="s">
        <v>2894</v>
      </c>
      <c r="Y776" s="138"/>
      <c r="Z776" s="138"/>
      <c r="AA776" s="138"/>
      <c r="AB776" s="137"/>
      <c r="AC776" s="137" t="s">
        <v>6195</v>
      </c>
      <c r="AD776" s="142"/>
      <c r="AE776" s="142" t="s">
        <v>3021</v>
      </c>
      <c r="AF776" s="170"/>
      <c r="AG776" s="171"/>
      <c r="AH776" s="171"/>
      <c r="AI776" s="171"/>
      <c r="AJ776" s="172"/>
      <c r="AK776" s="172"/>
      <c r="AL776" s="173"/>
      <c r="AM776" s="173"/>
      <c r="AN776" s="173"/>
      <c r="AO776" s="173"/>
      <c r="AP776" s="173"/>
      <c r="AQ776" s="173"/>
      <c r="AR776" s="173"/>
      <c r="AS776" s="187" t="s">
        <v>1006</v>
      </c>
      <c r="AT776" s="144"/>
      <c r="AU776" s="144"/>
      <c r="AV776" s="144"/>
      <c r="AW776" s="144"/>
      <c r="AX776" s="144"/>
      <c r="AY776" s="144"/>
      <c r="AZ776" s="144"/>
      <c r="BA776" s="144"/>
      <c r="BB776" s="144"/>
      <c r="BC776" s="144"/>
      <c r="BD776" s="144"/>
      <c r="BE776" s="144"/>
      <c r="BF776" s="144"/>
      <c r="BG776" s="144"/>
      <c r="BH776" s="144"/>
      <c r="BI776" s="144"/>
      <c r="BJ776" s="183"/>
      <c r="BK776" s="188" t="s">
        <v>1472</v>
      </c>
      <c r="BL776" s="34" t="s">
        <v>6939</v>
      </c>
      <c r="BM776" s="281"/>
      <c r="BN776" s="242"/>
    </row>
    <row r="777" spans="1:66" s="168" customFormat="1" ht="13" customHeight="1">
      <c r="A777" s="253"/>
      <c r="B777" s="253"/>
      <c r="C777" s="189" t="s">
        <v>1473</v>
      </c>
      <c r="D777" s="189" t="s">
        <v>319</v>
      </c>
      <c r="E777" s="231" t="s">
        <v>3642</v>
      </c>
      <c r="F777" s="232" t="s">
        <v>2894</v>
      </c>
      <c r="G777" s="233" t="s">
        <v>1994</v>
      </c>
      <c r="H777" s="234" t="s">
        <v>2894</v>
      </c>
      <c r="I777" s="234" t="s">
        <v>2894</v>
      </c>
      <c r="J777" s="235" t="s">
        <v>2894</v>
      </c>
      <c r="K777" s="236" t="s">
        <v>2894</v>
      </c>
      <c r="L777" s="234" t="s">
        <v>2791</v>
      </c>
      <c r="M777" s="234" t="s">
        <v>2894</v>
      </c>
      <c r="N777" s="234" t="s">
        <v>2894</v>
      </c>
      <c r="O777" s="235" t="s">
        <v>2894</v>
      </c>
      <c r="P777" s="169"/>
      <c r="Q777" s="169"/>
      <c r="R777" s="169"/>
      <c r="S777" s="169"/>
      <c r="T777" s="169"/>
      <c r="U777" s="142" t="s">
        <v>3641</v>
      </c>
      <c r="V777" s="137" t="s">
        <v>3616</v>
      </c>
      <c r="W777" s="138" t="s">
        <v>2894</v>
      </c>
      <c r="X777" s="138" t="s">
        <v>2894</v>
      </c>
      <c r="Y777" s="138"/>
      <c r="Z777" s="138"/>
      <c r="AA777" s="138"/>
      <c r="AB777" s="137"/>
      <c r="AC777" s="137" t="s">
        <v>6195</v>
      </c>
      <c r="AD777" s="142"/>
      <c r="AE777" s="142" t="s">
        <v>3021</v>
      </c>
      <c r="AF777" s="170"/>
      <c r="AG777" s="171"/>
      <c r="AH777" s="171"/>
      <c r="AI777" s="171"/>
      <c r="AJ777" s="172"/>
      <c r="AK777" s="172"/>
      <c r="AL777" s="173"/>
      <c r="AM777" s="173"/>
      <c r="AN777" s="173"/>
      <c r="AO777" s="173"/>
      <c r="AP777" s="173"/>
      <c r="AQ777" s="173"/>
      <c r="AR777" s="173"/>
      <c r="AS777" s="187" t="s">
        <v>1994</v>
      </c>
      <c r="AT777" s="144"/>
      <c r="AU777" s="144"/>
      <c r="AV777" s="144"/>
      <c r="AW777" s="144"/>
      <c r="AX777" s="144"/>
      <c r="AY777" s="144"/>
      <c r="AZ777" s="144"/>
      <c r="BA777" s="144"/>
      <c r="BB777" s="144"/>
      <c r="BC777" s="144"/>
      <c r="BD777" s="144"/>
      <c r="BE777" s="144"/>
      <c r="BF777" s="144"/>
      <c r="BG777" s="144"/>
      <c r="BH777" s="144"/>
      <c r="BI777" s="144"/>
      <c r="BJ777" s="183"/>
      <c r="BK777" s="188" t="s">
        <v>1473</v>
      </c>
      <c r="BL777" s="34" t="s">
        <v>6940</v>
      </c>
      <c r="BM777" s="281"/>
      <c r="BN777" s="242"/>
    </row>
    <row r="778" spans="1:66" s="168" customFormat="1" ht="13" customHeight="1">
      <c r="A778" s="253"/>
      <c r="B778" s="253"/>
      <c r="C778" s="189" t="s">
        <v>1474</v>
      </c>
      <c r="D778" s="189" t="s">
        <v>320</v>
      </c>
      <c r="E778" s="231" t="s">
        <v>3640</v>
      </c>
      <c r="F778" s="232" t="s">
        <v>2894</v>
      </c>
      <c r="G778" s="233" t="s">
        <v>1995</v>
      </c>
      <c r="H778" s="234" t="s">
        <v>2894</v>
      </c>
      <c r="I778" s="234" t="s">
        <v>2894</v>
      </c>
      <c r="J778" s="235" t="s">
        <v>2894</v>
      </c>
      <c r="K778" s="236" t="s">
        <v>2894</v>
      </c>
      <c r="L778" s="234" t="s">
        <v>2791</v>
      </c>
      <c r="M778" s="234" t="s">
        <v>2894</v>
      </c>
      <c r="N778" s="234" t="s">
        <v>2894</v>
      </c>
      <c r="O778" s="235" t="s">
        <v>2894</v>
      </c>
      <c r="P778" s="169"/>
      <c r="Q778" s="169"/>
      <c r="R778" s="169"/>
      <c r="S778" s="169"/>
      <c r="T778" s="169"/>
      <c r="U778" s="142" t="s">
        <v>3639</v>
      </c>
      <c r="V778" s="137" t="s">
        <v>3616</v>
      </c>
      <c r="W778" s="138" t="s">
        <v>2894</v>
      </c>
      <c r="X778" s="138" t="s">
        <v>2894</v>
      </c>
      <c r="Y778" s="138"/>
      <c r="Z778" s="138"/>
      <c r="AA778" s="138"/>
      <c r="AB778" s="137"/>
      <c r="AC778" s="137" t="s">
        <v>6195</v>
      </c>
      <c r="AD778" s="142"/>
      <c r="AE778" s="142" t="s">
        <v>3021</v>
      </c>
      <c r="AF778" s="170"/>
      <c r="AG778" s="171"/>
      <c r="AH778" s="171"/>
      <c r="AI778" s="171"/>
      <c r="AJ778" s="172"/>
      <c r="AK778" s="172"/>
      <c r="AL778" s="173"/>
      <c r="AM778" s="173"/>
      <c r="AN778" s="173"/>
      <c r="AO778" s="173"/>
      <c r="AP778" s="173"/>
      <c r="AQ778" s="173"/>
      <c r="AR778" s="173"/>
      <c r="AS778" s="187" t="s">
        <v>1995</v>
      </c>
      <c r="AT778" s="144"/>
      <c r="AU778" s="144"/>
      <c r="AV778" s="144"/>
      <c r="AW778" s="144"/>
      <c r="AX778" s="144"/>
      <c r="AY778" s="144"/>
      <c r="AZ778" s="144"/>
      <c r="BA778" s="144"/>
      <c r="BB778" s="144"/>
      <c r="BC778" s="144"/>
      <c r="BD778" s="144"/>
      <c r="BE778" s="144"/>
      <c r="BF778" s="144"/>
      <c r="BG778" s="144"/>
      <c r="BH778" s="144"/>
      <c r="BI778" s="144"/>
      <c r="BJ778" s="183"/>
      <c r="BK778" s="188" t="s">
        <v>1474</v>
      </c>
      <c r="BL778" s="34" t="s">
        <v>6941</v>
      </c>
      <c r="BM778" s="281"/>
      <c r="BN778" s="242"/>
    </row>
    <row r="779" spans="1:66" s="168" customFormat="1" ht="13" customHeight="1">
      <c r="A779" s="253"/>
      <c r="B779" s="253"/>
      <c r="C779" s="189" t="s">
        <v>1475</v>
      </c>
      <c r="D779" s="189" t="s">
        <v>321</v>
      </c>
      <c r="E779" s="231" t="s">
        <v>3638</v>
      </c>
      <c r="F779" s="232" t="s">
        <v>2894</v>
      </c>
      <c r="G779" s="233" t="s">
        <v>1797</v>
      </c>
      <c r="H779" s="234" t="s">
        <v>2894</v>
      </c>
      <c r="I779" s="234" t="s">
        <v>2894</v>
      </c>
      <c r="J779" s="235" t="s">
        <v>2894</v>
      </c>
      <c r="K779" s="236" t="s">
        <v>2894</v>
      </c>
      <c r="L779" s="234" t="s">
        <v>2791</v>
      </c>
      <c r="M779" s="234" t="s">
        <v>2894</v>
      </c>
      <c r="N779" s="234" t="s">
        <v>2894</v>
      </c>
      <c r="O779" s="235" t="s">
        <v>2894</v>
      </c>
      <c r="P779" s="169"/>
      <c r="Q779" s="169"/>
      <c r="R779" s="169"/>
      <c r="S779" s="169"/>
      <c r="T779" s="169"/>
      <c r="U779" s="142" t="s">
        <v>3637</v>
      </c>
      <c r="V779" s="137" t="s">
        <v>3616</v>
      </c>
      <c r="W779" s="138" t="s">
        <v>2894</v>
      </c>
      <c r="X779" s="138" t="s">
        <v>2894</v>
      </c>
      <c r="Y779" s="138"/>
      <c r="Z779" s="138"/>
      <c r="AA779" s="138"/>
      <c r="AB779" s="137"/>
      <c r="AC779" s="137" t="s">
        <v>6195</v>
      </c>
      <c r="AD779" s="142"/>
      <c r="AE779" s="142" t="s">
        <v>3021</v>
      </c>
      <c r="AF779" s="170"/>
      <c r="AG779" s="171"/>
      <c r="AH779" s="171"/>
      <c r="AI779" s="171"/>
      <c r="AJ779" s="172"/>
      <c r="AK779" s="172"/>
      <c r="AL779" s="173"/>
      <c r="AM779" s="173"/>
      <c r="AN779" s="173"/>
      <c r="AO779" s="173"/>
      <c r="AP779" s="173"/>
      <c r="AQ779" s="173"/>
      <c r="AR779" s="173"/>
      <c r="AS779" s="187" t="s">
        <v>1797</v>
      </c>
      <c r="AT779" s="144"/>
      <c r="AU779" s="144"/>
      <c r="AV779" s="144"/>
      <c r="AW779" s="144"/>
      <c r="AX779" s="144"/>
      <c r="AY779" s="144"/>
      <c r="AZ779" s="144"/>
      <c r="BA779" s="144"/>
      <c r="BB779" s="144"/>
      <c r="BC779" s="144"/>
      <c r="BD779" s="144"/>
      <c r="BE779" s="144"/>
      <c r="BF779" s="144"/>
      <c r="BG779" s="144"/>
      <c r="BH779" s="144"/>
      <c r="BI779" s="144"/>
      <c r="BJ779" s="183"/>
      <c r="BK779" s="188" t="s">
        <v>1475</v>
      </c>
      <c r="BL779" s="34" t="s">
        <v>6942</v>
      </c>
      <c r="BM779" s="281"/>
      <c r="BN779" s="242"/>
    </row>
    <row r="780" spans="1:66" s="168" customFormat="1" ht="13" customHeight="1">
      <c r="A780" s="253"/>
      <c r="B780" s="253"/>
      <c r="C780" s="254" t="s">
        <v>1476</v>
      </c>
      <c r="D780" s="254" t="s">
        <v>322</v>
      </c>
      <c r="E780" s="231" t="s">
        <v>3636</v>
      </c>
      <c r="F780" s="232" t="s">
        <v>2894</v>
      </c>
      <c r="G780" s="233" t="s">
        <v>1798</v>
      </c>
      <c r="H780" s="234" t="s">
        <v>2894</v>
      </c>
      <c r="I780" s="234" t="s">
        <v>2894</v>
      </c>
      <c r="J780" s="235" t="s">
        <v>2894</v>
      </c>
      <c r="K780" s="236" t="s">
        <v>2894</v>
      </c>
      <c r="L780" s="234" t="s">
        <v>2791</v>
      </c>
      <c r="M780" s="234" t="s">
        <v>2894</v>
      </c>
      <c r="N780" s="234" t="s">
        <v>2894</v>
      </c>
      <c r="O780" s="235" t="s">
        <v>2894</v>
      </c>
      <c r="P780" s="169"/>
      <c r="Q780" s="169"/>
      <c r="R780" s="169"/>
      <c r="S780" s="169"/>
      <c r="T780" s="169"/>
      <c r="U780" s="142" t="s">
        <v>3635</v>
      </c>
      <c r="V780" s="137" t="s">
        <v>3616</v>
      </c>
      <c r="W780" s="138" t="s">
        <v>2894</v>
      </c>
      <c r="X780" s="138" t="s">
        <v>2894</v>
      </c>
      <c r="Y780" s="138"/>
      <c r="Z780" s="138"/>
      <c r="AA780" s="138"/>
      <c r="AB780" s="137"/>
      <c r="AC780" s="137" t="s">
        <v>6195</v>
      </c>
      <c r="AD780" s="142"/>
      <c r="AE780" s="142" t="s">
        <v>3021</v>
      </c>
      <c r="AF780" s="170"/>
      <c r="AG780" s="171"/>
      <c r="AH780" s="171"/>
      <c r="AI780" s="171"/>
      <c r="AJ780" s="172"/>
      <c r="AK780" s="172"/>
      <c r="AL780" s="173"/>
      <c r="AM780" s="173"/>
      <c r="AN780" s="173"/>
      <c r="AO780" s="173"/>
      <c r="AP780" s="173"/>
      <c r="AQ780" s="173"/>
      <c r="AR780" s="173"/>
      <c r="AS780" s="187" t="s">
        <v>1798</v>
      </c>
      <c r="AT780" s="144"/>
      <c r="AU780" s="144"/>
      <c r="AV780" s="144"/>
      <c r="AW780" s="144"/>
      <c r="AX780" s="144"/>
      <c r="AY780" s="144"/>
      <c r="AZ780" s="144"/>
      <c r="BA780" s="144"/>
      <c r="BB780" s="144"/>
      <c r="BC780" s="144"/>
      <c r="BD780" s="144"/>
      <c r="BE780" s="144"/>
      <c r="BF780" s="144"/>
      <c r="BG780" s="144"/>
      <c r="BH780" s="144"/>
      <c r="BI780" s="144"/>
      <c r="BJ780" s="183"/>
      <c r="BK780" s="198" t="s">
        <v>1476</v>
      </c>
      <c r="BL780" s="34" t="s">
        <v>6943</v>
      </c>
      <c r="BM780" s="281"/>
      <c r="BN780" s="242"/>
    </row>
    <row r="781" spans="1:66" s="168" customFormat="1" ht="13" customHeight="1">
      <c r="A781" s="253"/>
      <c r="B781" s="253"/>
      <c r="C781" s="251" t="s">
        <v>1477</v>
      </c>
      <c r="D781" s="251" t="s">
        <v>323</v>
      </c>
      <c r="E781" s="231" t="s">
        <v>3634</v>
      </c>
      <c r="F781" s="232" t="s">
        <v>2894</v>
      </c>
      <c r="G781" s="233" t="s">
        <v>1799</v>
      </c>
      <c r="H781" s="234" t="s">
        <v>2894</v>
      </c>
      <c r="I781" s="234" t="s">
        <v>2894</v>
      </c>
      <c r="J781" s="235" t="s">
        <v>2894</v>
      </c>
      <c r="K781" s="236" t="s">
        <v>2894</v>
      </c>
      <c r="L781" s="234" t="s">
        <v>2791</v>
      </c>
      <c r="M781" s="234" t="s">
        <v>2894</v>
      </c>
      <c r="N781" s="234" t="s">
        <v>2894</v>
      </c>
      <c r="O781" s="235" t="s">
        <v>2894</v>
      </c>
      <c r="P781" s="169"/>
      <c r="Q781" s="169"/>
      <c r="R781" s="169"/>
      <c r="S781" s="169"/>
      <c r="T781" s="169"/>
      <c r="U781" s="142" t="s">
        <v>3633</v>
      </c>
      <c r="V781" s="137" t="s">
        <v>3616</v>
      </c>
      <c r="W781" s="138" t="s">
        <v>2894</v>
      </c>
      <c r="X781" s="138" t="s">
        <v>2894</v>
      </c>
      <c r="Y781" s="138"/>
      <c r="Z781" s="138"/>
      <c r="AA781" s="138"/>
      <c r="AB781" s="137"/>
      <c r="AC781" s="137" t="s">
        <v>6195</v>
      </c>
      <c r="AD781" s="142"/>
      <c r="AE781" s="142" t="s">
        <v>3021</v>
      </c>
      <c r="AF781" s="170"/>
      <c r="AG781" s="171"/>
      <c r="AH781" s="171"/>
      <c r="AI781" s="171"/>
      <c r="AJ781" s="172"/>
      <c r="AK781" s="172"/>
      <c r="AL781" s="173"/>
      <c r="AM781" s="173"/>
      <c r="AN781" s="173"/>
      <c r="AO781" s="173"/>
      <c r="AP781" s="173"/>
      <c r="AQ781" s="173"/>
      <c r="AR781" s="173"/>
      <c r="AS781" s="187" t="s">
        <v>1799</v>
      </c>
      <c r="AT781" s="144"/>
      <c r="AU781" s="144"/>
      <c r="AV781" s="144"/>
      <c r="AW781" s="144"/>
      <c r="AX781" s="144"/>
      <c r="AY781" s="144"/>
      <c r="AZ781" s="144"/>
      <c r="BA781" s="144"/>
      <c r="BB781" s="144"/>
      <c r="BC781" s="144"/>
      <c r="BD781" s="144"/>
      <c r="BE781" s="144"/>
      <c r="BF781" s="144"/>
      <c r="BG781" s="144"/>
      <c r="BH781" s="144"/>
      <c r="BI781" s="144"/>
      <c r="BJ781" s="183"/>
      <c r="BK781" s="199" t="s">
        <v>1477</v>
      </c>
      <c r="BL781" s="34" t="s">
        <v>6944</v>
      </c>
      <c r="BM781" s="281"/>
      <c r="BN781" s="242"/>
    </row>
    <row r="782" spans="1:66" s="168" customFormat="1" ht="13" customHeight="1">
      <c r="A782" s="253"/>
      <c r="B782" s="253"/>
      <c r="C782" s="254" t="s">
        <v>1478</v>
      </c>
      <c r="D782" s="254" t="s">
        <v>324</v>
      </c>
      <c r="E782" s="231" t="s">
        <v>3632</v>
      </c>
      <c r="F782" s="232" t="s">
        <v>2894</v>
      </c>
      <c r="G782" s="233" t="s">
        <v>1800</v>
      </c>
      <c r="H782" s="234" t="s">
        <v>2894</v>
      </c>
      <c r="I782" s="234" t="s">
        <v>2894</v>
      </c>
      <c r="J782" s="235" t="s">
        <v>2894</v>
      </c>
      <c r="K782" s="236" t="s">
        <v>2894</v>
      </c>
      <c r="L782" s="234" t="s">
        <v>2791</v>
      </c>
      <c r="M782" s="234" t="s">
        <v>2894</v>
      </c>
      <c r="N782" s="234" t="s">
        <v>2894</v>
      </c>
      <c r="O782" s="235" t="s">
        <v>2894</v>
      </c>
      <c r="P782" s="169"/>
      <c r="Q782" s="169"/>
      <c r="R782" s="169"/>
      <c r="S782" s="169"/>
      <c r="T782" s="169"/>
      <c r="U782" s="142" t="s">
        <v>3631</v>
      </c>
      <c r="V782" s="137" t="s">
        <v>3616</v>
      </c>
      <c r="W782" s="138" t="s">
        <v>2894</v>
      </c>
      <c r="X782" s="138" t="s">
        <v>2894</v>
      </c>
      <c r="Y782" s="138"/>
      <c r="Z782" s="138"/>
      <c r="AA782" s="138"/>
      <c r="AB782" s="137"/>
      <c r="AC782" s="137" t="s">
        <v>6195</v>
      </c>
      <c r="AD782" s="142"/>
      <c r="AE782" s="142" t="s">
        <v>3021</v>
      </c>
      <c r="AF782" s="170"/>
      <c r="AG782" s="171"/>
      <c r="AH782" s="171"/>
      <c r="AI782" s="171"/>
      <c r="AJ782" s="172"/>
      <c r="AK782" s="172"/>
      <c r="AL782" s="173"/>
      <c r="AM782" s="173"/>
      <c r="AN782" s="173"/>
      <c r="AO782" s="173"/>
      <c r="AP782" s="173"/>
      <c r="AQ782" s="173"/>
      <c r="AR782" s="173"/>
      <c r="AS782" s="187" t="s">
        <v>1800</v>
      </c>
      <c r="AT782" s="144"/>
      <c r="AU782" s="144"/>
      <c r="AV782" s="144"/>
      <c r="AW782" s="144"/>
      <c r="AX782" s="144"/>
      <c r="AY782" s="144"/>
      <c r="AZ782" s="144"/>
      <c r="BA782" s="144"/>
      <c r="BB782" s="144"/>
      <c r="BC782" s="144"/>
      <c r="BD782" s="144"/>
      <c r="BE782" s="144"/>
      <c r="BF782" s="144"/>
      <c r="BG782" s="144"/>
      <c r="BH782" s="144"/>
      <c r="BI782" s="144"/>
      <c r="BJ782" s="183"/>
      <c r="BK782" s="199" t="s">
        <v>1478</v>
      </c>
      <c r="BL782" s="34" t="s">
        <v>6945</v>
      </c>
      <c r="BM782" s="281"/>
      <c r="BN782" s="242"/>
    </row>
    <row r="783" spans="1:66" s="168" customFormat="1" ht="18.75" customHeight="1">
      <c r="A783" s="253"/>
      <c r="B783" s="253"/>
      <c r="C783" s="136" t="s">
        <v>1479</v>
      </c>
      <c r="D783" s="136" t="s">
        <v>325</v>
      </c>
      <c r="E783" s="231" t="s">
        <v>3630</v>
      </c>
      <c r="F783" s="232" t="s">
        <v>2894</v>
      </c>
      <c r="G783" s="233" t="s">
        <v>1784</v>
      </c>
      <c r="H783" s="234" t="s">
        <v>2894</v>
      </c>
      <c r="I783" s="234" t="s">
        <v>2894</v>
      </c>
      <c r="J783" s="235" t="s">
        <v>2894</v>
      </c>
      <c r="K783" s="236" t="s">
        <v>2894</v>
      </c>
      <c r="L783" s="234" t="s">
        <v>2791</v>
      </c>
      <c r="M783" s="234" t="s">
        <v>2894</v>
      </c>
      <c r="N783" s="234" t="s">
        <v>2894</v>
      </c>
      <c r="O783" s="235" t="s">
        <v>2894</v>
      </c>
      <c r="P783" s="169"/>
      <c r="Q783" s="169"/>
      <c r="R783" s="169"/>
      <c r="S783" s="169"/>
      <c r="T783" s="169"/>
      <c r="U783" s="142" t="s">
        <v>3629</v>
      </c>
      <c r="V783" s="137" t="s">
        <v>3616</v>
      </c>
      <c r="W783" s="138" t="s">
        <v>2894</v>
      </c>
      <c r="X783" s="138" t="s">
        <v>2894</v>
      </c>
      <c r="Y783" s="138"/>
      <c r="Z783" s="138"/>
      <c r="AA783" s="138"/>
      <c r="AB783" s="137"/>
      <c r="AC783" s="137" t="s">
        <v>6195</v>
      </c>
      <c r="AD783" s="238"/>
      <c r="AE783" s="238" t="s">
        <v>3021</v>
      </c>
      <c r="AF783" s="184"/>
      <c r="AG783" s="185"/>
      <c r="AH783" s="185"/>
      <c r="AI783" s="185"/>
      <c r="AJ783" s="186"/>
      <c r="AK783" s="172"/>
      <c r="AL783" s="173"/>
      <c r="AM783" s="173"/>
      <c r="AN783" s="173"/>
      <c r="AO783" s="173"/>
      <c r="AP783" s="173"/>
      <c r="AQ783" s="173"/>
      <c r="AR783" s="173"/>
      <c r="AS783" s="187" t="s">
        <v>1784</v>
      </c>
      <c r="AT783" s="144"/>
      <c r="AU783" s="144"/>
      <c r="AV783" s="144"/>
      <c r="AW783" s="144"/>
      <c r="AX783" s="144"/>
      <c r="AY783" s="144"/>
      <c r="AZ783" s="144"/>
      <c r="BA783" s="144"/>
      <c r="BB783" s="144"/>
      <c r="BC783" s="144"/>
      <c r="BD783" s="144"/>
      <c r="BE783" s="144"/>
      <c r="BF783" s="144"/>
      <c r="BG783" s="144"/>
      <c r="BH783" s="144"/>
      <c r="BI783" s="144"/>
      <c r="BJ783" s="183"/>
      <c r="BK783" s="199" t="s">
        <v>1479</v>
      </c>
      <c r="BL783" s="34" t="s">
        <v>6946</v>
      </c>
      <c r="BM783" s="281"/>
      <c r="BN783" s="242"/>
    </row>
    <row r="784" spans="1:66" s="168" customFormat="1" ht="13" customHeight="1">
      <c r="A784" s="253"/>
      <c r="B784" s="253"/>
      <c r="C784" s="136" t="s">
        <v>1480</v>
      </c>
      <c r="D784" s="136" t="s">
        <v>326</v>
      </c>
      <c r="E784" s="231" t="s">
        <v>3628</v>
      </c>
      <c r="F784" s="232" t="s">
        <v>2894</v>
      </c>
      <c r="G784" s="233" t="s">
        <v>1996</v>
      </c>
      <c r="H784" s="234" t="s">
        <v>2894</v>
      </c>
      <c r="I784" s="234" t="s">
        <v>2894</v>
      </c>
      <c r="J784" s="235" t="s">
        <v>2894</v>
      </c>
      <c r="K784" s="236" t="s">
        <v>2894</v>
      </c>
      <c r="L784" s="234" t="s">
        <v>2791</v>
      </c>
      <c r="M784" s="234" t="s">
        <v>2894</v>
      </c>
      <c r="N784" s="234" t="s">
        <v>2894</v>
      </c>
      <c r="O784" s="235" t="s">
        <v>2894</v>
      </c>
      <c r="P784" s="169"/>
      <c r="Q784" s="169"/>
      <c r="R784" s="169"/>
      <c r="S784" s="169"/>
      <c r="T784" s="169"/>
      <c r="U784" s="142" t="s">
        <v>3627</v>
      </c>
      <c r="V784" s="137" t="s">
        <v>3616</v>
      </c>
      <c r="W784" s="138" t="s">
        <v>2894</v>
      </c>
      <c r="X784" s="138" t="s">
        <v>2894</v>
      </c>
      <c r="Y784" s="138"/>
      <c r="Z784" s="138"/>
      <c r="AA784" s="138"/>
      <c r="AB784" s="137"/>
      <c r="AC784" s="137" t="s">
        <v>6195</v>
      </c>
      <c r="AD784" s="142"/>
      <c r="AE784" s="142" t="s">
        <v>3021</v>
      </c>
      <c r="AF784" s="170"/>
      <c r="AG784" s="171"/>
      <c r="AH784" s="171"/>
      <c r="AI784" s="171"/>
      <c r="AJ784" s="172"/>
      <c r="AK784" s="172"/>
      <c r="AL784" s="173"/>
      <c r="AM784" s="173"/>
      <c r="AN784" s="173"/>
      <c r="AO784" s="173"/>
      <c r="AP784" s="173"/>
      <c r="AQ784" s="173"/>
      <c r="AR784" s="173"/>
      <c r="AS784" s="187" t="s">
        <v>1996</v>
      </c>
      <c r="AT784" s="144"/>
      <c r="AU784" s="144"/>
      <c r="AV784" s="144"/>
      <c r="AW784" s="144"/>
      <c r="AX784" s="144"/>
      <c r="AY784" s="144"/>
      <c r="AZ784" s="144"/>
      <c r="BA784" s="144"/>
      <c r="BB784" s="144"/>
      <c r="BC784" s="144"/>
      <c r="BD784" s="144"/>
      <c r="BE784" s="144"/>
      <c r="BF784" s="144"/>
      <c r="BG784" s="144"/>
      <c r="BH784" s="144"/>
      <c r="BI784" s="144"/>
      <c r="BJ784" s="183"/>
      <c r="BK784" s="188" t="s">
        <v>1480</v>
      </c>
      <c r="BL784" s="34" t="s">
        <v>6947</v>
      </c>
      <c r="BM784" s="281"/>
      <c r="BN784" s="242"/>
    </row>
    <row r="785" spans="1:66" s="168" customFormat="1" ht="13" customHeight="1">
      <c r="A785" s="253"/>
      <c r="B785" s="253"/>
      <c r="C785" s="136" t="s">
        <v>1481</v>
      </c>
      <c r="D785" s="136" t="s">
        <v>1007</v>
      </c>
      <c r="E785" s="231" t="s">
        <v>3626</v>
      </c>
      <c r="F785" s="232" t="s">
        <v>2894</v>
      </c>
      <c r="G785" s="233" t="s">
        <v>1007</v>
      </c>
      <c r="H785" s="234" t="s">
        <v>2894</v>
      </c>
      <c r="I785" s="234" t="s">
        <v>2894</v>
      </c>
      <c r="J785" s="235" t="s">
        <v>2894</v>
      </c>
      <c r="K785" s="236" t="s">
        <v>2894</v>
      </c>
      <c r="L785" s="234" t="s">
        <v>2791</v>
      </c>
      <c r="M785" s="234" t="s">
        <v>2894</v>
      </c>
      <c r="N785" s="234" t="s">
        <v>2894</v>
      </c>
      <c r="O785" s="235" t="s">
        <v>2894</v>
      </c>
      <c r="P785" s="169"/>
      <c r="Q785" s="169"/>
      <c r="R785" s="169"/>
      <c r="S785" s="169"/>
      <c r="T785" s="169"/>
      <c r="U785" s="142" t="s">
        <v>3625</v>
      </c>
      <c r="V785" s="137" t="s">
        <v>3616</v>
      </c>
      <c r="W785" s="138" t="s">
        <v>2894</v>
      </c>
      <c r="X785" s="138" t="s">
        <v>2894</v>
      </c>
      <c r="Y785" s="138"/>
      <c r="Z785" s="138"/>
      <c r="AA785" s="138"/>
      <c r="AB785" s="137"/>
      <c r="AC785" s="137" t="s">
        <v>6195</v>
      </c>
      <c r="AD785" s="142"/>
      <c r="AE785" s="142" t="s">
        <v>3021</v>
      </c>
      <c r="AF785" s="170"/>
      <c r="AG785" s="171"/>
      <c r="AH785" s="171"/>
      <c r="AI785" s="171"/>
      <c r="AJ785" s="172"/>
      <c r="AK785" s="172"/>
      <c r="AL785" s="173"/>
      <c r="AM785" s="173"/>
      <c r="AN785" s="173"/>
      <c r="AO785" s="173"/>
      <c r="AP785" s="173"/>
      <c r="AQ785" s="173"/>
      <c r="AR785" s="173"/>
      <c r="AS785" s="187" t="s">
        <v>1007</v>
      </c>
      <c r="AT785" s="144"/>
      <c r="AU785" s="144"/>
      <c r="AV785" s="144"/>
      <c r="AW785" s="144"/>
      <c r="AX785" s="144"/>
      <c r="AY785" s="144"/>
      <c r="AZ785" s="144"/>
      <c r="BA785" s="144"/>
      <c r="BB785" s="144"/>
      <c r="BC785" s="144"/>
      <c r="BD785" s="144"/>
      <c r="BE785" s="144"/>
      <c r="BF785" s="144"/>
      <c r="BG785" s="144"/>
      <c r="BH785" s="144"/>
      <c r="BI785" s="144"/>
      <c r="BJ785" s="183"/>
      <c r="BK785" s="188" t="s">
        <v>1468</v>
      </c>
      <c r="BL785" s="34" t="s">
        <v>6948</v>
      </c>
      <c r="BM785" s="281"/>
      <c r="BN785" s="242"/>
    </row>
    <row r="786" spans="1:66" s="168" customFormat="1" ht="13" customHeight="1">
      <c r="A786" s="253"/>
      <c r="B786" s="253"/>
      <c r="C786" s="136" t="s">
        <v>1482</v>
      </c>
      <c r="D786" s="136" t="s">
        <v>1008</v>
      </c>
      <c r="E786" s="231" t="s">
        <v>3624</v>
      </c>
      <c r="F786" s="232" t="s">
        <v>2894</v>
      </c>
      <c r="G786" s="233" t="s">
        <v>1008</v>
      </c>
      <c r="H786" s="234" t="s">
        <v>2894</v>
      </c>
      <c r="I786" s="234" t="s">
        <v>2894</v>
      </c>
      <c r="J786" s="235" t="s">
        <v>2894</v>
      </c>
      <c r="K786" s="236" t="s">
        <v>2894</v>
      </c>
      <c r="L786" s="234" t="s">
        <v>2791</v>
      </c>
      <c r="M786" s="234" t="s">
        <v>2894</v>
      </c>
      <c r="N786" s="234" t="s">
        <v>2894</v>
      </c>
      <c r="O786" s="235" t="s">
        <v>2894</v>
      </c>
      <c r="P786" s="169"/>
      <c r="Q786" s="169"/>
      <c r="R786" s="169"/>
      <c r="S786" s="169"/>
      <c r="T786" s="169"/>
      <c r="U786" s="142" t="s">
        <v>3623</v>
      </c>
      <c r="V786" s="137" t="s">
        <v>3616</v>
      </c>
      <c r="W786" s="138" t="s">
        <v>2894</v>
      </c>
      <c r="X786" s="138" t="s">
        <v>2894</v>
      </c>
      <c r="Y786" s="138"/>
      <c r="Z786" s="138"/>
      <c r="AA786" s="138"/>
      <c r="AB786" s="137"/>
      <c r="AC786" s="137" t="s">
        <v>6195</v>
      </c>
      <c r="AD786" s="142"/>
      <c r="AE786" s="142" t="s">
        <v>3021</v>
      </c>
      <c r="AF786" s="170"/>
      <c r="AG786" s="171"/>
      <c r="AH786" s="171"/>
      <c r="AI786" s="171"/>
      <c r="AJ786" s="172"/>
      <c r="AK786" s="172"/>
      <c r="AL786" s="173"/>
      <c r="AM786" s="173"/>
      <c r="AN786" s="173"/>
      <c r="AO786" s="173"/>
      <c r="AP786" s="173"/>
      <c r="AQ786" s="173"/>
      <c r="AR786" s="173"/>
      <c r="AS786" s="187" t="s">
        <v>1008</v>
      </c>
      <c r="AT786" s="144"/>
      <c r="AU786" s="144"/>
      <c r="AV786" s="144"/>
      <c r="AW786" s="144"/>
      <c r="AX786" s="144"/>
      <c r="AY786" s="144"/>
      <c r="AZ786" s="144"/>
      <c r="BA786" s="144"/>
      <c r="BB786" s="144"/>
      <c r="BC786" s="144"/>
      <c r="BD786" s="144"/>
      <c r="BE786" s="144"/>
      <c r="BF786" s="144"/>
      <c r="BG786" s="144"/>
      <c r="BH786" s="144"/>
      <c r="BI786" s="144"/>
      <c r="BJ786" s="183"/>
      <c r="BK786" s="188" t="s">
        <v>1482</v>
      </c>
      <c r="BL786" s="34" t="s">
        <v>6949</v>
      </c>
      <c r="BM786" s="281"/>
      <c r="BN786" s="242"/>
    </row>
    <row r="787" spans="1:66" s="168" customFormat="1" ht="13" customHeight="1">
      <c r="A787" s="253"/>
      <c r="B787" s="253"/>
      <c r="C787" s="136" t="s">
        <v>1483</v>
      </c>
      <c r="D787" s="136" t="s">
        <v>1009</v>
      </c>
      <c r="E787" s="231" t="s">
        <v>3622</v>
      </c>
      <c r="F787" s="232" t="s">
        <v>2894</v>
      </c>
      <c r="G787" s="233" t="s">
        <v>1009</v>
      </c>
      <c r="H787" s="234" t="s">
        <v>2894</v>
      </c>
      <c r="I787" s="234" t="s">
        <v>2894</v>
      </c>
      <c r="J787" s="235" t="s">
        <v>2894</v>
      </c>
      <c r="K787" s="236" t="s">
        <v>2894</v>
      </c>
      <c r="L787" s="234" t="s">
        <v>2791</v>
      </c>
      <c r="M787" s="234" t="s">
        <v>2894</v>
      </c>
      <c r="N787" s="234" t="s">
        <v>2894</v>
      </c>
      <c r="O787" s="235" t="s">
        <v>2894</v>
      </c>
      <c r="P787" s="169"/>
      <c r="Q787" s="169"/>
      <c r="R787" s="169"/>
      <c r="S787" s="169"/>
      <c r="T787" s="169"/>
      <c r="U787" s="142" t="s">
        <v>3621</v>
      </c>
      <c r="V787" s="137" t="s">
        <v>3616</v>
      </c>
      <c r="W787" s="138" t="s">
        <v>2894</v>
      </c>
      <c r="X787" s="138" t="s">
        <v>2894</v>
      </c>
      <c r="Y787" s="138"/>
      <c r="Z787" s="138"/>
      <c r="AA787" s="138"/>
      <c r="AB787" s="137"/>
      <c r="AC787" s="137" t="s">
        <v>6195</v>
      </c>
      <c r="AD787" s="142"/>
      <c r="AE787" s="142" t="s">
        <v>3021</v>
      </c>
      <c r="AF787" s="170"/>
      <c r="AG787" s="171"/>
      <c r="AH787" s="171"/>
      <c r="AI787" s="171"/>
      <c r="AJ787" s="172"/>
      <c r="AK787" s="172"/>
      <c r="AL787" s="173"/>
      <c r="AM787" s="173"/>
      <c r="AN787" s="173"/>
      <c r="AO787" s="173"/>
      <c r="AP787" s="173"/>
      <c r="AQ787" s="173"/>
      <c r="AR787" s="173"/>
      <c r="AS787" s="187" t="s">
        <v>1009</v>
      </c>
      <c r="AT787" s="144"/>
      <c r="AU787" s="144"/>
      <c r="AV787" s="144"/>
      <c r="AW787" s="144"/>
      <c r="AX787" s="144"/>
      <c r="AY787" s="144"/>
      <c r="AZ787" s="144"/>
      <c r="BA787" s="144"/>
      <c r="BB787" s="144"/>
      <c r="BC787" s="144"/>
      <c r="BD787" s="144"/>
      <c r="BE787" s="144"/>
      <c r="BF787" s="144"/>
      <c r="BG787" s="144"/>
      <c r="BH787" s="144"/>
      <c r="BI787" s="144"/>
      <c r="BJ787" s="183"/>
      <c r="BK787" s="188" t="s">
        <v>1483</v>
      </c>
      <c r="BL787" s="34" t="s">
        <v>6950</v>
      </c>
      <c r="BM787" s="281"/>
      <c r="BN787" s="242"/>
    </row>
    <row r="788" spans="1:66" s="168" customFormat="1" ht="13" customHeight="1">
      <c r="A788" s="253"/>
      <c r="B788" s="253"/>
      <c r="C788" s="136" t="s">
        <v>1484</v>
      </c>
      <c r="D788" s="136" t="s">
        <v>1010</v>
      </c>
      <c r="E788" s="231" t="s">
        <v>3620</v>
      </c>
      <c r="F788" s="232" t="s">
        <v>2894</v>
      </c>
      <c r="G788" s="233" t="s">
        <v>1010</v>
      </c>
      <c r="H788" s="234" t="s">
        <v>2894</v>
      </c>
      <c r="I788" s="234" t="s">
        <v>2894</v>
      </c>
      <c r="J788" s="235" t="s">
        <v>2894</v>
      </c>
      <c r="K788" s="236" t="s">
        <v>2894</v>
      </c>
      <c r="L788" s="234" t="s">
        <v>2791</v>
      </c>
      <c r="M788" s="234" t="s">
        <v>2894</v>
      </c>
      <c r="N788" s="234" t="s">
        <v>2894</v>
      </c>
      <c r="O788" s="235" t="s">
        <v>2894</v>
      </c>
      <c r="P788" s="169"/>
      <c r="Q788" s="169"/>
      <c r="R788" s="169"/>
      <c r="S788" s="169"/>
      <c r="T788" s="169"/>
      <c r="U788" s="142" t="s">
        <v>3619</v>
      </c>
      <c r="V788" s="137" t="s">
        <v>3616</v>
      </c>
      <c r="W788" s="138" t="s">
        <v>2894</v>
      </c>
      <c r="X788" s="138" t="s">
        <v>2894</v>
      </c>
      <c r="Y788" s="138"/>
      <c r="Z788" s="138"/>
      <c r="AA788" s="138"/>
      <c r="AB788" s="137"/>
      <c r="AC788" s="137" t="s">
        <v>6195</v>
      </c>
      <c r="AD788" s="142"/>
      <c r="AE788" s="142" t="s">
        <v>3021</v>
      </c>
      <c r="AF788" s="170"/>
      <c r="AG788" s="171"/>
      <c r="AH788" s="171"/>
      <c r="AI788" s="171"/>
      <c r="AJ788" s="172"/>
      <c r="AK788" s="172"/>
      <c r="AL788" s="173"/>
      <c r="AM788" s="173"/>
      <c r="AN788" s="173"/>
      <c r="AO788" s="173"/>
      <c r="AP788" s="173"/>
      <c r="AQ788" s="173"/>
      <c r="AR788" s="173"/>
      <c r="AS788" s="187" t="s">
        <v>1010</v>
      </c>
      <c r="AT788" s="144"/>
      <c r="AU788" s="144"/>
      <c r="AV788" s="144"/>
      <c r="AW788" s="144"/>
      <c r="AX788" s="144"/>
      <c r="AY788" s="144"/>
      <c r="AZ788" s="144"/>
      <c r="BA788" s="144"/>
      <c r="BB788" s="144"/>
      <c r="BC788" s="144"/>
      <c r="BD788" s="144"/>
      <c r="BE788" s="144"/>
      <c r="BF788" s="144"/>
      <c r="BG788" s="144"/>
      <c r="BH788" s="144"/>
      <c r="BI788" s="144"/>
      <c r="BJ788" s="183"/>
      <c r="BK788" s="188" t="s">
        <v>1484</v>
      </c>
      <c r="BL788" s="34" t="s">
        <v>6951</v>
      </c>
      <c r="BM788" s="281"/>
      <c r="BN788" s="242"/>
    </row>
    <row r="789" spans="1:66" s="168" customFormat="1" ht="13" customHeight="1">
      <c r="A789" s="253"/>
      <c r="B789" s="253"/>
      <c r="C789" s="136" t="s">
        <v>1485</v>
      </c>
      <c r="D789" s="136" t="s">
        <v>1011</v>
      </c>
      <c r="E789" s="231" t="s">
        <v>3618</v>
      </c>
      <c r="F789" s="232" t="s">
        <v>2894</v>
      </c>
      <c r="G789" s="233" t="s">
        <v>1011</v>
      </c>
      <c r="H789" s="234" t="s">
        <v>2894</v>
      </c>
      <c r="I789" s="234" t="s">
        <v>2894</v>
      </c>
      <c r="J789" s="235" t="s">
        <v>2894</v>
      </c>
      <c r="K789" s="236" t="s">
        <v>2894</v>
      </c>
      <c r="L789" s="234" t="s">
        <v>2791</v>
      </c>
      <c r="M789" s="234" t="s">
        <v>2894</v>
      </c>
      <c r="N789" s="234" t="s">
        <v>2894</v>
      </c>
      <c r="O789" s="235" t="s">
        <v>2894</v>
      </c>
      <c r="P789" s="169"/>
      <c r="Q789" s="169"/>
      <c r="R789" s="169"/>
      <c r="S789" s="169"/>
      <c r="T789" s="169"/>
      <c r="U789" s="142" t="s">
        <v>3617</v>
      </c>
      <c r="V789" s="137" t="s">
        <v>3616</v>
      </c>
      <c r="W789" s="138" t="s">
        <v>2894</v>
      </c>
      <c r="X789" s="138" t="s">
        <v>2894</v>
      </c>
      <c r="Y789" s="138"/>
      <c r="Z789" s="138"/>
      <c r="AA789" s="138"/>
      <c r="AB789" s="137"/>
      <c r="AC789" s="137" t="s">
        <v>6195</v>
      </c>
      <c r="AD789" s="142"/>
      <c r="AE789" s="142" t="s">
        <v>3021</v>
      </c>
      <c r="AF789" s="170"/>
      <c r="AG789" s="171"/>
      <c r="AH789" s="171"/>
      <c r="AI789" s="171"/>
      <c r="AJ789" s="172"/>
      <c r="AK789" s="172"/>
      <c r="AL789" s="173"/>
      <c r="AM789" s="173"/>
      <c r="AN789" s="173"/>
      <c r="AO789" s="173"/>
      <c r="AP789" s="173"/>
      <c r="AQ789" s="173"/>
      <c r="AR789" s="173"/>
      <c r="AS789" s="187" t="s">
        <v>1011</v>
      </c>
      <c r="AT789" s="144"/>
      <c r="AU789" s="144"/>
      <c r="AV789" s="144"/>
      <c r="AW789" s="144"/>
      <c r="AX789" s="144"/>
      <c r="AY789" s="144"/>
      <c r="AZ789" s="144"/>
      <c r="BA789" s="144"/>
      <c r="BB789" s="144"/>
      <c r="BC789" s="144"/>
      <c r="BD789" s="144"/>
      <c r="BE789" s="144"/>
      <c r="BF789" s="144"/>
      <c r="BG789" s="144"/>
      <c r="BH789" s="144"/>
      <c r="BI789" s="144"/>
      <c r="BJ789" s="183"/>
      <c r="BK789" s="188" t="s">
        <v>1485</v>
      </c>
      <c r="BL789" s="34" t="s">
        <v>6952</v>
      </c>
      <c r="BM789" s="281"/>
      <c r="BN789" s="242"/>
    </row>
    <row r="790" spans="1:66" s="168" customFormat="1" ht="13" customHeight="1">
      <c r="A790" s="253"/>
      <c r="B790" s="253"/>
      <c r="C790" s="166" t="s">
        <v>6199</v>
      </c>
      <c r="D790" s="166" t="s">
        <v>6200</v>
      </c>
      <c r="E790" s="112"/>
      <c r="F790" s="113"/>
      <c r="G790" s="113"/>
      <c r="H790" s="113"/>
      <c r="I790" s="113"/>
      <c r="J790" s="113"/>
      <c r="K790" s="112"/>
      <c r="L790" s="112"/>
      <c r="M790" s="112"/>
      <c r="N790" s="112"/>
      <c r="O790" s="112"/>
      <c r="P790" s="112"/>
      <c r="Q790" s="112"/>
      <c r="R790" s="112"/>
      <c r="S790" s="112"/>
      <c r="T790" s="112"/>
      <c r="U790" s="112"/>
      <c r="V790" s="112"/>
      <c r="W790" s="114"/>
      <c r="X790" s="114"/>
      <c r="Y790" s="114"/>
      <c r="Z790" s="114"/>
      <c r="AA790" s="114"/>
      <c r="AB790" s="115"/>
      <c r="AC790" s="115"/>
      <c r="AD790" s="115"/>
      <c r="AE790" s="115"/>
      <c r="AF790" s="115"/>
      <c r="AG790" s="115"/>
      <c r="AH790" s="115"/>
      <c r="AI790" s="115"/>
      <c r="AJ790" s="115"/>
      <c r="AK790" s="115"/>
      <c r="AL790" s="115"/>
      <c r="AM790" s="115"/>
      <c r="AN790" s="115"/>
      <c r="AO790" s="115"/>
      <c r="AP790" s="115"/>
      <c r="AQ790" s="115"/>
      <c r="AR790" s="115"/>
      <c r="AS790" s="116"/>
      <c r="AT790" s="116"/>
      <c r="AU790" s="117"/>
      <c r="AV790" s="117"/>
      <c r="AW790" s="117"/>
      <c r="AX790" s="117"/>
      <c r="AY790" s="117"/>
      <c r="AZ790" s="117"/>
      <c r="BA790" s="117"/>
      <c r="BB790" s="117"/>
      <c r="BC790" s="117"/>
      <c r="BD790" s="117"/>
      <c r="BE790" s="117"/>
      <c r="BF790" s="117"/>
      <c r="BG790" s="117"/>
      <c r="BH790" s="117"/>
      <c r="BI790" s="24" t="s">
        <v>639</v>
      </c>
      <c r="BJ790" s="117"/>
      <c r="BK790" s="166"/>
      <c r="BL790" s="166"/>
      <c r="BM790" s="111"/>
      <c r="BN790" s="242"/>
    </row>
    <row r="791" spans="1:66" s="168" customFormat="1" ht="13" customHeight="1">
      <c r="A791" s="253"/>
      <c r="B791" s="253"/>
      <c r="C791" s="136" t="s">
        <v>1486</v>
      </c>
      <c r="D791" s="136" t="s">
        <v>506</v>
      </c>
      <c r="E791" s="231" t="s">
        <v>3615</v>
      </c>
      <c r="F791" s="232" t="s">
        <v>2894</v>
      </c>
      <c r="G791" s="233" t="s">
        <v>1997</v>
      </c>
      <c r="H791" s="234" t="s">
        <v>2894</v>
      </c>
      <c r="I791" s="234" t="s">
        <v>2894</v>
      </c>
      <c r="J791" s="235" t="s">
        <v>2894</v>
      </c>
      <c r="K791" s="236" t="s">
        <v>2894</v>
      </c>
      <c r="L791" s="234" t="s">
        <v>2791</v>
      </c>
      <c r="M791" s="234" t="s">
        <v>2894</v>
      </c>
      <c r="N791" s="234" t="s">
        <v>2894</v>
      </c>
      <c r="O791" s="235" t="s">
        <v>2894</v>
      </c>
      <c r="P791" s="169"/>
      <c r="Q791" s="169"/>
      <c r="R791" s="169"/>
      <c r="S791" s="169"/>
      <c r="T791" s="169"/>
      <c r="U791" s="142" t="s">
        <v>3614</v>
      </c>
      <c r="V791" s="137" t="s">
        <v>3319</v>
      </c>
      <c r="W791" s="138" t="s">
        <v>2894</v>
      </c>
      <c r="X791" s="138" t="s">
        <v>2894</v>
      </c>
      <c r="Y791" s="138"/>
      <c r="Z791" s="138"/>
      <c r="AA791" s="138"/>
      <c r="AB791" s="137"/>
      <c r="AC791" s="137" t="s">
        <v>6195</v>
      </c>
      <c r="AD791" s="238"/>
      <c r="AE791" s="238" t="s">
        <v>3021</v>
      </c>
      <c r="AF791" s="184"/>
      <c r="AG791" s="185"/>
      <c r="AH791" s="185"/>
      <c r="AI791" s="185"/>
      <c r="AJ791" s="186"/>
      <c r="AK791" s="172"/>
      <c r="AL791" s="173"/>
      <c r="AM791" s="173"/>
      <c r="AN791" s="173"/>
      <c r="AO791" s="173"/>
      <c r="AP791" s="173"/>
      <c r="AQ791" s="173"/>
      <c r="AR791" s="173"/>
      <c r="AS791" s="187" t="s">
        <v>1997</v>
      </c>
      <c r="AT791" s="144"/>
      <c r="AU791" s="144"/>
      <c r="AV791" s="144"/>
      <c r="AW791" s="144"/>
      <c r="AX791" s="144"/>
      <c r="AY791" s="144"/>
      <c r="AZ791" s="144"/>
      <c r="BA791" s="144"/>
      <c r="BB791" s="144"/>
      <c r="BC791" s="144"/>
      <c r="BD791" s="144"/>
      <c r="BE791" s="144"/>
      <c r="BF791" s="144"/>
      <c r="BG791" s="144"/>
      <c r="BH791" s="144"/>
      <c r="BI791" s="144"/>
      <c r="BJ791" s="183"/>
      <c r="BK791" s="188" t="s">
        <v>1190</v>
      </c>
      <c r="BL791" s="34" t="s">
        <v>6953</v>
      </c>
      <c r="BM791" s="281"/>
      <c r="BN791" s="242"/>
    </row>
    <row r="792" spans="1:66" s="168" customFormat="1" ht="13" customHeight="1">
      <c r="A792" s="253"/>
      <c r="B792" s="253"/>
      <c r="C792" s="136" t="s">
        <v>1487</v>
      </c>
      <c r="D792" s="136" t="s">
        <v>507</v>
      </c>
      <c r="E792" s="231" t="s">
        <v>3613</v>
      </c>
      <c r="F792" s="232" t="s">
        <v>2894</v>
      </c>
      <c r="G792" s="233" t="s">
        <v>1998</v>
      </c>
      <c r="H792" s="234" t="s">
        <v>2894</v>
      </c>
      <c r="I792" s="234" t="s">
        <v>2894</v>
      </c>
      <c r="J792" s="235" t="s">
        <v>2894</v>
      </c>
      <c r="K792" s="236" t="s">
        <v>2894</v>
      </c>
      <c r="L792" s="234" t="s">
        <v>2791</v>
      </c>
      <c r="M792" s="234" t="s">
        <v>2894</v>
      </c>
      <c r="N792" s="234" t="s">
        <v>2894</v>
      </c>
      <c r="O792" s="235" t="s">
        <v>2894</v>
      </c>
      <c r="P792" s="169"/>
      <c r="Q792" s="169"/>
      <c r="R792" s="169"/>
      <c r="S792" s="169"/>
      <c r="T792" s="169"/>
      <c r="U792" s="142" t="s">
        <v>3612</v>
      </c>
      <c r="V792" s="137" t="s">
        <v>3319</v>
      </c>
      <c r="W792" s="138" t="s">
        <v>2894</v>
      </c>
      <c r="X792" s="138" t="s">
        <v>2894</v>
      </c>
      <c r="Y792" s="138"/>
      <c r="Z792" s="138"/>
      <c r="AA792" s="138"/>
      <c r="AB792" s="137"/>
      <c r="AC792" s="137" t="s">
        <v>6195</v>
      </c>
      <c r="AD792" s="142"/>
      <c r="AE792" s="142" t="s">
        <v>3021</v>
      </c>
      <c r="AF792" s="170"/>
      <c r="AG792" s="171"/>
      <c r="AH792" s="171"/>
      <c r="AI792" s="171"/>
      <c r="AJ792" s="172"/>
      <c r="AK792" s="172"/>
      <c r="AL792" s="173"/>
      <c r="AM792" s="173"/>
      <c r="AN792" s="173"/>
      <c r="AO792" s="173"/>
      <c r="AP792" s="173"/>
      <c r="AQ792" s="173"/>
      <c r="AR792" s="173"/>
      <c r="AS792" s="187" t="s">
        <v>1998</v>
      </c>
      <c r="AT792" s="144"/>
      <c r="AU792" s="144"/>
      <c r="AV792" s="144"/>
      <c r="AW792" s="144"/>
      <c r="AX792" s="144"/>
      <c r="AY792" s="144"/>
      <c r="AZ792" s="144"/>
      <c r="BA792" s="144"/>
      <c r="BB792" s="144"/>
      <c r="BC792" s="144"/>
      <c r="BD792" s="144"/>
      <c r="BE792" s="144"/>
      <c r="BF792" s="144"/>
      <c r="BG792" s="144"/>
      <c r="BH792" s="144"/>
      <c r="BI792" s="144"/>
      <c r="BJ792" s="183"/>
      <c r="BK792" s="188" t="s">
        <v>1191</v>
      </c>
      <c r="BL792" s="34" t="s">
        <v>2394</v>
      </c>
      <c r="BM792" s="281"/>
      <c r="BN792" s="242"/>
    </row>
    <row r="793" spans="1:66" s="168" customFormat="1" ht="13" customHeight="1">
      <c r="A793" s="253"/>
      <c r="B793" s="253"/>
      <c r="C793" s="136" t="s">
        <v>1488</v>
      </c>
      <c r="D793" s="136" t="s">
        <v>508</v>
      </c>
      <c r="E793" s="231" t="s">
        <v>3611</v>
      </c>
      <c r="F793" s="232" t="s">
        <v>2894</v>
      </c>
      <c r="G793" s="233" t="s">
        <v>1999</v>
      </c>
      <c r="H793" s="234" t="s">
        <v>2894</v>
      </c>
      <c r="I793" s="234" t="s">
        <v>2894</v>
      </c>
      <c r="J793" s="235" t="s">
        <v>2894</v>
      </c>
      <c r="K793" s="236" t="s">
        <v>2894</v>
      </c>
      <c r="L793" s="234" t="s">
        <v>2791</v>
      </c>
      <c r="M793" s="234" t="s">
        <v>2894</v>
      </c>
      <c r="N793" s="234" t="s">
        <v>2894</v>
      </c>
      <c r="O793" s="235" t="s">
        <v>2894</v>
      </c>
      <c r="P793" s="169"/>
      <c r="Q793" s="169"/>
      <c r="R793" s="169"/>
      <c r="S793" s="169"/>
      <c r="T793" s="169"/>
      <c r="U793" s="142" t="s">
        <v>3610</v>
      </c>
      <c r="V793" s="137" t="s">
        <v>3319</v>
      </c>
      <c r="W793" s="138" t="s">
        <v>2894</v>
      </c>
      <c r="X793" s="138" t="s">
        <v>2894</v>
      </c>
      <c r="Y793" s="138"/>
      <c r="Z793" s="138"/>
      <c r="AA793" s="138"/>
      <c r="AB793" s="137"/>
      <c r="AC793" s="137" t="s">
        <v>6195</v>
      </c>
      <c r="AD793" s="142"/>
      <c r="AE793" s="142" t="s">
        <v>3021</v>
      </c>
      <c r="AF793" s="170"/>
      <c r="AG793" s="171"/>
      <c r="AH793" s="171"/>
      <c r="AI793" s="171"/>
      <c r="AJ793" s="172"/>
      <c r="AK793" s="172"/>
      <c r="AL793" s="173"/>
      <c r="AM793" s="173"/>
      <c r="AN793" s="173"/>
      <c r="AO793" s="173"/>
      <c r="AP793" s="173"/>
      <c r="AQ793" s="173"/>
      <c r="AR793" s="173"/>
      <c r="AS793" s="187" t="s">
        <v>1999</v>
      </c>
      <c r="AT793" s="144"/>
      <c r="AU793" s="144"/>
      <c r="AV793" s="144"/>
      <c r="AW793" s="144"/>
      <c r="AX793" s="144"/>
      <c r="AY793" s="144"/>
      <c r="AZ793" s="144"/>
      <c r="BA793" s="144"/>
      <c r="BB793" s="144"/>
      <c r="BC793" s="144"/>
      <c r="BD793" s="144"/>
      <c r="BE793" s="144"/>
      <c r="BF793" s="144"/>
      <c r="BG793" s="144"/>
      <c r="BH793" s="144"/>
      <c r="BI793" s="144"/>
      <c r="BJ793" s="183"/>
      <c r="BK793" s="188" t="s">
        <v>1192</v>
      </c>
      <c r="BL793" s="34" t="s">
        <v>6954</v>
      </c>
      <c r="BM793" s="281"/>
      <c r="BN793" s="242"/>
    </row>
    <row r="794" spans="1:66" s="168" customFormat="1" ht="13" customHeight="1">
      <c r="A794" s="253"/>
      <c r="B794" s="253"/>
      <c r="C794" s="136" t="s">
        <v>1489</v>
      </c>
      <c r="D794" s="136" t="s">
        <v>509</v>
      </c>
      <c r="E794" s="231" t="s">
        <v>3609</v>
      </c>
      <c r="F794" s="232" t="s">
        <v>2894</v>
      </c>
      <c r="G794" s="233" t="s">
        <v>2000</v>
      </c>
      <c r="H794" s="234" t="s">
        <v>2894</v>
      </c>
      <c r="I794" s="234" t="s">
        <v>2894</v>
      </c>
      <c r="J794" s="235" t="s">
        <v>2894</v>
      </c>
      <c r="K794" s="236" t="s">
        <v>2894</v>
      </c>
      <c r="L794" s="234" t="s">
        <v>2791</v>
      </c>
      <c r="M794" s="234" t="s">
        <v>2894</v>
      </c>
      <c r="N794" s="234" t="s">
        <v>2894</v>
      </c>
      <c r="O794" s="235" t="s">
        <v>2894</v>
      </c>
      <c r="P794" s="169"/>
      <c r="Q794" s="169"/>
      <c r="R794" s="169"/>
      <c r="S794" s="169"/>
      <c r="T794" s="169"/>
      <c r="U794" s="142" t="s">
        <v>3608</v>
      </c>
      <c r="V794" s="137" t="s">
        <v>3319</v>
      </c>
      <c r="W794" s="138" t="s">
        <v>2894</v>
      </c>
      <c r="X794" s="138" t="s">
        <v>2894</v>
      </c>
      <c r="Y794" s="138"/>
      <c r="Z794" s="138"/>
      <c r="AA794" s="138"/>
      <c r="AB794" s="137"/>
      <c r="AC794" s="137" t="s">
        <v>6195</v>
      </c>
      <c r="AD794" s="142"/>
      <c r="AE794" s="142" t="s">
        <v>3021</v>
      </c>
      <c r="AF794" s="170"/>
      <c r="AG794" s="171"/>
      <c r="AH794" s="171"/>
      <c r="AI794" s="171"/>
      <c r="AJ794" s="172"/>
      <c r="AK794" s="172"/>
      <c r="AL794" s="173"/>
      <c r="AM794" s="173"/>
      <c r="AN794" s="173"/>
      <c r="AO794" s="173"/>
      <c r="AP794" s="173"/>
      <c r="AQ794" s="173"/>
      <c r="AR794" s="173"/>
      <c r="AS794" s="187" t="s">
        <v>2000</v>
      </c>
      <c r="AT794" s="144"/>
      <c r="AU794" s="144"/>
      <c r="AV794" s="144"/>
      <c r="AW794" s="144"/>
      <c r="AX794" s="144"/>
      <c r="AY794" s="144"/>
      <c r="AZ794" s="144"/>
      <c r="BA794" s="144"/>
      <c r="BB794" s="144"/>
      <c r="BC794" s="144"/>
      <c r="BD794" s="144"/>
      <c r="BE794" s="144"/>
      <c r="BF794" s="144"/>
      <c r="BG794" s="144"/>
      <c r="BH794" s="144"/>
      <c r="BI794" s="144"/>
      <c r="BJ794" s="183"/>
      <c r="BK794" s="188" t="s">
        <v>1193</v>
      </c>
      <c r="BL794" s="34" t="s">
        <v>2398</v>
      </c>
      <c r="BM794" s="281"/>
      <c r="BN794" s="242"/>
    </row>
    <row r="795" spans="1:66" s="168" customFormat="1" ht="13" customHeight="1">
      <c r="A795" s="253"/>
      <c r="B795" s="253"/>
      <c r="C795" s="136" t="s">
        <v>1490</v>
      </c>
      <c r="D795" s="136" t="s">
        <v>510</v>
      </c>
      <c r="E795" s="231" t="s">
        <v>3607</v>
      </c>
      <c r="F795" s="232" t="s">
        <v>2894</v>
      </c>
      <c r="G795" s="233" t="s">
        <v>2001</v>
      </c>
      <c r="H795" s="234" t="s">
        <v>2894</v>
      </c>
      <c r="I795" s="234" t="s">
        <v>2894</v>
      </c>
      <c r="J795" s="235" t="s">
        <v>2894</v>
      </c>
      <c r="K795" s="236" t="s">
        <v>2894</v>
      </c>
      <c r="L795" s="234" t="s">
        <v>2791</v>
      </c>
      <c r="M795" s="234" t="s">
        <v>2894</v>
      </c>
      <c r="N795" s="234" t="s">
        <v>2894</v>
      </c>
      <c r="O795" s="235" t="s">
        <v>2894</v>
      </c>
      <c r="P795" s="169"/>
      <c r="Q795" s="169"/>
      <c r="R795" s="169"/>
      <c r="S795" s="169"/>
      <c r="T795" s="169"/>
      <c r="U795" s="142" t="s">
        <v>3606</v>
      </c>
      <c r="V795" s="137" t="s">
        <v>3319</v>
      </c>
      <c r="W795" s="138" t="s">
        <v>2894</v>
      </c>
      <c r="X795" s="138" t="s">
        <v>2894</v>
      </c>
      <c r="Y795" s="138"/>
      <c r="Z795" s="138"/>
      <c r="AA795" s="138"/>
      <c r="AB795" s="137"/>
      <c r="AC795" s="137" t="s">
        <v>6195</v>
      </c>
      <c r="AD795" s="142"/>
      <c r="AE795" s="142" t="s">
        <v>3021</v>
      </c>
      <c r="AF795" s="170"/>
      <c r="AG795" s="171"/>
      <c r="AH795" s="171"/>
      <c r="AI795" s="171"/>
      <c r="AJ795" s="172"/>
      <c r="AK795" s="172"/>
      <c r="AL795" s="173"/>
      <c r="AM795" s="173"/>
      <c r="AN795" s="173"/>
      <c r="AO795" s="173"/>
      <c r="AP795" s="173"/>
      <c r="AQ795" s="173"/>
      <c r="AR795" s="173"/>
      <c r="AS795" s="187" t="s">
        <v>2001</v>
      </c>
      <c r="AT795" s="144"/>
      <c r="AU795" s="144"/>
      <c r="AV795" s="144"/>
      <c r="AW795" s="144"/>
      <c r="AX795" s="144"/>
      <c r="AY795" s="144"/>
      <c r="AZ795" s="144"/>
      <c r="BA795" s="144"/>
      <c r="BB795" s="144"/>
      <c r="BC795" s="144"/>
      <c r="BD795" s="144"/>
      <c r="BE795" s="144"/>
      <c r="BF795" s="144"/>
      <c r="BG795" s="144"/>
      <c r="BH795" s="144"/>
      <c r="BI795" s="144"/>
      <c r="BJ795" s="183"/>
      <c r="BK795" s="188" t="s">
        <v>1194</v>
      </c>
      <c r="BL795" s="34" t="s">
        <v>6955</v>
      </c>
      <c r="BM795" s="281"/>
      <c r="BN795" s="242"/>
    </row>
    <row r="796" spans="1:66" s="168" customFormat="1" ht="13" customHeight="1">
      <c r="A796" s="253"/>
      <c r="B796" s="253"/>
      <c r="C796" s="136" t="s">
        <v>1491</v>
      </c>
      <c r="D796" s="136" t="s">
        <v>511</v>
      </c>
      <c r="E796" s="231" t="s">
        <v>3605</v>
      </c>
      <c r="F796" s="232" t="s">
        <v>2894</v>
      </c>
      <c r="G796" s="233" t="s">
        <v>2002</v>
      </c>
      <c r="H796" s="234" t="s">
        <v>2894</v>
      </c>
      <c r="I796" s="234" t="s">
        <v>2894</v>
      </c>
      <c r="J796" s="235" t="s">
        <v>2894</v>
      </c>
      <c r="K796" s="236" t="s">
        <v>2894</v>
      </c>
      <c r="L796" s="234" t="s">
        <v>2791</v>
      </c>
      <c r="M796" s="234" t="s">
        <v>2894</v>
      </c>
      <c r="N796" s="234" t="s">
        <v>2894</v>
      </c>
      <c r="O796" s="235" t="s">
        <v>2894</v>
      </c>
      <c r="P796" s="169"/>
      <c r="Q796" s="169"/>
      <c r="R796" s="169"/>
      <c r="S796" s="169"/>
      <c r="T796" s="169"/>
      <c r="U796" s="142" t="s">
        <v>3604</v>
      </c>
      <c r="V796" s="137" t="s">
        <v>3319</v>
      </c>
      <c r="W796" s="138" t="s">
        <v>2894</v>
      </c>
      <c r="X796" s="138" t="s">
        <v>2894</v>
      </c>
      <c r="Y796" s="138"/>
      <c r="Z796" s="138"/>
      <c r="AA796" s="138"/>
      <c r="AB796" s="137"/>
      <c r="AC796" s="137" t="s">
        <v>6195</v>
      </c>
      <c r="AD796" s="142"/>
      <c r="AE796" s="142" t="s">
        <v>3021</v>
      </c>
      <c r="AF796" s="170"/>
      <c r="AG796" s="171"/>
      <c r="AH796" s="171"/>
      <c r="AI796" s="171"/>
      <c r="AJ796" s="172"/>
      <c r="AK796" s="172"/>
      <c r="AL796" s="173"/>
      <c r="AM796" s="173"/>
      <c r="AN796" s="173"/>
      <c r="AO796" s="173"/>
      <c r="AP796" s="173"/>
      <c r="AQ796" s="173"/>
      <c r="AR796" s="173"/>
      <c r="AS796" s="187" t="s">
        <v>2002</v>
      </c>
      <c r="AT796" s="144"/>
      <c r="AU796" s="144"/>
      <c r="AV796" s="144"/>
      <c r="AW796" s="144"/>
      <c r="AX796" s="144"/>
      <c r="AY796" s="144"/>
      <c r="AZ796" s="144"/>
      <c r="BA796" s="144"/>
      <c r="BB796" s="144"/>
      <c r="BC796" s="144"/>
      <c r="BD796" s="144"/>
      <c r="BE796" s="144"/>
      <c r="BF796" s="144"/>
      <c r="BG796" s="144"/>
      <c r="BH796" s="144"/>
      <c r="BI796" s="144"/>
      <c r="BJ796" s="183"/>
      <c r="BK796" s="188" t="s">
        <v>1195</v>
      </c>
      <c r="BL796" s="34" t="s">
        <v>6956</v>
      </c>
      <c r="BM796" s="281"/>
      <c r="BN796" s="242"/>
    </row>
    <row r="797" spans="1:66" s="168" customFormat="1" ht="13" customHeight="1">
      <c r="A797" s="253"/>
      <c r="B797" s="253"/>
      <c r="C797" s="136" t="s">
        <v>1492</v>
      </c>
      <c r="D797" s="136" t="s">
        <v>512</v>
      </c>
      <c r="E797" s="231" t="s">
        <v>3603</v>
      </c>
      <c r="F797" s="232" t="s">
        <v>2894</v>
      </c>
      <c r="G797" s="233" t="s">
        <v>2003</v>
      </c>
      <c r="H797" s="234" t="s">
        <v>2894</v>
      </c>
      <c r="I797" s="234" t="s">
        <v>2894</v>
      </c>
      <c r="J797" s="235" t="s">
        <v>2894</v>
      </c>
      <c r="K797" s="236" t="s">
        <v>2894</v>
      </c>
      <c r="L797" s="234" t="s">
        <v>2791</v>
      </c>
      <c r="M797" s="234" t="s">
        <v>2894</v>
      </c>
      <c r="N797" s="234" t="s">
        <v>2894</v>
      </c>
      <c r="O797" s="235" t="s">
        <v>2894</v>
      </c>
      <c r="P797" s="169"/>
      <c r="Q797" s="169"/>
      <c r="R797" s="169"/>
      <c r="S797" s="169"/>
      <c r="T797" s="169"/>
      <c r="U797" s="142" t="s">
        <v>3602</v>
      </c>
      <c r="V797" s="137" t="s">
        <v>3319</v>
      </c>
      <c r="W797" s="138" t="s">
        <v>2894</v>
      </c>
      <c r="X797" s="138" t="s">
        <v>2894</v>
      </c>
      <c r="Y797" s="138"/>
      <c r="Z797" s="138"/>
      <c r="AA797" s="138"/>
      <c r="AB797" s="137"/>
      <c r="AC797" s="137" t="s">
        <v>6195</v>
      </c>
      <c r="AD797" s="142"/>
      <c r="AE797" s="142" t="s">
        <v>3021</v>
      </c>
      <c r="AF797" s="170"/>
      <c r="AG797" s="171"/>
      <c r="AH797" s="171"/>
      <c r="AI797" s="171"/>
      <c r="AJ797" s="172"/>
      <c r="AK797" s="172"/>
      <c r="AL797" s="173"/>
      <c r="AM797" s="173"/>
      <c r="AN797" s="173"/>
      <c r="AO797" s="173"/>
      <c r="AP797" s="173"/>
      <c r="AQ797" s="173"/>
      <c r="AR797" s="173"/>
      <c r="AS797" s="187" t="s">
        <v>2003</v>
      </c>
      <c r="AT797" s="144"/>
      <c r="AU797" s="144"/>
      <c r="AV797" s="144"/>
      <c r="AW797" s="144"/>
      <c r="AX797" s="144"/>
      <c r="AY797" s="144"/>
      <c r="AZ797" s="144"/>
      <c r="BA797" s="144"/>
      <c r="BB797" s="144"/>
      <c r="BC797" s="144"/>
      <c r="BD797" s="144"/>
      <c r="BE797" s="144"/>
      <c r="BF797" s="144"/>
      <c r="BG797" s="144"/>
      <c r="BH797" s="144"/>
      <c r="BI797" s="144"/>
      <c r="BJ797" s="183"/>
      <c r="BK797" s="188" t="s">
        <v>1196</v>
      </c>
      <c r="BL797" s="34" t="s">
        <v>6957</v>
      </c>
      <c r="BM797" s="281"/>
      <c r="BN797" s="242"/>
    </row>
    <row r="798" spans="1:66" s="168" customFormat="1" ht="13" customHeight="1">
      <c r="A798" s="253"/>
      <c r="B798" s="253"/>
      <c r="C798" s="136" t="s">
        <v>1493</v>
      </c>
      <c r="D798" s="136" t="s">
        <v>513</v>
      </c>
      <c r="E798" s="231" t="s">
        <v>3601</v>
      </c>
      <c r="F798" s="232" t="s">
        <v>2894</v>
      </c>
      <c r="G798" s="233" t="s">
        <v>2004</v>
      </c>
      <c r="H798" s="234" t="s">
        <v>2894</v>
      </c>
      <c r="I798" s="234" t="s">
        <v>2894</v>
      </c>
      <c r="J798" s="235" t="s">
        <v>2894</v>
      </c>
      <c r="K798" s="236" t="s">
        <v>2894</v>
      </c>
      <c r="L798" s="234" t="s">
        <v>2791</v>
      </c>
      <c r="M798" s="234" t="s">
        <v>2894</v>
      </c>
      <c r="N798" s="234" t="s">
        <v>2894</v>
      </c>
      <c r="O798" s="235" t="s">
        <v>2894</v>
      </c>
      <c r="P798" s="169"/>
      <c r="Q798" s="169"/>
      <c r="R798" s="169"/>
      <c r="S798" s="169"/>
      <c r="T798" s="169"/>
      <c r="U798" s="142" t="s">
        <v>3600</v>
      </c>
      <c r="V798" s="137" t="s">
        <v>3319</v>
      </c>
      <c r="W798" s="138" t="s">
        <v>2894</v>
      </c>
      <c r="X798" s="138" t="s">
        <v>2894</v>
      </c>
      <c r="Y798" s="138"/>
      <c r="Z798" s="138"/>
      <c r="AA798" s="138"/>
      <c r="AB798" s="137"/>
      <c r="AC798" s="137" t="s">
        <v>6195</v>
      </c>
      <c r="AD798" s="142"/>
      <c r="AE798" s="142" t="s">
        <v>3021</v>
      </c>
      <c r="AF798" s="170"/>
      <c r="AG798" s="171"/>
      <c r="AH798" s="171"/>
      <c r="AI798" s="171"/>
      <c r="AJ798" s="172"/>
      <c r="AK798" s="172"/>
      <c r="AL798" s="173"/>
      <c r="AM798" s="173"/>
      <c r="AN798" s="173"/>
      <c r="AO798" s="173"/>
      <c r="AP798" s="173"/>
      <c r="AQ798" s="173"/>
      <c r="AR798" s="173"/>
      <c r="AS798" s="187" t="s">
        <v>2004</v>
      </c>
      <c r="AT798" s="144"/>
      <c r="AU798" s="144"/>
      <c r="AV798" s="144"/>
      <c r="AW798" s="144"/>
      <c r="AX798" s="144"/>
      <c r="AY798" s="144"/>
      <c r="AZ798" s="144"/>
      <c r="BA798" s="144"/>
      <c r="BB798" s="144"/>
      <c r="BC798" s="144"/>
      <c r="BD798" s="144"/>
      <c r="BE798" s="144"/>
      <c r="BF798" s="144"/>
      <c r="BG798" s="144"/>
      <c r="BH798" s="144"/>
      <c r="BI798" s="144"/>
      <c r="BJ798" s="183"/>
      <c r="BK798" s="188" t="s">
        <v>1197</v>
      </c>
      <c r="BL798" s="34" t="s">
        <v>6958</v>
      </c>
      <c r="BM798" s="281"/>
      <c r="BN798" s="242"/>
    </row>
    <row r="799" spans="1:66" s="168" customFormat="1" ht="13" customHeight="1">
      <c r="A799" s="253"/>
      <c r="B799" s="253"/>
      <c r="C799" s="136" t="s">
        <v>1494</v>
      </c>
      <c r="D799" s="136" t="s">
        <v>1012</v>
      </c>
      <c r="E799" s="231" t="s">
        <v>3599</v>
      </c>
      <c r="F799" s="232" t="s">
        <v>2894</v>
      </c>
      <c r="G799" s="233" t="s">
        <v>1012</v>
      </c>
      <c r="H799" s="234" t="s">
        <v>2894</v>
      </c>
      <c r="I799" s="234" t="s">
        <v>2894</v>
      </c>
      <c r="J799" s="235" t="s">
        <v>2894</v>
      </c>
      <c r="K799" s="236" t="s">
        <v>2894</v>
      </c>
      <c r="L799" s="234" t="s">
        <v>2791</v>
      </c>
      <c r="M799" s="234" t="s">
        <v>2894</v>
      </c>
      <c r="N799" s="234" t="s">
        <v>2894</v>
      </c>
      <c r="O799" s="235" t="s">
        <v>2894</v>
      </c>
      <c r="P799" s="169"/>
      <c r="Q799" s="169"/>
      <c r="R799" s="169"/>
      <c r="S799" s="169"/>
      <c r="T799" s="169"/>
      <c r="U799" s="142" t="s">
        <v>3598</v>
      </c>
      <c r="V799" s="137" t="s">
        <v>3319</v>
      </c>
      <c r="W799" s="138" t="s">
        <v>2894</v>
      </c>
      <c r="X799" s="138" t="s">
        <v>2894</v>
      </c>
      <c r="Y799" s="138"/>
      <c r="Z799" s="138"/>
      <c r="AA799" s="138"/>
      <c r="AB799" s="137"/>
      <c r="AC799" s="137" t="s">
        <v>6195</v>
      </c>
      <c r="AD799" s="142"/>
      <c r="AE799" s="142" t="s">
        <v>3021</v>
      </c>
      <c r="AF799" s="170"/>
      <c r="AG799" s="171"/>
      <c r="AH799" s="171"/>
      <c r="AI799" s="171"/>
      <c r="AJ799" s="172"/>
      <c r="AK799" s="172"/>
      <c r="AL799" s="173"/>
      <c r="AM799" s="173"/>
      <c r="AN799" s="173"/>
      <c r="AO799" s="173"/>
      <c r="AP799" s="173"/>
      <c r="AQ799" s="173"/>
      <c r="AR799" s="173"/>
      <c r="AS799" s="187" t="s">
        <v>1012</v>
      </c>
      <c r="AT799" s="144"/>
      <c r="AU799" s="144"/>
      <c r="AV799" s="144"/>
      <c r="AW799" s="144"/>
      <c r="AX799" s="144"/>
      <c r="AY799" s="144"/>
      <c r="AZ799" s="144"/>
      <c r="BA799" s="144"/>
      <c r="BB799" s="144"/>
      <c r="BC799" s="144"/>
      <c r="BD799" s="144"/>
      <c r="BE799" s="144"/>
      <c r="BF799" s="144"/>
      <c r="BG799" s="144"/>
      <c r="BH799" s="144"/>
      <c r="BI799" s="144"/>
      <c r="BJ799" s="183"/>
      <c r="BK799" s="188" t="s">
        <v>1211</v>
      </c>
      <c r="BL799" s="34" t="s">
        <v>6959</v>
      </c>
      <c r="BM799" s="281"/>
      <c r="BN799" s="242"/>
    </row>
    <row r="800" spans="1:66" s="168" customFormat="1" ht="13" customHeight="1">
      <c r="A800" s="253"/>
      <c r="B800" s="253"/>
      <c r="C800" s="189" t="s">
        <v>1495</v>
      </c>
      <c r="D800" s="189" t="s">
        <v>1013</v>
      </c>
      <c r="E800" s="231" t="s">
        <v>3597</v>
      </c>
      <c r="F800" s="232" t="s">
        <v>2894</v>
      </c>
      <c r="G800" s="233" t="s">
        <v>1013</v>
      </c>
      <c r="H800" s="234" t="s">
        <v>2894</v>
      </c>
      <c r="I800" s="234" t="s">
        <v>2894</v>
      </c>
      <c r="J800" s="235" t="s">
        <v>2894</v>
      </c>
      <c r="K800" s="236" t="s">
        <v>2894</v>
      </c>
      <c r="L800" s="234" t="s">
        <v>2791</v>
      </c>
      <c r="M800" s="234" t="s">
        <v>2894</v>
      </c>
      <c r="N800" s="234" t="s">
        <v>2894</v>
      </c>
      <c r="O800" s="235" t="s">
        <v>2894</v>
      </c>
      <c r="P800" s="169"/>
      <c r="Q800" s="169"/>
      <c r="R800" s="169"/>
      <c r="S800" s="169"/>
      <c r="T800" s="169"/>
      <c r="U800" s="142" t="s">
        <v>3596</v>
      </c>
      <c r="V800" s="137" t="s">
        <v>3319</v>
      </c>
      <c r="W800" s="138" t="s">
        <v>2894</v>
      </c>
      <c r="X800" s="138" t="s">
        <v>2894</v>
      </c>
      <c r="Y800" s="138"/>
      <c r="Z800" s="138"/>
      <c r="AA800" s="138"/>
      <c r="AB800" s="137"/>
      <c r="AC800" s="137" t="s">
        <v>6195</v>
      </c>
      <c r="AD800" s="142"/>
      <c r="AE800" s="142" t="s">
        <v>3021</v>
      </c>
      <c r="AF800" s="170"/>
      <c r="AG800" s="171"/>
      <c r="AH800" s="171"/>
      <c r="AI800" s="171"/>
      <c r="AJ800" s="172"/>
      <c r="AK800" s="172"/>
      <c r="AL800" s="173"/>
      <c r="AM800" s="173"/>
      <c r="AN800" s="173"/>
      <c r="AO800" s="173"/>
      <c r="AP800" s="173"/>
      <c r="AQ800" s="173"/>
      <c r="AR800" s="173"/>
      <c r="AS800" s="187" t="s">
        <v>1013</v>
      </c>
      <c r="AT800" s="144"/>
      <c r="AU800" s="144"/>
      <c r="AV800" s="144"/>
      <c r="AW800" s="144"/>
      <c r="AX800" s="144"/>
      <c r="AY800" s="144"/>
      <c r="AZ800" s="144"/>
      <c r="BA800" s="144"/>
      <c r="BB800" s="144"/>
      <c r="BC800" s="144"/>
      <c r="BD800" s="144"/>
      <c r="BE800" s="144"/>
      <c r="BF800" s="144"/>
      <c r="BG800" s="144"/>
      <c r="BH800" s="144"/>
      <c r="BI800" s="144"/>
      <c r="BJ800" s="183"/>
      <c r="BK800" s="188" t="s">
        <v>1199</v>
      </c>
      <c r="BL800" s="34" t="s">
        <v>6960</v>
      </c>
      <c r="BM800" s="281"/>
      <c r="BN800" s="242"/>
    </row>
    <row r="801" spans="1:66" s="168" customFormat="1" ht="13" customHeight="1">
      <c r="A801" s="253"/>
      <c r="B801" s="253"/>
      <c r="C801" s="189" t="s">
        <v>1496</v>
      </c>
      <c r="D801" s="189" t="s">
        <v>1014</v>
      </c>
      <c r="E801" s="231" t="s">
        <v>3595</v>
      </c>
      <c r="F801" s="232" t="s">
        <v>2894</v>
      </c>
      <c r="G801" s="233" t="s">
        <v>1014</v>
      </c>
      <c r="H801" s="234" t="s">
        <v>2894</v>
      </c>
      <c r="I801" s="234" t="s">
        <v>2894</v>
      </c>
      <c r="J801" s="235" t="s">
        <v>2894</v>
      </c>
      <c r="K801" s="236" t="s">
        <v>2894</v>
      </c>
      <c r="L801" s="234" t="s">
        <v>2791</v>
      </c>
      <c r="M801" s="234" t="s">
        <v>2894</v>
      </c>
      <c r="N801" s="234" t="s">
        <v>2894</v>
      </c>
      <c r="O801" s="235" t="s">
        <v>2894</v>
      </c>
      <c r="P801" s="169"/>
      <c r="Q801" s="169"/>
      <c r="R801" s="169"/>
      <c r="S801" s="169"/>
      <c r="T801" s="169"/>
      <c r="U801" s="142" t="s">
        <v>3594</v>
      </c>
      <c r="V801" s="137" t="s">
        <v>3319</v>
      </c>
      <c r="W801" s="138" t="s">
        <v>2894</v>
      </c>
      <c r="X801" s="138" t="s">
        <v>2894</v>
      </c>
      <c r="Y801" s="138"/>
      <c r="Z801" s="138"/>
      <c r="AA801" s="138"/>
      <c r="AB801" s="137"/>
      <c r="AC801" s="137" t="s">
        <v>6195</v>
      </c>
      <c r="AD801" s="142"/>
      <c r="AE801" s="142" t="s">
        <v>3021</v>
      </c>
      <c r="AF801" s="170"/>
      <c r="AG801" s="171"/>
      <c r="AH801" s="171"/>
      <c r="AI801" s="171"/>
      <c r="AJ801" s="172"/>
      <c r="AK801" s="172"/>
      <c r="AL801" s="173"/>
      <c r="AM801" s="173"/>
      <c r="AN801" s="173"/>
      <c r="AO801" s="173"/>
      <c r="AP801" s="173"/>
      <c r="AQ801" s="173"/>
      <c r="AR801" s="173"/>
      <c r="AS801" s="187" t="s">
        <v>1014</v>
      </c>
      <c r="AT801" s="144"/>
      <c r="AU801" s="144"/>
      <c r="AV801" s="144"/>
      <c r="AW801" s="144"/>
      <c r="AX801" s="144"/>
      <c r="AY801" s="144"/>
      <c r="AZ801" s="144"/>
      <c r="BA801" s="144"/>
      <c r="BB801" s="144"/>
      <c r="BC801" s="144"/>
      <c r="BD801" s="144"/>
      <c r="BE801" s="144"/>
      <c r="BF801" s="144"/>
      <c r="BG801" s="144"/>
      <c r="BH801" s="144"/>
      <c r="BI801" s="144"/>
      <c r="BJ801" s="183"/>
      <c r="BK801" s="188" t="s">
        <v>1200</v>
      </c>
      <c r="BL801" s="34" t="s">
        <v>6961</v>
      </c>
      <c r="BM801" s="281"/>
      <c r="BN801" s="242"/>
    </row>
    <row r="802" spans="1:66" s="168" customFormat="1" ht="13" customHeight="1">
      <c r="A802" s="253"/>
      <c r="B802" s="253"/>
      <c r="C802" s="136" t="s">
        <v>1497</v>
      </c>
      <c r="D802" s="136" t="s">
        <v>1015</v>
      </c>
      <c r="E802" s="231" t="s">
        <v>3593</v>
      </c>
      <c r="F802" s="232" t="s">
        <v>2894</v>
      </c>
      <c r="G802" s="233" t="s">
        <v>1015</v>
      </c>
      <c r="H802" s="234" t="s">
        <v>2894</v>
      </c>
      <c r="I802" s="234" t="s">
        <v>2894</v>
      </c>
      <c r="J802" s="235" t="s">
        <v>2894</v>
      </c>
      <c r="K802" s="236" t="s">
        <v>2894</v>
      </c>
      <c r="L802" s="234" t="s">
        <v>2791</v>
      </c>
      <c r="M802" s="234" t="s">
        <v>2894</v>
      </c>
      <c r="N802" s="234" t="s">
        <v>2894</v>
      </c>
      <c r="O802" s="235" t="s">
        <v>2894</v>
      </c>
      <c r="P802" s="169"/>
      <c r="Q802" s="169"/>
      <c r="R802" s="169"/>
      <c r="S802" s="169"/>
      <c r="T802" s="169"/>
      <c r="U802" s="142" t="s">
        <v>3592</v>
      </c>
      <c r="V802" s="137" t="s">
        <v>3319</v>
      </c>
      <c r="W802" s="138" t="s">
        <v>2894</v>
      </c>
      <c r="X802" s="138" t="s">
        <v>2894</v>
      </c>
      <c r="Y802" s="138"/>
      <c r="Z802" s="138"/>
      <c r="AA802" s="138"/>
      <c r="AB802" s="137"/>
      <c r="AC802" s="137" t="s">
        <v>6195</v>
      </c>
      <c r="AD802" s="142"/>
      <c r="AE802" s="142" t="s">
        <v>3021</v>
      </c>
      <c r="AF802" s="170"/>
      <c r="AG802" s="171"/>
      <c r="AH802" s="171"/>
      <c r="AI802" s="171"/>
      <c r="AJ802" s="172"/>
      <c r="AK802" s="172"/>
      <c r="AL802" s="173"/>
      <c r="AM802" s="173"/>
      <c r="AN802" s="173"/>
      <c r="AO802" s="173"/>
      <c r="AP802" s="173"/>
      <c r="AQ802" s="173"/>
      <c r="AR802" s="173"/>
      <c r="AS802" s="187" t="s">
        <v>1015</v>
      </c>
      <c r="AT802" s="144"/>
      <c r="AU802" s="144"/>
      <c r="AV802" s="144"/>
      <c r="AW802" s="144"/>
      <c r="AX802" s="144"/>
      <c r="AY802" s="144"/>
      <c r="AZ802" s="144"/>
      <c r="BA802" s="144"/>
      <c r="BB802" s="144"/>
      <c r="BC802" s="144"/>
      <c r="BD802" s="144"/>
      <c r="BE802" s="144"/>
      <c r="BF802" s="144"/>
      <c r="BG802" s="144"/>
      <c r="BH802" s="144"/>
      <c r="BI802" s="144"/>
      <c r="BJ802" s="183"/>
      <c r="BK802" s="188" t="s">
        <v>1201</v>
      </c>
      <c r="BL802" s="34" t="s">
        <v>2396</v>
      </c>
      <c r="BM802" s="281"/>
      <c r="BN802" s="242"/>
    </row>
    <row r="803" spans="1:66" s="168" customFormat="1" ht="13" customHeight="1">
      <c r="A803" s="253"/>
      <c r="B803" s="253"/>
      <c r="C803" s="136" t="s">
        <v>1498</v>
      </c>
      <c r="D803" s="136" t="s">
        <v>1016</v>
      </c>
      <c r="E803" s="231" t="s">
        <v>3591</v>
      </c>
      <c r="F803" s="232" t="s">
        <v>2894</v>
      </c>
      <c r="G803" s="233" t="s">
        <v>1016</v>
      </c>
      <c r="H803" s="234" t="s">
        <v>2894</v>
      </c>
      <c r="I803" s="234" t="s">
        <v>2894</v>
      </c>
      <c r="J803" s="235" t="s">
        <v>2894</v>
      </c>
      <c r="K803" s="236" t="s">
        <v>2894</v>
      </c>
      <c r="L803" s="234" t="s">
        <v>2791</v>
      </c>
      <c r="M803" s="234" t="s">
        <v>2894</v>
      </c>
      <c r="N803" s="234" t="s">
        <v>2894</v>
      </c>
      <c r="O803" s="235" t="s">
        <v>2894</v>
      </c>
      <c r="P803" s="169"/>
      <c r="Q803" s="169"/>
      <c r="R803" s="169"/>
      <c r="S803" s="169"/>
      <c r="T803" s="169"/>
      <c r="U803" s="142" t="s">
        <v>3590</v>
      </c>
      <c r="V803" s="137" t="s">
        <v>3319</v>
      </c>
      <c r="W803" s="138" t="s">
        <v>2894</v>
      </c>
      <c r="X803" s="138" t="s">
        <v>2894</v>
      </c>
      <c r="Y803" s="138"/>
      <c r="Z803" s="138"/>
      <c r="AA803" s="138"/>
      <c r="AB803" s="137"/>
      <c r="AC803" s="137" t="s">
        <v>6195</v>
      </c>
      <c r="AD803" s="142"/>
      <c r="AE803" s="142" t="s">
        <v>3021</v>
      </c>
      <c r="AF803" s="170"/>
      <c r="AG803" s="171"/>
      <c r="AH803" s="171"/>
      <c r="AI803" s="171"/>
      <c r="AJ803" s="172"/>
      <c r="AK803" s="172"/>
      <c r="AL803" s="173"/>
      <c r="AM803" s="173"/>
      <c r="AN803" s="173"/>
      <c r="AO803" s="173"/>
      <c r="AP803" s="173"/>
      <c r="AQ803" s="173"/>
      <c r="AR803" s="173"/>
      <c r="AS803" s="187" t="s">
        <v>1016</v>
      </c>
      <c r="AT803" s="144"/>
      <c r="AU803" s="144"/>
      <c r="AV803" s="144"/>
      <c r="AW803" s="144"/>
      <c r="AX803" s="144"/>
      <c r="AY803" s="144"/>
      <c r="AZ803" s="144"/>
      <c r="BA803" s="144"/>
      <c r="BB803" s="144"/>
      <c r="BC803" s="144"/>
      <c r="BD803" s="144"/>
      <c r="BE803" s="144"/>
      <c r="BF803" s="144"/>
      <c r="BG803" s="144"/>
      <c r="BH803" s="144"/>
      <c r="BI803" s="144"/>
      <c r="BJ803" s="183"/>
      <c r="BK803" s="188" t="s">
        <v>1202</v>
      </c>
      <c r="BL803" s="34" t="s">
        <v>2386</v>
      </c>
      <c r="BM803" s="281"/>
      <c r="BN803" s="242"/>
    </row>
    <row r="804" spans="1:66" s="168" customFormat="1" ht="13" customHeight="1">
      <c r="A804" s="253"/>
      <c r="B804" s="253"/>
      <c r="C804" s="136" t="s">
        <v>1499</v>
      </c>
      <c r="D804" s="136" t="s">
        <v>514</v>
      </c>
      <c r="E804" s="231" t="s">
        <v>3589</v>
      </c>
      <c r="F804" s="232" t="s">
        <v>2894</v>
      </c>
      <c r="G804" s="233" t="s">
        <v>2005</v>
      </c>
      <c r="H804" s="234" t="s">
        <v>2894</v>
      </c>
      <c r="I804" s="234" t="s">
        <v>2894</v>
      </c>
      <c r="J804" s="235" t="s">
        <v>2894</v>
      </c>
      <c r="K804" s="236" t="s">
        <v>2894</v>
      </c>
      <c r="L804" s="234" t="s">
        <v>2791</v>
      </c>
      <c r="M804" s="234" t="s">
        <v>2894</v>
      </c>
      <c r="N804" s="234" t="s">
        <v>2894</v>
      </c>
      <c r="O804" s="235" t="s">
        <v>2894</v>
      </c>
      <c r="P804" s="169"/>
      <c r="Q804" s="169"/>
      <c r="R804" s="169"/>
      <c r="S804" s="169"/>
      <c r="T804" s="169"/>
      <c r="U804" s="142" t="s">
        <v>3588</v>
      </c>
      <c r="V804" s="137" t="s">
        <v>3319</v>
      </c>
      <c r="W804" s="138" t="s">
        <v>2894</v>
      </c>
      <c r="X804" s="138" t="s">
        <v>2894</v>
      </c>
      <c r="Y804" s="138"/>
      <c r="Z804" s="138"/>
      <c r="AA804" s="138"/>
      <c r="AB804" s="137"/>
      <c r="AC804" s="137" t="s">
        <v>6195</v>
      </c>
      <c r="AD804" s="142"/>
      <c r="AE804" s="142" t="s">
        <v>3021</v>
      </c>
      <c r="AF804" s="170"/>
      <c r="AG804" s="171"/>
      <c r="AH804" s="171"/>
      <c r="AI804" s="171"/>
      <c r="AJ804" s="172"/>
      <c r="AK804" s="172"/>
      <c r="AL804" s="173"/>
      <c r="AM804" s="173"/>
      <c r="AN804" s="173"/>
      <c r="AO804" s="173"/>
      <c r="AP804" s="173"/>
      <c r="AQ804" s="173"/>
      <c r="AR804" s="173"/>
      <c r="AS804" s="187" t="s">
        <v>2005</v>
      </c>
      <c r="AT804" s="144"/>
      <c r="AU804" s="144"/>
      <c r="AV804" s="144"/>
      <c r="AW804" s="144"/>
      <c r="AX804" s="144"/>
      <c r="AY804" s="144"/>
      <c r="AZ804" s="144"/>
      <c r="BA804" s="144"/>
      <c r="BB804" s="144"/>
      <c r="BC804" s="144"/>
      <c r="BD804" s="144"/>
      <c r="BE804" s="144"/>
      <c r="BF804" s="144"/>
      <c r="BG804" s="144"/>
      <c r="BH804" s="144"/>
      <c r="BI804" s="144"/>
      <c r="BJ804" s="183"/>
      <c r="BK804" s="188" t="s">
        <v>1203</v>
      </c>
      <c r="BL804" s="34" t="s">
        <v>6962</v>
      </c>
      <c r="BM804" s="281"/>
      <c r="BN804" s="242"/>
    </row>
    <row r="805" spans="1:66" s="168" customFormat="1" ht="13" customHeight="1">
      <c r="A805" s="253"/>
      <c r="B805" s="253"/>
      <c r="C805" s="136" t="s">
        <v>1500</v>
      </c>
      <c r="D805" s="136" t="s">
        <v>515</v>
      </c>
      <c r="E805" s="231" t="s">
        <v>3587</v>
      </c>
      <c r="F805" s="232" t="s">
        <v>2894</v>
      </c>
      <c r="G805" s="233" t="s">
        <v>2006</v>
      </c>
      <c r="H805" s="234" t="s">
        <v>2894</v>
      </c>
      <c r="I805" s="234" t="s">
        <v>2894</v>
      </c>
      <c r="J805" s="235" t="s">
        <v>2894</v>
      </c>
      <c r="K805" s="236" t="s">
        <v>2894</v>
      </c>
      <c r="L805" s="234" t="s">
        <v>2791</v>
      </c>
      <c r="M805" s="234" t="s">
        <v>2894</v>
      </c>
      <c r="N805" s="234" t="s">
        <v>2894</v>
      </c>
      <c r="O805" s="235" t="s">
        <v>2894</v>
      </c>
      <c r="P805" s="169"/>
      <c r="Q805" s="169"/>
      <c r="R805" s="169"/>
      <c r="S805" s="169"/>
      <c r="T805" s="169"/>
      <c r="U805" s="142" t="s">
        <v>3586</v>
      </c>
      <c r="V805" s="137" t="s">
        <v>3319</v>
      </c>
      <c r="W805" s="138" t="s">
        <v>2894</v>
      </c>
      <c r="X805" s="138" t="s">
        <v>2894</v>
      </c>
      <c r="Y805" s="138"/>
      <c r="Z805" s="138"/>
      <c r="AA805" s="138"/>
      <c r="AB805" s="137"/>
      <c r="AC805" s="137" t="s">
        <v>6195</v>
      </c>
      <c r="AD805" s="142"/>
      <c r="AE805" s="142" t="s">
        <v>3021</v>
      </c>
      <c r="AF805" s="170"/>
      <c r="AG805" s="171"/>
      <c r="AH805" s="171"/>
      <c r="AI805" s="171"/>
      <c r="AJ805" s="172"/>
      <c r="AK805" s="172"/>
      <c r="AL805" s="173"/>
      <c r="AM805" s="173"/>
      <c r="AN805" s="173"/>
      <c r="AO805" s="173"/>
      <c r="AP805" s="173"/>
      <c r="AQ805" s="173"/>
      <c r="AR805" s="173"/>
      <c r="AS805" s="187" t="s">
        <v>2006</v>
      </c>
      <c r="AT805" s="144"/>
      <c r="AU805" s="144"/>
      <c r="AV805" s="144"/>
      <c r="AW805" s="144"/>
      <c r="AX805" s="144"/>
      <c r="AY805" s="144"/>
      <c r="AZ805" s="144"/>
      <c r="BA805" s="144"/>
      <c r="BB805" s="144"/>
      <c r="BC805" s="144"/>
      <c r="BD805" s="144"/>
      <c r="BE805" s="144"/>
      <c r="BF805" s="144"/>
      <c r="BG805" s="144"/>
      <c r="BH805" s="144"/>
      <c r="BI805" s="144"/>
      <c r="BJ805" s="183"/>
      <c r="BK805" s="188" t="s">
        <v>1204</v>
      </c>
      <c r="BL805" s="34" t="s">
        <v>4382</v>
      </c>
      <c r="BM805" s="281"/>
      <c r="BN805" s="242"/>
    </row>
    <row r="806" spans="1:66" s="168" customFormat="1" ht="13" customHeight="1">
      <c r="A806" s="253"/>
      <c r="B806" s="253"/>
      <c r="C806" s="136" t="s">
        <v>1501</v>
      </c>
      <c r="D806" s="136" t="s">
        <v>516</v>
      </c>
      <c r="E806" s="231" t="s">
        <v>3585</v>
      </c>
      <c r="F806" s="232" t="s">
        <v>2894</v>
      </c>
      <c r="G806" s="233" t="s">
        <v>2007</v>
      </c>
      <c r="H806" s="234" t="s">
        <v>2894</v>
      </c>
      <c r="I806" s="234" t="s">
        <v>2894</v>
      </c>
      <c r="J806" s="235" t="s">
        <v>2894</v>
      </c>
      <c r="K806" s="236" t="s">
        <v>2894</v>
      </c>
      <c r="L806" s="234" t="s">
        <v>2791</v>
      </c>
      <c r="M806" s="234" t="s">
        <v>2894</v>
      </c>
      <c r="N806" s="234" t="s">
        <v>2894</v>
      </c>
      <c r="O806" s="235" t="s">
        <v>2894</v>
      </c>
      <c r="P806" s="169"/>
      <c r="Q806" s="169"/>
      <c r="R806" s="169"/>
      <c r="S806" s="169"/>
      <c r="T806" s="169"/>
      <c r="U806" s="142" t="s">
        <v>3584</v>
      </c>
      <c r="V806" s="137" t="s">
        <v>3319</v>
      </c>
      <c r="W806" s="138" t="s">
        <v>2894</v>
      </c>
      <c r="X806" s="138" t="s">
        <v>2894</v>
      </c>
      <c r="Y806" s="138"/>
      <c r="Z806" s="138"/>
      <c r="AA806" s="138"/>
      <c r="AB806" s="137"/>
      <c r="AC806" s="137" t="s">
        <v>6195</v>
      </c>
      <c r="AD806" s="142"/>
      <c r="AE806" s="142" t="s">
        <v>3021</v>
      </c>
      <c r="AF806" s="170"/>
      <c r="AG806" s="171"/>
      <c r="AH806" s="171"/>
      <c r="AI806" s="171"/>
      <c r="AJ806" s="172"/>
      <c r="AK806" s="172"/>
      <c r="AL806" s="173"/>
      <c r="AM806" s="173"/>
      <c r="AN806" s="173"/>
      <c r="AO806" s="173"/>
      <c r="AP806" s="173"/>
      <c r="AQ806" s="173"/>
      <c r="AR806" s="173"/>
      <c r="AS806" s="187" t="s">
        <v>2007</v>
      </c>
      <c r="AT806" s="144"/>
      <c r="AU806" s="144"/>
      <c r="AV806" s="144"/>
      <c r="AW806" s="144"/>
      <c r="AX806" s="144"/>
      <c r="AY806" s="144"/>
      <c r="AZ806" s="144"/>
      <c r="BA806" s="144"/>
      <c r="BB806" s="144"/>
      <c r="BC806" s="144"/>
      <c r="BD806" s="144"/>
      <c r="BE806" s="144"/>
      <c r="BF806" s="144"/>
      <c r="BG806" s="144"/>
      <c r="BH806" s="144"/>
      <c r="BI806" s="144"/>
      <c r="BJ806" s="183"/>
      <c r="BK806" s="188" t="s">
        <v>1205</v>
      </c>
      <c r="BL806" s="34" t="s">
        <v>6963</v>
      </c>
      <c r="BM806" s="281"/>
      <c r="BN806" s="242"/>
    </row>
    <row r="807" spans="1:66" s="168" customFormat="1" ht="13" customHeight="1">
      <c r="A807" s="253"/>
      <c r="B807" s="253"/>
      <c r="C807" s="136" t="s">
        <v>1502</v>
      </c>
      <c r="D807" s="136" t="s">
        <v>517</v>
      </c>
      <c r="E807" s="231" t="s">
        <v>3583</v>
      </c>
      <c r="F807" s="232" t="s">
        <v>2894</v>
      </c>
      <c r="G807" s="233" t="s">
        <v>2008</v>
      </c>
      <c r="H807" s="234" t="s">
        <v>2894</v>
      </c>
      <c r="I807" s="234" t="s">
        <v>2894</v>
      </c>
      <c r="J807" s="235" t="s">
        <v>2894</v>
      </c>
      <c r="K807" s="236" t="s">
        <v>2894</v>
      </c>
      <c r="L807" s="234" t="s">
        <v>2791</v>
      </c>
      <c r="M807" s="234" t="s">
        <v>2894</v>
      </c>
      <c r="N807" s="234" t="s">
        <v>2894</v>
      </c>
      <c r="O807" s="235" t="s">
        <v>2894</v>
      </c>
      <c r="P807" s="169"/>
      <c r="Q807" s="169"/>
      <c r="R807" s="169"/>
      <c r="S807" s="169"/>
      <c r="T807" s="169"/>
      <c r="U807" s="142" t="s">
        <v>3582</v>
      </c>
      <c r="V807" s="137" t="s">
        <v>3319</v>
      </c>
      <c r="W807" s="138" t="s">
        <v>2894</v>
      </c>
      <c r="X807" s="138" t="s">
        <v>2894</v>
      </c>
      <c r="Y807" s="138"/>
      <c r="Z807" s="138"/>
      <c r="AA807" s="138"/>
      <c r="AB807" s="137"/>
      <c r="AC807" s="137" t="s">
        <v>6195</v>
      </c>
      <c r="AD807" s="142"/>
      <c r="AE807" s="142" t="s">
        <v>3021</v>
      </c>
      <c r="AF807" s="170"/>
      <c r="AG807" s="171"/>
      <c r="AH807" s="171"/>
      <c r="AI807" s="171"/>
      <c r="AJ807" s="172"/>
      <c r="AK807" s="172"/>
      <c r="AL807" s="173"/>
      <c r="AM807" s="173"/>
      <c r="AN807" s="173"/>
      <c r="AO807" s="173"/>
      <c r="AP807" s="173"/>
      <c r="AQ807" s="173"/>
      <c r="AR807" s="173"/>
      <c r="AS807" s="187" t="s">
        <v>2008</v>
      </c>
      <c r="AT807" s="144"/>
      <c r="AU807" s="144"/>
      <c r="AV807" s="144"/>
      <c r="AW807" s="144"/>
      <c r="AX807" s="144"/>
      <c r="AY807" s="144"/>
      <c r="AZ807" s="144"/>
      <c r="BA807" s="144"/>
      <c r="BB807" s="144"/>
      <c r="BC807" s="144"/>
      <c r="BD807" s="144"/>
      <c r="BE807" s="144"/>
      <c r="BF807" s="144"/>
      <c r="BG807" s="144"/>
      <c r="BH807" s="144"/>
      <c r="BI807" s="144"/>
      <c r="BJ807" s="183"/>
      <c r="BK807" s="188" t="s">
        <v>1206</v>
      </c>
      <c r="BL807" s="34" t="s">
        <v>4383</v>
      </c>
      <c r="BM807" s="281"/>
      <c r="BN807" s="242"/>
    </row>
    <row r="808" spans="1:66" s="168" customFormat="1" ht="13" customHeight="1">
      <c r="A808" s="253"/>
      <c r="B808" s="253"/>
      <c r="C808" s="136" t="s">
        <v>1503</v>
      </c>
      <c r="D808" s="136" t="s">
        <v>518</v>
      </c>
      <c r="E808" s="231" t="s">
        <v>3581</v>
      </c>
      <c r="F808" s="232" t="s">
        <v>2894</v>
      </c>
      <c r="G808" s="233" t="s">
        <v>2009</v>
      </c>
      <c r="H808" s="234" t="s">
        <v>2894</v>
      </c>
      <c r="I808" s="234" t="s">
        <v>2894</v>
      </c>
      <c r="J808" s="235" t="s">
        <v>2894</v>
      </c>
      <c r="K808" s="236" t="s">
        <v>2894</v>
      </c>
      <c r="L808" s="234" t="s">
        <v>2791</v>
      </c>
      <c r="M808" s="234" t="s">
        <v>2894</v>
      </c>
      <c r="N808" s="234" t="s">
        <v>2894</v>
      </c>
      <c r="O808" s="235" t="s">
        <v>2894</v>
      </c>
      <c r="P808" s="169"/>
      <c r="Q808" s="169"/>
      <c r="R808" s="169"/>
      <c r="S808" s="169"/>
      <c r="T808" s="169"/>
      <c r="U808" s="142" t="s">
        <v>3580</v>
      </c>
      <c r="V808" s="137" t="s">
        <v>3319</v>
      </c>
      <c r="W808" s="138" t="s">
        <v>2894</v>
      </c>
      <c r="X808" s="138" t="s">
        <v>2894</v>
      </c>
      <c r="Y808" s="138"/>
      <c r="Z808" s="138"/>
      <c r="AA808" s="138"/>
      <c r="AB808" s="137"/>
      <c r="AC808" s="137" t="s">
        <v>6195</v>
      </c>
      <c r="AD808" s="142"/>
      <c r="AE808" s="142" t="s">
        <v>3021</v>
      </c>
      <c r="AF808" s="170"/>
      <c r="AG808" s="171"/>
      <c r="AH808" s="171"/>
      <c r="AI808" s="171"/>
      <c r="AJ808" s="172"/>
      <c r="AK808" s="172"/>
      <c r="AL808" s="173"/>
      <c r="AM808" s="173"/>
      <c r="AN808" s="173"/>
      <c r="AO808" s="173"/>
      <c r="AP808" s="173"/>
      <c r="AQ808" s="173"/>
      <c r="AR808" s="173"/>
      <c r="AS808" s="187" t="s">
        <v>2009</v>
      </c>
      <c r="AT808" s="144"/>
      <c r="AU808" s="144"/>
      <c r="AV808" s="144"/>
      <c r="AW808" s="144"/>
      <c r="AX808" s="144"/>
      <c r="AY808" s="144"/>
      <c r="AZ808" s="144"/>
      <c r="BA808" s="144"/>
      <c r="BB808" s="144"/>
      <c r="BC808" s="144"/>
      <c r="BD808" s="144"/>
      <c r="BE808" s="144"/>
      <c r="BF808" s="144"/>
      <c r="BG808" s="144"/>
      <c r="BH808" s="144"/>
      <c r="BI808" s="144"/>
      <c r="BJ808" s="183"/>
      <c r="BK808" s="188" t="s">
        <v>1207</v>
      </c>
      <c r="BL808" s="34" t="s">
        <v>6964</v>
      </c>
      <c r="BM808" s="281"/>
      <c r="BN808" s="242"/>
    </row>
    <row r="809" spans="1:66" s="168" customFormat="1" ht="13" customHeight="1">
      <c r="A809" s="253"/>
      <c r="B809" s="253"/>
      <c r="C809" s="136" t="s">
        <v>1504</v>
      </c>
      <c r="D809" s="136" t="s">
        <v>519</v>
      </c>
      <c r="E809" s="231" t="s">
        <v>3579</v>
      </c>
      <c r="F809" s="232" t="s">
        <v>2894</v>
      </c>
      <c r="G809" s="233" t="s">
        <v>2010</v>
      </c>
      <c r="H809" s="234" t="s">
        <v>2894</v>
      </c>
      <c r="I809" s="234" t="s">
        <v>2894</v>
      </c>
      <c r="J809" s="235" t="s">
        <v>2894</v>
      </c>
      <c r="K809" s="236" t="s">
        <v>2894</v>
      </c>
      <c r="L809" s="234" t="s">
        <v>2791</v>
      </c>
      <c r="M809" s="234" t="s">
        <v>2894</v>
      </c>
      <c r="N809" s="234" t="s">
        <v>2894</v>
      </c>
      <c r="O809" s="235" t="s">
        <v>2894</v>
      </c>
      <c r="P809" s="169"/>
      <c r="Q809" s="169"/>
      <c r="R809" s="169"/>
      <c r="S809" s="169"/>
      <c r="T809" s="169"/>
      <c r="U809" s="142" t="s">
        <v>3578</v>
      </c>
      <c r="V809" s="137" t="s">
        <v>3319</v>
      </c>
      <c r="W809" s="138" t="s">
        <v>2894</v>
      </c>
      <c r="X809" s="138" t="s">
        <v>2894</v>
      </c>
      <c r="Y809" s="138"/>
      <c r="Z809" s="138"/>
      <c r="AA809" s="138"/>
      <c r="AB809" s="137"/>
      <c r="AC809" s="137" t="s">
        <v>6195</v>
      </c>
      <c r="AD809" s="142"/>
      <c r="AE809" s="142" t="s">
        <v>3021</v>
      </c>
      <c r="AF809" s="170"/>
      <c r="AG809" s="171"/>
      <c r="AH809" s="171"/>
      <c r="AI809" s="171"/>
      <c r="AJ809" s="172"/>
      <c r="AK809" s="172"/>
      <c r="AL809" s="173"/>
      <c r="AM809" s="173"/>
      <c r="AN809" s="173"/>
      <c r="AO809" s="173"/>
      <c r="AP809" s="173"/>
      <c r="AQ809" s="173"/>
      <c r="AR809" s="173"/>
      <c r="AS809" s="187" t="s">
        <v>2010</v>
      </c>
      <c r="AT809" s="144"/>
      <c r="AU809" s="144"/>
      <c r="AV809" s="144"/>
      <c r="AW809" s="144"/>
      <c r="AX809" s="144"/>
      <c r="AY809" s="144"/>
      <c r="AZ809" s="144"/>
      <c r="BA809" s="144"/>
      <c r="BB809" s="144"/>
      <c r="BC809" s="144"/>
      <c r="BD809" s="144"/>
      <c r="BE809" s="144"/>
      <c r="BF809" s="144"/>
      <c r="BG809" s="144"/>
      <c r="BH809" s="144"/>
      <c r="BI809" s="144"/>
      <c r="BJ809" s="183"/>
      <c r="BK809" s="188" t="s">
        <v>1208</v>
      </c>
      <c r="BL809" s="34" t="s">
        <v>6965</v>
      </c>
      <c r="BM809" s="281"/>
      <c r="BN809" s="242"/>
    </row>
    <row r="810" spans="1:66" s="168" customFormat="1" ht="13" customHeight="1">
      <c r="A810" s="253"/>
      <c r="B810" s="253"/>
      <c r="C810" s="136" t="s">
        <v>1505</v>
      </c>
      <c r="D810" s="136" t="s">
        <v>520</v>
      </c>
      <c r="E810" s="231" t="s">
        <v>3577</v>
      </c>
      <c r="F810" s="232" t="s">
        <v>2894</v>
      </c>
      <c r="G810" s="233" t="s">
        <v>2011</v>
      </c>
      <c r="H810" s="234" t="s">
        <v>2894</v>
      </c>
      <c r="I810" s="234" t="s">
        <v>2894</v>
      </c>
      <c r="J810" s="235" t="s">
        <v>2894</v>
      </c>
      <c r="K810" s="236" t="s">
        <v>2894</v>
      </c>
      <c r="L810" s="234" t="s">
        <v>2791</v>
      </c>
      <c r="M810" s="234" t="s">
        <v>2894</v>
      </c>
      <c r="N810" s="234" t="s">
        <v>2894</v>
      </c>
      <c r="O810" s="235" t="s">
        <v>2894</v>
      </c>
      <c r="P810" s="169"/>
      <c r="Q810" s="169"/>
      <c r="R810" s="169"/>
      <c r="S810" s="169"/>
      <c r="T810" s="169"/>
      <c r="U810" s="142" t="s">
        <v>3576</v>
      </c>
      <c r="V810" s="137" t="s">
        <v>3319</v>
      </c>
      <c r="W810" s="138" t="s">
        <v>2894</v>
      </c>
      <c r="X810" s="138" t="s">
        <v>2894</v>
      </c>
      <c r="Y810" s="138"/>
      <c r="Z810" s="138"/>
      <c r="AA810" s="138"/>
      <c r="AB810" s="137"/>
      <c r="AC810" s="137" t="s">
        <v>6195</v>
      </c>
      <c r="AD810" s="142"/>
      <c r="AE810" s="142" t="s">
        <v>3021</v>
      </c>
      <c r="AF810" s="170"/>
      <c r="AG810" s="171"/>
      <c r="AH810" s="171"/>
      <c r="AI810" s="171"/>
      <c r="AJ810" s="172"/>
      <c r="AK810" s="172"/>
      <c r="AL810" s="173"/>
      <c r="AM810" s="173"/>
      <c r="AN810" s="173"/>
      <c r="AO810" s="173"/>
      <c r="AP810" s="173"/>
      <c r="AQ810" s="173"/>
      <c r="AR810" s="173"/>
      <c r="AS810" s="187" t="s">
        <v>2011</v>
      </c>
      <c r="AT810" s="144"/>
      <c r="AU810" s="144"/>
      <c r="AV810" s="144"/>
      <c r="AW810" s="144"/>
      <c r="AX810" s="144"/>
      <c r="AY810" s="144"/>
      <c r="AZ810" s="144"/>
      <c r="BA810" s="144"/>
      <c r="BB810" s="144"/>
      <c r="BC810" s="144"/>
      <c r="BD810" s="144"/>
      <c r="BE810" s="144"/>
      <c r="BF810" s="144"/>
      <c r="BG810" s="144"/>
      <c r="BH810" s="144"/>
      <c r="BI810" s="144"/>
      <c r="BJ810" s="183"/>
      <c r="BK810" s="188" t="s">
        <v>1209</v>
      </c>
      <c r="BL810" s="34" t="s">
        <v>6966</v>
      </c>
      <c r="BM810" s="281"/>
      <c r="BN810" s="242"/>
    </row>
    <row r="811" spans="1:66" s="168" customFormat="1" ht="13" customHeight="1">
      <c r="A811" s="253"/>
      <c r="B811" s="253"/>
      <c r="C811" s="136" t="s">
        <v>1506</v>
      </c>
      <c r="D811" s="136" t="s">
        <v>521</v>
      </c>
      <c r="E811" s="231" t="s">
        <v>3575</v>
      </c>
      <c r="F811" s="232" t="s">
        <v>2894</v>
      </c>
      <c r="G811" s="233" t="s">
        <v>2012</v>
      </c>
      <c r="H811" s="234" t="s">
        <v>2894</v>
      </c>
      <c r="I811" s="234" t="s">
        <v>2894</v>
      </c>
      <c r="J811" s="235" t="s">
        <v>2894</v>
      </c>
      <c r="K811" s="236" t="s">
        <v>2894</v>
      </c>
      <c r="L811" s="234" t="s">
        <v>2791</v>
      </c>
      <c r="M811" s="234" t="s">
        <v>2894</v>
      </c>
      <c r="N811" s="234" t="s">
        <v>2894</v>
      </c>
      <c r="O811" s="235" t="s">
        <v>2894</v>
      </c>
      <c r="P811" s="169"/>
      <c r="Q811" s="169"/>
      <c r="R811" s="169"/>
      <c r="S811" s="169"/>
      <c r="T811" s="169"/>
      <c r="U811" s="142" t="s">
        <v>3574</v>
      </c>
      <c r="V811" s="137" t="s">
        <v>3319</v>
      </c>
      <c r="W811" s="138" t="s">
        <v>2894</v>
      </c>
      <c r="X811" s="138" t="s">
        <v>2894</v>
      </c>
      <c r="Y811" s="138"/>
      <c r="Z811" s="138"/>
      <c r="AA811" s="138"/>
      <c r="AB811" s="137"/>
      <c r="AC811" s="137" t="s">
        <v>6195</v>
      </c>
      <c r="AD811" s="142"/>
      <c r="AE811" s="142" t="s">
        <v>3021</v>
      </c>
      <c r="AF811" s="170"/>
      <c r="AG811" s="171"/>
      <c r="AH811" s="171"/>
      <c r="AI811" s="171"/>
      <c r="AJ811" s="172"/>
      <c r="AK811" s="172"/>
      <c r="AL811" s="173"/>
      <c r="AM811" s="173"/>
      <c r="AN811" s="173"/>
      <c r="AO811" s="173"/>
      <c r="AP811" s="173"/>
      <c r="AQ811" s="173"/>
      <c r="AR811" s="173"/>
      <c r="AS811" s="187" t="s">
        <v>2012</v>
      </c>
      <c r="AT811" s="144"/>
      <c r="AU811" s="144"/>
      <c r="AV811" s="144"/>
      <c r="AW811" s="144"/>
      <c r="AX811" s="144"/>
      <c r="AY811" s="144"/>
      <c r="AZ811" s="144"/>
      <c r="BA811" s="144"/>
      <c r="BB811" s="144"/>
      <c r="BC811" s="144"/>
      <c r="BD811" s="144"/>
      <c r="BE811" s="144"/>
      <c r="BF811" s="144"/>
      <c r="BG811" s="144"/>
      <c r="BH811" s="144"/>
      <c r="BI811" s="144"/>
      <c r="BJ811" s="183"/>
      <c r="BK811" s="188" t="s">
        <v>1210</v>
      </c>
      <c r="BL811" s="34" t="s">
        <v>6967</v>
      </c>
      <c r="BM811" s="281"/>
      <c r="BN811" s="242"/>
    </row>
    <row r="812" spans="1:66" s="168" customFormat="1" ht="13" customHeight="1">
      <c r="A812" s="253"/>
      <c r="B812" s="253"/>
      <c r="C812" s="189" t="s">
        <v>1507</v>
      </c>
      <c r="D812" s="189" t="s">
        <v>1017</v>
      </c>
      <c r="E812" s="231" t="s">
        <v>3573</v>
      </c>
      <c r="F812" s="232" t="s">
        <v>2894</v>
      </c>
      <c r="G812" s="233" t="s">
        <v>1017</v>
      </c>
      <c r="H812" s="234" t="s">
        <v>2894</v>
      </c>
      <c r="I812" s="234" t="s">
        <v>2894</v>
      </c>
      <c r="J812" s="235" t="s">
        <v>2894</v>
      </c>
      <c r="K812" s="236" t="s">
        <v>2894</v>
      </c>
      <c r="L812" s="234" t="s">
        <v>2791</v>
      </c>
      <c r="M812" s="234" t="s">
        <v>2894</v>
      </c>
      <c r="N812" s="234" t="s">
        <v>2894</v>
      </c>
      <c r="O812" s="235" t="s">
        <v>2894</v>
      </c>
      <c r="P812" s="169"/>
      <c r="Q812" s="169"/>
      <c r="R812" s="169"/>
      <c r="S812" s="169"/>
      <c r="T812" s="169"/>
      <c r="U812" s="142" t="s">
        <v>3572</v>
      </c>
      <c r="V812" s="137" t="s">
        <v>3319</v>
      </c>
      <c r="W812" s="138" t="s">
        <v>2894</v>
      </c>
      <c r="X812" s="138" t="s">
        <v>2894</v>
      </c>
      <c r="Y812" s="138"/>
      <c r="Z812" s="138"/>
      <c r="AA812" s="138"/>
      <c r="AB812" s="137"/>
      <c r="AC812" s="137" t="s">
        <v>6195</v>
      </c>
      <c r="AD812" s="142"/>
      <c r="AE812" s="142" t="s">
        <v>3021</v>
      </c>
      <c r="AF812" s="170"/>
      <c r="AG812" s="171"/>
      <c r="AH812" s="171"/>
      <c r="AI812" s="171"/>
      <c r="AJ812" s="172"/>
      <c r="AK812" s="172"/>
      <c r="AL812" s="173"/>
      <c r="AM812" s="173"/>
      <c r="AN812" s="173"/>
      <c r="AO812" s="173"/>
      <c r="AP812" s="173"/>
      <c r="AQ812" s="173"/>
      <c r="AR812" s="173"/>
      <c r="AS812" s="187" t="s">
        <v>1017</v>
      </c>
      <c r="AT812" s="144"/>
      <c r="AU812" s="144"/>
      <c r="AV812" s="144"/>
      <c r="AW812" s="144"/>
      <c r="AX812" s="144"/>
      <c r="AY812" s="144"/>
      <c r="AZ812" s="144"/>
      <c r="BA812" s="144"/>
      <c r="BB812" s="144"/>
      <c r="BC812" s="144"/>
      <c r="BD812" s="144"/>
      <c r="BE812" s="144"/>
      <c r="BF812" s="144"/>
      <c r="BG812" s="144"/>
      <c r="BH812" s="144"/>
      <c r="BI812" s="144"/>
      <c r="BJ812" s="183"/>
      <c r="BK812" s="188" t="s">
        <v>1198</v>
      </c>
      <c r="BL812" s="34" t="s">
        <v>6968</v>
      </c>
      <c r="BM812" s="281"/>
      <c r="BN812" s="242"/>
    </row>
    <row r="813" spans="1:66" s="168" customFormat="1" ht="13" customHeight="1">
      <c r="A813" s="253"/>
      <c r="B813" s="253"/>
      <c r="C813" s="189" t="s">
        <v>1508</v>
      </c>
      <c r="D813" s="189" t="s">
        <v>1018</v>
      </c>
      <c r="E813" s="231" t="s">
        <v>3571</v>
      </c>
      <c r="F813" s="232" t="s">
        <v>2894</v>
      </c>
      <c r="G813" s="233" t="s">
        <v>1018</v>
      </c>
      <c r="H813" s="234" t="s">
        <v>2894</v>
      </c>
      <c r="I813" s="234" t="s">
        <v>2894</v>
      </c>
      <c r="J813" s="235" t="s">
        <v>2894</v>
      </c>
      <c r="K813" s="236" t="s">
        <v>2894</v>
      </c>
      <c r="L813" s="234" t="s">
        <v>2791</v>
      </c>
      <c r="M813" s="234" t="s">
        <v>2894</v>
      </c>
      <c r="N813" s="234" t="s">
        <v>2894</v>
      </c>
      <c r="O813" s="235" t="s">
        <v>2894</v>
      </c>
      <c r="P813" s="169"/>
      <c r="Q813" s="169"/>
      <c r="R813" s="169"/>
      <c r="S813" s="169"/>
      <c r="T813" s="169"/>
      <c r="U813" s="142" t="s">
        <v>3570</v>
      </c>
      <c r="V813" s="137" t="s">
        <v>3319</v>
      </c>
      <c r="W813" s="138" t="s">
        <v>2894</v>
      </c>
      <c r="X813" s="138" t="s">
        <v>2894</v>
      </c>
      <c r="Y813" s="138"/>
      <c r="Z813" s="138"/>
      <c r="AA813" s="138"/>
      <c r="AB813" s="137"/>
      <c r="AC813" s="137" t="s">
        <v>6195</v>
      </c>
      <c r="AD813" s="142"/>
      <c r="AE813" s="142" t="s">
        <v>3021</v>
      </c>
      <c r="AF813" s="170"/>
      <c r="AG813" s="171"/>
      <c r="AH813" s="171"/>
      <c r="AI813" s="171"/>
      <c r="AJ813" s="172"/>
      <c r="AK813" s="172"/>
      <c r="AL813" s="173"/>
      <c r="AM813" s="173"/>
      <c r="AN813" s="173"/>
      <c r="AO813" s="173"/>
      <c r="AP813" s="173"/>
      <c r="AQ813" s="173"/>
      <c r="AR813" s="173"/>
      <c r="AS813" s="187" t="s">
        <v>1018</v>
      </c>
      <c r="AT813" s="144"/>
      <c r="AU813" s="144"/>
      <c r="AV813" s="144"/>
      <c r="AW813" s="144"/>
      <c r="AX813" s="144"/>
      <c r="AY813" s="144"/>
      <c r="AZ813" s="144"/>
      <c r="BA813" s="144"/>
      <c r="BB813" s="144"/>
      <c r="BC813" s="144"/>
      <c r="BD813" s="144"/>
      <c r="BE813" s="144"/>
      <c r="BF813" s="144"/>
      <c r="BG813" s="144"/>
      <c r="BH813" s="144"/>
      <c r="BI813" s="144"/>
      <c r="BJ813" s="183"/>
      <c r="BK813" s="188" t="s">
        <v>1212</v>
      </c>
      <c r="BL813" s="34" t="s">
        <v>6969</v>
      </c>
      <c r="BM813" s="281"/>
      <c r="BN813" s="242"/>
    </row>
    <row r="814" spans="1:66" s="168" customFormat="1" ht="13" customHeight="1">
      <c r="A814" s="253"/>
      <c r="B814" s="253"/>
      <c r="C814" s="136" t="s">
        <v>1509</v>
      </c>
      <c r="D814" s="136" t="s">
        <v>1019</v>
      </c>
      <c r="E814" s="231" t="s">
        <v>3569</v>
      </c>
      <c r="F814" s="232" t="s">
        <v>2894</v>
      </c>
      <c r="G814" s="233" t="s">
        <v>1019</v>
      </c>
      <c r="H814" s="234" t="s">
        <v>2894</v>
      </c>
      <c r="I814" s="234" t="s">
        <v>2894</v>
      </c>
      <c r="J814" s="235" t="s">
        <v>2894</v>
      </c>
      <c r="K814" s="236" t="s">
        <v>2894</v>
      </c>
      <c r="L814" s="234" t="s">
        <v>2791</v>
      </c>
      <c r="M814" s="234" t="s">
        <v>2894</v>
      </c>
      <c r="N814" s="234" t="s">
        <v>2894</v>
      </c>
      <c r="O814" s="235" t="s">
        <v>2894</v>
      </c>
      <c r="P814" s="169"/>
      <c r="Q814" s="169"/>
      <c r="R814" s="169"/>
      <c r="S814" s="169"/>
      <c r="T814" s="169"/>
      <c r="U814" s="142" t="s">
        <v>3568</v>
      </c>
      <c r="V814" s="137" t="s">
        <v>3319</v>
      </c>
      <c r="W814" s="138" t="s">
        <v>2894</v>
      </c>
      <c r="X814" s="138" t="s">
        <v>2894</v>
      </c>
      <c r="Y814" s="138"/>
      <c r="Z814" s="138"/>
      <c r="AA814" s="138"/>
      <c r="AB814" s="137"/>
      <c r="AC814" s="137" t="s">
        <v>6195</v>
      </c>
      <c r="AD814" s="142"/>
      <c r="AE814" s="142" t="s">
        <v>3021</v>
      </c>
      <c r="AF814" s="170"/>
      <c r="AG814" s="171"/>
      <c r="AH814" s="171"/>
      <c r="AI814" s="171"/>
      <c r="AJ814" s="172"/>
      <c r="AK814" s="172"/>
      <c r="AL814" s="173"/>
      <c r="AM814" s="173"/>
      <c r="AN814" s="173"/>
      <c r="AO814" s="173"/>
      <c r="AP814" s="173"/>
      <c r="AQ814" s="173"/>
      <c r="AR814" s="173"/>
      <c r="AS814" s="187" t="s">
        <v>1019</v>
      </c>
      <c r="AT814" s="144"/>
      <c r="AU814" s="144"/>
      <c r="AV814" s="144"/>
      <c r="AW814" s="144"/>
      <c r="AX814" s="144"/>
      <c r="AY814" s="144"/>
      <c r="AZ814" s="144"/>
      <c r="BA814" s="144"/>
      <c r="BB814" s="144"/>
      <c r="BC814" s="144"/>
      <c r="BD814" s="144"/>
      <c r="BE814" s="144"/>
      <c r="BF814" s="144"/>
      <c r="BG814" s="144"/>
      <c r="BH814" s="144"/>
      <c r="BI814" s="144"/>
      <c r="BJ814" s="183"/>
      <c r="BK814" s="188" t="s">
        <v>1213</v>
      </c>
      <c r="BL814" s="34" t="s">
        <v>6970</v>
      </c>
      <c r="BM814" s="281"/>
      <c r="BN814" s="242"/>
    </row>
    <row r="815" spans="1:66" s="168" customFormat="1" ht="13" customHeight="1">
      <c r="A815" s="253"/>
      <c r="B815" s="253"/>
      <c r="C815" s="136" t="s">
        <v>1510</v>
      </c>
      <c r="D815" s="136" t="s">
        <v>1020</v>
      </c>
      <c r="E815" s="231" t="s">
        <v>3567</v>
      </c>
      <c r="F815" s="232" t="s">
        <v>2894</v>
      </c>
      <c r="G815" s="233" t="s">
        <v>1020</v>
      </c>
      <c r="H815" s="234" t="s">
        <v>2894</v>
      </c>
      <c r="I815" s="234" t="s">
        <v>2894</v>
      </c>
      <c r="J815" s="235" t="s">
        <v>2894</v>
      </c>
      <c r="K815" s="236" t="s">
        <v>2894</v>
      </c>
      <c r="L815" s="234" t="s">
        <v>2791</v>
      </c>
      <c r="M815" s="234" t="s">
        <v>2894</v>
      </c>
      <c r="N815" s="234" t="s">
        <v>2894</v>
      </c>
      <c r="O815" s="235" t="s">
        <v>2894</v>
      </c>
      <c r="P815" s="169"/>
      <c r="Q815" s="169"/>
      <c r="R815" s="169"/>
      <c r="S815" s="169"/>
      <c r="T815" s="169"/>
      <c r="U815" s="142" t="s">
        <v>3566</v>
      </c>
      <c r="V815" s="137" t="s">
        <v>3319</v>
      </c>
      <c r="W815" s="138" t="s">
        <v>2894</v>
      </c>
      <c r="X815" s="138" t="s">
        <v>2894</v>
      </c>
      <c r="Y815" s="138"/>
      <c r="Z815" s="138"/>
      <c r="AA815" s="138"/>
      <c r="AB815" s="137"/>
      <c r="AC815" s="137" t="s">
        <v>6195</v>
      </c>
      <c r="AD815" s="142"/>
      <c r="AE815" s="142" t="s">
        <v>3021</v>
      </c>
      <c r="AF815" s="170"/>
      <c r="AG815" s="171"/>
      <c r="AH815" s="171"/>
      <c r="AI815" s="171"/>
      <c r="AJ815" s="172"/>
      <c r="AK815" s="172"/>
      <c r="AL815" s="173"/>
      <c r="AM815" s="173"/>
      <c r="AN815" s="173"/>
      <c r="AO815" s="173"/>
      <c r="AP815" s="173"/>
      <c r="AQ815" s="173"/>
      <c r="AR815" s="173"/>
      <c r="AS815" s="187" t="s">
        <v>1020</v>
      </c>
      <c r="AT815" s="144"/>
      <c r="AU815" s="144"/>
      <c r="AV815" s="144"/>
      <c r="AW815" s="144"/>
      <c r="AX815" s="144"/>
      <c r="AY815" s="144"/>
      <c r="AZ815" s="144"/>
      <c r="BA815" s="144"/>
      <c r="BB815" s="144"/>
      <c r="BC815" s="144"/>
      <c r="BD815" s="144"/>
      <c r="BE815" s="144"/>
      <c r="BF815" s="144"/>
      <c r="BG815" s="144"/>
      <c r="BH815" s="144"/>
      <c r="BI815" s="144"/>
      <c r="BJ815" s="183"/>
      <c r="BK815" s="188" t="s">
        <v>1214</v>
      </c>
      <c r="BL815" s="34" t="s">
        <v>4379</v>
      </c>
      <c r="BM815" s="281"/>
      <c r="BN815" s="242"/>
    </row>
    <row r="816" spans="1:66" s="168" customFormat="1" ht="13" customHeight="1">
      <c r="A816" s="253"/>
      <c r="B816" s="253"/>
      <c r="C816" s="136" t="s">
        <v>1511</v>
      </c>
      <c r="D816" s="136" t="s">
        <v>1021</v>
      </c>
      <c r="E816" s="231" t="s">
        <v>3565</v>
      </c>
      <c r="F816" s="232" t="s">
        <v>2894</v>
      </c>
      <c r="G816" s="233" t="s">
        <v>1021</v>
      </c>
      <c r="H816" s="234" t="s">
        <v>2894</v>
      </c>
      <c r="I816" s="234" t="s">
        <v>2894</v>
      </c>
      <c r="J816" s="235" t="s">
        <v>2894</v>
      </c>
      <c r="K816" s="236" t="s">
        <v>2894</v>
      </c>
      <c r="L816" s="234" t="s">
        <v>2791</v>
      </c>
      <c r="M816" s="234" t="s">
        <v>2894</v>
      </c>
      <c r="N816" s="234" t="s">
        <v>2894</v>
      </c>
      <c r="O816" s="235" t="s">
        <v>2894</v>
      </c>
      <c r="P816" s="169"/>
      <c r="Q816" s="169"/>
      <c r="R816" s="169"/>
      <c r="S816" s="169"/>
      <c r="T816" s="169"/>
      <c r="U816" s="142" t="s">
        <v>3564</v>
      </c>
      <c r="V816" s="137" t="s">
        <v>3319</v>
      </c>
      <c r="W816" s="138" t="s">
        <v>2894</v>
      </c>
      <c r="X816" s="138" t="s">
        <v>2894</v>
      </c>
      <c r="Y816" s="138"/>
      <c r="Z816" s="138"/>
      <c r="AA816" s="138"/>
      <c r="AB816" s="137"/>
      <c r="AC816" s="137" t="s">
        <v>6195</v>
      </c>
      <c r="AD816" s="142"/>
      <c r="AE816" s="142" t="s">
        <v>3021</v>
      </c>
      <c r="AF816" s="170"/>
      <c r="AG816" s="171"/>
      <c r="AH816" s="171"/>
      <c r="AI816" s="171"/>
      <c r="AJ816" s="172"/>
      <c r="AK816" s="172"/>
      <c r="AL816" s="173"/>
      <c r="AM816" s="173"/>
      <c r="AN816" s="173"/>
      <c r="AO816" s="173"/>
      <c r="AP816" s="173"/>
      <c r="AQ816" s="173"/>
      <c r="AR816" s="173"/>
      <c r="AS816" s="187" t="s">
        <v>1021</v>
      </c>
      <c r="AT816" s="144"/>
      <c r="AU816" s="144"/>
      <c r="AV816" s="144"/>
      <c r="AW816" s="144"/>
      <c r="AX816" s="144"/>
      <c r="AY816" s="144"/>
      <c r="AZ816" s="144"/>
      <c r="BA816" s="144"/>
      <c r="BB816" s="144"/>
      <c r="BC816" s="144"/>
      <c r="BD816" s="144"/>
      <c r="BE816" s="144"/>
      <c r="BF816" s="144"/>
      <c r="BG816" s="144"/>
      <c r="BH816" s="144"/>
      <c r="BI816" s="144"/>
      <c r="BJ816" s="183"/>
      <c r="BK816" s="188" t="s">
        <v>1215</v>
      </c>
      <c r="BL816" s="34" t="s">
        <v>6971</v>
      </c>
      <c r="BM816" s="281"/>
      <c r="BN816" s="242"/>
    </row>
    <row r="817" spans="1:66" s="168" customFormat="1" ht="13" customHeight="1">
      <c r="A817" s="253"/>
      <c r="B817" s="253"/>
      <c r="C817" s="136" t="s">
        <v>1512</v>
      </c>
      <c r="D817" s="136" t="s">
        <v>1022</v>
      </c>
      <c r="E817" s="231" t="s">
        <v>3563</v>
      </c>
      <c r="F817" s="232" t="s">
        <v>2894</v>
      </c>
      <c r="G817" s="233" t="s">
        <v>2013</v>
      </c>
      <c r="H817" s="234" t="s">
        <v>2894</v>
      </c>
      <c r="I817" s="234" t="s">
        <v>2894</v>
      </c>
      <c r="J817" s="235" t="s">
        <v>2894</v>
      </c>
      <c r="K817" s="236" t="s">
        <v>2894</v>
      </c>
      <c r="L817" s="234" t="s">
        <v>2791</v>
      </c>
      <c r="M817" s="234" t="s">
        <v>2894</v>
      </c>
      <c r="N817" s="234" t="s">
        <v>2894</v>
      </c>
      <c r="O817" s="235" t="s">
        <v>2894</v>
      </c>
      <c r="P817" s="169"/>
      <c r="Q817" s="169"/>
      <c r="R817" s="169"/>
      <c r="S817" s="169"/>
      <c r="T817" s="169"/>
      <c r="U817" s="142" t="s">
        <v>3562</v>
      </c>
      <c r="V817" s="137" t="s">
        <v>3319</v>
      </c>
      <c r="W817" s="138" t="s">
        <v>2894</v>
      </c>
      <c r="X817" s="138" t="s">
        <v>2894</v>
      </c>
      <c r="Y817" s="138"/>
      <c r="Z817" s="138"/>
      <c r="AA817" s="138"/>
      <c r="AB817" s="137"/>
      <c r="AC817" s="137" t="s">
        <v>6196</v>
      </c>
      <c r="AD817" s="142"/>
      <c r="AE817" s="142" t="s">
        <v>3021</v>
      </c>
      <c r="AF817" s="170"/>
      <c r="AG817" s="171"/>
      <c r="AH817" s="171"/>
      <c r="AI817" s="171"/>
      <c r="AJ817" s="172"/>
      <c r="AK817" s="172"/>
      <c r="AL817" s="173"/>
      <c r="AM817" s="173"/>
      <c r="AN817" s="173"/>
      <c r="AO817" s="173"/>
      <c r="AP817" s="173"/>
      <c r="AQ817" s="173"/>
      <c r="AR817" s="173"/>
      <c r="AS817" s="187" t="s">
        <v>2013</v>
      </c>
      <c r="AT817" s="144"/>
      <c r="AU817" s="144"/>
      <c r="AV817" s="144"/>
      <c r="AW817" s="144"/>
      <c r="AX817" s="144"/>
      <c r="AY817" s="144"/>
      <c r="AZ817" s="144"/>
      <c r="BA817" s="144"/>
      <c r="BB817" s="144"/>
      <c r="BC817" s="144"/>
      <c r="BD817" s="144"/>
      <c r="BE817" s="144"/>
      <c r="BF817" s="144"/>
      <c r="BG817" s="144"/>
      <c r="BH817" s="144"/>
      <c r="BI817" s="144"/>
      <c r="BJ817" s="183"/>
      <c r="BK817" s="188" t="s">
        <v>1216</v>
      </c>
      <c r="BL817" s="34" t="s">
        <v>6972</v>
      </c>
      <c r="BM817" s="281"/>
      <c r="BN817" s="242"/>
    </row>
    <row r="818" spans="1:66" s="168" customFormat="1" ht="13" customHeight="1">
      <c r="A818" s="253"/>
      <c r="B818" s="253"/>
      <c r="C818" s="136" t="s">
        <v>1513</v>
      </c>
      <c r="D818" s="136" t="s">
        <v>1023</v>
      </c>
      <c r="E818" s="231" t="s">
        <v>3561</v>
      </c>
      <c r="F818" s="232" t="s">
        <v>2894</v>
      </c>
      <c r="G818" s="233" t="s">
        <v>2014</v>
      </c>
      <c r="H818" s="234" t="s">
        <v>2894</v>
      </c>
      <c r="I818" s="234" t="s">
        <v>2894</v>
      </c>
      <c r="J818" s="235" t="s">
        <v>2894</v>
      </c>
      <c r="K818" s="236" t="s">
        <v>2894</v>
      </c>
      <c r="L818" s="234" t="s">
        <v>2791</v>
      </c>
      <c r="M818" s="234" t="s">
        <v>2894</v>
      </c>
      <c r="N818" s="234" t="s">
        <v>2894</v>
      </c>
      <c r="O818" s="235" t="s">
        <v>2894</v>
      </c>
      <c r="P818" s="169"/>
      <c r="Q818" s="169"/>
      <c r="R818" s="169"/>
      <c r="S818" s="169"/>
      <c r="T818" s="169"/>
      <c r="U818" s="142" t="s">
        <v>3560</v>
      </c>
      <c r="V818" s="137" t="s">
        <v>3319</v>
      </c>
      <c r="W818" s="138" t="s">
        <v>2894</v>
      </c>
      <c r="X818" s="138" t="s">
        <v>2894</v>
      </c>
      <c r="Y818" s="138"/>
      <c r="Z818" s="138"/>
      <c r="AA818" s="138"/>
      <c r="AB818" s="137"/>
      <c r="AC818" s="137" t="s">
        <v>6196</v>
      </c>
      <c r="AD818" s="142"/>
      <c r="AE818" s="142" t="s">
        <v>3021</v>
      </c>
      <c r="AF818" s="170"/>
      <c r="AG818" s="171"/>
      <c r="AH818" s="171"/>
      <c r="AI818" s="171"/>
      <c r="AJ818" s="172"/>
      <c r="AK818" s="172"/>
      <c r="AL818" s="173"/>
      <c r="AM818" s="173"/>
      <c r="AN818" s="173"/>
      <c r="AO818" s="173"/>
      <c r="AP818" s="173"/>
      <c r="AQ818" s="173"/>
      <c r="AR818" s="173"/>
      <c r="AS818" s="187" t="s">
        <v>2014</v>
      </c>
      <c r="AT818" s="144"/>
      <c r="AU818" s="144"/>
      <c r="AV818" s="144"/>
      <c r="AW818" s="144"/>
      <c r="AX818" s="144"/>
      <c r="AY818" s="144"/>
      <c r="AZ818" s="144"/>
      <c r="BA818" s="144"/>
      <c r="BB818" s="144"/>
      <c r="BC818" s="144"/>
      <c r="BD818" s="144"/>
      <c r="BE818" s="144"/>
      <c r="BF818" s="144"/>
      <c r="BG818" s="144"/>
      <c r="BH818" s="144"/>
      <c r="BI818" s="144"/>
      <c r="BJ818" s="183"/>
      <c r="BK818" s="188" t="s">
        <v>1217</v>
      </c>
      <c r="BL818" s="34" t="s">
        <v>6973</v>
      </c>
      <c r="BM818" s="281"/>
      <c r="BN818" s="242"/>
    </row>
    <row r="819" spans="1:66" s="168" customFormat="1" ht="13" customHeight="1">
      <c r="A819" s="253"/>
      <c r="B819" s="253"/>
      <c r="C819" s="136" t="s">
        <v>1514</v>
      </c>
      <c r="D819" s="136" t="s">
        <v>1024</v>
      </c>
      <c r="E819" s="231" t="s">
        <v>3559</v>
      </c>
      <c r="F819" s="232" t="s">
        <v>2894</v>
      </c>
      <c r="G819" s="233" t="s">
        <v>2015</v>
      </c>
      <c r="H819" s="234" t="s">
        <v>2894</v>
      </c>
      <c r="I819" s="234" t="s">
        <v>2894</v>
      </c>
      <c r="J819" s="235" t="s">
        <v>2894</v>
      </c>
      <c r="K819" s="236" t="s">
        <v>2894</v>
      </c>
      <c r="L819" s="234" t="s">
        <v>2791</v>
      </c>
      <c r="M819" s="234" t="s">
        <v>2894</v>
      </c>
      <c r="N819" s="234" t="s">
        <v>2894</v>
      </c>
      <c r="O819" s="235" t="s">
        <v>2894</v>
      </c>
      <c r="P819" s="169"/>
      <c r="Q819" s="169"/>
      <c r="R819" s="169"/>
      <c r="S819" s="169"/>
      <c r="T819" s="169"/>
      <c r="U819" s="142" t="s">
        <v>3558</v>
      </c>
      <c r="V819" s="137" t="s">
        <v>3319</v>
      </c>
      <c r="W819" s="138" t="s">
        <v>2894</v>
      </c>
      <c r="X819" s="138" t="s">
        <v>2894</v>
      </c>
      <c r="Y819" s="138"/>
      <c r="Z819" s="138"/>
      <c r="AA819" s="138"/>
      <c r="AB819" s="137"/>
      <c r="AC819" s="137" t="s">
        <v>6196</v>
      </c>
      <c r="AD819" s="142"/>
      <c r="AE819" s="142" t="s">
        <v>3021</v>
      </c>
      <c r="AF819" s="170"/>
      <c r="AG819" s="171"/>
      <c r="AH819" s="171"/>
      <c r="AI819" s="171"/>
      <c r="AJ819" s="172"/>
      <c r="AK819" s="172"/>
      <c r="AL819" s="173"/>
      <c r="AM819" s="173"/>
      <c r="AN819" s="173"/>
      <c r="AO819" s="173"/>
      <c r="AP819" s="173"/>
      <c r="AQ819" s="173"/>
      <c r="AR819" s="173"/>
      <c r="AS819" s="187" t="s">
        <v>2015</v>
      </c>
      <c r="AT819" s="144"/>
      <c r="AU819" s="144"/>
      <c r="AV819" s="144"/>
      <c r="AW819" s="144"/>
      <c r="AX819" s="144"/>
      <c r="AY819" s="144"/>
      <c r="AZ819" s="144"/>
      <c r="BA819" s="144"/>
      <c r="BB819" s="144"/>
      <c r="BC819" s="144"/>
      <c r="BD819" s="144"/>
      <c r="BE819" s="144"/>
      <c r="BF819" s="144"/>
      <c r="BG819" s="144"/>
      <c r="BH819" s="144"/>
      <c r="BI819" s="144"/>
      <c r="BJ819" s="183"/>
      <c r="BK819" s="188" t="s">
        <v>1218</v>
      </c>
      <c r="BL819" s="34" t="s">
        <v>6974</v>
      </c>
      <c r="BM819" s="281"/>
      <c r="BN819" s="242"/>
    </row>
    <row r="820" spans="1:66" s="168" customFormat="1" ht="13" customHeight="1">
      <c r="A820" s="253"/>
      <c r="B820" s="253"/>
      <c r="C820" s="136" t="s">
        <v>1515</v>
      </c>
      <c r="D820" s="136" t="s">
        <v>1025</v>
      </c>
      <c r="E820" s="231" t="s">
        <v>3557</v>
      </c>
      <c r="F820" s="232" t="s">
        <v>2894</v>
      </c>
      <c r="G820" s="233" t="s">
        <v>2016</v>
      </c>
      <c r="H820" s="234" t="s">
        <v>2894</v>
      </c>
      <c r="I820" s="234" t="s">
        <v>2894</v>
      </c>
      <c r="J820" s="235" t="s">
        <v>2894</v>
      </c>
      <c r="K820" s="236" t="s">
        <v>2894</v>
      </c>
      <c r="L820" s="234" t="s">
        <v>2791</v>
      </c>
      <c r="M820" s="234" t="s">
        <v>2894</v>
      </c>
      <c r="N820" s="234" t="s">
        <v>2894</v>
      </c>
      <c r="O820" s="235" t="s">
        <v>2894</v>
      </c>
      <c r="P820" s="169"/>
      <c r="Q820" s="169"/>
      <c r="R820" s="169"/>
      <c r="S820" s="169"/>
      <c r="T820" s="169"/>
      <c r="U820" s="142" t="s">
        <v>3556</v>
      </c>
      <c r="V820" s="137" t="s">
        <v>3319</v>
      </c>
      <c r="W820" s="138" t="s">
        <v>2894</v>
      </c>
      <c r="X820" s="138" t="s">
        <v>2894</v>
      </c>
      <c r="Y820" s="138"/>
      <c r="Z820" s="138"/>
      <c r="AA820" s="138"/>
      <c r="AB820" s="137"/>
      <c r="AC820" s="137" t="s">
        <v>6196</v>
      </c>
      <c r="AD820" s="142"/>
      <c r="AE820" s="142" t="s">
        <v>3021</v>
      </c>
      <c r="AF820" s="170"/>
      <c r="AG820" s="171"/>
      <c r="AH820" s="171"/>
      <c r="AI820" s="171"/>
      <c r="AJ820" s="172"/>
      <c r="AK820" s="172"/>
      <c r="AL820" s="173"/>
      <c r="AM820" s="173"/>
      <c r="AN820" s="173"/>
      <c r="AO820" s="173"/>
      <c r="AP820" s="173"/>
      <c r="AQ820" s="173"/>
      <c r="AR820" s="173"/>
      <c r="AS820" s="187" t="s">
        <v>2016</v>
      </c>
      <c r="AT820" s="144"/>
      <c r="AU820" s="144"/>
      <c r="AV820" s="144"/>
      <c r="AW820" s="144"/>
      <c r="AX820" s="144"/>
      <c r="AY820" s="144"/>
      <c r="AZ820" s="144"/>
      <c r="BA820" s="144"/>
      <c r="BB820" s="144"/>
      <c r="BC820" s="144"/>
      <c r="BD820" s="144"/>
      <c r="BE820" s="144"/>
      <c r="BF820" s="144"/>
      <c r="BG820" s="144"/>
      <c r="BH820" s="144"/>
      <c r="BI820" s="144"/>
      <c r="BJ820" s="183"/>
      <c r="BK820" s="188" t="s">
        <v>1219</v>
      </c>
      <c r="BL820" s="34" t="s">
        <v>6975</v>
      </c>
      <c r="BM820" s="281"/>
      <c r="BN820" s="242"/>
    </row>
    <row r="821" spans="1:66" s="168" customFormat="1" ht="13" customHeight="1">
      <c r="A821" s="253"/>
      <c r="B821" s="253"/>
      <c r="C821" s="136" t="s">
        <v>1516</v>
      </c>
      <c r="D821" s="136" t="s">
        <v>1026</v>
      </c>
      <c r="E821" s="231" t="s">
        <v>3555</v>
      </c>
      <c r="F821" s="232" t="s">
        <v>2894</v>
      </c>
      <c r="G821" s="233" t="s">
        <v>2017</v>
      </c>
      <c r="H821" s="234" t="s">
        <v>2894</v>
      </c>
      <c r="I821" s="234" t="s">
        <v>2894</v>
      </c>
      <c r="J821" s="235" t="s">
        <v>2894</v>
      </c>
      <c r="K821" s="236" t="s">
        <v>2894</v>
      </c>
      <c r="L821" s="234" t="s">
        <v>2791</v>
      </c>
      <c r="M821" s="234" t="s">
        <v>2894</v>
      </c>
      <c r="N821" s="234" t="s">
        <v>2894</v>
      </c>
      <c r="O821" s="235" t="s">
        <v>2894</v>
      </c>
      <c r="P821" s="169"/>
      <c r="Q821" s="169"/>
      <c r="R821" s="169"/>
      <c r="S821" s="169"/>
      <c r="T821" s="169"/>
      <c r="U821" s="142" t="s">
        <v>3554</v>
      </c>
      <c r="V821" s="137" t="s">
        <v>3319</v>
      </c>
      <c r="W821" s="138" t="s">
        <v>2894</v>
      </c>
      <c r="X821" s="138" t="s">
        <v>2894</v>
      </c>
      <c r="Y821" s="138"/>
      <c r="Z821" s="138"/>
      <c r="AA821" s="138"/>
      <c r="AB821" s="137"/>
      <c r="AC821" s="137" t="s">
        <v>6196</v>
      </c>
      <c r="AD821" s="142"/>
      <c r="AE821" s="142" t="s">
        <v>3021</v>
      </c>
      <c r="AF821" s="170"/>
      <c r="AG821" s="171"/>
      <c r="AH821" s="171"/>
      <c r="AI821" s="171"/>
      <c r="AJ821" s="172"/>
      <c r="AK821" s="172"/>
      <c r="AL821" s="173"/>
      <c r="AM821" s="173"/>
      <c r="AN821" s="173"/>
      <c r="AO821" s="173"/>
      <c r="AP821" s="173"/>
      <c r="AQ821" s="173"/>
      <c r="AR821" s="173"/>
      <c r="AS821" s="187" t="s">
        <v>2017</v>
      </c>
      <c r="AT821" s="144"/>
      <c r="AU821" s="144"/>
      <c r="AV821" s="144"/>
      <c r="AW821" s="144"/>
      <c r="AX821" s="144"/>
      <c r="AY821" s="144"/>
      <c r="AZ821" s="144"/>
      <c r="BA821" s="144"/>
      <c r="BB821" s="144"/>
      <c r="BC821" s="144"/>
      <c r="BD821" s="144"/>
      <c r="BE821" s="144"/>
      <c r="BF821" s="144"/>
      <c r="BG821" s="144"/>
      <c r="BH821" s="144"/>
      <c r="BI821" s="144"/>
      <c r="BJ821" s="183"/>
      <c r="BK821" s="188" t="s">
        <v>1220</v>
      </c>
      <c r="BL821" s="34" t="s">
        <v>6976</v>
      </c>
      <c r="BM821" s="281"/>
      <c r="BN821" s="242"/>
    </row>
    <row r="822" spans="1:66" s="168" customFormat="1" ht="13" customHeight="1">
      <c r="A822" s="253"/>
      <c r="B822" s="253"/>
      <c r="C822" s="136" t="s">
        <v>1517</v>
      </c>
      <c r="D822" s="136" t="s">
        <v>1027</v>
      </c>
      <c r="E822" s="231" t="s">
        <v>3553</v>
      </c>
      <c r="F822" s="232" t="s">
        <v>2894</v>
      </c>
      <c r="G822" s="233" t="s">
        <v>2018</v>
      </c>
      <c r="H822" s="234" t="s">
        <v>2894</v>
      </c>
      <c r="I822" s="234" t="s">
        <v>2894</v>
      </c>
      <c r="J822" s="235" t="s">
        <v>2894</v>
      </c>
      <c r="K822" s="236" t="s">
        <v>2894</v>
      </c>
      <c r="L822" s="234" t="s">
        <v>2791</v>
      </c>
      <c r="M822" s="234" t="s">
        <v>2894</v>
      </c>
      <c r="N822" s="234" t="s">
        <v>2894</v>
      </c>
      <c r="O822" s="235" t="s">
        <v>2894</v>
      </c>
      <c r="P822" s="169"/>
      <c r="Q822" s="169"/>
      <c r="R822" s="169"/>
      <c r="S822" s="169"/>
      <c r="T822" s="169"/>
      <c r="U822" s="142" t="s">
        <v>3552</v>
      </c>
      <c r="V822" s="137" t="s">
        <v>3319</v>
      </c>
      <c r="W822" s="138" t="s">
        <v>2894</v>
      </c>
      <c r="X822" s="138" t="s">
        <v>2894</v>
      </c>
      <c r="Y822" s="138"/>
      <c r="Z822" s="138"/>
      <c r="AA822" s="138"/>
      <c r="AB822" s="137"/>
      <c r="AC822" s="137" t="s">
        <v>6196</v>
      </c>
      <c r="AD822" s="142"/>
      <c r="AE822" s="142" t="s">
        <v>3021</v>
      </c>
      <c r="AF822" s="170"/>
      <c r="AG822" s="171"/>
      <c r="AH822" s="171"/>
      <c r="AI822" s="171"/>
      <c r="AJ822" s="172"/>
      <c r="AK822" s="172"/>
      <c r="AL822" s="173"/>
      <c r="AM822" s="173"/>
      <c r="AN822" s="173"/>
      <c r="AO822" s="173"/>
      <c r="AP822" s="173"/>
      <c r="AQ822" s="173"/>
      <c r="AR822" s="173"/>
      <c r="AS822" s="187" t="s">
        <v>2018</v>
      </c>
      <c r="AT822" s="144"/>
      <c r="AU822" s="144"/>
      <c r="AV822" s="144"/>
      <c r="AW822" s="144"/>
      <c r="AX822" s="144"/>
      <c r="AY822" s="144"/>
      <c r="AZ822" s="144"/>
      <c r="BA822" s="144"/>
      <c r="BB822" s="144"/>
      <c r="BC822" s="144"/>
      <c r="BD822" s="144"/>
      <c r="BE822" s="144"/>
      <c r="BF822" s="144"/>
      <c r="BG822" s="144"/>
      <c r="BH822" s="144"/>
      <c r="BI822" s="144"/>
      <c r="BJ822" s="183"/>
      <c r="BK822" s="188" t="s">
        <v>1221</v>
      </c>
      <c r="BL822" s="34" t="s">
        <v>6977</v>
      </c>
      <c r="BM822" s="281"/>
      <c r="BN822" s="242"/>
    </row>
    <row r="823" spans="1:66" s="168" customFormat="1" ht="13" customHeight="1">
      <c r="A823" s="253"/>
      <c r="B823" s="253"/>
      <c r="C823" s="136" t="s">
        <v>1518</v>
      </c>
      <c r="D823" s="136" t="s">
        <v>1028</v>
      </c>
      <c r="E823" s="231" t="s">
        <v>3551</v>
      </c>
      <c r="F823" s="232" t="s">
        <v>2894</v>
      </c>
      <c r="G823" s="233" t="s">
        <v>2019</v>
      </c>
      <c r="H823" s="234" t="s">
        <v>2894</v>
      </c>
      <c r="I823" s="234" t="s">
        <v>2894</v>
      </c>
      <c r="J823" s="235" t="s">
        <v>2894</v>
      </c>
      <c r="K823" s="236" t="s">
        <v>2894</v>
      </c>
      <c r="L823" s="234" t="s">
        <v>2791</v>
      </c>
      <c r="M823" s="234" t="s">
        <v>2894</v>
      </c>
      <c r="N823" s="234" t="s">
        <v>2894</v>
      </c>
      <c r="O823" s="235" t="s">
        <v>2894</v>
      </c>
      <c r="P823" s="169"/>
      <c r="Q823" s="169"/>
      <c r="R823" s="169"/>
      <c r="S823" s="169"/>
      <c r="T823" s="169"/>
      <c r="U823" s="142" t="s">
        <v>3550</v>
      </c>
      <c r="V823" s="137" t="s">
        <v>3319</v>
      </c>
      <c r="W823" s="138" t="s">
        <v>2894</v>
      </c>
      <c r="X823" s="138" t="s">
        <v>2894</v>
      </c>
      <c r="Y823" s="138"/>
      <c r="Z823" s="138"/>
      <c r="AA823" s="138"/>
      <c r="AB823" s="137"/>
      <c r="AC823" s="137" t="s">
        <v>6196</v>
      </c>
      <c r="AD823" s="142"/>
      <c r="AE823" s="142" t="s">
        <v>3021</v>
      </c>
      <c r="AF823" s="170"/>
      <c r="AG823" s="171"/>
      <c r="AH823" s="171"/>
      <c r="AI823" s="171"/>
      <c r="AJ823" s="172"/>
      <c r="AK823" s="172"/>
      <c r="AL823" s="173"/>
      <c r="AM823" s="173"/>
      <c r="AN823" s="173"/>
      <c r="AO823" s="173"/>
      <c r="AP823" s="173"/>
      <c r="AQ823" s="173"/>
      <c r="AR823" s="173"/>
      <c r="AS823" s="187" t="s">
        <v>2019</v>
      </c>
      <c r="AT823" s="144"/>
      <c r="AU823" s="144"/>
      <c r="AV823" s="144"/>
      <c r="AW823" s="144"/>
      <c r="AX823" s="144"/>
      <c r="AY823" s="144"/>
      <c r="AZ823" s="144"/>
      <c r="BA823" s="144"/>
      <c r="BB823" s="144"/>
      <c r="BC823" s="144"/>
      <c r="BD823" s="144"/>
      <c r="BE823" s="144"/>
      <c r="BF823" s="144"/>
      <c r="BG823" s="144"/>
      <c r="BH823" s="144"/>
      <c r="BI823" s="144"/>
      <c r="BJ823" s="183"/>
      <c r="BK823" s="188" t="s">
        <v>1222</v>
      </c>
      <c r="BL823" s="34" t="s">
        <v>6978</v>
      </c>
      <c r="BM823" s="281"/>
      <c r="BN823" s="242"/>
    </row>
    <row r="824" spans="1:66" s="168" customFormat="1" ht="13" customHeight="1">
      <c r="A824" s="253"/>
      <c r="B824" s="253"/>
      <c r="C824" s="189" t="s">
        <v>1519</v>
      </c>
      <c r="D824" s="189" t="s">
        <v>1029</v>
      </c>
      <c r="E824" s="231" t="s">
        <v>3549</v>
      </c>
      <c r="F824" s="232" t="s">
        <v>2894</v>
      </c>
      <c r="G824" s="233" t="s">
        <v>2020</v>
      </c>
      <c r="H824" s="234" t="s">
        <v>2894</v>
      </c>
      <c r="I824" s="234" t="s">
        <v>2894</v>
      </c>
      <c r="J824" s="235" t="s">
        <v>2894</v>
      </c>
      <c r="K824" s="236" t="s">
        <v>2894</v>
      </c>
      <c r="L824" s="234" t="s">
        <v>2791</v>
      </c>
      <c r="M824" s="234" t="s">
        <v>2894</v>
      </c>
      <c r="N824" s="234" t="s">
        <v>2894</v>
      </c>
      <c r="O824" s="235" t="s">
        <v>2894</v>
      </c>
      <c r="P824" s="169"/>
      <c r="Q824" s="169"/>
      <c r="R824" s="169"/>
      <c r="S824" s="169"/>
      <c r="T824" s="169"/>
      <c r="U824" s="142" t="s">
        <v>3548</v>
      </c>
      <c r="V824" s="137" t="s">
        <v>3319</v>
      </c>
      <c r="W824" s="138" t="s">
        <v>2894</v>
      </c>
      <c r="X824" s="138" t="s">
        <v>2894</v>
      </c>
      <c r="Y824" s="138"/>
      <c r="Z824" s="138"/>
      <c r="AA824" s="138"/>
      <c r="AB824" s="137"/>
      <c r="AC824" s="137" t="s">
        <v>6196</v>
      </c>
      <c r="AD824" s="142"/>
      <c r="AE824" s="142">
        <v>0</v>
      </c>
      <c r="AF824" s="170"/>
      <c r="AG824" s="171"/>
      <c r="AH824" s="171"/>
      <c r="AI824" s="171"/>
      <c r="AJ824" s="172"/>
      <c r="AK824" s="172"/>
      <c r="AL824" s="173"/>
      <c r="AM824" s="173"/>
      <c r="AN824" s="173"/>
      <c r="AO824" s="173"/>
      <c r="AP824" s="173"/>
      <c r="AQ824" s="173"/>
      <c r="AR824" s="173"/>
      <c r="AS824" s="187" t="s">
        <v>2020</v>
      </c>
      <c r="AT824" s="144"/>
      <c r="AU824" s="144"/>
      <c r="AV824" s="144"/>
      <c r="AW824" s="144"/>
      <c r="AX824" s="144"/>
      <c r="AY824" s="144"/>
      <c r="AZ824" s="144"/>
      <c r="BA824" s="144"/>
      <c r="BB824" s="144"/>
      <c r="BC824" s="144"/>
      <c r="BD824" s="144"/>
      <c r="BE824" s="144"/>
      <c r="BF824" s="144"/>
      <c r="BG824" s="144"/>
      <c r="BH824" s="144"/>
      <c r="BI824" s="144"/>
      <c r="BJ824" s="183"/>
      <c r="BK824" s="188" t="s">
        <v>1223</v>
      </c>
      <c r="BL824" s="34" t="s">
        <v>4390</v>
      </c>
      <c r="BM824" s="281"/>
      <c r="BN824" s="242"/>
    </row>
    <row r="825" spans="1:66" s="168" customFormat="1" ht="13" customHeight="1">
      <c r="A825" s="253"/>
      <c r="B825" s="253"/>
      <c r="C825" s="189" t="s">
        <v>1520</v>
      </c>
      <c r="D825" s="189" t="s">
        <v>1030</v>
      </c>
      <c r="E825" s="231" t="s">
        <v>3547</v>
      </c>
      <c r="F825" s="232" t="s">
        <v>2894</v>
      </c>
      <c r="G825" s="233" t="s">
        <v>2021</v>
      </c>
      <c r="H825" s="234" t="s">
        <v>2894</v>
      </c>
      <c r="I825" s="234" t="s">
        <v>2894</v>
      </c>
      <c r="J825" s="235" t="s">
        <v>2894</v>
      </c>
      <c r="K825" s="236" t="s">
        <v>2894</v>
      </c>
      <c r="L825" s="234" t="s">
        <v>2791</v>
      </c>
      <c r="M825" s="234" t="s">
        <v>2894</v>
      </c>
      <c r="N825" s="234" t="s">
        <v>2894</v>
      </c>
      <c r="O825" s="235" t="s">
        <v>2894</v>
      </c>
      <c r="P825" s="169"/>
      <c r="Q825" s="169"/>
      <c r="R825" s="169"/>
      <c r="S825" s="169"/>
      <c r="T825" s="169"/>
      <c r="U825" s="142" t="s">
        <v>3546</v>
      </c>
      <c r="V825" s="137" t="s">
        <v>3319</v>
      </c>
      <c r="W825" s="138" t="s">
        <v>2894</v>
      </c>
      <c r="X825" s="138" t="s">
        <v>2894</v>
      </c>
      <c r="Y825" s="138"/>
      <c r="Z825" s="138"/>
      <c r="AA825" s="138"/>
      <c r="AB825" s="137"/>
      <c r="AC825" s="137" t="s">
        <v>6196</v>
      </c>
      <c r="AD825" s="142"/>
      <c r="AE825" s="142">
        <v>0</v>
      </c>
      <c r="AF825" s="170"/>
      <c r="AG825" s="171"/>
      <c r="AH825" s="171"/>
      <c r="AI825" s="171"/>
      <c r="AJ825" s="172"/>
      <c r="AK825" s="172"/>
      <c r="AL825" s="173"/>
      <c r="AM825" s="173"/>
      <c r="AN825" s="173"/>
      <c r="AO825" s="173"/>
      <c r="AP825" s="173"/>
      <c r="AQ825" s="173"/>
      <c r="AR825" s="173"/>
      <c r="AS825" s="187" t="s">
        <v>2021</v>
      </c>
      <c r="AT825" s="144"/>
      <c r="AU825" s="144"/>
      <c r="AV825" s="144"/>
      <c r="AW825" s="144"/>
      <c r="AX825" s="144"/>
      <c r="AY825" s="144"/>
      <c r="AZ825" s="144"/>
      <c r="BA825" s="144"/>
      <c r="BB825" s="144"/>
      <c r="BC825" s="144"/>
      <c r="BD825" s="144"/>
      <c r="BE825" s="144"/>
      <c r="BF825" s="144"/>
      <c r="BG825" s="144"/>
      <c r="BH825" s="144"/>
      <c r="BI825" s="144"/>
      <c r="BJ825" s="183"/>
      <c r="BK825" s="188" t="s">
        <v>1224</v>
      </c>
      <c r="BL825" s="34" t="s">
        <v>6979</v>
      </c>
      <c r="BM825" s="281"/>
      <c r="BN825" s="242"/>
    </row>
    <row r="826" spans="1:66" s="168" customFormat="1" ht="13" customHeight="1">
      <c r="A826" s="253"/>
      <c r="B826" s="253"/>
      <c r="C826" s="136" t="s">
        <v>1521</v>
      </c>
      <c r="D826" s="136" t="s">
        <v>1031</v>
      </c>
      <c r="E826" s="231" t="s">
        <v>3545</v>
      </c>
      <c r="F826" s="232" t="s">
        <v>2894</v>
      </c>
      <c r="G826" s="233" t="s">
        <v>2022</v>
      </c>
      <c r="H826" s="234" t="s">
        <v>2894</v>
      </c>
      <c r="I826" s="234" t="s">
        <v>2894</v>
      </c>
      <c r="J826" s="235" t="s">
        <v>2894</v>
      </c>
      <c r="K826" s="236" t="s">
        <v>2894</v>
      </c>
      <c r="L826" s="234" t="s">
        <v>2791</v>
      </c>
      <c r="M826" s="234" t="s">
        <v>2894</v>
      </c>
      <c r="N826" s="234" t="s">
        <v>2894</v>
      </c>
      <c r="O826" s="235" t="s">
        <v>2894</v>
      </c>
      <c r="P826" s="169"/>
      <c r="Q826" s="169"/>
      <c r="R826" s="169"/>
      <c r="S826" s="169"/>
      <c r="T826" s="169"/>
      <c r="U826" s="142" t="s">
        <v>3544</v>
      </c>
      <c r="V826" s="137" t="s">
        <v>3319</v>
      </c>
      <c r="W826" s="138" t="s">
        <v>2894</v>
      </c>
      <c r="X826" s="138" t="s">
        <v>2894</v>
      </c>
      <c r="Y826" s="138"/>
      <c r="Z826" s="138"/>
      <c r="AA826" s="138"/>
      <c r="AB826" s="137"/>
      <c r="AC826" s="137" t="s">
        <v>6196</v>
      </c>
      <c r="AD826" s="142"/>
      <c r="AE826" s="142">
        <v>0</v>
      </c>
      <c r="AF826" s="170"/>
      <c r="AG826" s="171"/>
      <c r="AH826" s="171"/>
      <c r="AI826" s="171"/>
      <c r="AJ826" s="172"/>
      <c r="AK826" s="172"/>
      <c r="AL826" s="173"/>
      <c r="AM826" s="173"/>
      <c r="AN826" s="173"/>
      <c r="AO826" s="173"/>
      <c r="AP826" s="173"/>
      <c r="AQ826" s="173"/>
      <c r="AR826" s="173"/>
      <c r="AS826" s="187" t="s">
        <v>2022</v>
      </c>
      <c r="AT826" s="144"/>
      <c r="AU826" s="144"/>
      <c r="AV826" s="144"/>
      <c r="AW826" s="144"/>
      <c r="AX826" s="144"/>
      <c r="AY826" s="144"/>
      <c r="AZ826" s="144"/>
      <c r="BA826" s="144"/>
      <c r="BB826" s="144"/>
      <c r="BC826" s="144"/>
      <c r="BD826" s="144"/>
      <c r="BE826" s="144"/>
      <c r="BF826" s="144"/>
      <c r="BG826" s="144"/>
      <c r="BH826" s="144"/>
      <c r="BI826" s="144"/>
      <c r="BJ826" s="183"/>
      <c r="BK826" s="188" t="s">
        <v>1225</v>
      </c>
      <c r="BL826" s="34" t="s">
        <v>6980</v>
      </c>
      <c r="BM826" s="281"/>
      <c r="BN826" s="242"/>
    </row>
    <row r="827" spans="1:66" s="168" customFormat="1" ht="13" customHeight="1">
      <c r="A827" s="253"/>
      <c r="B827" s="253"/>
      <c r="C827" s="136" t="s">
        <v>1522</v>
      </c>
      <c r="D827" s="136" t="s">
        <v>1032</v>
      </c>
      <c r="E827" s="231" t="s">
        <v>3543</v>
      </c>
      <c r="F827" s="232" t="s">
        <v>2894</v>
      </c>
      <c r="G827" s="233" t="s">
        <v>2023</v>
      </c>
      <c r="H827" s="234" t="s">
        <v>2894</v>
      </c>
      <c r="I827" s="234" t="s">
        <v>2894</v>
      </c>
      <c r="J827" s="235" t="s">
        <v>2894</v>
      </c>
      <c r="K827" s="236" t="s">
        <v>2894</v>
      </c>
      <c r="L827" s="234" t="s">
        <v>2791</v>
      </c>
      <c r="M827" s="234" t="s">
        <v>2894</v>
      </c>
      <c r="N827" s="234" t="s">
        <v>2894</v>
      </c>
      <c r="O827" s="235" t="s">
        <v>2894</v>
      </c>
      <c r="P827" s="169"/>
      <c r="Q827" s="169"/>
      <c r="R827" s="169"/>
      <c r="S827" s="169"/>
      <c r="T827" s="169"/>
      <c r="U827" s="142" t="s">
        <v>3542</v>
      </c>
      <c r="V827" s="137" t="s">
        <v>3319</v>
      </c>
      <c r="W827" s="138" t="s">
        <v>2894</v>
      </c>
      <c r="X827" s="138" t="s">
        <v>2894</v>
      </c>
      <c r="Y827" s="138"/>
      <c r="Z827" s="138"/>
      <c r="AA827" s="138"/>
      <c r="AB827" s="137"/>
      <c r="AC827" s="137" t="s">
        <v>6196</v>
      </c>
      <c r="AD827" s="142"/>
      <c r="AE827" s="142">
        <v>1</v>
      </c>
      <c r="AF827" s="170"/>
      <c r="AG827" s="171"/>
      <c r="AH827" s="171"/>
      <c r="AI827" s="171"/>
      <c r="AJ827" s="172"/>
      <c r="AK827" s="172"/>
      <c r="AL827" s="173"/>
      <c r="AM827" s="173"/>
      <c r="AN827" s="173"/>
      <c r="AO827" s="173"/>
      <c r="AP827" s="173"/>
      <c r="AQ827" s="173"/>
      <c r="AR827" s="173"/>
      <c r="AS827" s="187" t="s">
        <v>2023</v>
      </c>
      <c r="AT827" s="144"/>
      <c r="AU827" s="144"/>
      <c r="AV827" s="144"/>
      <c r="AW827" s="144"/>
      <c r="AX827" s="144"/>
      <c r="AY827" s="144"/>
      <c r="AZ827" s="144"/>
      <c r="BA827" s="144"/>
      <c r="BB827" s="144"/>
      <c r="BC827" s="144"/>
      <c r="BD827" s="144"/>
      <c r="BE827" s="144"/>
      <c r="BF827" s="144"/>
      <c r="BG827" s="144"/>
      <c r="BH827" s="144"/>
      <c r="BI827" s="144"/>
      <c r="BJ827" s="183"/>
      <c r="BK827" s="188" t="s">
        <v>1226</v>
      </c>
      <c r="BL827" s="34" t="s">
        <v>6981</v>
      </c>
      <c r="BM827" s="281"/>
      <c r="BN827" s="242"/>
    </row>
    <row r="828" spans="1:66" s="168" customFormat="1" ht="13" customHeight="1">
      <c r="A828" s="253"/>
      <c r="B828" s="253"/>
      <c r="C828" s="136" t="s">
        <v>1523</v>
      </c>
      <c r="D828" s="136" t="s">
        <v>1033</v>
      </c>
      <c r="E828" s="231" t="s">
        <v>3541</v>
      </c>
      <c r="F828" s="232" t="s">
        <v>2894</v>
      </c>
      <c r="G828" s="233" t="s">
        <v>2024</v>
      </c>
      <c r="H828" s="234" t="s">
        <v>2894</v>
      </c>
      <c r="I828" s="234" t="s">
        <v>2894</v>
      </c>
      <c r="J828" s="235" t="s">
        <v>2894</v>
      </c>
      <c r="K828" s="236" t="s">
        <v>2894</v>
      </c>
      <c r="L828" s="234" t="s">
        <v>2791</v>
      </c>
      <c r="M828" s="234" t="s">
        <v>2894</v>
      </c>
      <c r="N828" s="234" t="s">
        <v>2894</v>
      </c>
      <c r="O828" s="235" t="s">
        <v>2894</v>
      </c>
      <c r="P828" s="169"/>
      <c r="Q828" s="169"/>
      <c r="R828" s="169"/>
      <c r="S828" s="169"/>
      <c r="T828" s="169"/>
      <c r="U828" s="142" t="s">
        <v>3540</v>
      </c>
      <c r="V828" s="137" t="s">
        <v>3319</v>
      </c>
      <c r="W828" s="138" t="s">
        <v>2894</v>
      </c>
      <c r="X828" s="138" t="s">
        <v>2894</v>
      </c>
      <c r="Y828" s="138"/>
      <c r="Z828" s="138"/>
      <c r="AA828" s="138"/>
      <c r="AB828" s="137"/>
      <c r="AC828" s="137" t="s">
        <v>6196</v>
      </c>
      <c r="AD828" s="142"/>
      <c r="AE828" s="142" t="s">
        <v>3021</v>
      </c>
      <c r="AF828" s="170"/>
      <c r="AG828" s="171"/>
      <c r="AH828" s="171"/>
      <c r="AI828" s="171"/>
      <c r="AJ828" s="172"/>
      <c r="AK828" s="172"/>
      <c r="AL828" s="173"/>
      <c r="AM828" s="173"/>
      <c r="AN828" s="173"/>
      <c r="AO828" s="173"/>
      <c r="AP828" s="173"/>
      <c r="AQ828" s="173"/>
      <c r="AR828" s="173"/>
      <c r="AS828" s="187" t="s">
        <v>2024</v>
      </c>
      <c r="AT828" s="144"/>
      <c r="AU828" s="144"/>
      <c r="AV828" s="144"/>
      <c r="AW828" s="144"/>
      <c r="AX828" s="144"/>
      <c r="AY828" s="144"/>
      <c r="AZ828" s="144"/>
      <c r="BA828" s="144"/>
      <c r="BB828" s="144"/>
      <c r="BC828" s="144"/>
      <c r="BD828" s="144"/>
      <c r="BE828" s="144"/>
      <c r="BF828" s="144"/>
      <c r="BG828" s="144"/>
      <c r="BH828" s="144"/>
      <c r="BI828" s="144"/>
      <c r="BJ828" s="183"/>
      <c r="BK828" s="188" t="s">
        <v>1227</v>
      </c>
      <c r="BL828" s="34" t="s">
        <v>4406</v>
      </c>
      <c r="BM828" s="281"/>
      <c r="BN828" s="242"/>
    </row>
    <row r="829" spans="1:66" s="168" customFormat="1" ht="13" customHeight="1">
      <c r="A829" s="253"/>
      <c r="B829" s="253"/>
      <c r="C829" s="136" t="s">
        <v>1524</v>
      </c>
      <c r="D829" s="136" t="s">
        <v>1034</v>
      </c>
      <c r="E829" s="231" t="s">
        <v>3539</v>
      </c>
      <c r="F829" s="232" t="s">
        <v>2894</v>
      </c>
      <c r="G829" s="233" t="s">
        <v>2025</v>
      </c>
      <c r="H829" s="234" t="s">
        <v>2894</v>
      </c>
      <c r="I829" s="234" t="s">
        <v>2894</v>
      </c>
      <c r="J829" s="235" t="s">
        <v>2894</v>
      </c>
      <c r="K829" s="236" t="s">
        <v>2894</v>
      </c>
      <c r="L829" s="234" t="s">
        <v>2791</v>
      </c>
      <c r="M829" s="234" t="s">
        <v>2894</v>
      </c>
      <c r="N829" s="234" t="s">
        <v>2894</v>
      </c>
      <c r="O829" s="235" t="s">
        <v>2894</v>
      </c>
      <c r="P829" s="169"/>
      <c r="Q829" s="169"/>
      <c r="R829" s="169"/>
      <c r="S829" s="169"/>
      <c r="T829" s="169"/>
      <c r="U829" s="142" t="s">
        <v>3538</v>
      </c>
      <c r="V829" s="137" t="s">
        <v>3319</v>
      </c>
      <c r="W829" s="138" t="s">
        <v>2894</v>
      </c>
      <c r="X829" s="138" t="s">
        <v>2894</v>
      </c>
      <c r="Y829" s="138"/>
      <c r="Z829" s="138"/>
      <c r="AA829" s="138"/>
      <c r="AB829" s="137"/>
      <c r="AC829" s="137" t="s">
        <v>6196</v>
      </c>
      <c r="AD829" s="142"/>
      <c r="AE829" s="142" t="s">
        <v>3021</v>
      </c>
      <c r="AF829" s="170"/>
      <c r="AG829" s="171"/>
      <c r="AH829" s="171"/>
      <c r="AI829" s="171"/>
      <c r="AJ829" s="172"/>
      <c r="AK829" s="172"/>
      <c r="AL829" s="173"/>
      <c r="AM829" s="173"/>
      <c r="AN829" s="173"/>
      <c r="AO829" s="173"/>
      <c r="AP829" s="173"/>
      <c r="AQ829" s="173"/>
      <c r="AR829" s="173"/>
      <c r="AS829" s="187" t="s">
        <v>2025</v>
      </c>
      <c r="AT829" s="144"/>
      <c r="AU829" s="144"/>
      <c r="AV829" s="144"/>
      <c r="AW829" s="144"/>
      <c r="AX829" s="144"/>
      <c r="AY829" s="144"/>
      <c r="AZ829" s="144"/>
      <c r="BA829" s="144"/>
      <c r="BB829" s="144"/>
      <c r="BC829" s="144"/>
      <c r="BD829" s="144"/>
      <c r="BE829" s="144"/>
      <c r="BF829" s="144"/>
      <c r="BG829" s="144"/>
      <c r="BH829" s="144"/>
      <c r="BI829" s="144"/>
      <c r="BJ829" s="183"/>
      <c r="BK829" s="188" t="s">
        <v>1228</v>
      </c>
      <c r="BL829" s="34" t="s">
        <v>6982</v>
      </c>
      <c r="BM829" s="281"/>
      <c r="BN829" s="242"/>
    </row>
    <row r="830" spans="1:66" s="168" customFormat="1" ht="13" customHeight="1">
      <c r="A830" s="253"/>
      <c r="B830" s="253"/>
      <c r="C830" s="136" t="s">
        <v>1525</v>
      </c>
      <c r="D830" s="136" t="s">
        <v>1035</v>
      </c>
      <c r="E830" s="231" t="s">
        <v>3537</v>
      </c>
      <c r="F830" s="232" t="s">
        <v>2894</v>
      </c>
      <c r="G830" s="233" t="s">
        <v>2026</v>
      </c>
      <c r="H830" s="234" t="s">
        <v>2894</v>
      </c>
      <c r="I830" s="234" t="s">
        <v>2894</v>
      </c>
      <c r="J830" s="235" t="s">
        <v>2894</v>
      </c>
      <c r="K830" s="236" t="s">
        <v>2894</v>
      </c>
      <c r="L830" s="234" t="s">
        <v>2791</v>
      </c>
      <c r="M830" s="234" t="s">
        <v>2894</v>
      </c>
      <c r="N830" s="234" t="s">
        <v>2894</v>
      </c>
      <c r="O830" s="235" t="s">
        <v>2894</v>
      </c>
      <c r="P830" s="169"/>
      <c r="Q830" s="169"/>
      <c r="R830" s="169"/>
      <c r="S830" s="169"/>
      <c r="T830" s="169"/>
      <c r="U830" s="142" t="s">
        <v>3536</v>
      </c>
      <c r="V830" s="137" t="s">
        <v>3319</v>
      </c>
      <c r="W830" s="138" t="s">
        <v>2894</v>
      </c>
      <c r="X830" s="138" t="s">
        <v>2894</v>
      </c>
      <c r="Y830" s="138"/>
      <c r="Z830" s="138"/>
      <c r="AA830" s="138"/>
      <c r="AB830" s="137"/>
      <c r="AC830" s="137" t="s">
        <v>6196</v>
      </c>
      <c r="AD830" s="142"/>
      <c r="AE830" s="142" t="s">
        <v>3021</v>
      </c>
      <c r="AF830" s="170"/>
      <c r="AG830" s="171"/>
      <c r="AH830" s="171"/>
      <c r="AI830" s="171"/>
      <c r="AJ830" s="172"/>
      <c r="AK830" s="172"/>
      <c r="AL830" s="173"/>
      <c r="AM830" s="173"/>
      <c r="AN830" s="173"/>
      <c r="AO830" s="173"/>
      <c r="AP830" s="173"/>
      <c r="AQ830" s="173"/>
      <c r="AR830" s="173"/>
      <c r="AS830" s="187" t="s">
        <v>2026</v>
      </c>
      <c r="AT830" s="144"/>
      <c r="AU830" s="144"/>
      <c r="AV830" s="144"/>
      <c r="AW830" s="144"/>
      <c r="AX830" s="144"/>
      <c r="AY830" s="144"/>
      <c r="AZ830" s="144"/>
      <c r="BA830" s="144"/>
      <c r="BB830" s="144"/>
      <c r="BC830" s="144"/>
      <c r="BD830" s="144"/>
      <c r="BE830" s="144"/>
      <c r="BF830" s="144"/>
      <c r="BG830" s="144"/>
      <c r="BH830" s="144"/>
      <c r="BI830" s="144"/>
      <c r="BJ830" s="183"/>
      <c r="BK830" s="188" t="s">
        <v>1229</v>
      </c>
      <c r="BL830" s="34" t="s">
        <v>4372</v>
      </c>
      <c r="BM830" s="281"/>
      <c r="BN830" s="242"/>
    </row>
    <row r="831" spans="1:66" s="168" customFormat="1" ht="13" customHeight="1">
      <c r="A831" s="253"/>
      <c r="B831" s="253"/>
      <c r="C831" s="136" t="s">
        <v>1526</v>
      </c>
      <c r="D831" s="136" t="s">
        <v>1036</v>
      </c>
      <c r="E831" s="231" t="s">
        <v>3535</v>
      </c>
      <c r="F831" s="232" t="s">
        <v>2894</v>
      </c>
      <c r="G831" s="233" t="s">
        <v>1036</v>
      </c>
      <c r="H831" s="234" t="s">
        <v>2894</v>
      </c>
      <c r="I831" s="234" t="s">
        <v>2894</v>
      </c>
      <c r="J831" s="235" t="s">
        <v>2894</v>
      </c>
      <c r="K831" s="236" t="s">
        <v>2894</v>
      </c>
      <c r="L831" s="234" t="s">
        <v>2791</v>
      </c>
      <c r="M831" s="234" t="s">
        <v>2894</v>
      </c>
      <c r="N831" s="234" t="s">
        <v>2894</v>
      </c>
      <c r="O831" s="235" t="s">
        <v>2894</v>
      </c>
      <c r="P831" s="169"/>
      <c r="Q831" s="169"/>
      <c r="R831" s="169"/>
      <c r="S831" s="169"/>
      <c r="T831" s="169"/>
      <c r="U831" s="142" t="s">
        <v>3534</v>
      </c>
      <c r="V831" s="137" t="s">
        <v>3319</v>
      </c>
      <c r="W831" s="138" t="s">
        <v>2894</v>
      </c>
      <c r="X831" s="138" t="s">
        <v>2894</v>
      </c>
      <c r="Y831" s="138"/>
      <c r="Z831" s="138"/>
      <c r="AA831" s="138"/>
      <c r="AB831" s="137"/>
      <c r="AC831" s="137" t="s">
        <v>6196</v>
      </c>
      <c r="AD831" s="142"/>
      <c r="AE831" s="142" t="s">
        <v>3021</v>
      </c>
      <c r="AF831" s="170"/>
      <c r="AG831" s="171"/>
      <c r="AH831" s="171"/>
      <c r="AI831" s="171"/>
      <c r="AJ831" s="172"/>
      <c r="AK831" s="172"/>
      <c r="AL831" s="173"/>
      <c r="AM831" s="173"/>
      <c r="AN831" s="173"/>
      <c r="AO831" s="173"/>
      <c r="AP831" s="173"/>
      <c r="AQ831" s="173"/>
      <c r="AR831" s="173"/>
      <c r="AS831" s="187" t="s">
        <v>1036</v>
      </c>
      <c r="AT831" s="144"/>
      <c r="AU831" s="144"/>
      <c r="AV831" s="144"/>
      <c r="AW831" s="144"/>
      <c r="AX831" s="144"/>
      <c r="AY831" s="144"/>
      <c r="AZ831" s="144"/>
      <c r="BA831" s="144"/>
      <c r="BB831" s="144"/>
      <c r="BC831" s="144"/>
      <c r="BD831" s="144"/>
      <c r="BE831" s="144"/>
      <c r="BF831" s="144"/>
      <c r="BG831" s="144"/>
      <c r="BH831" s="144"/>
      <c r="BI831" s="144"/>
      <c r="BJ831" s="183"/>
      <c r="BK831" s="188" t="s">
        <v>1230</v>
      </c>
      <c r="BL831" s="34" t="s">
        <v>6983</v>
      </c>
      <c r="BM831" s="281"/>
      <c r="BN831" s="242"/>
    </row>
    <row r="832" spans="1:66" s="168" customFormat="1" ht="13" customHeight="1">
      <c r="A832" s="253"/>
      <c r="B832" s="253"/>
      <c r="C832" s="136" t="s">
        <v>1527</v>
      </c>
      <c r="D832" s="136" t="s">
        <v>1037</v>
      </c>
      <c r="E832" s="231" t="s">
        <v>3533</v>
      </c>
      <c r="F832" s="232" t="s">
        <v>2894</v>
      </c>
      <c r="G832" s="233" t="s">
        <v>1037</v>
      </c>
      <c r="H832" s="234" t="s">
        <v>2894</v>
      </c>
      <c r="I832" s="234" t="s">
        <v>2894</v>
      </c>
      <c r="J832" s="235" t="s">
        <v>2894</v>
      </c>
      <c r="K832" s="236" t="s">
        <v>2894</v>
      </c>
      <c r="L832" s="234" t="s">
        <v>2791</v>
      </c>
      <c r="M832" s="234" t="s">
        <v>2894</v>
      </c>
      <c r="N832" s="234" t="s">
        <v>2894</v>
      </c>
      <c r="O832" s="235" t="s">
        <v>2894</v>
      </c>
      <c r="P832" s="169"/>
      <c r="Q832" s="169"/>
      <c r="R832" s="169"/>
      <c r="S832" s="169"/>
      <c r="T832" s="169"/>
      <c r="U832" s="142" t="s">
        <v>3532</v>
      </c>
      <c r="V832" s="137" t="s">
        <v>3319</v>
      </c>
      <c r="W832" s="138" t="s">
        <v>2894</v>
      </c>
      <c r="X832" s="138" t="s">
        <v>2894</v>
      </c>
      <c r="Y832" s="138"/>
      <c r="Z832" s="138"/>
      <c r="AA832" s="138"/>
      <c r="AB832" s="137"/>
      <c r="AC832" s="137" t="s">
        <v>6196</v>
      </c>
      <c r="AD832" s="142"/>
      <c r="AE832" s="142" t="s">
        <v>3021</v>
      </c>
      <c r="AF832" s="170"/>
      <c r="AG832" s="171"/>
      <c r="AH832" s="171"/>
      <c r="AI832" s="171"/>
      <c r="AJ832" s="172"/>
      <c r="AK832" s="172"/>
      <c r="AL832" s="173"/>
      <c r="AM832" s="173"/>
      <c r="AN832" s="173"/>
      <c r="AO832" s="173"/>
      <c r="AP832" s="173"/>
      <c r="AQ832" s="173"/>
      <c r="AR832" s="173"/>
      <c r="AS832" s="187" t="s">
        <v>1037</v>
      </c>
      <c r="AT832" s="144"/>
      <c r="AU832" s="144"/>
      <c r="AV832" s="144"/>
      <c r="AW832" s="144"/>
      <c r="AX832" s="144"/>
      <c r="AY832" s="144"/>
      <c r="AZ832" s="144"/>
      <c r="BA832" s="144"/>
      <c r="BB832" s="144"/>
      <c r="BC832" s="144"/>
      <c r="BD832" s="144"/>
      <c r="BE832" s="144"/>
      <c r="BF832" s="144"/>
      <c r="BG832" s="144"/>
      <c r="BH832" s="144"/>
      <c r="BI832" s="144"/>
      <c r="BJ832" s="183"/>
      <c r="BK832" s="188" t="s">
        <v>1231</v>
      </c>
      <c r="BL832" s="34" t="s">
        <v>6984</v>
      </c>
      <c r="BM832" s="281"/>
      <c r="BN832" s="242"/>
    </row>
    <row r="833" spans="1:66" s="168" customFormat="1" ht="13" customHeight="1">
      <c r="A833" s="253"/>
      <c r="B833" s="253"/>
      <c r="C833" s="136" t="s">
        <v>1528</v>
      </c>
      <c r="D833" s="136" t="s">
        <v>1038</v>
      </c>
      <c r="E833" s="231" t="s">
        <v>3531</v>
      </c>
      <c r="F833" s="232" t="s">
        <v>2894</v>
      </c>
      <c r="G833" s="233" t="s">
        <v>1038</v>
      </c>
      <c r="H833" s="234" t="s">
        <v>2894</v>
      </c>
      <c r="I833" s="234" t="s">
        <v>2894</v>
      </c>
      <c r="J833" s="235" t="s">
        <v>2894</v>
      </c>
      <c r="K833" s="236" t="s">
        <v>2894</v>
      </c>
      <c r="L833" s="234" t="s">
        <v>2791</v>
      </c>
      <c r="M833" s="234" t="s">
        <v>2894</v>
      </c>
      <c r="N833" s="234" t="s">
        <v>2894</v>
      </c>
      <c r="O833" s="235" t="s">
        <v>2894</v>
      </c>
      <c r="P833" s="169"/>
      <c r="Q833" s="169"/>
      <c r="R833" s="169"/>
      <c r="S833" s="169"/>
      <c r="T833" s="169"/>
      <c r="U833" s="142" t="s">
        <v>3530</v>
      </c>
      <c r="V833" s="137" t="s">
        <v>3319</v>
      </c>
      <c r="W833" s="138" t="s">
        <v>2894</v>
      </c>
      <c r="X833" s="138" t="s">
        <v>2894</v>
      </c>
      <c r="Y833" s="138"/>
      <c r="Z833" s="138"/>
      <c r="AA833" s="138"/>
      <c r="AB833" s="137"/>
      <c r="AC833" s="137" t="s">
        <v>6196</v>
      </c>
      <c r="AD833" s="142"/>
      <c r="AE833" s="142" t="s">
        <v>3021</v>
      </c>
      <c r="AF833" s="170"/>
      <c r="AG833" s="171"/>
      <c r="AH833" s="171"/>
      <c r="AI833" s="171"/>
      <c r="AJ833" s="172"/>
      <c r="AK833" s="172"/>
      <c r="AL833" s="173"/>
      <c r="AM833" s="173"/>
      <c r="AN833" s="173"/>
      <c r="AO833" s="173"/>
      <c r="AP833" s="173"/>
      <c r="AQ833" s="173"/>
      <c r="AR833" s="173"/>
      <c r="AS833" s="187" t="s">
        <v>1038</v>
      </c>
      <c r="AT833" s="144"/>
      <c r="AU833" s="144"/>
      <c r="AV833" s="144"/>
      <c r="AW833" s="144"/>
      <c r="AX833" s="144"/>
      <c r="AY833" s="144"/>
      <c r="AZ833" s="144"/>
      <c r="BA833" s="144"/>
      <c r="BB833" s="144"/>
      <c r="BC833" s="144"/>
      <c r="BD833" s="144"/>
      <c r="BE833" s="144"/>
      <c r="BF833" s="144"/>
      <c r="BG833" s="144"/>
      <c r="BH833" s="144"/>
      <c r="BI833" s="144"/>
      <c r="BJ833" s="183"/>
      <c r="BK833" s="188" t="s">
        <v>1232</v>
      </c>
      <c r="BL833" s="34" t="s">
        <v>6985</v>
      </c>
      <c r="BM833" s="281"/>
      <c r="BN833" s="242"/>
    </row>
    <row r="834" spans="1:66" s="168" customFormat="1" ht="13" customHeight="1">
      <c r="A834" s="253"/>
      <c r="B834" s="253"/>
      <c r="C834" s="136" t="s">
        <v>1529</v>
      </c>
      <c r="D834" s="136" t="s">
        <v>1039</v>
      </c>
      <c r="E834" s="231" t="s">
        <v>3529</v>
      </c>
      <c r="F834" s="232" t="s">
        <v>2894</v>
      </c>
      <c r="G834" s="233" t="s">
        <v>1039</v>
      </c>
      <c r="H834" s="234" t="s">
        <v>2894</v>
      </c>
      <c r="I834" s="234" t="s">
        <v>2894</v>
      </c>
      <c r="J834" s="235" t="s">
        <v>2894</v>
      </c>
      <c r="K834" s="236" t="s">
        <v>2894</v>
      </c>
      <c r="L834" s="234" t="s">
        <v>2791</v>
      </c>
      <c r="M834" s="234" t="s">
        <v>2894</v>
      </c>
      <c r="N834" s="234" t="s">
        <v>2894</v>
      </c>
      <c r="O834" s="235" t="s">
        <v>2894</v>
      </c>
      <c r="P834" s="169"/>
      <c r="Q834" s="169"/>
      <c r="R834" s="169"/>
      <c r="S834" s="169"/>
      <c r="T834" s="169"/>
      <c r="U834" s="142" t="s">
        <v>3528</v>
      </c>
      <c r="V834" s="137" t="s">
        <v>3319</v>
      </c>
      <c r="W834" s="138" t="s">
        <v>2894</v>
      </c>
      <c r="X834" s="138" t="s">
        <v>2894</v>
      </c>
      <c r="Y834" s="138"/>
      <c r="Z834" s="138"/>
      <c r="AA834" s="138"/>
      <c r="AB834" s="137"/>
      <c r="AC834" s="137" t="s">
        <v>6196</v>
      </c>
      <c r="AD834" s="142"/>
      <c r="AE834" s="142" t="s">
        <v>3021</v>
      </c>
      <c r="AF834" s="170"/>
      <c r="AG834" s="171"/>
      <c r="AH834" s="171"/>
      <c r="AI834" s="171"/>
      <c r="AJ834" s="172"/>
      <c r="AK834" s="172"/>
      <c r="AL834" s="173"/>
      <c r="AM834" s="173"/>
      <c r="AN834" s="173"/>
      <c r="AO834" s="173"/>
      <c r="AP834" s="173"/>
      <c r="AQ834" s="173"/>
      <c r="AR834" s="173"/>
      <c r="AS834" s="187" t="s">
        <v>1039</v>
      </c>
      <c r="AT834" s="144"/>
      <c r="AU834" s="144"/>
      <c r="AV834" s="144"/>
      <c r="AW834" s="144"/>
      <c r="AX834" s="144"/>
      <c r="AY834" s="144"/>
      <c r="AZ834" s="144"/>
      <c r="BA834" s="144"/>
      <c r="BB834" s="144"/>
      <c r="BC834" s="144"/>
      <c r="BD834" s="144"/>
      <c r="BE834" s="144"/>
      <c r="BF834" s="144"/>
      <c r="BG834" s="144"/>
      <c r="BH834" s="144"/>
      <c r="BI834" s="144"/>
      <c r="BJ834" s="183"/>
      <c r="BK834" s="188" t="s">
        <v>1233</v>
      </c>
      <c r="BL834" s="34" t="s">
        <v>4401</v>
      </c>
      <c r="BM834" s="281"/>
      <c r="BN834" s="242"/>
    </row>
    <row r="835" spans="1:66" s="168" customFormat="1" ht="13" customHeight="1">
      <c r="A835" s="253"/>
      <c r="B835" s="253"/>
      <c r="C835" s="136" t="s">
        <v>1530</v>
      </c>
      <c r="D835" s="136" t="s">
        <v>1040</v>
      </c>
      <c r="E835" s="231" t="s">
        <v>3527</v>
      </c>
      <c r="F835" s="232" t="s">
        <v>2894</v>
      </c>
      <c r="G835" s="233" t="s">
        <v>1040</v>
      </c>
      <c r="H835" s="234" t="s">
        <v>2894</v>
      </c>
      <c r="I835" s="234" t="s">
        <v>2894</v>
      </c>
      <c r="J835" s="235" t="s">
        <v>2894</v>
      </c>
      <c r="K835" s="236" t="s">
        <v>2894</v>
      </c>
      <c r="L835" s="234" t="s">
        <v>2791</v>
      </c>
      <c r="M835" s="234" t="s">
        <v>2894</v>
      </c>
      <c r="N835" s="234" t="s">
        <v>2894</v>
      </c>
      <c r="O835" s="235" t="s">
        <v>2894</v>
      </c>
      <c r="P835" s="169"/>
      <c r="Q835" s="169"/>
      <c r="R835" s="169"/>
      <c r="S835" s="169"/>
      <c r="T835" s="169"/>
      <c r="U835" s="142" t="s">
        <v>3526</v>
      </c>
      <c r="V835" s="137" t="s">
        <v>3319</v>
      </c>
      <c r="W835" s="138" t="s">
        <v>2894</v>
      </c>
      <c r="X835" s="138" t="s">
        <v>2894</v>
      </c>
      <c r="Y835" s="138"/>
      <c r="Z835" s="138"/>
      <c r="AA835" s="138"/>
      <c r="AB835" s="137"/>
      <c r="AC835" s="137" t="s">
        <v>6196</v>
      </c>
      <c r="AD835" s="142"/>
      <c r="AE835" s="142">
        <v>0</v>
      </c>
      <c r="AF835" s="170"/>
      <c r="AG835" s="171"/>
      <c r="AH835" s="171"/>
      <c r="AI835" s="171"/>
      <c r="AJ835" s="172"/>
      <c r="AK835" s="172"/>
      <c r="AL835" s="173"/>
      <c r="AM835" s="173"/>
      <c r="AN835" s="173"/>
      <c r="AO835" s="173"/>
      <c r="AP835" s="173"/>
      <c r="AQ835" s="173"/>
      <c r="AR835" s="173"/>
      <c r="AS835" s="187" t="s">
        <v>1040</v>
      </c>
      <c r="AT835" s="144"/>
      <c r="AU835" s="144"/>
      <c r="AV835" s="144"/>
      <c r="AW835" s="144"/>
      <c r="AX835" s="144"/>
      <c r="AY835" s="144"/>
      <c r="AZ835" s="144"/>
      <c r="BA835" s="144"/>
      <c r="BB835" s="144"/>
      <c r="BC835" s="144"/>
      <c r="BD835" s="144"/>
      <c r="BE835" s="144"/>
      <c r="BF835" s="144"/>
      <c r="BG835" s="144"/>
      <c r="BH835" s="144"/>
      <c r="BI835" s="144"/>
      <c r="BJ835" s="183"/>
      <c r="BK835" s="188" t="s">
        <v>1234</v>
      </c>
      <c r="BL835" s="34" t="s">
        <v>6986</v>
      </c>
      <c r="BM835" s="281"/>
      <c r="BN835" s="242"/>
    </row>
    <row r="836" spans="1:66" s="168" customFormat="1" ht="13" customHeight="1">
      <c r="A836" s="253"/>
      <c r="B836" s="253"/>
      <c r="C836" s="189" t="s">
        <v>1531</v>
      </c>
      <c r="D836" s="189" t="s">
        <v>1041</v>
      </c>
      <c r="E836" s="231" t="s">
        <v>3525</v>
      </c>
      <c r="F836" s="232" t="s">
        <v>2894</v>
      </c>
      <c r="G836" s="233" t="s">
        <v>1041</v>
      </c>
      <c r="H836" s="234" t="s">
        <v>2894</v>
      </c>
      <c r="I836" s="234" t="s">
        <v>2894</v>
      </c>
      <c r="J836" s="235" t="s">
        <v>2894</v>
      </c>
      <c r="K836" s="236" t="s">
        <v>2894</v>
      </c>
      <c r="L836" s="234" t="s">
        <v>2791</v>
      </c>
      <c r="M836" s="234" t="s">
        <v>2894</v>
      </c>
      <c r="N836" s="234" t="s">
        <v>2894</v>
      </c>
      <c r="O836" s="235" t="s">
        <v>2894</v>
      </c>
      <c r="P836" s="169"/>
      <c r="Q836" s="169"/>
      <c r="R836" s="169"/>
      <c r="S836" s="169"/>
      <c r="T836" s="169"/>
      <c r="U836" s="142" t="s">
        <v>3524</v>
      </c>
      <c r="V836" s="137" t="s">
        <v>3319</v>
      </c>
      <c r="W836" s="138" t="s">
        <v>2894</v>
      </c>
      <c r="X836" s="138" t="s">
        <v>2894</v>
      </c>
      <c r="Y836" s="138"/>
      <c r="Z836" s="138"/>
      <c r="AA836" s="138"/>
      <c r="AB836" s="137"/>
      <c r="AC836" s="137" t="s">
        <v>6196</v>
      </c>
      <c r="AD836" s="142"/>
      <c r="AE836" s="142">
        <v>0</v>
      </c>
      <c r="AF836" s="170"/>
      <c r="AG836" s="171"/>
      <c r="AH836" s="171"/>
      <c r="AI836" s="171"/>
      <c r="AJ836" s="172"/>
      <c r="AK836" s="172"/>
      <c r="AL836" s="173"/>
      <c r="AM836" s="173"/>
      <c r="AN836" s="173"/>
      <c r="AO836" s="173"/>
      <c r="AP836" s="173"/>
      <c r="AQ836" s="173"/>
      <c r="AR836" s="173"/>
      <c r="AS836" s="187" t="s">
        <v>1041</v>
      </c>
      <c r="AT836" s="144"/>
      <c r="AU836" s="144"/>
      <c r="AV836" s="144"/>
      <c r="AW836" s="144"/>
      <c r="AX836" s="144"/>
      <c r="AY836" s="144"/>
      <c r="AZ836" s="144"/>
      <c r="BA836" s="144"/>
      <c r="BB836" s="144"/>
      <c r="BC836" s="144"/>
      <c r="BD836" s="144"/>
      <c r="BE836" s="144"/>
      <c r="BF836" s="144"/>
      <c r="BG836" s="144"/>
      <c r="BH836" s="144"/>
      <c r="BI836" s="144"/>
      <c r="BJ836" s="183"/>
      <c r="BK836" s="188" t="s">
        <v>1235</v>
      </c>
      <c r="BL836" s="34" t="s">
        <v>6987</v>
      </c>
      <c r="BM836" s="281"/>
      <c r="BN836" s="242"/>
    </row>
    <row r="837" spans="1:66" s="168" customFormat="1" ht="13" customHeight="1">
      <c r="A837" s="253"/>
      <c r="B837" s="253"/>
      <c r="C837" s="189" t="s">
        <v>1532</v>
      </c>
      <c r="D837" s="189" t="s">
        <v>1042</v>
      </c>
      <c r="E837" s="231" t="s">
        <v>3523</v>
      </c>
      <c r="F837" s="232" t="s">
        <v>2894</v>
      </c>
      <c r="G837" s="233" t="s">
        <v>1042</v>
      </c>
      <c r="H837" s="234" t="s">
        <v>2894</v>
      </c>
      <c r="I837" s="234" t="s">
        <v>2894</v>
      </c>
      <c r="J837" s="235" t="s">
        <v>2894</v>
      </c>
      <c r="K837" s="236" t="s">
        <v>2894</v>
      </c>
      <c r="L837" s="234" t="s">
        <v>2791</v>
      </c>
      <c r="M837" s="234" t="s">
        <v>2894</v>
      </c>
      <c r="N837" s="234" t="s">
        <v>2894</v>
      </c>
      <c r="O837" s="235" t="s">
        <v>2894</v>
      </c>
      <c r="P837" s="169"/>
      <c r="Q837" s="169"/>
      <c r="R837" s="169"/>
      <c r="S837" s="169"/>
      <c r="T837" s="169"/>
      <c r="U837" s="142" t="s">
        <v>3522</v>
      </c>
      <c r="V837" s="137" t="s">
        <v>3319</v>
      </c>
      <c r="W837" s="138" t="s">
        <v>2894</v>
      </c>
      <c r="X837" s="138" t="s">
        <v>2894</v>
      </c>
      <c r="Y837" s="138"/>
      <c r="Z837" s="138"/>
      <c r="AA837" s="138"/>
      <c r="AB837" s="137"/>
      <c r="AC837" s="137" t="s">
        <v>6196</v>
      </c>
      <c r="AD837" s="142"/>
      <c r="AE837" s="142">
        <v>0</v>
      </c>
      <c r="AF837" s="170"/>
      <c r="AG837" s="171"/>
      <c r="AH837" s="171"/>
      <c r="AI837" s="171"/>
      <c r="AJ837" s="172"/>
      <c r="AK837" s="172"/>
      <c r="AL837" s="173"/>
      <c r="AM837" s="173"/>
      <c r="AN837" s="173"/>
      <c r="AO837" s="173"/>
      <c r="AP837" s="173"/>
      <c r="AQ837" s="173"/>
      <c r="AR837" s="173"/>
      <c r="AS837" s="187" t="s">
        <v>1042</v>
      </c>
      <c r="AT837" s="144"/>
      <c r="AU837" s="144"/>
      <c r="AV837" s="144"/>
      <c r="AW837" s="144"/>
      <c r="AX837" s="144"/>
      <c r="AY837" s="144"/>
      <c r="AZ837" s="144"/>
      <c r="BA837" s="144"/>
      <c r="BB837" s="144"/>
      <c r="BC837" s="144"/>
      <c r="BD837" s="144"/>
      <c r="BE837" s="144"/>
      <c r="BF837" s="144"/>
      <c r="BG837" s="144"/>
      <c r="BH837" s="144"/>
      <c r="BI837" s="144"/>
      <c r="BJ837" s="183"/>
      <c r="BK837" s="188" t="s">
        <v>1236</v>
      </c>
      <c r="BL837" s="34" t="s">
        <v>4373</v>
      </c>
      <c r="BM837" s="281"/>
      <c r="BN837" s="242"/>
    </row>
    <row r="838" spans="1:66" s="168" customFormat="1" ht="13" customHeight="1">
      <c r="A838" s="253"/>
      <c r="B838" s="253"/>
      <c r="C838" s="136" t="s">
        <v>1533</v>
      </c>
      <c r="D838" s="136" t="s">
        <v>1043</v>
      </c>
      <c r="E838" s="231" t="s">
        <v>3521</v>
      </c>
      <c r="F838" s="232" t="s">
        <v>2894</v>
      </c>
      <c r="G838" s="233" t="s">
        <v>1043</v>
      </c>
      <c r="H838" s="234" t="s">
        <v>2894</v>
      </c>
      <c r="I838" s="234" t="s">
        <v>2894</v>
      </c>
      <c r="J838" s="235" t="s">
        <v>2894</v>
      </c>
      <c r="K838" s="236" t="s">
        <v>2894</v>
      </c>
      <c r="L838" s="234" t="s">
        <v>2791</v>
      </c>
      <c r="M838" s="234" t="s">
        <v>2894</v>
      </c>
      <c r="N838" s="234" t="s">
        <v>2894</v>
      </c>
      <c r="O838" s="235" t="s">
        <v>2894</v>
      </c>
      <c r="P838" s="169"/>
      <c r="Q838" s="169"/>
      <c r="R838" s="169"/>
      <c r="S838" s="169"/>
      <c r="T838" s="169"/>
      <c r="U838" s="142" t="s">
        <v>3520</v>
      </c>
      <c r="V838" s="137" t="s">
        <v>3319</v>
      </c>
      <c r="W838" s="138" t="s">
        <v>2894</v>
      </c>
      <c r="X838" s="138" t="s">
        <v>2894</v>
      </c>
      <c r="Y838" s="138"/>
      <c r="Z838" s="138"/>
      <c r="AA838" s="138"/>
      <c r="AB838" s="137"/>
      <c r="AC838" s="137" t="s">
        <v>6196</v>
      </c>
      <c r="AD838" s="142"/>
      <c r="AE838" s="142">
        <v>1</v>
      </c>
      <c r="AF838" s="170"/>
      <c r="AG838" s="171"/>
      <c r="AH838" s="171"/>
      <c r="AI838" s="171"/>
      <c r="AJ838" s="172"/>
      <c r="AK838" s="172"/>
      <c r="AL838" s="173"/>
      <c r="AM838" s="173"/>
      <c r="AN838" s="173"/>
      <c r="AO838" s="173"/>
      <c r="AP838" s="173"/>
      <c r="AQ838" s="173"/>
      <c r="AR838" s="173"/>
      <c r="AS838" s="187" t="s">
        <v>1043</v>
      </c>
      <c r="AT838" s="144"/>
      <c r="AU838" s="144"/>
      <c r="AV838" s="144"/>
      <c r="AW838" s="144"/>
      <c r="AX838" s="144"/>
      <c r="AY838" s="144"/>
      <c r="AZ838" s="144"/>
      <c r="BA838" s="144"/>
      <c r="BB838" s="144"/>
      <c r="BC838" s="144"/>
      <c r="BD838" s="144"/>
      <c r="BE838" s="144"/>
      <c r="BF838" s="144"/>
      <c r="BG838" s="144"/>
      <c r="BH838" s="144"/>
      <c r="BI838" s="144"/>
      <c r="BJ838" s="183"/>
      <c r="BK838" s="188" t="s">
        <v>1237</v>
      </c>
      <c r="BL838" s="34" t="s">
        <v>6988</v>
      </c>
      <c r="BM838" s="281"/>
      <c r="BN838" s="242"/>
    </row>
    <row r="839" spans="1:66" s="168" customFormat="1" ht="13" customHeight="1">
      <c r="A839" s="253"/>
      <c r="B839" s="253"/>
      <c r="C839" s="136" t="s">
        <v>1534</v>
      </c>
      <c r="D839" s="136" t="s">
        <v>522</v>
      </c>
      <c r="E839" s="231" t="s">
        <v>3519</v>
      </c>
      <c r="F839" s="232" t="s">
        <v>2894</v>
      </c>
      <c r="G839" s="233" t="s">
        <v>2027</v>
      </c>
      <c r="H839" s="234" t="s">
        <v>2894</v>
      </c>
      <c r="I839" s="234" t="s">
        <v>2894</v>
      </c>
      <c r="J839" s="235" t="s">
        <v>2894</v>
      </c>
      <c r="K839" s="236" t="s">
        <v>2894</v>
      </c>
      <c r="L839" s="234" t="s">
        <v>2791</v>
      </c>
      <c r="M839" s="234" t="s">
        <v>2894</v>
      </c>
      <c r="N839" s="234" t="s">
        <v>2894</v>
      </c>
      <c r="O839" s="235" t="s">
        <v>2894</v>
      </c>
      <c r="P839" s="169"/>
      <c r="Q839" s="169"/>
      <c r="R839" s="169"/>
      <c r="S839" s="169"/>
      <c r="T839" s="169"/>
      <c r="U839" s="142" t="s">
        <v>3518</v>
      </c>
      <c r="V839" s="137" t="s">
        <v>3319</v>
      </c>
      <c r="W839" s="138" t="s">
        <v>2894</v>
      </c>
      <c r="X839" s="138" t="s">
        <v>2894</v>
      </c>
      <c r="Y839" s="138"/>
      <c r="Z839" s="138"/>
      <c r="AA839" s="138"/>
      <c r="AB839" s="137"/>
      <c r="AC839" s="137" t="s">
        <v>6195</v>
      </c>
      <c r="AD839" s="142"/>
      <c r="AE839" s="142" t="s">
        <v>3021</v>
      </c>
      <c r="AF839" s="170"/>
      <c r="AG839" s="171"/>
      <c r="AH839" s="171"/>
      <c r="AI839" s="171"/>
      <c r="AJ839" s="172"/>
      <c r="AK839" s="172"/>
      <c r="AL839" s="173"/>
      <c r="AM839" s="173"/>
      <c r="AN839" s="173"/>
      <c r="AO839" s="173"/>
      <c r="AP839" s="173"/>
      <c r="AQ839" s="173"/>
      <c r="AR839" s="173"/>
      <c r="AS839" s="187" t="s">
        <v>2027</v>
      </c>
      <c r="AT839" s="144"/>
      <c r="AU839" s="144"/>
      <c r="AV839" s="144"/>
      <c r="AW839" s="144"/>
      <c r="AX839" s="144"/>
      <c r="AY839" s="144"/>
      <c r="AZ839" s="144"/>
      <c r="BA839" s="144"/>
      <c r="BB839" s="144"/>
      <c r="BC839" s="144"/>
      <c r="BD839" s="144"/>
      <c r="BE839" s="144"/>
      <c r="BF839" s="144"/>
      <c r="BG839" s="144"/>
      <c r="BH839" s="144"/>
      <c r="BI839" s="144"/>
      <c r="BJ839" s="183"/>
      <c r="BK839" s="188" t="s">
        <v>1238</v>
      </c>
      <c r="BL839" s="34" t="s">
        <v>4376</v>
      </c>
      <c r="BM839" s="281"/>
      <c r="BN839" s="242"/>
    </row>
    <row r="840" spans="1:66" s="168" customFormat="1" ht="13" customHeight="1">
      <c r="A840" s="253"/>
      <c r="B840" s="253"/>
      <c r="C840" s="136" t="s">
        <v>1535</v>
      </c>
      <c r="D840" s="136" t="s">
        <v>523</v>
      </c>
      <c r="E840" s="231" t="s">
        <v>3517</v>
      </c>
      <c r="F840" s="232" t="s">
        <v>2894</v>
      </c>
      <c r="G840" s="233" t="s">
        <v>2028</v>
      </c>
      <c r="H840" s="234" t="s">
        <v>2894</v>
      </c>
      <c r="I840" s="234" t="s">
        <v>2894</v>
      </c>
      <c r="J840" s="235" t="s">
        <v>2894</v>
      </c>
      <c r="K840" s="236" t="s">
        <v>2894</v>
      </c>
      <c r="L840" s="234" t="s">
        <v>2791</v>
      </c>
      <c r="M840" s="234" t="s">
        <v>2894</v>
      </c>
      <c r="N840" s="234" t="s">
        <v>2894</v>
      </c>
      <c r="O840" s="235" t="s">
        <v>2894</v>
      </c>
      <c r="P840" s="169"/>
      <c r="Q840" s="169"/>
      <c r="R840" s="169"/>
      <c r="S840" s="169"/>
      <c r="T840" s="169"/>
      <c r="U840" s="142" t="s">
        <v>3516</v>
      </c>
      <c r="V840" s="137" t="s">
        <v>3319</v>
      </c>
      <c r="W840" s="138" t="s">
        <v>2894</v>
      </c>
      <c r="X840" s="138" t="s">
        <v>2894</v>
      </c>
      <c r="Y840" s="138"/>
      <c r="Z840" s="138"/>
      <c r="AA840" s="138"/>
      <c r="AB840" s="137"/>
      <c r="AC840" s="137" t="s">
        <v>6195</v>
      </c>
      <c r="AD840" s="142"/>
      <c r="AE840" s="142" t="s">
        <v>3021</v>
      </c>
      <c r="AF840" s="170"/>
      <c r="AG840" s="171"/>
      <c r="AH840" s="171"/>
      <c r="AI840" s="171"/>
      <c r="AJ840" s="172"/>
      <c r="AK840" s="172"/>
      <c r="AL840" s="173"/>
      <c r="AM840" s="173"/>
      <c r="AN840" s="173"/>
      <c r="AO840" s="173"/>
      <c r="AP840" s="173"/>
      <c r="AQ840" s="173"/>
      <c r="AR840" s="173"/>
      <c r="AS840" s="187" t="s">
        <v>2028</v>
      </c>
      <c r="AT840" s="144"/>
      <c r="AU840" s="144"/>
      <c r="AV840" s="144"/>
      <c r="AW840" s="144"/>
      <c r="AX840" s="144"/>
      <c r="AY840" s="144"/>
      <c r="AZ840" s="144"/>
      <c r="BA840" s="144"/>
      <c r="BB840" s="144"/>
      <c r="BC840" s="144"/>
      <c r="BD840" s="144"/>
      <c r="BE840" s="144"/>
      <c r="BF840" s="144"/>
      <c r="BG840" s="144"/>
      <c r="BH840" s="144"/>
      <c r="BI840" s="144"/>
      <c r="BJ840" s="183"/>
      <c r="BK840" s="188" t="s">
        <v>1239</v>
      </c>
      <c r="BL840" s="34" t="s">
        <v>6989</v>
      </c>
      <c r="BM840" s="281"/>
      <c r="BN840" s="242"/>
    </row>
    <row r="841" spans="1:66" s="168" customFormat="1" ht="13" customHeight="1">
      <c r="A841" s="253"/>
      <c r="B841" s="253"/>
      <c r="C841" s="136" t="s">
        <v>1536</v>
      </c>
      <c r="D841" s="136" t="s">
        <v>524</v>
      </c>
      <c r="E841" s="231" t="s">
        <v>3515</v>
      </c>
      <c r="F841" s="232" t="s">
        <v>2894</v>
      </c>
      <c r="G841" s="233" t="s">
        <v>2029</v>
      </c>
      <c r="H841" s="234" t="s">
        <v>2894</v>
      </c>
      <c r="I841" s="234" t="s">
        <v>2894</v>
      </c>
      <c r="J841" s="235" t="s">
        <v>2894</v>
      </c>
      <c r="K841" s="236" t="s">
        <v>2894</v>
      </c>
      <c r="L841" s="234" t="s">
        <v>2791</v>
      </c>
      <c r="M841" s="234" t="s">
        <v>2894</v>
      </c>
      <c r="N841" s="234" t="s">
        <v>2894</v>
      </c>
      <c r="O841" s="235" t="s">
        <v>2894</v>
      </c>
      <c r="P841" s="169"/>
      <c r="Q841" s="169"/>
      <c r="R841" s="169"/>
      <c r="S841" s="169"/>
      <c r="T841" s="169"/>
      <c r="U841" s="142" t="s">
        <v>3514</v>
      </c>
      <c r="V841" s="137" t="s">
        <v>3319</v>
      </c>
      <c r="W841" s="138" t="s">
        <v>2894</v>
      </c>
      <c r="X841" s="138" t="s">
        <v>2894</v>
      </c>
      <c r="Y841" s="138"/>
      <c r="Z841" s="138"/>
      <c r="AA841" s="138"/>
      <c r="AB841" s="137"/>
      <c r="AC841" s="137" t="s">
        <v>6195</v>
      </c>
      <c r="AD841" s="142"/>
      <c r="AE841" s="142" t="s">
        <v>3021</v>
      </c>
      <c r="AF841" s="170"/>
      <c r="AG841" s="171"/>
      <c r="AH841" s="171"/>
      <c r="AI841" s="171"/>
      <c r="AJ841" s="172"/>
      <c r="AK841" s="172"/>
      <c r="AL841" s="173"/>
      <c r="AM841" s="173"/>
      <c r="AN841" s="173"/>
      <c r="AO841" s="173"/>
      <c r="AP841" s="173"/>
      <c r="AQ841" s="173"/>
      <c r="AR841" s="173"/>
      <c r="AS841" s="187" t="s">
        <v>2029</v>
      </c>
      <c r="AT841" s="144"/>
      <c r="AU841" s="144"/>
      <c r="AV841" s="144"/>
      <c r="AW841" s="144"/>
      <c r="AX841" s="144"/>
      <c r="AY841" s="144"/>
      <c r="AZ841" s="144"/>
      <c r="BA841" s="144"/>
      <c r="BB841" s="144"/>
      <c r="BC841" s="144"/>
      <c r="BD841" s="144"/>
      <c r="BE841" s="144"/>
      <c r="BF841" s="144"/>
      <c r="BG841" s="144"/>
      <c r="BH841" s="144"/>
      <c r="BI841" s="144"/>
      <c r="BJ841" s="183"/>
      <c r="BK841" s="188" t="s">
        <v>1240</v>
      </c>
      <c r="BL841" s="34" t="s">
        <v>6990</v>
      </c>
      <c r="BM841" s="281"/>
      <c r="BN841" s="242"/>
    </row>
    <row r="842" spans="1:66" s="168" customFormat="1" ht="13" customHeight="1">
      <c r="A842" s="253"/>
      <c r="B842" s="253"/>
      <c r="C842" s="136" t="s">
        <v>1537</v>
      </c>
      <c r="D842" s="136" t="s">
        <v>525</v>
      </c>
      <c r="E842" s="231" t="s">
        <v>3513</v>
      </c>
      <c r="F842" s="232" t="s">
        <v>2894</v>
      </c>
      <c r="G842" s="233" t="s">
        <v>2030</v>
      </c>
      <c r="H842" s="234" t="s">
        <v>2894</v>
      </c>
      <c r="I842" s="234" t="s">
        <v>2894</v>
      </c>
      <c r="J842" s="235" t="s">
        <v>2894</v>
      </c>
      <c r="K842" s="236" t="s">
        <v>2894</v>
      </c>
      <c r="L842" s="234" t="s">
        <v>2791</v>
      </c>
      <c r="M842" s="234" t="s">
        <v>2894</v>
      </c>
      <c r="N842" s="234" t="s">
        <v>2894</v>
      </c>
      <c r="O842" s="235" t="s">
        <v>2894</v>
      </c>
      <c r="P842" s="169"/>
      <c r="Q842" s="169"/>
      <c r="R842" s="169"/>
      <c r="S842" s="169"/>
      <c r="T842" s="169"/>
      <c r="U842" s="142" t="s">
        <v>3512</v>
      </c>
      <c r="V842" s="137" t="s">
        <v>3319</v>
      </c>
      <c r="W842" s="138" t="s">
        <v>2894</v>
      </c>
      <c r="X842" s="138" t="s">
        <v>2894</v>
      </c>
      <c r="Y842" s="138"/>
      <c r="Z842" s="138"/>
      <c r="AA842" s="138"/>
      <c r="AB842" s="137"/>
      <c r="AC842" s="137" t="s">
        <v>6195</v>
      </c>
      <c r="AD842" s="142"/>
      <c r="AE842" s="142" t="s">
        <v>3021</v>
      </c>
      <c r="AF842" s="170"/>
      <c r="AG842" s="171"/>
      <c r="AH842" s="171"/>
      <c r="AI842" s="171"/>
      <c r="AJ842" s="172"/>
      <c r="AK842" s="172"/>
      <c r="AL842" s="173"/>
      <c r="AM842" s="173"/>
      <c r="AN842" s="173"/>
      <c r="AO842" s="173"/>
      <c r="AP842" s="173"/>
      <c r="AQ842" s="173"/>
      <c r="AR842" s="173"/>
      <c r="AS842" s="187" t="s">
        <v>2030</v>
      </c>
      <c r="AT842" s="144"/>
      <c r="AU842" s="144"/>
      <c r="AV842" s="144"/>
      <c r="AW842" s="144"/>
      <c r="AX842" s="144"/>
      <c r="AY842" s="144"/>
      <c r="AZ842" s="144"/>
      <c r="BA842" s="144"/>
      <c r="BB842" s="144"/>
      <c r="BC842" s="144"/>
      <c r="BD842" s="144"/>
      <c r="BE842" s="144"/>
      <c r="BF842" s="144"/>
      <c r="BG842" s="144"/>
      <c r="BH842" s="144"/>
      <c r="BI842" s="144"/>
      <c r="BJ842" s="183"/>
      <c r="BK842" s="188" t="s">
        <v>1241</v>
      </c>
      <c r="BL842" s="34" t="s">
        <v>6991</v>
      </c>
      <c r="BM842" s="281"/>
      <c r="BN842" s="242"/>
    </row>
    <row r="843" spans="1:66" s="168" customFormat="1" ht="13" customHeight="1">
      <c r="A843" s="253"/>
      <c r="B843" s="253"/>
      <c r="C843" s="136" t="s">
        <v>1538</v>
      </c>
      <c r="D843" s="136" t="s">
        <v>526</v>
      </c>
      <c r="E843" s="231" t="s">
        <v>3511</v>
      </c>
      <c r="F843" s="232" t="s">
        <v>2894</v>
      </c>
      <c r="G843" s="233" t="s">
        <v>2031</v>
      </c>
      <c r="H843" s="234" t="s">
        <v>2894</v>
      </c>
      <c r="I843" s="234" t="s">
        <v>2894</v>
      </c>
      <c r="J843" s="235" t="s">
        <v>2894</v>
      </c>
      <c r="K843" s="236" t="s">
        <v>2894</v>
      </c>
      <c r="L843" s="234" t="s">
        <v>2791</v>
      </c>
      <c r="M843" s="234" t="s">
        <v>2894</v>
      </c>
      <c r="N843" s="234" t="s">
        <v>2894</v>
      </c>
      <c r="O843" s="235" t="s">
        <v>2894</v>
      </c>
      <c r="P843" s="169"/>
      <c r="Q843" s="169"/>
      <c r="R843" s="169"/>
      <c r="S843" s="169"/>
      <c r="T843" s="169"/>
      <c r="U843" s="142" t="s">
        <v>3510</v>
      </c>
      <c r="V843" s="137" t="s">
        <v>3319</v>
      </c>
      <c r="W843" s="138" t="s">
        <v>2894</v>
      </c>
      <c r="X843" s="138" t="s">
        <v>2894</v>
      </c>
      <c r="Y843" s="138"/>
      <c r="Z843" s="138"/>
      <c r="AA843" s="138"/>
      <c r="AB843" s="137"/>
      <c r="AC843" s="137" t="s">
        <v>6195</v>
      </c>
      <c r="AD843" s="142"/>
      <c r="AE843" s="142" t="s">
        <v>3021</v>
      </c>
      <c r="AF843" s="170"/>
      <c r="AG843" s="171"/>
      <c r="AH843" s="171"/>
      <c r="AI843" s="171"/>
      <c r="AJ843" s="172"/>
      <c r="AK843" s="172"/>
      <c r="AL843" s="173"/>
      <c r="AM843" s="173"/>
      <c r="AN843" s="173"/>
      <c r="AO843" s="173"/>
      <c r="AP843" s="173"/>
      <c r="AQ843" s="173"/>
      <c r="AR843" s="173"/>
      <c r="AS843" s="187" t="s">
        <v>2031</v>
      </c>
      <c r="AT843" s="144"/>
      <c r="AU843" s="144"/>
      <c r="AV843" s="144"/>
      <c r="AW843" s="144"/>
      <c r="AX843" s="144"/>
      <c r="AY843" s="144"/>
      <c r="AZ843" s="144"/>
      <c r="BA843" s="144"/>
      <c r="BB843" s="144"/>
      <c r="BC843" s="144"/>
      <c r="BD843" s="144"/>
      <c r="BE843" s="144"/>
      <c r="BF843" s="144"/>
      <c r="BG843" s="144"/>
      <c r="BH843" s="144"/>
      <c r="BI843" s="144"/>
      <c r="BJ843" s="183"/>
      <c r="BK843" s="188" t="s">
        <v>1242</v>
      </c>
      <c r="BL843" s="34" t="s">
        <v>6992</v>
      </c>
      <c r="BM843" s="281"/>
      <c r="BN843" s="242"/>
    </row>
    <row r="844" spans="1:66" s="168" customFormat="1" ht="13" customHeight="1">
      <c r="A844" s="253"/>
      <c r="B844" s="253"/>
      <c r="C844" s="136" t="s">
        <v>1539</v>
      </c>
      <c r="D844" s="136" t="s">
        <v>527</v>
      </c>
      <c r="E844" s="231" t="s">
        <v>3509</v>
      </c>
      <c r="F844" s="232" t="s">
        <v>2894</v>
      </c>
      <c r="G844" s="233" t="s">
        <v>2032</v>
      </c>
      <c r="H844" s="234" t="s">
        <v>2894</v>
      </c>
      <c r="I844" s="234" t="s">
        <v>2894</v>
      </c>
      <c r="J844" s="235" t="s">
        <v>2894</v>
      </c>
      <c r="K844" s="236" t="s">
        <v>2894</v>
      </c>
      <c r="L844" s="234" t="s">
        <v>2791</v>
      </c>
      <c r="M844" s="234" t="s">
        <v>2894</v>
      </c>
      <c r="N844" s="234" t="s">
        <v>2894</v>
      </c>
      <c r="O844" s="235" t="s">
        <v>2894</v>
      </c>
      <c r="P844" s="169"/>
      <c r="Q844" s="169"/>
      <c r="R844" s="169"/>
      <c r="S844" s="169"/>
      <c r="T844" s="169"/>
      <c r="U844" s="142" t="s">
        <v>3508</v>
      </c>
      <c r="V844" s="137" t="s">
        <v>3319</v>
      </c>
      <c r="W844" s="138" t="s">
        <v>2894</v>
      </c>
      <c r="X844" s="138" t="s">
        <v>2894</v>
      </c>
      <c r="Y844" s="138"/>
      <c r="Z844" s="138"/>
      <c r="AA844" s="138"/>
      <c r="AB844" s="137"/>
      <c r="AC844" s="137" t="s">
        <v>6195</v>
      </c>
      <c r="AD844" s="142"/>
      <c r="AE844" s="142" t="s">
        <v>3021</v>
      </c>
      <c r="AF844" s="170"/>
      <c r="AG844" s="171"/>
      <c r="AH844" s="171"/>
      <c r="AI844" s="171"/>
      <c r="AJ844" s="172"/>
      <c r="AK844" s="172"/>
      <c r="AL844" s="173"/>
      <c r="AM844" s="173"/>
      <c r="AN844" s="173"/>
      <c r="AO844" s="173"/>
      <c r="AP844" s="173"/>
      <c r="AQ844" s="173"/>
      <c r="AR844" s="173"/>
      <c r="AS844" s="187" t="s">
        <v>2032</v>
      </c>
      <c r="AT844" s="144"/>
      <c r="AU844" s="144"/>
      <c r="AV844" s="144"/>
      <c r="AW844" s="144"/>
      <c r="AX844" s="144"/>
      <c r="AY844" s="144"/>
      <c r="AZ844" s="144"/>
      <c r="BA844" s="144"/>
      <c r="BB844" s="144"/>
      <c r="BC844" s="144"/>
      <c r="BD844" s="144"/>
      <c r="BE844" s="144"/>
      <c r="BF844" s="144"/>
      <c r="BG844" s="144"/>
      <c r="BH844" s="144"/>
      <c r="BI844" s="144"/>
      <c r="BJ844" s="183"/>
      <c r="BK844" s="188" t="s">
        <v>1243</v>
      </c>
      <c r="BL844" s="34" t="s">
        <v>6993</v>
      </c>
      <c r="BM844" s="281"/>
      <c r="BN844" s="242"/>
    </row>
    <row r="845" spans="1:66" s="168" customFormat="1" ht="13" customHeight="1">
      <c r="A845" s="253"/>
      <c r="B845" s="253"/>
      <c r="C845" s="136" t="s">
        <v>1540</v>
      </c>
      <c r="D845" s="136" t="s">
        <v>528</v>
      </c>
      <c r="E845" s="231" t="s">
        <v>3507</v>
      </c>
      <c r="F845" s="232" t="s">
        <v>2894</v>
      </c>
      <c r="G845" s="233" t="s">
        <v>2033</v>
      </c>
      <c r="H845" s="234" t="s">
        <v>2894</v>
      </c>
      <c r="I845" s="234" t="s">
        <v>2894</v>
      </c>
      <c r="J845" s="235" t="s">
        <v>2894</v>
      </c>
      <c r="K845" s="236" t="s">
        <v>2894</v>
      </c>
      <c r="L845" s="234" t="s">
        <v>2791</v>
      </c>
      <c r="M845" s="234" t="s">
        <v>2894</v>
      </c>
      <c r="N845" s="234" t="s">
        <v>2894</v>
      </c>
      <c r="O845" s="235" t="s">
        <v>2894</v>
      </c>
      <c r="P845" s="169"/>
      <c r="Q845" s="169"/>
      <c r="R845" s="169"/>
      <c r="S845" s="169"/>
      <c r="T845" s="169"/>
      <c r="U845" s="142" t="s">
        <v>3506</v>
      </c>
      <c r="V845" s="137" t="s">
        <v>3319</v>
      </c>
      <c r="W845" s="138" t="s">
        <v>2894</v>
      </c>
      <c r="X845" s="138" t="s">
        <v>2894</v>
      </c>
      <c r="Y845" s="138"/>
      <c r="Z845" s="138"/>
      <c r="AA845" s="138"/>
      <c r="AB845" s="137"/>
      <c r="AC845" s="137" t="s">
        <v>6195</v>
      </c>
      <c r="AD845" s="142"/>
      <c r="AE845" s="142" t="s">
        <v>3021</v>
      </c>
      <c r="AF845" s="170"/>
      <c r="AG845" s="171"/>
      <c r="AH845" s="171"/>
      <c r="AI845" s="171"/>
      <c r="AJ845" s="172"/>
      <c r="AK845" s="172"/>
      <c r="AL845" s="173"/>
      <c r="AM845" s="173"/>
      <c r="AN845" s="173"/>
      <c r="AO845" s="173"/>
      <c r="AP845" s="173"/>
      <c r="AQ845" s="173"/>
      <c r="AR845" s="173"/>
      <c r="AS845" s="187" t="s">
        <v>2033</v>
      </c>
      <c r="AT845" s="144"/>
      <c r="AU845" s="144"/>
      <c r="AV845" s="144"/>
      <c r="AW845" s="144"/>
      <c r="AX845" s="144"/>
      <c r="AY845" s="144"/>
      <c r="AZ845" s="144"/>
      <c r="BA845" s="144"/>
      <c r="BB845" s="144"/>
      <c r="BC845" s="144"/>
      <c r="BD845" s="144"/>
      <c r="BE845" s="144"/>
      <c r="BF845" s="144"/>
      <c r="BG845" s="144"/>
      <c r="BH845" s="144"/>
      <c r="BI845" s="144"/>
      <c r="BJ845" s="183"/>
      <c r="BK845" s="188" t="s">
        <v>1244</v>
      </c>
      <c r="BL845" s="34" t="s">
        <v>4371</v>
      </c>
      <c r="BM845" s="281"/>
      <c r="BN845" s="242"/>
    </row>
    <row r="846" spans="1:66" s="168" customFormat="1" ht="13" customHeight="1">
      <c r="A846" s="253"/>
      <c r="B846" s="253"/>
      <c r="C846" s="136" t="s">
        <v>1541</v>
      </c>
      <c r="D846" s="136" t="s">
        <v>529</v>
      </c>
      <c r="E846" s="231" t="s">
        <v>3505</v>
      </c>
      <c r="F846" s="232" t="s">
        <v>2894</v>
      </c>
      <c r="G846" s="233" t="s">
        <v>2034</v>
      </c>
      <c r="H846" s="234" t="s">
        <v>2894</v>
      </c>
      <c r="I846" s="234" t="s">
        <v>2894</v>
      </c>
      <c r="J846" s="235" t="s">
        <v>2894</v>
      </c>
      <c r="K846" s="236" t="s">
        <v>2894</v>
      </c>
      <c r="L846" s="234" t="s">
        <v>2791</v>
      </c>
      <c r="M846" s="234" t="s">
        <v>2894</v>
      </c>
      <c r="N846" s="234" t="s">
        <v>2894</v>
      </c>
      <c r="O846" s="235" t="s">
        <v>2894</v>
      </c>
      <c r="P846" s="169"/>
      <c r="Q846" s="169"/>
      <c r="R846" s="169"/>
      <c r="S846" s="169"/>
      <c r="T846" s="169"/>
      <c r="U846" s="142" t="s">
        <v>3504</v>
      </c>
      <c r="V846" s="137" t="s">
        <v>3319</v>
      </c>
      <c r="W846" s="138" t="s">
        <v>2894</v>
      </c>
      <c r="X846" s="138" t="s">
        <v>2894</v>
      </c>
      <c r="Y846" s="138"/>
      <c r="Z846" s="138"/>
      <c r="AA846" s="138"/>
      <c r="AB846" s="137"/>
      <c r="AC846" s="137" t="s">
        <v>6195</v>
      </c>
      <c r="AD846" s="142"/>
      <c r="AE846" s="142" t="s">
        <v>3021</v>
      </c>
      <c r="AF846" s="170"/>
      <c r="AG846" s="171"/>
      <c r="AH846" s="171"/>
      <c r="AI846" s="171"/>
      <c r="AJ846" s="172"/>
      <c r="AK846" s="172"/>
      <c r="AL846" s="173"/>
      <c r="AM846" s="173"/>
      <c r="AN846" s="173"/>
      <c r="AO846" s="173"/>
      <c r="AP846" s="173"/>
      <c r="AQ846" s="173"/>
      <c r="AR846" s="173"/>
      <c r="AS846" s="187" t="s">
        <v>2034</v>
      </c>
      <c r="AT846" s="144"/>
      <c r="AU846" s="144"/>
      <c r="AV846" s="144"/>
      <c r="AW846" s="144"/>
      <c r="AX846" s="144"/>
      <c r="AY846" s="144"/>
      <c r="AZ846" s="144"/>
      <c r="BA846" s="144"/>
      <c r="BB846" s="144"/>
      <c r="BC846" s="144"/>
      <c r="BD846" s="144"/>
      <c r="BE846" s="144"/>
      <c r="BF846" s="144"/>
      <c r="BG846" s="144"/>
      <c r="BH846" s="144"/>
      <c r="BI846" s="144"/>
      <c r="BJ846" s="183"/>
      <c r="BK846" s="188" t="s">
        <v>1245</v>
      </c>
      <c r="BL846" s="34" t="s">
        <v>6994</v>
      </c>
      <c r="BM846" s="281"/>
      <c r="BN846" s="242"/>
    </row>
    <row r="847" spans="1:66" s="168" customFormat="1" ht="13" customHeight="1">
      <c r="A847" s="253"/>
      <c r="B847" s="253"/>
      <c r="C847" s="136" t="s">
        <v>1542</v>
      </c>
      <c r="D847" s="136" t="s">
        <v>1044</v>
      </c>
      <c r="E847" s="231" t="s">
        <v>3503</v>
      </c>
      <c r="F847" s="232" t="s">
        <v>2894</v>
      </c>
      <c r="G847" s="233" t="s">
        <v>1044</v>
      </c>
      <c r="H847" s="234" t="s">
        <v>2894</v>
      </c>
      <c r="I847" s="234" t="s">
        <v>2894</v>
      </c>
      <c r="J847" s="235" t="s">
        <v>2894</v>
      </c>
      <c r="K847" s="236" t="s">
        <v>2894</v>
      </c>
      <c r="L847" s="234" t="s">
        <v>2791</v>
      </c>
      <c r="M847" s="234" t="s">
        <v>2894</v>
      </c>
      <c r="N847" s="234" t="s">
        <v>2894</v>
      </c>
      <c r="O847" s="235" t="s">
        <v>2894</v>
      </c>
      <c r="P847" s="169"/>
      <c r="Q847" s="169"/>
      <c r="R847" s="169"/>
      <c r="S847" s="169"/>
      <c r="T847" s="169"/>
      <c r="U847" s="142" t="s">
        <v>3502</v>
      </c>
      <c r="V847" s="137" t="s">
        <v>3319</v>
      </c>
      <c r="W847" s="138" t="s">
        <v>2894</v>
      </c>
      <c r="X847" s="138" t="s">
        <v>2894</v>
      </c>
      <c r="Y847" s="138"/>
      <c r="Z847" s="138"/>
      <c r="AA847" s="138"/>
      <c r="AB847" s="137"/>
      <c r="AC847" s="137" t="s">
        <v>6195</v>
      </c>
      <c r="AD847" s="142"/>
      <c r="AE847" s="142" t="s">
        <v>3021</v>
      </c>
      <c r="AF847" s="170"/>
      <c r="AG847" s="171"/>
      <c r="AH847" s="171"/>
      <c r="AI847" s="171"/>
      <c r="AJ847" s="172"/>
      <c r="AK847" s="172"/>
      <c r="AL847" s="173"/>
      <c r="AM847" s="173"/>
      <c r="AN847" s="173"/>
      <c r="AO847" s="173"/>
      <c r="AP847" s="173"/>
      <c r="AQ847" s="173"/>
      <c r="AR847" s="173"/>
      <c r="AS847" s="187" t="s">
        <v>1044</v>
      </c>
      <c r="AT847" s="144"/>
      <c r="AU847" s="144"/>
      <c r="AV847" s="144"/>
      <c r="AW847" s="144"/>
      <c r="AX847" s="144"/>
      <c r="AY847" s="144"/>
      <c r="AZ847" s="144"/>
      <c r="BA847" s="144"/>
      <c r="BB847" s="144"/>
      <c r="BC847" s="144"/>
      <c r="BD847" s="144"/>
      <c r="BE847" s="144"/>
      <c r="BF847" s="144"/>
      <c r="BG847" s="144"/>
      <c r="BH847" s="144"/>
      <c r="BI847" s="144"/>
      <c r="BJ847" s="183"/>
      <c r="BK847" s="188" t="s">
        <v>1211</v>
      </c>
      <c r="BL847" s="34" t="s">
        <v>6995</v>
      </c>
      <c r="BM847" s="281"/>
      <c r="BN847" s="242"/>
    </row>
    <row r="848" spans="1:66" s="168" customFormat="1" ht="13" customHeight="1">
      <c r="A848" s="253"/>
      <c r="B848" s="253"/>
      <c r="C848" s="189" t="s">
        <v>1543</v>
      </c>
      <c r="D848" s="189" t="s">
        <v>1045</v>
      </c>
      <c r="E848" s="231" t="s">
        <v>3501</v>
      </c>
      <c r="F848" s="232" t="s">
        <v>2894</v>
      </c>
      <c r="G848" s="233" t="s">
        <v>1045</v>
      </c>
      <c r="H848" s="234" t="s">
        <v>2894</v>
      </c>
      <c r="I848" s="234" t="s">
        <v>2894</v>
      </c>
      <c r="J848" s="235" t="s">
        <v>2894</v>
      </c>
      <c r="K848" s="236" t="s">
        <v>2894</v>
      </c>
      <c r="L848" s="234" t="s">
        <v>2791</v>
      </c>
      <c r="M848" s="234" t="s">
        <v>2894</v>
      </c>
      <c r="N848" s="234" t="s">
        <v>2894</v>
      </c>
      <c r="O848" s="235" t="s">
        <v>2894</v>
      </c>
      <c r="P848" s="169"/>
      <c r="Q848" s="169"/>
      <c r="R848" s="169"/>
      <c r="S848" s="169"/>
      <c r="T848" s="169"/>
      <c r="U848" s="142" t="s">
        <v>3500</v>
      </c>
      <c r="V848" s="137" t="s">
        <v>3319</v>
      </c>
      <c r="W848" s="138" t="s">
        <v>2894</v>
      </c>
      <c r="X848" s="138" t="s">
        <v>2894</v>
      </c>
      <c r="Y848" s="138"/>
      <c r="Z848" s="138"/>
      <c r="AA848" s="138"/>
      <c r="AB848" s="137"/>
      <c r="AC848" s="137" t="s">
        <v>6195</v>
      </c>
      <c r="AD848" s="142"/>
      <c r="AE848" s="142" t="s">
        <v>3021</v>
      </c>
      <c r="AF848" s="170"/>
      <c r="AG848" s="171"/>
      <c r="AH848" s="171"/>
      <c r="AI848" s="171"/>
      <c r="AJ848" s="172"/>
      <c r="AK848" s="172"/>
      <c r="AL848" s="173"/>
      <c r="AM848" s="173"/>
      <c r="AN848" s="173"/>
      <c r="AO848" s="173"/>
      <c r="AP848" s="173"/>
      <c r="AQ848" s="173"/>
      <c r="AR848" s="173"/>
      <c r="AS848" s="187" t="s">
        <v>1045</v>
      </c>
      <c r="AT848" s="144"/>
      <c r="AU848" s="144"/>
      <c r="AV848" s="144"/>
      <c r="AW848" s="144"/>
      <c r="AX848" s="144"/>
      <c r="AY848" s="144"/>
      <c r="AZ848" s="144"/>
      <c r="BA848" s="144"/>
      <c r="BB848" s="144"/>
      <c r="BC848" s="144"/>
      <c r="BD848" s="144"/>
      <c r="BE848" s="144"/>
      <c r="BF848" s="144"/>
      <c r="BG848" s="144"/>
      <c r="BH848" s="144"/>
      <c r="BI848" s="144"/>
      <c r="BJ848" s="183"/>
      <c r="BK848" s="188" t="s">
        <v>1247</v>
      </c>
      <c r="BL848" s="34" t="s">
        <v>6996</v>
      </c>
      <c r="BM848" s="281"/>
      <c r="BN848" s="242"/>
    </row>
    <row r="849" spans="1:66" s="168" customFormat="1" ht="13" customHeight="1">
      <c r="A849" s="253"/>
      <c r="B849" s="253"/>
      <c r="C849" s="189" t="s">
        <v>1544</v>
      </c>
      <c r="D849" s="189" t="s">
        <v>1046</v>
      </c>
      <c r="E849" s="231" t="s">
        <v>3499</v>
      </c>
      <c r="F849" s="232" t="s">
        <v>2894</v>
      </c>
      <c r="G849" s="233" t="s">
        <v>1046</v>
      </c>
      <c r="H849" s="234" t="s">
        <v>2894</v>
      </c>
      <c r="I849" s="234" t="s">
        <v>2894</v>
      </c>
      <c r="J849" s="235" t="s">
        <v>2894</v>
      </c>
      <c r="K849" s="236" t="s">
        <v>2894</v>
      </c>
      <c r="L849" s="234" t="s">
        <v>2791</v>
      </c>
      <c r="M849" s="234" t="s">
        <v>2894</v>
      </c>
      <c r="N849" s="234" t="s">
        <v>2894</v>
      </c>
      <c r="O849" s="235" t="s">
        <v>2894</v>
      </c>
      <c r="P849" s="169"/>
      <c r="Q849" s="169"/>
      <c r="R849" s="169"/>
      <c r="S849" s="169"/>
      <c r="T849" s="169"/>
      <c r="U849" s="142" t="s">
        <v>3498</v>
      </c>
      <c r="V849" s="137" t="s">
        <v>3319</v>
      </c>
      <c r="W849" s="138" t="s">
        <v>2894</v>
      </c>
      <c r="X849" s="138" t="s">
        <v>2894</v>
      </c>
      <c r="Y849" s="138"/>
      <c r="Z849" s="138"/>
      <c r="AA849" s="138"/>
      <c r="AB849" s="137"/>
      <c r="AC849" s="137" t="s">
        <v>6195</v>
      </c>
      <c r="AD849" s="142"/>
      <c r="AE849" s="142" t="s">
        <v>3021</v>
      </c>
      <c r="AF849" s="170"/>
      <c r="AG849" s="171"/>
      <c r="AH849" s="171"/>
      <c r="AI849" s="171"/>
      <c r="AJ849" s="172"/>
      <c r="AK849" s="172"/>
      <c r="AL849" s="173"/>
      <c r="AM849" s="173"/>
      <c r="AN849" s="173"/>
      <c r="AO849" s="173"/>
      <c r="AP849" s="173"/>
      <c r="AQ849" s="173"/>
      <c r="AR849" s="173"/>
      <c r="AS849" s="187" t="s">
        <v>1046</v>
      </c>
      <c r="AT849" s="144"/>
      <c r="AU849" s="144"/>
      <c r="AV849" s="144"/>
      <c r="AW849" s="144"/>
      <c r="AX849" s="144"/>
      <c r="AY849" s="144"/>
      <c r="AZ849" s="144"/>
      <c r="BA849" s="144"/>
      <c r="BB849" s="144"/>
      <c r="BC849" s="144"/>
      <c r="BD849" s="144"/>
      <c r="BE849" s="144"/>
      <c r="BF849" s="144"/>
      <c r="BG849" s="144"/>
      <c r="BH849" s="144"/>
      <c r="BI849" s="144"/>
      <c r="BJ849" s="183"/>
      <c r="BK849" s="188" t="s">
        <v>1248</v>
      </c>
      <c r="BL849" s="34" t="s">
        <v>6997</v>
      </c>
      <c r="BM849" s="281"/>
      <c r="BN849" s="242"/>
    </row>
    <row r="850" spans="1:66" s="168" customFormat="1" ht="13" customHeight="1">
      <c r="A850" s="253"/>
      <c r="B850" s="253"/>
      <c r="C850" s="136" t="s">
        <v>1545</v>
      </c>
      <c r="D850" s="136" t="s">
        <v>1047</v>
      </c>
      <c r="E850" s="231" t="s">
        <v>3497</v>
      </c>
      <c r="F850" s="232" t="s">
        <v>2894</v>
      </c>
      <c r="G850" s="233" t="s">
        <v>1047</v>
      </c>
      <c r="H850" s="234" t="s">
        <v>2894</v>
      </c>
      <c r="I850" s="234" t="s">
        <v>2894</v>
      </c>
      <c r="J850" s="235" t="s">
        <v>2894</v>
      </c>
      <c r="K850" s="236" t="s">
        <v>2894</v>
      </c>
      <c r="L850" s="234" t="s">
        <v>2791</v>
      </c>
      <c r="M850" s="234" t="s">
        <v>2894</v>
      </c>
      <c r="N850" s="234" t="s">
        <v>2894</v>
      </c>
      <c r="O850" s="235" t="s">
        <v>2894</v>
      </c>
      <c r="P850" s="169"/>
      <c r="Q850" s="169"/>
      <c r="R850" s="169"/>
      <c r="S850" s="169"/>
      <c r="T850" s="169"/>
      <c r="U850" s="142" t="s">
        <v>3496</v>
      </c>
      <c r="V850" s="137" t="s">
        <v>3319</v>
      </c>
      <c r="W850" s="138" t="s">
        <v>2894</v>
      </c>
      <c r="X850" s="138" t="s">
        <v>2894</v>
      </c>
      <c r="Y850" s="138"/>
      <c r="Z850" s="138"/>
      <c r="AA850" s="138"/>
      <c r="AB850" s="137"/>
      <c r="AC850" s="137" t="s">
        <v>6195</v>
      </c>
      <c r="AD850" s="142"/>
      <c r="AE850" s="142" t="s">
        <v>3021</v>
      </c>
      <c r="AF850" s="170"/>
      <c r="AG850" s="171"/>
      <c r="AH850" s="171"/>
      <c r="AI850" s="171"/>
      <c r="AJ850" s="172"/>
      <c r="AK850" s="172"/>
      <c r="AL850" s="173"/>
      <c r="AM850" s="173"/>
      <c r="AN850" s="173"/>
      <c r="AO850" s="173"/>
      <c r="AP850" s="173"/>
      <c r="AQ850" s="173"/>
      <c r="AR850" s="173"/>
      <c r="AS850" s="187" t="s">
        <v>1047</v>
      </c>
      <c r="AT850" s="144"/>
      <c r="AU850" s="144"/>
      <c r="AV850" s="144"/>
      <c r="AW850" s="144"/>
      <c r="AX850" s="144"/>
      <c r="AY850" s="144"/>
      <c r="AZ850" s="144"/>
      <c r="BA850" s="144"/>
      <c r="BB850" s="144"/>
      <c r="BC850" s="144"/>
      <c r="BD850" s="144"/>
      <c r="BE850" s="144"/>
      <c r="BF850" s="144"/>
      <c r="BG850" s="144"/>
      <c r="BH850" s="144"/>
      <c r="BI850" s="144"/>
      <c r="BJ850" s="183"/>
      <c r="BK850" s="188" t="s">
        <v>1249</v>
      </c>
      <c r="BL850" s="34" t="s">
        <v>6998</v>
      </c>
      <c r="BM850" s="281"/>
      <c r="BN850" s="242"/>
    </row>
    <row r="851" spans="1:66" s="168" customFormat="1" ht="13" customHeight="1">
      <c r="A851" s="253"/>
      <c r="B851" s="253"/>
      <c r="C851" s="136" t="s">
        <v>1546</v>
      </c>
      <c r="D851" s="136" t="s">
        <v>1048</v>
      </c>
      <c r="E851" s="231" t="s">
        <v>3495</v>
      </c>
      <c r="F851" s="232" t="s">
        <v>2894</v>
      </c>
      <c r="G851" s="233" t="s">
        <v>1048</v>
      </c>
      <c r="H851" s="234" t="s">
        <v>2894</v>
      </c>
      <c r="I851" s="234" t="s">
        <v>2894</v>
      </c>
      <c r="J851" s="235" t="s">
        <v>2894</v>
      </c>
      <c r="K851" s="236" t="s">
        <v>2894</v>
      </c>
      <c r="L851" s="234" t="s">
        <v>2791</v>
      </c>
      <c r="M851" s="234" t="s">
        <v>2894</v>
      </c>
      <c r="N851" s="234" t="s">
        <v>2894</v>
      </c>
      <c r="O851" s="235" t="s">
        <v>2894</v>
      </c>
      <c r="P851" s="169"/>
      <c r="Q851" s="169"/>
      <c r="R851" s="169"/>
      <c r="S851" s="169"/>
      <c r="T851" s="169"/>
      <c r="U851" s="142" t="s">
        <v>3494</v>
      </c>
      <c r="V851" s="137" t="s">
        <v>3319</v>
      </c>
      <c r="W851" s="138" t="s">
        <v>2894</v>
      </c>
      <c r="X851" s="138" t="s">
        <v>2894</v>
      </c>
      <c r="Y851" s="138"/>
      <c r="Z851" s="138"/>
      <c r="AA851" s="138"/>
      <c r="AB851" s="137"/>
      <c r="AC851" s="137" t="s">
        <v>6195</v>
      </c>
      <c r="AD851" s="142"/>
      <c r="AE851" s="142" t="s">
        <v>3021</v>
      </c>
      <c r="AF851" s="170"/>
      <c r="AG851" s="171"/>
      <c r="AH851" s="171"/>
      <c r="AI851" s="171"/>
      <c r="AJ851" s="172"/>
      <c r="AK851" s="172"/>
      <c r="AL851" s="173"/>
      <c r="AM851" s="173"/>
      <c r="AN851" s="173"/>
      <c r="AO851" s="173"/>
      <c r="AP851" s="173"/>
      <c r="AQ851" s="173"/>
      <c r="AR851" s="173"/>
      <c r="AS851" s="187" t="s">
        <v>1048</v>
      </c>
      <c r="AT851" s="144"/>
      <c r="AU851" s="144"/>
      <c r="AV851" s="144"/>
      <c r="AW851" s="144"/>
      <c r="AX851" s="144"/>
      <c r="AY851" s="144"/>
      <c r="AZ851" s="144"/>
      <c r="BA851" s="144"/>
      <c r="BB851" s="144"/>
      <c r="BC851" s="144"/>
      <c r="BD851" s="144"/>
      <c r="BE851" s="144"/>
      <c r="BF851" s="144"/>
      <c r="BG851" s="144"/>
      <c r="BH851" s="144"/>
      <c r="BI851" s="144"/>
      <c r="BJ851" s="183"/>
      <c r="BK851" s="188" t="s">
        <v>1250</v>
      </c>
      <c r="BL851" s="34" t="s">
        <v>6999</v>
      </c>
      <c r="BM851" s="281"/>
      <c r="BN851" s="242"/>
    </row>
    <row r="852" spans="1:66" s="168" customFormat="1" ht="13" customHeight="1">
      <c r="A852" s="253"/>
      <c r="B852" s="253"/>
      <c r="C852" s="136" t="s">
        <v>1547</v>
      </c>
      <c r="D852" s="136" t="s">
        <v>530</v>
      </c>
      <c r="E852" s="231" t="s">
        <v>3493</v>
      </c>
      <c r="F852" s="232" t="s">
        <v>2894</v>
      </c>
      <c r="G852" s="233" t="s">
        <v>2035</v>
      </c>
      <c r="H852" s="234" t="s">
        <v>2894</v>
      </c>
      <c r="I852" s="234" t="s">
        <v>2894</v>
      </c>
      <c r="J852" s="235" t="s">
        <v>2894</v>
      </c>
      <c r="K852" s="236" t="s">
        <v>2894</v>
      </c>
      <c r="L852" s="234" t="s">
        <v>2791</v>
      </c>
      <c r="M852" s="234" t="s">
        <v>2894</v>
      </c>
      <c r="N852" s="234" t="s">
        <v>2894</v>
      </c>
      <c r="O852" s="235" t="s">
        <v>2894</v>
      </c>
      <c r="P852" s="169"/>
      <c r="Q852" s="169"/>
      <c r="R852" s="169"/>
      <c r="S852" s="169"/>
      <c r="T852" s="169"/>
      <c r="U852" s="142" t="s">
        <v>3492</v>
      </c>
      <c r="V852" s="137" t="s">
        <v>3319</v>
      </c>
      <c r="W852" s="138" t="s">
        <v>2894</v>
      </c>
      <c r="X852" s="138" t="s">
        <v>2894</v>
      </c>
      <c r="Y852" s="138"/>
      <c r="Z852" s="138"/>
      <c r="AA852" s="138"/>
      <c r="AB852" s="137"/>
      <c r="AC852" s="137" t="s">
        <v>6195</v>
      </c>
      <c r="AD852" s="142"/>
      <c r="AE852" s="142" t="s">
        <v>3021</v>
      </c>
      <c r="AF852" s="170"/>
      <c r="AG852" s="171"/>
      <c r="AH852" s="171"/>
      <c r="AI852" s="171"/>
      <c r="AJ852" s="172"/>
      <c r="AK852" s="172"/>
      <c r="AL852" s="173"/>
      <c r="AM852" s="173"/>
      <c r="AN852" s="173"/>
      <c r="AO852" s="173"/>
      <c r="AP852" s="173"/>
      <c r="AQ852" s="173"/>
      <c r="AR852" s="173"/>
      <c r="AS852" s="187" t="s">
        <v>2035</v>
      </c>
      <c r="AT852" s="144"/>
      <c r="AU852" s="144"/>
      <c r="AV852" s="144"/>
      <c r="AW852" s="144"/>
      <c r="AX852" s="144"/>
      <c r="AY852" s="144"/>
      <c r="AZ852" s="144"/>
      <c r="BA852" s="144"/>
      <c r="BB852" s="144"/>
      <c r="BC852" s="144"/>
      <c r="BD852" s="144"/>
      <c r="BE852" s="144"/>
      <c r="BF852" s="144"/>
      <c r="BG852" s="144"/>
      <c r="BH852" s="144"/>
      <c r="BI852" s="144"/>
      <c r="BJ852" s="183"/>
      <c r="BK852" s="188" t="s">
        <v>1251</v>
      </c>
      <c r="BL852" s="34" t="s">
        <v>4367</v>
      </c>
      <c r="BM852" s="281"/>
      <c r="BN852" s="242"/>
    </row>
    <row r="853" spans="1:66" s="168" customFormat="1" ht="13" customHeight="1">
      <c r="A853" s="253"/>
      <c r="B853" s="253"/>
      <c r="C853" s="136" t="s">
        <v>1548</v>
      </c>
      <c r="D853" s="136" t="s">
        <v>531</v>
      </c>
      <c r="E853" s="231" t="s">
        <v>3491</v>
      </c>
      <c r="F853" s="232" t="s">
        <v>2894</v>
      </c>
      <c r="G853" s="233" t="s">
        <v>2036</v>
      </c>
      <c r="H853" s="234" t="s">
        <v>2894</v>
      </c>
      <c r="I853" s="234" t="s">
        <v>2894</v>
      </c>
      <c r="J853" s="235" t="s">
        <v>2894</v>
      </c>
      <c r="K853" s="236" t="s">
        <v>2894</v>
      </c>
      <c r="L853" s="234" t="s">
        <v>2791</v>
      </c>
      <c r="M853" s="234" t="s">
        <v>2894</v>
      </c>
      <c r="N853" s="234" t="s">
        <v>2894</v>
      </c>
      <c r="O853" s="235" t="s">
        <v>2894</v>
      </c>
      <c r="P853" s="169"/>
      <c r="Q853" s="169"/>
      <c r="R853" s="169"/>
      <c r="S853" s="169"/>
      <c r="T853" s="169"/>
      <c r="U853" s="142" t="s">
        <v>3490</v>
      </c>
      <c r="V853" s="137" t="s">
        <v>3319</v>
      </c>
      <c r="W853" s="138" t="s">
        <v>2894</v>
      </c>
      <c r="X853" s="138" t="s">
        <v>2894</v>
      </c>
      <c r="Y853" s="138"/>
      <c r="Z853" s="138"/>
      <c r="AA853" s="138"/>
      <c r="AB853" s="137"/>
      <c r="AC853" s="137" t="s">
        <v>6195</v>
      </c>
      <c r="AD853" s="142"/>
      <c r="AE853" s="142" t="s">
        <v>3021</v>
      </c>
      <c r="AF853" s="170"/>
      <c r="AG853" s="171"/>
      <c r="AH853" s="171"/>
      <c r="AI853" s="171"/>
      <c r="AJ853" s="172"/>
      <c r="AK853" s="172"/>
      <c r="AL853" s="173"/>
      <c r="AM853" s="173"/>
      <c r="AN853" s="173"/>
      <c r="AO853" s="173"/>
      <c r="AP853" s="173"/>
      <c r="AQ853" s="173"/>
      <c r="AR853" s="173"/>
      <c r="AS853" s="187" t="s">
        <v>2036</v>
      </c>
      <c r="AT853" s="144"/>
      <c r="AU853" s="144"/>
      <c r="AV853" s="144"/>
      <c r="AW853" s="144"/>
      <c r="AX853" s="144"/>
      <c r="AY853" s="144"/>
      <c r="AZ853" s="144"/>
      <c r="BA853" s="144"/>
      <c r="BB853" s="144"/>
      <c r="BC853" s="144"/>
      <c r="BD853" s="144"/>
      <c r="BE853" s="144"/>
      <c r="BF853" s="144"/>
      <c r="BG853" s="144"/>
      <c r="BH853" s="144"/>
      <c r="BI853" s="144"/>
      <c r="BJ853" s="183"/>
      <c r="BK853" s="188" t="s">
        <v>1252</v>
      </c>
      <c r="BL853" s="34" t="s">
        <v>4393</v>
      </c>
      <c r="BM853" s="281"/>
      <c r="BN853" s="242"/>
    </row>
    <row r="854" spans="1:66" s="168" customFormat="1" ht="13" customHeight="1">
      <c r="A854" s="253"/>
      <c r="B854" s="253"/>
      <c r="C854" s="136" t="s">
        <v>1549</v>
      </c>
      <c r="D854" s="136" t="s">
        <v>532</v>
      </c>
      <c r="E854" s="231" t="s">
        <v>3489</v>
      </c>
      <c r="F854" s="232" t="s">
        <v>2894</v>
      </c>
      <c r="G854" s="233" t="s">
        <v>2037</v>
      </c>
      <c r="H854" s="234" t="s">
        <v>2894</v>
      </c>
      <c r="I854" s="234" t="s">
        <v>2894</v>
      </c>
      <c r="J854" s="235" t="s">
        <v>2894</v>
      </c>
      <c r="K854" s="236" t="s">
        <v>2894</v>
      </c>
      <c r="L854" s="234" t="s">
        <v>2791</v>
      </c>
      <c r="M854" s="234" t="s">
        <v>2894</v>
      </c>
      <c r="N854" s="234" t="s">
        <v>2894</v>
      </c>
      <c r="O854" s="235" t="s">
        <v>2894</v>
      </c>
      <c r="P854" s="169"/>
      <c r="Q854" s="169"/>
      <c r="R854" s="169"/>
      <c r="S854" s="169"/>
      <c r="T854" s="169"/>
      <c r="U854" s="142" t="s">
        <v>3488</v>
      </c>
      <c r="V854" s="137" t="s">
        <v>3319</v>
      </c>
      <c r="W854" s="138" t="s">
        <v>2894</v>
      </c>
      <c r="X854" s="138" t="s">
        <v>2894</v>
      </c>
      <c r="Y854" s="138"/>
      <c r="Z854" s="138"/>
      <c r="AA854" s="138"/>
      <c r="AB854" s="137"/>
      <c r="AC854" s="137" t="s">
        <v>6195</v>
      </c>
      <c r="AD854" s="142"/>
      <c r="AE854" s="142" t="s">
        <v>3021</v>
      </c>
      <c r="AF854" s="170"/>
      <c r="AG854" s="171"/>
      <c r="AH854" s="171"/>
      <c r="AI854" s="171"/>
      <c r="AJ854" s="172"/>
      <c r="AK854" s="172"/>
      <c r="AL854" s="173"/>
      <c r="AM854" s="173"/>
      <c r="AN854" s="173"/>
      <c r="AO854" s="173"/>
      <c r="AP854" s="173"/>
      <c r="AQ854" s="173"/>
      <c r="AR854" s="173"/>
      <c r="AS854" s="187" t="s">
        <v>2037</v>
      </c>
      <c r="AT854" s="144"/>
      <c r="AU854" s="144"/>
      <c r="AV854" s="144"/>
      <c r="AW854" s="144"/>
      <c r="AX854" s="144"/>
      <c r="AY854" s="144"/>
      <c r="AZ854" s="144"/>
      <c r="BA854" s="144"/>
      <c r="BB854" s="144"/>
      <c r="BC854" s="144"/>
      <c r="BD854" s="144"/>
      <c r="BE854" s="144"/>
      <c r="BF854" s="144"/>
      <c r="BG854" s="144"/>
      <c r="BH854" s="144"/>
      <c r="BI854" s="144"/>
      <c r="BJ854" s="183"/>
      <c r="BK854" s="188" t="s">
        <v>1253</v>
      </c>
      <c r="BL854" s="34" t="s">
        <v>7000</v>
      </c>
      <c r="BM854" s="281"/>
      <c r="BN854" s="242"/>
    </row>
    <row r="855" spans="1:66" s="168" customFormat="1" ht="13" customHeight="1">
      <c r="A855" s="253"/>
      <c r="B855" s="253"/>
      <c r="C855" s="136" t="s">
        <v>1550</v>
      </c>
      <c r="D855" s="136" t="s">
        <v>533</v>
      </c>
      <c r="E855" s="231" t="s">
        <v>3487</v>
      </c>
      <c r="F855" s="232" t="s">
        <v>2894</v>
      </c>
      <c r="G855" s="233" t="s">
        <v>2038</v>
      </c>
      <c r="H855" s="234" t="s">
        <v>2894</v>
      </c>
      <c r="I855" s="234" t="s">
        <v>2894</v>
      </c>
      <c r="J855" s="235" t="s">
        <v>2894</v>
      </c>
      <c r="K855" s="236" t="s">
        <v>2894</v>
      </c>
      <c r="L855" s="234" t="s">
        <v>2791</v>
      </c>
      <c r="M855" s="234" t="s">
        <v>2894</v>
      </c>
      <c r="N855" s="234" t="s">
        <v>2894</v>
      </c>
      <c r="O855" s="235" t="s">
        <v>2894</v>
      </c>
      <c r="P855" s="169"/>
      <c r="Q855" s="169"/>
      <c r="R855" s="169"/>
      <c r="S855" s="169"/>
      <c r="T855" s="169"/>
      <c r="U855" s="142" t="s">
        <v>3486</v>
      </c>
      <c r="V855" s="137" t="s">
        <v>3319</v>
      </c>
      <c r="W855" s="138" t="s">
        <v>2894</v>
      </c>
      <c r="X855" s="138" t="s">
        <v>2894</v>
      </c>
      <c r="Y855" s="138"/>
      <c r="Z855" s="138"/>
      <c r="AA855" s="138"/>
      <c r="AB855" s="137"/>
      <c r="AC855" s="137" t="s">
        <v>6195</v>
      </c>
      <c r="AD855" s="142"/>
      <c r="AE855" s="142" t="s">
        <v>3021</v>
      </c>
      <c r="AF855" s="170"/>
      <c r="AG855" s="171"/>
      <c r="AH855" s="171"/>
      <c r="AI855" s="171"/>
      <c r="AJ855" s="172"/>
      <c r="AK855" s="172"/>
      <c r="AL855" s="173"/>
      <c r="AM855" s="173"/>
      <c r="AN855" s="173"/>
      <c r="AO855" s="173"/>
      <c r="AP855" s="173"/>
      <c r="AQ855" s="173"/>
      <c r="AR855" s="173"/>
      <c r="AS855" s="187" t="s">
        <v>2038</v>
      </c>
      <c r="AT855" s="144"/>
      <c r="AU855" s="144"/>
      <c r="AV855" s="144"/>
      <c r="AW855" s="144"/>
      <c r="AX855" s="144"/>
      <c r="AY855" s="144"/>
      <c r="AZ855" s="144"/>
      <c r="BA855" s="144"/>
      <c r="BB855" s="144"/>
      <c r="BC855" s="144"/>
      <c r="BD855" s="144"/>
      <c r="BE855" s="144"/>
      <c r="BF855" s="144"/>
      <c r="BG855" s="144"/>
      <c r="BH855" s="144"/>
      <c r="BI855" s="144"/>
      <c r="BJ855" s="183"/>
      <c r="BK855" s="188" t="s">
        <v>1254</v>
      </c>
      <c r="BL855" s="34" t="s">
        <v>7001</v>
      </c>
      <c r="BM855" s="281"/>
      <c r="BN855" s="242"/>
    </row>
    <row r="856" spans="1:66" s="168" customFormat="1" ht="13" customHeight="1">
      <c r="A856" s="253"/>
      <c r="B856" s="253"/>
      <c r="C856" s="136" t="s">
        <v>1551</v>
      </c>
      <c r="D856" s="136" t="s">
        <v>534</v>
      </c>
      <c r="E856" s="231" t="s">
        <v>3485</v>
      </c>
      <c r="F856" s="232" t="s">
        <v>2894</v>
      </c>
      <c r="G856" s="233" t="s">
        <v>2039</v>
      </c>
      <c r="H856" s="234" t="s">
        <v>2894</v>
      </c>
      <c r="I856" s="234" t="s">
        <v>2894</v>
      </c>
      <c r="J856" s="235" t="s">
        <v>2894</v>
      </c>
      <c r="K856" s="236" t="s">
        <v>2894</v>
      </c>
      <c r="L856" s="234" t="s">
        <v>2791</v>
      </c>
      <c r="M856" s="234" t="s">
        <v>2894</v>
      </c>
      <c r="N856" s="234" t="s">
        <v>2894</v>
      </c>
      <c r="O856" s="235" t="s">
        <v>2894</v>
      </c>
      <c r="P856" s="169"/>
      <c r="Q856" s="169"/>
      <c r="R856" s="169"/>
      <c r="S856" s="169"/>
      <c r="T856" s="169"/>
      <c r="U856" s="142" t="s">
        <v>3484</v>
      </c>
      <c r="V856" s="137" t="s">
        <v>3319</v>
      </c>
      <c r="W856" s="138" t="s">
        <v>2894</v>
      </c>
      <c r="X856" s="138" t="s">
        <v>2894</v>
      </c>
      <c r="Y856" s="138"/>
      <c r="Z856" s="138"/>
      <c r="AA856" s="138"/>
      <c r="AB856" s="137"/>
      <c r="AC856" s="137" t="s">
        <v>6195</v>
      </c>
      <c r="AD856" s="142"/>
      <c r="AE856" s="142" t="s">
        <v>3021</v>
      </c>
      <c r="AF856" s="170"/>
      <c r="AG856" s="171"/>
      <c r="AH856" s="171"/>
      <c r="AI856" s="171"/>
      <c r="AJ856" s="172"/>
      <c r="AK856" s="172"/>
      <c r="AL856" s="173"/>
      <c r="AM856" s="173"/>
      <c r="AN856" s="173"/>
      <c r="AO856" s="173"/>
      <c r="AP856" s="173"/>
      <c r="AQ856" s="173"/>
      <c r="AR856" s="173"/>
      <c r="AS856" s="187" t="s">
        <v>2039</v>
      </c>
      <c r="AT856" s="144"/>
      <c r="AU856" s="144"/>
      <c r="AV856" s="144"/>
      <c r="AW856" s="144"/>
      <c r="AX856" s="144"/>
      <c r="AY856" s="144"/>
      <c r="AZ856" s="144"/>
      <c r="BA856" s="144"/>
      <c r="BB856" s="144"/>
      <c r="BC856" s="144"/>
      <c r="BD856" s="144"/>
      <c r="BE856" s="144"/>
      <c r="BF856" s="144"/>
      <c r="BG856" s="144"/>
      <c r="BH856" s="144"/>
      <c r="BI856" s="144"/>
      <c r="BJ856" s="183"/>
      <c r="BK856" s="188" t="s">
        <v>1255</v>
      </c>
      <c r="BL856" s="34" t="s">
        <v>4385</v>
      </c>
      <c r="BM856" s="281"/>
      <c r="BN856" s="242"/>
    </row>
    <row r="857" spans="1:66" s="168" customFormat="1" ht="13" customHeight="1">
      <c r="A857" s="253"/>
      <c r="B857" s="253"/>
      <c r="C857" s="136" t="s">
        <v>1552</v>
      </c>
      <c r="D857" s="136" t="s">
        <v>535</v>
      </c>
      <c r="E857" s="231" t="s">
        <v>3483</v>
      </c>
      <c r="F857" s="232" t="s">
        <v>2894</v>
      </c>
      <c r="G857" s="233" t="s">
        <v>2040</v>
      </c>
      <c r="H857" s="234" t="s">
        <v>2894</v>
      </c>
      <c r="I857" s="234" t="s">
        <v>2894</v>
      </c>
      <c r="J857" s="235" t="s">
        <v>2894</v>
      </c>
      <c r="K857" s="236" t="s">
        <v>2894</v>
      </c>
      <c r="L857" s="234" t="s">
        <v>2791</v>
      </c>
      <c r="M857" s="234" t="s">
        <v>2894</v>
      </c>
      <c r="N857" s="234" t="s">
        <v>2894</v>
      </c>
      <c r="O857" s="235" t="s">
        <v>2894</v>
      </c>
      <c r="P857" s="169"/>
      <c r="Q857" s="169"/>
      <c r="R857" s="169"/>
      <c r="S857" s="169"/>
      <c r="T857" s="169"/>
      <c r="U857" s="142" t="s">
        <v>3482</v>
      </c>
      <c r="V857" s="137" t="s">
        <v>3319</v>
      </c>
      <c r="W857" s="138" t="s">
        <v>2894</v>
      </c>
      <c r="X857" s="138" t="s">
        <v>2894</v>
      </c>
      <c r="Y857" s="138"/>
      <c r="Z857" s="138"/>
      <c r="AA857" s="138"/>
      <c r="AB857" s="137"/>
      <c r="AC857" s="137" t="s">
        <v>6195</v>
      </c>
      <c r="AD857" s="142"/>
      <c r="AE857" s="142" t="s">
        <v>3021</v>
      </c>
      <c r="AF857" s="170"/>
      <c r="AG857" s="171"/>
      <c r="AH857" s="171"/>
      <c r="AI857" s="171"/>
      <c r="AJ857" s="172"/>
      <c r="AK857" s="172"/>
      <c r="AL857" s="173"/>
      <c r="AM857" s="173"/>
      <c r="AN857" s="173"/>
      <c r="AO857" s="173"/>
      <c r="AP857" s="173"/>
      <c r="AQ857" s="173"/>
      <c r="AR857" s="173"/>
      <c r="AS857" s="187" t="s">
        <v>2040</v>
      </c>
      <c r="AT857" s="144"/>
      <c r="AU857" s="144"/>
      <c r="AV857" s="144"/>
      <c r="AW857" s="144"/>
      <c r="AX857" s="144"/>
      <c r="AY857" s="144"/>
      <c r="AZ857" s="144"/>
      <c r="BA857" s="144"/>
      <c r="BB857" s="144"/>
      <c r="BC857" s="144"/>
      <c r="BD857" s="144"/>
      <c r="BE857" s="144"/>
      <c r="BF857" s="144"/>
      <c r="BG857" s="144"/>
      <c r="BH857" s="144"/>
      <c r="BI857" s="144"/>
      <c r="BJ857" s="183"/>
      <c r="BK857" s="188" t="s">
        <v>1256</v>
      </c>
      <c r="BL857" s="34" t="s">
        <v>4374</v>
      </c>
      <c r="BM857" s="281"/>
      <c r="BN857" s="242"/>
    </row>
    <row r="858" spans="1:66" s="168" customFormat="1" ht="13" customHeight="1">
      <c r="A858" s="253"/>
      <c r="B858" s="253"/>
      <c r="C858" s="136" t="s">
        <v>1553</v>
      </c>
      <c r="D858" s="136" t="s">
        <v>536</v>
      </c>
      <c r="E858" s="231" t="s">
        <v>3481</v>
      </c>
      <c r="F858" s="232" t="s">
        <v>2894</v>
      </c>
      <c r="G858" s="233" t="s">
        <v>2041</v>
      </c>
      <c r="H858" s="234" t="s">
        <v>2894</v>
      </c>
      <c r="I858" s="234" t="s">
        <v>2894</v>
      </c>
      <c r="J858" s="235" t="s">
        <v>2894</v>
      </c>
      <c r="K858" s="236" t="s">
        <v>2894</v>
      </c>
      <c r="L858" s="234" t="s">
        <v>2791</v>
      </c>
      <c r="M858" s="234" t="s">
        <v>2894</v>
      </c>
      <c r="N858" s="234" t="s">
        <v>2894</v>
      </c>
      <c r="O858" s="235" t="s">
        <v>2894</v>
      </c>
      <c r="P858" s="169"/>
      <c r="Q858" s="169"/>
      <c r="R858" s="169"/>
      <c r="S858" s="169"/>
      <c r="T858" s="169"/>
      <c r="U858" s="142" t="s">
        <v>3480</v>
      </c>
      <c r="V858" s="137" t="s">
        <v>3319</v>
      </c>
      <c r="W858" s="138" t="s">
        <v>2894</v>
      </c>
      <c r="X858" s="138" t="s">
        <v>2894</v>
      </c>
      <c r="Y858" s="138"/>
      <c r="Z858" s="138"/>
      <c r="AA858" s="138"/>
      <c r="AB858" s="137"/>
      <c r="AC858" s="137" t="s">
        <v>6195</v>
      </c>
      <c r="AD858" s="142"/>
      <c r="AE858" s="142" t="s">
        <v>3021</v>
      </c>
      <c r="AF858" s="170"/>
      <c r="AG858" s="171"/>
      <c r="AH858" s="171"/>
      <c r="AI858" s="171"/>
      <c r="AJ858" s="172"/>
      <c r="AK858" s="172"/>
      <c r="AL858" s="173"/>
      <c r="AM858" s="173"/>
      <c r="AN858" s="173"/>
      <c r="AO858" s="173"/>
      <c r="AP858" s="173"/>
      <c r="AQ858" s="173"/>
      <c r="AR858" s="173"/>
      <c r="AS858" s="187" t="s">
        <v>2041</v>
      </c>
      <c r="AT858" s="144"/>
      <c r="AU858" s="144"/>
      <c r="AV858" s="144"/>
      <c r="AW858" s="144"/>
      <c r="AX858" s="144"/>
      <c r="AY858" s="144"/>
      <c r="AZ858" s="144"/>
      <c r="BA858" s="144"/>
      <c r="BB858" s="144"/>
      <c r="BC858" s="144"/>
      <c r="BD858" s="144"/>
      <c r="BE858" s="144"/>
      <c r="BF858" s="144"/>
      <c r="BG858" s="144"/>
      <c r="BH858" s="144"/>
      <c r="BI858" s="144"/>
      <c r="BJ858" s="183"/>
      <c r="BK858" s="188" t="s">
        <v>1257</v>
      </c>
      <c r="BL858" s="34" t="s">
        <v>7002</v>
      </c>
      <c r="BM858" s="281"/>
      <c r="BN858" s="242"/>
    </row>
    <row r="859" spans="1:66" s="168" customFormat="1" ht="12.75" customHeight="1">
      <c r="A859" s="253"/>
      <c r="B859" s="253"/>
      <c r="C859" s="136" t="s">
        <v>1554</v>
      </c>
      <c r="D859" s="136" t="s">
        <v>537</v>
      </c>
      <c r="E859" s="231" t="s">
        <v>3479</v>
      </c>
      <c r="F859" s="232" t="s">
        <v>2894</v>
      </c>
      <c r="G859" s="233" t="s">
        <v>2042</v>
      </c>
      <c r="H859" s="234" t="s">
        <v>2894</v>
      </c>
      <c r="I859" s="234" t="s">
        <v>2894</v>
      </c>
      <c r="J859" s="235" t="s">
        <v>2894</v>
      </c>
      <c r="K859" s="236" t="s">
        <v>2894</v>
      </c>
      <c r="L859" s="234" t="s">
        <v>2791</v>
      </c>
      <c r="M859" s="234" t="s">
        <v>2894</v>
      </c>
      <c r="N859" s="234" t="s">
        <v>2894</v>
      </c>
      <c r="O859" s="235" t="s">
        <v>2894</v>
      </c>
      <c r="P859" s="169"/>
      <c r="Q859" s="169"/>
      <c r="R859" s="169"/>
      <c r="S859" s="169"/>
      <c r="T859" s="169"/>
      <c r="U859" s="142" t="s">
        <v>3478</v>
      </c>
      <c r="V859" s="137" t="s">
        <v>3319</v>
      </c>
      <c r="W859" s="138" t="s">
        <v>2894</v>
      </c>
      <c r="X859" s="138" t="s">
        <v>2894</v>
      </c>
      <c r="Y859" s="138"/>
      <c r="Z859" s="138"/>
      <c r="AA859" s="138"/>
      <c r="AB859" s="137"/>
      <c r="AC859" s="137" t="s">
        <v>6195</v>
      </c>
      <c r="AD859" s="142"/>
      <c r="AE859" s="142" t="s">
        <v>3021</v>
      </c>
      <c r="AF859" s="170"/>
      <c r="AG859" s="171"/>
      <c r="AH859" s="171"/>
      <c r="AI859" s="171"/>
      <c r="AJ859" s="172"/>
      <c r="AK859" s="172"/>
      <c r="AL859" s="173"/>
      <c r="AM859" s="173"/>
      <c r="AN859" s="173"/>
      <c r="AO859" s="173"/>
      <c r="AP859" s="173"/>
      <c r="AQ859" s="173"/>
      <c r="AR859" s="173"/>
      <c r="AS859" s="187" t="s">
        <v>2042</v>
      </c>
      <c r="AT859" s="144"/>
      <c r="AU859" s="144"/>
      <c r="AV859" s="144"/>
      <c r="AW859" s="144"/>
      <c r="AX859" s="144"/>
      <c r="AY859" s="144"/>
      <c r="AZ859" s="144"/>
      <c r="BA859" s="144"/>
      <c r="BB859" s="144"/>
      <c r="BC859" s="144"/>
      <c r="BD859" s="144"/>
      <c r="BE859" s="144"/>
      <c r="BF859" s="144"/>
      <c r="BG859" s="144"/>
      <c r="BH859" s="144"/>
      <c r="BI859" s="144"/>
      <c r="BJ859" s="183"/>
      <c r="BK859" s="188" t="s">
        <v>1258</v>
      </c>
      <c r="BL859" s="34" t="s">
        <v>4388</v>
      </c>
      <c r="BM859" s="281"/>
      <c r="BN859" s="242"/>
    </row>
    <row r="860" spans="1:66" s="168" customFormat="1" ht="13" customHeight="1">
      <c r="A860" s="253"/>
      <c r="B860" s="253"/>
      <c r="C860" s="189" t="s">
        <v>1555</v>
      </c>
      <c r="D860" s="189" t="s">
        <v>1049</v>
      </c>
      <c r="E860" s="231" t="s">
        <v>3477</v>
      </c>
      <c r="F860" s="232" t="s">
        <v>2894</v>
      </c>
      <c r="G860" s="233" t="s">
        <v>1049</v>
      </c>
      <c r="H860" s="234" t="s">
        <v>2894</v>
      </c>
      <c r="I860" s="234" t="s">
        <v>2894</v>
      </c>
      <c r="J860" s="235" t="s">
        <v>2894</v>
      </c>
      <c r="K860" s="236" t="s">
        <v>2894</v>
      </c>
      <c r="L860" s="234" t="s">
        <v>2791</v>
      </c>
      <c r="M860" s="234" t="s">
        <v>2894</v>
      </c>
      <c r="N860" s="234" t="s">
        <v>2894</v>
      </c>
      <c r="O860" s="235" t="s">
        <v>2894</v>
      </c>
      <c r="P860" s="169"/>
      <c r="Q860" s="169"/>
      <c r="R860" s="169"/>
      <c r="S860" s="169"/>
      <c r="T860" s="169"/>
      <c r="U860" s="142" t="s">
        <v>3476</v>
      </c>
      <c r="V860" s="137" t="s">
        <v>3319</v>
      </c>
      <c r="W860" s="138" t="s">
        <v>2894</v>
      </c>
      <c r="X860" s="138" t="s">
        <v>2894</v>
      </c>
      <c r="Y860" s="138"/>
      <c r="Z860" s="138"/>
      <c r="AA860" s="138"/>
      <c r="AB860" s="137"/>
      <c r="AC860" s="137" t="s">
        <v>6195</v>
      </c>
      <c r="AD860" s="142"/>
      <c r="AE860" s="142" t="s">
        <v>3021</v>
      </c>
      <c r="AF860" s="170"/>
      <c r="AG860" s="171"/>
      <c r="AH860" s="171"/>
      <c r="AI860" s="171"/>
      <c r="AJ860" s="172"/>
      <c r="AK860" s="172"/>
      <c r="AL860" s="173"/>
      <c r="AM860" s="173"/>
      <c r="AN860" s="173"/>
      <c r="AO860" s="173"/>
      <c r="AP860" s="173"/>
      <c r="AQ860" s="173"/>
      <c r="AR860" s="173"/>
      <c r="AS860" s="187" t="s">
        <v>1049</v>
      </c>
      <c r="AT860" s="144"/>
      <c r="AU860" s="144"/>
      <c r="AV860" s="144"/>
      <c r="AW860" s="144"/>
      <c r="AX860" s="144"/>
      <c r="AY860" s="144"/>
      <c r="AZ860" s="144"/>
      <c r="BA860" s="144"/>
      <c r="BB860" s="144"/>
      <c r="BC860" s="144"/>
      <c r="BD860" s="144"/>
      <c r="BE860" s="144"/>
      <c r="BF860" s="144"/>
      <c r="BG860" s="144"/>
      <c r="BH860" s="144"/>
      <c r="BI860" s="144"/>
      <c r="BJ860" s="183"/>
      <c r="BK860" s="188" t="s">
        <v>1246</v>
      </c>
      <c r="BL860" s="34" t="s">
        <v>7003</v>
      </c>
      <c r="BM860" s="281"/>
      <c r="BN860" s="242"/>
    </row>
    <row r="861" spans="1:66" s="168" customFormat="1" ht="13" customHeight="1">
      <c r="A861" s="253"/>
      <c r="B861" s="253"/>
      <c r="C861" s="189" t="s">
        <v>1556</v>
      </c>
      <c r="D861" s="189" t="s">
        <v>1050</v>
      </c>
      <c r="E861" s="231" t="s">
        <v>3475</v>
      </c>
      <c r="F861" s="232" t="s">
        <v>2894</v>
      </c>
      <c r="G861" s="233" t="s">
        <v>1050</v>
      </c>
      <c r="H861" s="234" t="s">
        <v>2894</v>
      </c>
      <c r="I861" s="234" t="s">
        <v>2894</v>
      </c>
      <c r="J861" s="235" t="s">
        <v>2894</v>
      </c>
      <c r="K861" s="236" t="s">
        <v>2894</v>
      </c>
      <c r="L861" s="234" t="s">
        <v>2791</v>
      </c>
      <c r="M861" s="234" t="s">
        <v>2894</v>
      </c>
      <c r="N861" s="234" t="s">
        <v>2894</v>
      </c>
      <c r="O861" s="235" t="s">
        <v>2894</v>
      </c>
      <c r="P861" s="169"/>
      <c r="Q861" s="169"/>
      <c r="R861" s="169"/>
      <c r="S861" s="169"/>
      <c r="T861" s="169"/>
      <c r="U861" s="142" t="s">
        <v>3474</v>
      </c>
      <c r="V861" s="137" t="s">
        <v>3319</v>
      </c>
      <c r="W861" s="138" t="s">
        <v>2894</v>
      </c>
      <c r="X861" s="138" t="s">
        <v>2894</v>
      </c>
      <c r="Y861" s="138"/>
      <c r="Z861" s="138"/>
      <c r="AA861" s="138"/>
      <c r="AB861" s="137"/>
      <c r="AC861" s="137" t="s">
        <v>6195</v>
      </c>
      <c r="AD861" s="142"/>
      <c r="AE861" s="142" t="s">
        <v>3021</v>
      </c>
      <c r="AF861" s="170"/>
      <c r="AG861" s="171"/>
      <c r="AH861" s="171"/>
      <c r="AI861" s="171"/>
      <c r="AJ861" s="172"/>
      <c r="AK861" s="172"/>
      <c r="AL861" s="173"/>
      <c r="AM861" s="173"/>
      <c r="AN861" s="173"/>
      <c r="AO861" s="173"/>
      <c r="AP861" s="173"/>
      <c r="AQ861" s="173"/>
      <c r="AR861" s="173"/>
      <c r="AS861" s="187" t="s">
        <v>1050</v>
      </c>
      <c r="AT861" s="144"/>
      <c r="AU861" s="144"/>
      <c r="AV861" s="144"/>
      <c r="AW861" s="144"/>
      <c r="AX861" s="144"/>
      <c r="AY861" s="144"/>
      <c r="AZ861" s="144"/>
      <c r="BA861" s="144"/>
      <c r="BB861" s="144"/>
      <c r="BC861" s="144"/>
      <c r="BD861" s="144"/>
      <c r="BE861" s="144"/>
      <c r="BF861" s="144"/>
      <c r="BG861" s="144"/>
      <c r="BH861" s="144"/>
      <c r="BI861" s="144"/>
      <c r="BJ861" s="183"/>
      <c r="BK861" s="188" t="s">
        <v>1260</v>
      </c>
      <c r="BL861" s="34" t="s">
        <v>4387</v>
      </c>
      <c r="BM861" s="281"/>
      <c r="BN861" s="242"/>
    </row>
    <row r="862" spans="1:66" s="168" customFormat="1" ht="13" customHeight="1">
      <c r="A862" s="253"/>
      <c r="B862" s="253"/>
      <c r="C862" s="136" t="s">
        <v>1557</v>
      </c>
      <c r="D862" s="136" t="s">
        <v>1051</v>
      </c>
      <c r="E862" s="231" t="s">
        <v>3473</v>
      </c>
      <c r="F862" s="232" t="s">
        <v>2894</v>
      </c>
      <c r="G862" s="233" t="s">
        <v>1051</v>
      </c>
      <c r="H862" s="234" t="s">
        <v>2894</v>
      </c>
      <c r="I862" s="234" t="s">
        <v>2894</v>
      </c>
      <c r="J862" s="235" t="s">
        <v>2894</v>
      </c>
      <c r="K862" s="236" t="s">
        <v>2894</v>
      </c>
      <c r="L862" s="234" t="s">
        <v>2791</v>
      </c>
      <c r="M862" s="234" t="s">
        <v>2894</v>
      </c>
      <c r="N862" s="234" t="s">
        <v>2894</v>
      </c>
      <c r="O862" s="235" t="s">
        <v>2894</v>
      </c>
      <c r="P862" s="169"/>
      <c r="Q862" s="169"/>
      <c r="R862" s="169"/>
      <c r="S862" s="169"/>
      <c r="T862" s="169"/>
      <c r="U862" s="142" t="s">
        <v>3472</v>
      </c>
      <c r="V862" s="137" t="s">
        <v>3319</v>
      </c>
      <c r="W862" s="138" t="s">
        <v>2894</v>
      </c>
      <c r="X862" s="138" t="s">
        <v>2894</v>
      </c>
      <c r="Y862" s="138"/>
      <c r="Z862" s="138"/>
      <c r="AA862" s="138"/>
      <c r="AB862" s="137"/>
      <c r="AC862" s="137" t="s">
        <v>6195</v>
      </c>
      <c r="AD862" s="142"/>
      <c r="AE862" s="142" t="s">
        <v>3021</v>
      </c>
      <c r="AF862" s="170"/>
      <c r="AG862" s="171"/>
      <c r="AH862" s="171"/>
      <c r="AI862" s="171"/>
      <c r="AJ862" s="172"/>
      <c r="AK862" s="172"/>
      <c r="AL862" s="173"/>
      <c r="AM862" s="173"/>
      <c r="AN862" s="173"/>
      <c r="AO862" s="173"/>
      <c r="AP862" s="173"/>
      <c r="AQ862" s="173"/>
      <c r="AR862" s="173"/>
      <c r="AS862" s="187" t="s">
        <v>1051</v>
      </c>
      <c r="AT862" s="144"/>
      <c r="AU862" s="144"/>
      <c r="AV862" s="144"/>
      <c r="AW862" s="144"/>
      <c r="AX862" s="144"/>
      <c r="AY862" s="144"/>
      <c r="AZ862" s="144"/>
      <c r="BA862" s="144"/>
      <c r="BB862" s="144"/>
      <c r="BC862" s="144"/>
      <c r="BD862" s="144"/>
      <c r="BE862" s="144"/>
      <c r="BF862" s="144"/>
      <c r="BG862" s="144"/>
      <c r="BH862" s="144"/>
      <c r="BI862" s="144"/>
      <c r="BJ862" s="183"/>
      <c r="BK862" s="188" t="s">
        <v>1261</v>
      </c>
      <c r="BL862" s="34" t="s">
        <v>4404</v>
      </c>
      <c r="BM862" s="281"/>
      <c r="BN862" s="242"/>
    </row>
    <row r="863" spans="1:66" s="168" customFormat="1" ht="13" customHeight="1">
      <c r="A863" s="253"/>
      <c r="B863" s="253"/>
      <c r="C863" s="136" t="s">
        <v>1558</v>
      </c>
      <c r="D863" s="136" t="s">
        <v>1052</v>
      </c>
      <c r="E863" s="231" t="s">
        <v>3471</v>
      </c>
      <c r="F863" s="232" t="s">
        <v>2894</v>
      </c>
      <c r="G863" s="233" t="s">
        <v>1052</v>
      </c>
      <c r="H863" s="234" t="s">
        <v>2894</v>
      </c>
      <c r="I863" s="234" t="s">
        <v>2894</v>
      </c>
      <c r="J863" s="235" t="s">
        <v>2894</v>
      </c>
      <c r="K863" s="236" t="s">
        <v>2894</v>
      </c>
      <c r="L863" s="234" t="s">
        <v>2791</v>
      </c>
      <c r="M863" s="234" t="s">
        <v>2894</v>
      </c>
      <c r="N863" s="234" t="s">
        <v>2894</v>
      </c>
      <c r="O863" s="235" t="s">
        <v>2894</v>
      </c>
      <c r="P863" s="169"/>
      <c r="Q863" s="169"/>
      <c r="R863" s="169"/>
      <c r="S863" s="169"/>
      <c r="T863" s="169"/>
      <c r="U863" s="142" t="s">
        <v>3470</v>
      </c>
      <c r="V863" s="137" t="s">
        <v>3319</v>
      </c>
      <c r="W863" s="138" t="s">
        <v>2894</v>
      </c>
      <c r="X863" s="138" t="s">
        <v>2894</v>
      </c>
      <c r="Y863" s="138"/>
      <c r="Z863" s="138"/>
      <c r="AA863" s="138"/>
      <c r="AB863" s="137"/>
      <c r="AC863" s="137" t="s">
        <v>6195</v>
      </c>
      <c r="AD863" s="142"/>
      <c r="AE863" s="142" t="s">
        <v>3021</v>
      </c>
      <c r="AF863" s="170"/>
      <c r="AG863" s="171"/>
      <c r="AH863" s="171"/>
      <c r="AI863" s="171"/>
      <c r="AJ863" s="172"/>
      <c r="AK863" s="172"/>
      <c r="AL863" s="173"/>
      <c r="AM863" s="173"/>
      <c r="AN863" s="173"/>
      <c r="AO863" s="173"/>
      <c r="AP863" s="173"/>
      <c r="AQ863" s="173"/>
      <c r="AR863" s="173"/>
      <c r="AS863" s="187" t="s">
        <v>1052</v>
      </c>
      <c r="AT863" s="144"/>
      <c r="AU863" s="144"/>
      <c r="AV863" s="144"/>
      <c r="AW863" s="144"/>
      <c r="AX863" s="144"/>
      <c r="AY863" s="144"/>
      <c r="AZ863" s="144"/>
      <c r="BA863" s="144"/>
      <c r="BB863" s="144"/>
      <c r="BC863" s="144"/>
      <c r="BD863" s="144"/>
      <c r="BE863" s="144"/>
      <c r="BF863" s="144"/>
      <c r="BG863" s="144"/>
      <c r="BH863" s="144"/>
      <c r="BI863" s="144"/>
      <c r="BJ863" s="183"/>
      <c r="BK863" s="188" t="s">
        <v>1262</v>
      </c>
      <c r="BL863" s="34" t="s">
        <v>7004</v>
      </c>
      <c r="BM863" s="281"/>
      <c r="BN863" s="242"/>
    </row>
    <row r="864" spans="1:66" s="168" customFormat="1" ht="13" customHeight="1">
      <c r="A864" s="253"/>
      <c r="B864" s="253"/>
      <c r="C864" s="136" t="s">
        <v>1559</v>
      </c>
      <c r="D864" s="136" t="s">
        <v>1053</v>
      </c>
      <c r="E864" s="231" t="s">
        <v>3469</v>
      </c>
      <c r="F864" s="232" t="s">
        <v>2894</v>
      </c>
      <c r="G864" s="233" t="s">
        <v>1053</v>
      </c>
      <c r="H864" s="234" t="s">
        <v>2894</v>
      </c>
      <c r="I864" s="234" t="s">
        <v>2894</v>
      </c>
      <c r="J864" s="235" t="s">
        <v>2894</v>
      </c>
      <c r="K864" s="236" t="s">
        <v>2894</v>
      </c>
      <c r="L864" s="234" t="s">
        <v>2791</v>
      </c>
      <c r="M864" s="234" t="s">
        <v>2894</v>
      </c>
      <c r="N864" s="234" t="s">
        <v>2894</v>
      </c>
      <c r="O864" s="235" t="s">
        <v>2894</v>
      </c>
      <c r="P864" s="169"/>
      <c r="Q864" s="169"/>
      <c r="R864" s="169"/>
      <c r="S864" s="169"/>
      <c r="T864" s="169"/>
      <c r="U864" s="142" t="s">
        <v>3468</v>
      </c>
      <c r="V864" s="137" t="s">
        <v>3319</v>
      </c>
      <c r="W864" s="138" t="s">
        <v>2894</v>
      </c>
      <c r="X864" s="138" t="s">
        <v>2894</v>
      </c>
      <c r="Y864" s="138"/>
      <c r="Z864" s="138"/>
      <c r="AA864" s="138"/>
      <c r="AB864" s="137"/>
      <c r="AC864" s="137" t="s">
        <v>6195</v>
      </c>
      <c r="AD864" s="142"/>
      <c r="AE864" s="142" t="s">
        <v>3021</v>
      </c>
      <c r="AF864" s="170"/>
      <c r="AG864" s="171"/>
      <c r="AH864" s="171"/>
      <c r="AI864" s="171"/>
      <c r="AJ864" s="172"/>
      <c r="AK864" s="172"/>
      <c r="AL864" s="173"/>
      <c r="AM864" s="173"/>
      <c r="AN864" s="173"/>
      <c r="AO864" s="173"/>
      <c r="AP864" s="173"/>
      <c r="AQ864" s="173"/>
      <c r="AR864" s="173"/>
      <c r="AS864" s="187" t="s">
        <v>1053</v>
      </c>
      <c r="AT864" s="144"/>
      <c r="AU864" s="144"/>
      <c r="AV864" s="144"/>
      <c r="AW864" s="144"/>
      <c r="AX864" s="144"/>
      <c r="AY864" s="144"/>
      <c r="AZ864" s="144"/>
      <c r="BA864" s="144"/>
      <c r="BB864" s="144"/>
      <c r="BC864" s="144"/>
      <c r="BD864" s="144"/>
      <c r="BE864" s="144"/>
      <c r="BF864" s="144"/>
      <c r="BG864" s="144"/>
      <c r="BH864" s="144"/>
      <c r="BI864" s="144"/>
      <c r="BJ864" s="183"/>
      <c r="BK864" s="188" t="s">
        <v>1263</v>
      </c>
      <c r="BL864" s="34" t="s">
        <v>6391</v>
      </c>
      <c r="BM864" s="281"/>
      <c r="BN864" s="242"/>
    </row>
    <row r="865" spans="1:66" s="168" customFormat="1" ht="13" customHeight="1">
      <c r="A865" s="253"/>
      <c r="B865" s="253"/>
      <c r="C865" s="136" t="s">
        <v>1560</v>
      </c>
      <c r="D865" s="136" t="s">
        <v>538</v>
      </c>
      <c r="E865" s="231" t="s">
        <v>3467</v>
      </c>
      <c r="F865" s="232" t="s">
        <v>2894</v>
      </c>
      <c r="G865" s="233" t="s">
        <v>2043</v>
      </c>
      <c r="H865" s="234" t="s">
        <v>2894</v>
      </c>
      <c r="I865" s="234" t="s">
        <v>2894</v>
      </c>
      <c r="J865" s="235" t="s">
        <v>2894</v>
      </c>
      <c r="K865" s="236" t="s">
        <v>2894</v>
      </c>
      <c r="L865" s="234" t="s">
        <v>2791</v>
      </c>
      <c r="M865" s="234" t="s">
        <v>2894</v>
      </c>
      <c r="N865" s="234" t="s">
        <v>2894</v>
      </c>
      <c r="O865" s="235" t="s">
        <v>2894</v>
      </c>
      <c r="P865" s="169"/>
      <c r="Q865" s="169"/>
      <c r="R865" s="169"/>
      <c r="S865" s="169"/>
      <c r="T865" s="169"/>
      <c r="U865" s="142" t="s">
        <v>3466</v>
      </c>
      <c r="V865" s="137" t="s">
        <v>3319</v>
      </c>
      <c r="W865" s="138" t="s">
        <v>2894</v>
      </c>
      <c r="X865" s="138" t="s">
        <v>2894</v>
      </c>
      <c r="Y865" s="138"/>
      <c r="Z865" s="138"/>
      <c r="AA865" s="138"/>
      <c r="AB865" s="137"/>
      <c r="AC865" s="137" t="s">
        <v>6195</v>
      </c>
      <c r="AD865" s="142"/>
      <c r="AE865" s="142" t="s">
        <v>3021</v>
      </c>
      <c r="AF865" s="170"/>
      <c r="AG865" s="171"/>
      <c r="AH865" s="171"/>
      <c r="AI865" s="171"/>
      <c r="AJ865" s="172"/>
      <c r="AK865" s="172"/>
      <c r="AL865" s="173"/>
      <c r="AM865" s="173"/>
      <c r="AN865" s="173"/>
      <c r="AO865" s="173"/>
      <c r="AP865" s="173"/>
      <c r="AQ865" s="173"/>
      <c r="AR865" s="173"/>
      <c r="AS865" s="187" t="s">
        <v>2043</v>
      </c>
      <c r="AT865" s="144"/>
      <c r="AU865" s="144"/>
      <c r="AV865" s="144"/>
      <c r="AW865" s="144"/>
      <c r="AX865" s="144"/>
      <c r="AY865" s="144"/>
      <c r="AZ865" s="144"/>
      <c r="BA865" s="144"/>
      <c r="BB865" s="144"/>
      <c r="BC865" s="144"/>
      <c r="BD865" s="144"/>
      <c r="BE865" s="144"/>
      <c r="BF865" s="144"/>
      <c r="BG865" s="144"/>
      <c r="BH865" s="144"/>
      <c r="BI865" s="144"/>
      <c r="BJ865" s="183"/>
      <c r="BK865" s="188" t="s">
        <v>1264</v>
      </c>
      <c r="BL865" s="34" t="s">
        <v>7005</v>
      </c>
      <c r="BM865" s="281"/>
      <c r="BN865" s="242"/>
    </row>
    <row r="866" spans="1:66" s="168" customFormat="1" ht="13" customHeight="1">
      <c r="A866" s="253"/>
      <c r="B866" s="253"/>
      <c r="C866" s="136" t="s">
        <v>1561</v>
      </c>
      <c r="D866" s="136" t="s">
        <v>539</v>
      </c>
      <c r="E866" s="231" t="s">
        <v>3465</v>
      </c>
      <c r="F866" s="232" t="s">
        <v>2894</v>
      </c>
      <c r="G866" s="233" t="s">
        <v>2044</v>
      </c>
      <c r="H866" s="234" t="s">
        <v>2894</v>
      </c>
      <c r="I866" s="234" t="s">
        <v>2894</v>
      </c>
      <c r="J866" s="235" t="s">
        <v>2894</v>
      </c>
      <c r="K866" s="236" t="s">
        <v>2894</v>
      </c>
      <c r="L866" s="234" t="s">
        <v>2791</v>
      </c>
      <c r="M866" s="234" t="s">
        <v>2894</v>
      </c>
      <c r="N866" s="234" t="s">
        <v>2894</v>
      </c>
      <c r="O866" s="235" t="s">
        <v>2894</v>
      </c>
      <c r="P866" s="169"/>
      <c r="Q866" s="169"/>
      <c r="R866" s="169"/>
      <c r="S866" s="169"/>
      <c r="T866" s="169"/>
      <c r="U866" s="142" t="s">
        <v>3464</v>
      </c>
      <c r="V866" s="137" t="s">
        <v>3319</v>
      </c>
      <c r="W866" s="138" t="s">
        <v>2894</v>
      </c>
      <c r="X866" s="138" t="s">
        <v>2894</v>
      </c>
      <c r="Y866" s="138"/>
      <c r="Z866" s="138"/>
      <c r="AA866" s="138"/>
      <c r="AB866" s="137"/>
      <c r="AC866" s="137" t="s">
        <v>6195</v>
      </c>
      <c r="AD866" s="142"/>
      <c r="AE866" s="142" t="s">
        <v>3021</v>
      </c>
      <c r="AF866" s="170"/>
      <c r="AG866" s="171"/>
      <c r="AH866" s="171"/>
      <c r="AI866" s="171"/>
      <c r="AJ866" s="172"/>
      <c r="AK866" s="172"/>
      <c r="AL866" s="173"/>
      <c r="AM866" s="173"/>
      <c r="AN866" s="173"/>
      <c r="AO866" s="173"/>
      <c r="AP866" s="173"/>
      <c r="AQ866" s="173"/>
      <c r="AR866" s="173"/>
      <c r="AS866" s="187" t="s">
        <v>2044</v>
      </c>
      <c r="AT866" s="144"/>
      <c r="AU866" s="144"/>
      <c r="AV866" s="144"/>
      <c r="AW866" s="144"/>
      <c r="AX866" s="144"/>
      <c r="AY866" s="144"/>
      <c r="AZ866" s="144"/>
      <c r="BA866" s="144"/>
      <c r="BB866" s="144"/>
      <c r="BC866" s="144"/>
      <c r="BD866" s="144"/>
      <c r="BE866" s="144"/>
      <c r="BF866" s="144"/>
      <c r="BG866" s="144"/>
      <c r="BH866" s="144"/>
      <c r="BI866" s="144"/>
      <c r="BJ866" s="183"/>
      <c r="BK866" s="188" t="s">
        <v>1265</v>
      </c>
      <c r="BL866" s="34" t="s">
        <v>7006</v>
      </c>
      <c r="BM866" s="281"/>
      <c r="BN866" s="242"/>
    </row>
    <row r="867" spans="1:66" s="168" customFormat="1" ht="13" customHeight="1">
      <c r="A867" s="253"/>
      <c r="B867" s="253"/>
      <c r="C867" s="136" t="s">
        <v>1562</v>
      </c>
      <c r="D867" s="136" t="s">
        <v>540</v>
      </c>
      <c r="E867" s="231" t="s">
        <v>3463</v>
      </c>
      <c r="F867" s="232" t="s">
        <v>2894</v>
      </c>
      <c r="G867" s="233" t="s">
        <v>2045</v>
      </c>
      <c r="H867" s="234" t="s">
        <v>2894</v>
      </c>
      <c r="I867" s="234" t="s">
        <v>2894</v>
      </c>
      <c r="J867" s="235" t="s">
        <v>2894</v>
      </c>
      <c r="K867" s="236" t="s">
        <v>2894</v>
      </c>
      <c r="L867" s="234" t="s">
        <v>2791</v>
      </c>
      <c r="M867" s="234" t="s">
        <v>2894</v>
      </c>
      <c r="N867" s="234" t="s">
        <v>2894</v>
      </c>
      <c r="O867" s="235" t="s">
        <v>2894</v>
      </c>
      <c r="P867" s="169"/>
      <c r="Q867" s="169"/>
      <c r="R867" s="169"/>
      <c r="S867" s="169"/>
      <c r="T867" s="169"/>
      <c r="U867" s="142" t="s">
        <v>3462</v>
      </c>
      <c r="V867" s="137" t="s">
        <v>3319</v>
      </c>
      <c r="W867" s="138" t="s">
        <v>2894</v>
      </c>
      <c r="X867" s="138" t="s">
        <v>2894</v>
      </c>
      <c r="Y867" s="138"/>
      <c r="Z867" s="138"/>
      <c r="AA867" s="138"/>
      <c r="AB867" s="137"/>
      <c r="AC867" s="137" t="s">
        <v>6195</v>
      </c>
      <c r="AD867" s="142"/>
      <c r="AE867" s="142" t="s">
        <v>3021</v>
      </c>
      <c r="AF867" s="170"/>
      <c r="AG867" s="171"/>
      <c r="AH867" s="171"/>
      <c r="AI867" s="171"/>
      <c r="AJ867" s="172"/>
      <c r="AK867" s="172"/>
      <c r="AL867" s="173"/>
      <c r="AM867" s="173"/>
      <c r="AN867" s="173"/>
      <c r="AO867" s="173"/>
      <c r="AP867" s="173"/>
      <c r="AQ867" s="173"/>
      <c r="AR867" s="173"/>
      <c r="AS867" s="187" t="s">
        <v>2045</v>
      </c>
      <c r="AT867" s="144"/>
      <c r="AU867" s="144"/>
      <c r="AV867" s="144"/>
      <c r="AW867" s="144"/>
      <c r="AX867" s="144"/>
      <c r="AY867" s="144"/>
      <c r="AZ867" s="144"/>
      <c r="BA867" s="144"/>
      <c r="BB867" s="144"/>
      <c r="BC867" s="144"/>
      <c r="BD867" s="144"/>
      <c r="BE867" s="144"/>
      <c r="BF867" s="144"/>
      <c r="BG867" s="144"/>
      <c r="BH867" s="144"/>
      <c r="BI867" s="144"/>
      <c r="BJ867" s="183"/>
      <c r="BK867" s="188" t="s">
        <v>1266</v>
      </c>
      <c r="BL867" s="34" t="s">
        <v>7007</v>
      </c>
      <c r="BM867" s="281"/>
      <c r="BN867" s="242"/>
    </row>
    <row r="868" spans="1:66" s="168" customFormat="1" ht="13" customHeight="1">
      <c r="A868" s="253"/>
      <c r="B868" s="253"/>
      <c r="C868" s="136" t="s">
        <v>1563</v>
      </c>
      <c r="D868" s="136" t="s">
        <v>541</v>
      </c>
      <c r="E868" s="231" t="s">
        <v>3461</v>
      </c>
      <c r="F868" s="232" t="s">
        <v>2894</v>
      </c>
      <c r="G868" s="233" t="s">
        <v>2046</v>
      </c>
      <c r="H868" s="234" t="s">
        <v>2894</v>
      </c>
      <c r="I868" s="234" t="s">
        <v>2894</v>
      </c>
      <c r="J868" s="235" t="s">
        <v>2894</v>
      </c>
      <c r="K868" s="236" t="s">
        <v>2894</v>
      </c>
      <c r="L868" s="234" t="s">
        <v>2791</v>
      </c>
      <c r="M868" s="234" t="s">
        <v>2894</v>
      </c>
      <c r="N868" s="234" t="s">
        <v>2894</v>
      </c>
      <c r="O868" s="235" t="s">
        <v>2894</v>
      </c>
      <c r="P868" s="169"/>
      <c r="Q868" s="169"/>
      <c r="R868" s="169"/>
      <c r="S868" s="169"/>
      <c r="T868" s="169"/>
      <c r="U868" s="142" t="s">
        <v>3460</v>
      </c>
      <c r="V868" s="137" t="s">
        <v>3319</v>
      </c>
      <c r="W868" s="138" t="s">
        <v>2894</v>
      </c>
      <c r="X868" s="138" t="s">
        <v>2894</v>
      </c>
      <c r="Y868" s="138"/>
      <c r="Z868" s="138"/>
      <c r="AA868" s="138"/>
      <c r="AB868" s="137"/>
      <c r="AC868" s="137" t="s">
        <v>6195</v>
      </c>
      <c r="AD868" s="142"/>
      <c r="AE868" s="142" t="s">
        <v>3021</v>
      </c>
      <c r="AF868" s="170"/>
      <c r="AG868" s="171"/>
      <c r="AH868" s="171"/>
      <c r="AI868" s="171"/>
      <c r="AJ868" s="172"/>
      <c r="AK868" s="172"/>
      <c r="AL868" s="173"/>
      <c r="AM868" s="173"/>
      <c r="AN868" s="173"/>
      <c r="AO868" s="173"/>
      <c r="AP868" s="173"/>
      <c r="AQ868" s="173"/>
      <c r="AR868" s="173"/>
      <c r="AS868" s="187" t="s">
        <v>2046</v>
      </c>
      <c r="AT868" s="144"/>
      <c r="AU868" s="144"/>
      <c r="AV868" s="144"/>
      <c r="AW868" s="144"/>
      <c r="AX868" s="144"/>
      <c r="AY868" s="144"/>
      <c r="AZ868" s="144"/>
      <c r="BA868" s="144"/>
      <c r="BB868" s="144"/>
      <c r="BC868" s="144"/>
      <c r="BD868" s="144"/>
      <c r="BE868" s="144"/>
      <c r="BF868" s="144"/>
      <c r="BG868" s="144"/>
      <c r="BH868" s="144"/>
      <c r="BI868" s="144"/>
      <c r="BJ868" s="183"/>
      <c r="BK868" s="188" t="s">
        <v>1267</v>
      </c>
      <c r="BL868" s="34" t="s">
        <v>4386</v>
      </c>
      <c r="BM868" s="281"/>
      <c r="BN868" s="242"/>
    </row>
    <row r="869" spans="1:66" s="168" customFormat="1" ht="13" customHeight="1">
      <c r="A869" s="253"/>
      <c r="B869" s="253"/>
      <c r="C869" s="136" t="s">
        <v>1564</v>
      </c>
      <c r="D869" s="136" t="s">
        <v>542</v>
      </c>
      <c r="E869" s="231" t="s">
        <v>3459</v>
      </c>
      <c r="F869" s="232" t="s">
        <v>2894</v>
      </c>
      <c r="G869" s="233" t="s">
        <v>2047</v>
      </c>
      <c r="H869" s="234" t="s">
        <v>2894</v>
      </c>
      <c r="I869" s="234" t="s">
        <v>2894</v>
      </c>
      <c r="J869" s="235" t="s">
        <v>2894</v>
      </c>
      <c r="K869" s="236" t="s">
        <v>2894</v>
      </c>
      <c r="L869" s="234" t="s">
        <v>2791</v>
      </c>
      <c r="M869" s="234" t="s">
        <v>2894</v>
      </c>
      <c r="N869" s="234" t="s">
        <v>2894</v>
      </c>
      <c r="O869" s="235" t="s">
        <v>2894</v>
      </c>
      <c r="P869" s="169"/>
      <c r="Q869" s="169"/>
      <c r="R869" s="169"/>
      <c r="S869" s="169"/>
      <c r="T869" s="169"/>
      <c r="U869" s="142" t="s">
        <v>3458</v>
      </c>
      <c r="V869" s="137" t="s">
        <v>3319</v>
      </c>
      <c r="W869" s="138" t="s">
        <v>2894</v>
      </c>
      <c r="X869" s="138" t="s">
        <v>2894</v>
      </c>
      <c r="Y869" s="138"/>
      <c r="Z869" s="138"/>
      <c r="AA869" s="138"/>
      <c r="AB869" s="137"/>
      <c r="AC869" s="137" t="s">
        <v>6195</v>
      </c>
      <c r="AD869" s="142"/>
      <c r="AE869" s="142" t="s">
        <v>3021</v>
      </c>
      <c r="AF869" s="170"/>
      <c r="AG869" s="171"/>
      <c r="AH869" s="171"/>
      <c r="AI869" s="171"/>
      <c r="AJ869" s="172"/>
      <c r="AK869" s="172"/>
      <c r="AL869" s="173"/>
      <c r="AM869" s="173"/>
      <c r="AN869" s="173"/>
      <c r="AO869" s="173"/>
      <c r="AP869" s="173"/>
      <c r="AQ869" s="173"/>
      <c r="AR869" s="173"/>
      <c r="AS869" s="187" t="s">
        <v>2047</v>
      </c>
      <c r="AT869" s="144"/>
      <c r="AU869" s="144"/>
      <c r="AV869" s="144"/>
      <c r="AW869" s="144"/>
      <c r="AX869" s="144"/>
      <c r="AY869" s="144"/>
      <c r="AZ869" s="144"/>
      <c r="BA869" s="144"/>
      <c r="BB869" s="144"/>
      <c r="BC869" s="144"/>
      <c r="BD869" s="144"/>
      <c r="BE869" s="144"/>
      <c r="BF869" s="144"/>
      <c r="BG869" s="144"/>
      <c r="BH869" s="144"/>
      <c r="BI869" s="144"/>
      <c r="BJ869" s="183"/>
      <c r="BK869" s="188" t="s">
        <v>1268</v>
      </c>
      <c r="BL869" s="34" t="s">
        <v>7008</v>
      </c>
      <c r="BM869" s="281"/>
      <c r="BN869" s="242"/>
    </row>
    <row r="870" spans="1:66" s="168" customFormat="1" ht="13" customHeight="1">
      <c r="A870" s="253"/>
      <c r="B870" s="253"/>
      <c r="C870" s="136" t="s">
        <v>1565</v>
      </c>
      <c r="D870" s="136" t="s">
        <v>543</v>
      </c>
      <c r="E870" s="231" t="s">
        <v>3457</v>
      </c>
      <c r="F870" s="232" t="s">
        <v>2894</v>
      </c>
      <c r="G870" s="233" t="s">
        <v>2048</v>
      </c>
      <c r="H870" s="234" t="s">
        <v>2894</v>
      </c>
      <c r="I870" s="234" t="s">
        <v>2894</v>
      </c>
      <c r="J870" s="235" t="s">
        <v>2894</v>
      </c>
      <c r="K870" s="236" t="s">
        <v>2894</v>
      </c>
      <c r="L870" s="234" t="s">
        <v>2791</v>
      </c>
      <c r="M870" s="234" t="s">
        <v>2894</v>
      </c>
      <c r="N870" s="234" t="s">
        <v>2894</v>
      </c>
      <c r="O870" s="235" t="s">
        <v>2894</v>
      </c>
      <c r="P870" s="169"/>
      <c r="Q870" s="169"/>
      <c r="R870" s="169"/>
      <c r="S870" s="169"/>
      <c r="T870" s="169"/>
      <c r="U870" s="142" t="s">
        <v>3456</v>
      </c>
      <c r="V870" s="137" t="s">
        <v>3319</v>
      </c>
      <c r="W870" s="138" t="s">
        <v>2894</v>
      </c>
      <c r="X870" s="138" t="s">
        <v>2894</v>
      </c>
      <c r="Y870" s="138"/>
      <c r="Z870" s="138"/>
      <c r="AA870" s="138"/>
      <c r="AB870" s="137"/>
      <c r="AC870" s="137" t="s">
        <v>6195</v>
      </c>
      <c r="AD870" s="142"/>
      <c r="AE870" s="142" t="s">
        <v>3021</v>
      </c>
      <c r="AF870" s="170"/>
      <c r="AG870" s="171"/>
      <c r="AH870" s="171"/>
      <c r="AI870" s="171"/>
      <c r="AJ870" s="172"/>
      <c r="AK870" s="172"/>
      <c r="AL870" s="173"/>
      <c r="AM870" s="173"/>
      <c r="AN870" s="173"/>
      <c r="AO870" s="173"/>
      <c r="AP870" s="173"/>
      <c r="AQ870" s="173"/>
      <c r="AR870" s="173"/>
      <c r="AS870" s="187" t="s">
        <v>2048</v>
      </c>
      <c r="AT870" s="144"/>
      <c r="AU870" s="144"/>
      <c r="AV870" s="144"/>
      <c r="AW870" s="144"/>
      <c r="AX870" s="144"/>
      <c r="AY870" s="144"/>
      <c r="AZ870" s="144"/>
      <c r="BA870" s="144"/>
      <c r="BB870" s="144"/>
      <c r="BC870" s="144"/>
      <c r="BD870" s="144"/>
      <c r="BE870" s="144"/>
      <c r="BF870" s="144"/>
      <c r="BG870" s="144"/>
      <c r="BH870" s="144"/>
      <c r="BI870" s="144"/>
      <c r="BJ870" s="183"/>
      <c r="BK870" s="188" t="s">
        <v>1269</v>
      </c>
      <c r="BL870" s="34" t="s">
        <v>4409</v>
      </c>
      <c r="BM870" s="281"/>
      <c r="BN870" s="242"/>
    </row>
    <row r="871" spans="1:66" s="168" customFormat="1" ht="13" customHeight="1">
      <c r="A871" s="253"/>
      <c r="B871" s="253"/>
      <c r="C871" s="136" t="s">
        <v>1566</v>
      </c>
      <c r="D871" s="136" t="s">
        <v>544</v>
      </c>
      <c r="E871" s="231" t="s">
        <v>3455</v>
      </c>
      <c r="F871" s="232" t="s">
        <v>2894</v>
      </c>
      <c r="G871" s="233" t="s">
        <v>2049</v>
      </c>
      <c r="H871" s="234" t="s">
        <v>2894</v>
      </c>
      <c r="I871" s="234" t="s">
        <v>2894</v>
      </c>
      <c r="J871" s="235" t="s">
        <v>2894</v>
      </c>
      <c r="K871" s="236" t="s">
        <v>2894</v>
      </c>
      <c r="L871" s="234" t="s">
        <v>2791</v>
      </c>
      <c r="M871" s="234" t="s">
        <v>2894</v>
      </c>
      <c r="N871" s="234" t="s">
        <v>2894</v>
      </c>
      <c r="O871" s="235" t="s">
        <v>2894</v>
      </c>
      <c r="P871" s="169"/>
      <c r="Q871" s="169"/>
      <c r="R871" s="169"/>
      <c r="S871" s="169"/>
      <c r="T871" s="169"/>
      <c r="U871" s="142" t="s">
        <v>3454</v>
      </c>
      <c r="V871" s="137" t="s">
        <v>3319</v>
      </c>
      <c r="W871" s="138" t="s">
        <v>2894</v>
      </c>
      <c r="X871" s="138" t="s">
        <v>2894</v>
      </c>
      <c r="Y871" s="138"/>
      <c r="Z871" s="138"/>
      <c r="AA871" s="138"/>
      <c r="AB871" s="137"/>
      <c r="AC871" s="137" t="s">
        <v>6195</v>
      </c>
      <c r="AD871" s="142"/>
      <c r="AE871" s="142" t="s">
        <v>3021</v>
      </c>
      <c r="AF871" s="170"/>
      <c r="AG871" s="171"/>
      <c r="AH871" s="171"/>
      <c r="AI871" s="171"/>
      <c r="AJ871" s="172"/>
      <c r="AK871" s="172"/>
      <c r="AL871" s="173"/>
      <c r="AM871" s="173"/>
      <c r="AN871" s="173"/>
      <c r="AO871" s="173"/>
      <c r="AP871" s="173"/>
      <c r="AQ871" s="173"/>
      <c r="AR871" s="173"/>
      <c r="AS871" s="187" t="s">
        <v>2049</v>
      </c>
      <c r="AT871" s="144"/>
      <c r="AU871" s="144"/>
      <c r="AV871" s="144"/>
      <c r="AW871" s="144"/>
      <c r="AX871" s="144"/>
      <c r="AY871" s="144"/>
      <c r="AZ871" s="144"/>
      <c r="BA871" s="144"/>
      <c r="BB871" s="144"/>
      <c r="BC871" s="144"/>
      <c r="BD871" s="144"/>
      <c r="BE871" s="144"/>
      <c r="BF871" s="144"/>
      <c r="BG871" s="144"/>
      <c r="BH871" s="144"/>
      <c r="BI871" s="144"/>
      <c r="BJ871" s="183"/>
      <c r="BK871" s="188" t="s">
        <v>1270</v>
      </c>
      <c r="BL871" s="34" t="s">
        <v>7009</v>
      </c>
      <c r="BM871" s="281"/>
      <c r="BN871" s="242"/>
    </row>
    <row r="872" spans="1:66" s="168" customFormat="1" ht="13" customHeight="1">
      <c r="A872" s="253"/>
      <c r="B872" s="253"/>
      <c r="C872" s="189" t="s">
        <v>1567</v>
      </c>
      <c r="D872" s="189" t="s">
        <v>545</v>
      </c>
      <c r="E872" s="231" t="s">
        <v>3453</v>
      </c>
      <c r="F872" s="232" t="s">
        <v>2894</v>
      </c>
      <c r="G872" s="233" t="s">
        <v>2050</v>
      </c>
      <c r="H872" s="234" t="s">
        <v>2894</v>
      </c>
      <c r="I872" s="234" t="s">
        <v>2894</v>
      </c>
      <c r="J872" s="235" t="s">
        <v>2894</v>
      </c>
      <c r="K872" s="236" t="s">
        <v>2894</v>
      </c>
      <c r="L872" s="234" t="s">
        <v>2791</v>
      </c>
      <c r="M872" s="234" t="s">
        <v>2894</v>
      </c>
      <c r="N872" s="234" t="s">
        <v>2894</v>
      </c>
      <c r="O872" s="235" t="s">
        <v>2894</v>
      </c>
      <c r="P872" s="169"/>
      <c r="Q872" s="169"/>
      <c r="R872" s="169"/>
      <c r="S872" s="169"/>
      <c r="T872" s="169"/>
      <c r="U872" s="142" t="s">
        <v>3452</v>
      </c>
      <c r="V872" s="137" t="s">
        <v>3319</v>
      </c>
      <c r="W872" s="138" t="s">
        <v>2894</v>
      </c>
      <c r="X872" s="138" t="s">
        <v>2894</v>
      </c>
      <c r="Y872" s="138"/>
      <c r="Z872" s="138"/>
      <c r="AA872" s="138"/>
      <c r="AB872" s="137"/>
      <c r="AC872" s="137" t="s">
        <v>6195</v>
      </c>
      <c r="AD872" s="142"/>
      <c r="AE872" s="142" t="s">
        <v>3021</v>
      </c>
      <c r="AF872" s="170"/>
      <c r="AG872" s="171"/>
      <c r="AH872" s="171"/>
      <c r="AI872" s="171"/>
      <c r="AJ872" s="172"/>
      <c r="AK872" s="172"/>
      <c r="AL872" s="173"/>
      <c r="AM872" s="173"/>
      <c r="AN872" s="173"/>
      <c r="AO872" s="173"/>
      <c r="AP872" s="173"/>
      <c r="AQ872" s="173"/>
      <c r="AR872" s="173"/>
      <c r="AS872" s="187" t="s">
        <v>2050</v>
      </c>
      <c r="AT872" s="144"/>
      <c r="AU872" s="144"/>
      <c r="AV872" s="144"/>
      <c r="AW872" s="144"/>
      <c r="AX872" s="144"/>
      <c r="AY872" s="144"/>
      <c r="AZ872" s="144"/>
      <c r="BA872" s="144"/>
      <c r="BB872" s="144"/>
      <c r="BC872" s="144"/>
      <c r="BD872" s="144"/>
      <c r="BE872" s="144"/>
      <c r="BF872" s="144"/>
      <c r="BG872" s="144"/>
      <c r="BH872" s="144"/>
      <c r="BI872" s="144"/>
      <c r="BJ872" s="183"/>
      <c r="BK872" s="188" t="s">
        <v>1271</v>
      </c>
      <c r="BL872" s="34" t="s">
        <v>7010</v>
      </c>
      <c r="BM872" s="281"/>
      <c r="BN872" s="242"/>
    </row>
    <row r="873" spans="1:66" s="168" customFormat="1" ht="13" customHeight="1">
      <c r="A873" s="253"/>
      <c r="B873" s="253"/>
      <c r="C873" s="189" t="s">
        <v>1568</v>
      </c>
      <c r="D873" s="189" t="s">
        <v>1054</v>
      </c>
      <c r="E873" s="231" t="s">
        <v>3451</v>
      </c>
      <c r="F873" s="232" t="s">
        <v>2894</v>
      </c>
      <c r="G873" s="233" t="s">
        <v>1054</v>
      </c>
      <c r="H873" s="234" t="s">
        <v>2894</v>
      </c>
      <c r="I873" s="234" t="s">
        <v>2894</v>
      </c>
      <c r="J873" s="235" t="s">
        <v>2894</v>
      </c>
      <c r="K873" s="236" t="s">
        <v>2894</v>
      </c>
      <c r="L873" s="234" t="s">
        <v>2791</v>
      </c>
      <c r="M873" s="234" t="s">
        <v>2894</v>
      </c>
      <c r="N873" s="234" t="s">
        <v>2894</v>
      </c>
      <c r="O873" s="235" t="s">
        <v>2894</v>
      </c>
      <c r="P873" s="169"/>
      <c r="Q873" s="169"/>
      <c r="R873" s="169"/>
      <c r="S873" s="169"/>
      <c r="T873" s="169"/>
      <c r="U873" s="142" t="s">
        <v>3450</v>
      </c>
      <c r="V873" s="137" t="s">
        <v>3319</v>
      </c>
      <c r="W873" s="138" t="s">
        <v>2894</v>
      </c>
      <c r="X873" s="138" t="s">
        <v>2894</v>
      </c>
      <c r="Y873" s="138"/>
      <c r="Z873" s="138"/>
      <c r="AA873" s="138"/>
      <c r="AB873" s="137"/>
      <c r="AC873" s="137" t="s">
        <v>6195</v>
      </c>
      <c r="AD873" s="142"/>
      <c r="AE873" s="142" t="s">
        <v>3021</v>
      </c>
      <c r="AF873" s="170"/>
      <c r="AG873" s="171"/>
      <c r="AH873" s="171"/>
      <c r="AI873" s="171"/>
      <c r="AJ873" s="172"/>
      <c r="AK873" s="172"/>
      <c r="AL873" s="173"/>
      <c r="AM873" s="173"/>
      <c r="AN873" s="173"/>
      <c r="AO873" s="173"/>
      <c r="AP873" s="173"/>
      <c r="AQ873" s="173"/>
      <c r="AR873" s="173"/>
      <c r="AS873" s="187" t="s">
        <v>1054</v>
      </c>
      <c r="AT873" s="144"/>
      <c r="AU873" s="144"/>
      <c r="AV873" s="144"/>
      <c r="AW873" s="144"/>
      <c r="AX873" s="144"/>
      <c r="AY873" s="144"/>
      <c r="AZ873" s="144"/>
      <c r="BA873" s="144"/>
      <c r="BB873" s="144"/>
      <c r="BC873" s="144"/>
      <c r="BD873" s="144"/>
      <c r="BE873" s="144"/>
      <c r="BF873" s="144"/>
      <c r="BG873" s="144"/>
      <c r="BH873" s="144"/>
      <c r="BI873" s="144"/>
      <c r="BJ873" s="183"/>
      <c r="BK873" s="188" t="s">
        <v>1285</v>
      </c>
      <c r="BL873" s="34" t="s">
        <v>4398</v>
      </c>
      <c r="BM873" s="281"/>
      <c r="BN873" s="242"/>
    </row>
    <row r="874" spans="1:66" s="168" customFormat="1" ht="13" customHeight="1">
      <c r="A874" s="253"/>
      <c r="B874" s="253"/>
      <c r="C874" s="136" t="s">
        <v>1569</v>
      </c>
      <c r="D874" s="136" t="s">
        <v>1055</v>
      </c>
      <c r="E874" s="231" t="s">
        <v>3449</v>
      </c>
      <c r="F874" s="232" t="s">
        <v>2894</v>
      </c>
      <c r="G874" s="233" t="s">
        <v>1055</v>
      </c>
      <c r="H874" s="234" t="s">
        <v>2894</v>
      </c>
      <c r="I874" s="234" t="s">
        <v>2894</v>
      </c>
      <c r="J874" s="235" t="s">
        <v>2894</v>
      </c>
      <c r="K874" s="236" t="s">
        <v>2894</v>
      </c>
      <c r="L874" s="234" t="s">
        <v>2791</v>
      </c>
      <c r="M874" s="234" t="s">
        <v>2894</v>
      </c>
      <c r="N874" s="234" t="s">
        <v>2894</v>
      </c>
      <c r="O874" s="235" t="s">
        <v>2894</v>
      </c>
      <c r="P874" s="169"/>
      <c r="Q874" s="169"/>
      <c r="R874" s="169"/>
      <c r="S874" s="169"/>
      <c r="T874" s="169"/>
      <c r="U874" s="142" t="s">
        <v>3448</v>
      </c>
      <c r="V874" s="137" t="s">
        <v>3319</v>
      </c>
      <c r="W874" s="138" t="s">
        <v>2894</v>
      </c>
      <c r="X874" s="138" t="s">
        <v>2894</v>
      </c>
      <c r="Y874" s="138"/>
      <c r="Z874" s="138"/>
      <c r="AA874" s="138"/>
      <c r="AB874" s="137"/>
      <c r="AC874" s="137" t="s">
        <v>6195</v>
      </c>
      <c r="AD874" s="142"/>
      <c r="AE874" s="142" t="s">
        <v>3021</v>
      </c>
      <c r="AF874" s="170"/>
      <c r="AG874" s="171"/>
      <c r="AH874" s="171"/>
      <c r="AI874" s="171"/>
      <c r="AJ874" s="172"/>
      <c r="AK874" s="172"/>
      <c r="AL874" s="173"/>
      <c r="AM874" s="173"/>
      <c r="AN874" s="173"/>
      <c r="AO874" s="173"/>
      <c r="AP874" s="173"/>
      <c r="AQ874" s="173"/>
      <c r="AR874" s="173"/>
      <c r="AS874" s="187" t="s">
        <v>1055</v>
      </c>
      <c r="AT874" s="144"/>
      <c r="AU874" s="144"/>
      <c r="AV874" s="144"/>
      <c r="AW874" s="144"/>
      <c r="AX874" s="144"/>
      <c r="AY874" s="144"/>
      <c r="AZ874" s="144"/>
      <c r="BA874" s="144"/>
      <c r="BB874" s="144"/>
      <c r="BC874" s="144"/>
      <c r="BD874" s="144"/>
      <c r="BE874" s="144"/>
      <c r="BF874" s="144"/>
      <c r="BG874" s="144"/>
      <c r="BH874" s="144"/>
      <c r="BI874" s="144"/>
      <c r="BJ874" s="183"/>
      <c r="BK874" s="188" t="s">
        <v>1273</v>
      </c>
      <c r="BL874" s="34" t="s">
        <v>7011</v>
      </c>
      <c r="BM874" s="281"/>
      <c r="BN874" s="242"/>
    </row>
    <row r="875" spans="1:66" s="168" customFormat="1" ht="13" customHeight="1">
      <c r="A875" s="253"/>
      <c r="B875" s="253"/>
      <c r="C875" s="136" t="s">
        <v>1570</v>
      </c>
      <c r="D875" s="136" t="s">
        <v>1056</v>
      </c>
      <c r="E875" s="231" t="s">
        <v>3447</v>
      </c>
      <c r="F875" s="232" t="s">
        <v>2894</v>
      </c>
      <c r="G875" s="233" t="s">
        <v>1056</v>
      </c>
      <c r="H875" s="234" t="s">
        <v>2894</v>
      </c>
      <c r="I875" s="234" t="s">
        <v>2894</v>
      </c>
      <c r="J875" s="235" t="s">
        <v>2894</v>
      </c>
      <c r="K875" s="236" t="s">
        <v>2894</v>
      </c>
      <c r="L875" s="234" t="s">
        <v>2791</v>
      </c>
      <c r="M875" s="234" t="s">
        <v>2894</v>
      </c>
      <c r="N875" s="234" t="s">
        <v>2894</v>
      </c>
      <c r="O875" s="235" t="s">
        <v>2894</v>
      </c>
      <c r="P875" s="169"/>
      <c r="Q875" s="169"/>
      <c r="R875" s="169"/>
      <c r="S875" s="169"/>
      <c r="T875" s="169"/>
      <c r="U875" s="142" t="s">
        <v>3446</v>
      </c>
      <c r="V875" s="137" t="s">
        <v>3319</v>
      </c>
      <c r="W875" s="138" t="s">
        <v>2894</v>
      </c>
      <c r="X875" s="138" t="s">
        <v>2894</v>
      </c>
      <c r="Y875" s="138"/>
      <c r="Z875" s="138"/>
      <c r="AA875" s="138"/>
      <c r="AB875" s="137"/>
      <c r="AC875" s="137" t="s">
        <v>6195</v>
      </c>
      <c r="AD875" s="142"/>
      <c r="AE875" s="142" t="s">
        <v>3021</v>
      </c>
      <c r="AF875" s="170"/>
      <c r="AG875" s="171"/>
      <c r="AH875" s="171"/>
      <c r="AI875" s="171"/>
      <c r="AJ875" s="172"/>
      <c r="AK875" s="172"/>
      <c r="AL875" s="173"/>
      <c r="AM875" s="173"/>
      <c r="AN875" s="173"/>
      <c r="AO875" s="173"/>
      <c r="AP875" s="173"/>
      <c r="AQ875" s="173"/>
      <c r="AR875" s="173"/>
      <c r="AS875" s="187" t="s">
        <v>1056</v>
      </c>
      <c r="AT875" s="144"/>
      <c r="AU875" s="144"/>
      <c r="AV875" s="144"/>
      <c r="AW875" s="144"/>
      <c r="AX875" s="144"/>
      <c r="AY875" s="144"/>
      <c r="AZ875" s="144"/>
      <c r="BA875" s="144"/>
      <c r="BB875" s="144"/>
      <c r="BC875" s="144"/>
      <c r="BD875" s="144"/>
      <c r="BE875" s="144"/>
      <c r="BF875" s="144"/>
      <c r="BG875" s="144"/>
      <c r="BH875" s="144"/>
      <c r="BI875" s="144"/>
      <c r="BJ875" s="183"/>
      <c r="BK875" s="188" t="s">
        <v>1274</v>
      </c>
      <c r="BL875" s="34" t="s">
        <v>7012</v>
      </c>
      <c r="BM875" s="281"/>
      <c r="BN875" s="242"/>
    </row>
    <row r="876" spans="1:66" s="168" customFormat="1" ht="13" customHeight="1">
      <c r="A876" s="253"/>
      <c r="B876" s="253"/>
      <c r="C876" s="136" t="s">
        <v>1571</v>
      </c>
      <c r="D876" s="136" t="s">
        <v>1057</v>
      </c>
      <c r="E876" s="231" t="s">
        <v>3445</v>
      </c>
      <c r="F876" s="232" t="s">
        <v>2894</v>
      </c>
      <c r="G876" s="233" t="s">
        <v>1057</v>
      </c>
      <c r="H876" s="234" t="s">
        <v>2894</v>
      </c>
      <c r="I876" s="234" t="s">
        <v>2894</v>
      </c>
      <c r="J876" s="235" t="s">
        <v>2894</v>
      </c>
      <c r="K876" s="236" t="s">
        <v>2894</v>
      </c>
      <c r="L876" s="234" t="s">
        <v>2791</v>
      </c>
      <c r="M876" s="234" t="s">
        <v>2894</v>
      </c>
      <c r="N876" s="234" t="s">
        <v>2894</v>
      </c>
      <c r="O876" s="235" t="s">
        <v>2894</v>
      </c>
      <c r="P876" s="169"/>
      <c r="Q876" s="169"/>
      <c r="R876" s="169"/>
      <c r="S876" s="169"/>
      <c r="T876" s="169"/>
      <c r="U876" s="142" t="s">
        <v>3444</v>
      </c>
      <c r="V876" s="137" t="s">
        <v>3319</v>
      </c>
      <c r="W876" s="138" t="s">
        <v>2894</v>
      </c>
      <c r="X876" s="138" t="s">
        <v>2894</v>
      </c>
      <c r="Y876" s="138"/>
      <c r="Z876" s="138"/>
      <c r="AA876" s="138"/>
      <c r="AB876" s="137"/>
      <c r="AC876" s="137" t="s">
        <v>6195</v>
      </c>
      <c r="AD876" s="142"/>
      <c r="AE876" s="142" t="s">
        <v>3021</v>
      </c>
      <c r="AF876" s="170"/>
      <c r="AG876" s="171"/>
      <c r="AH876" s="171"/>
      <c r="AI876" s="171"/>
      <c r="AJ876" s="172"/>
      <c r="AK876" s="172"/>
      <c r="AL876" s="173"/>
      <c r="AM876" s="173"/>
      <c r="AN876" s="173"/>
      <c r="AO876" s="173"/>
      <c r="AP876" s="173"/>
      <c r="AQ876" s="173"/>
      <c r="AR876" s="173"/>
      <c r="AS876" s="187" t="s">
        <v>1057</v>
      </c>
      <c r="AT876" s="144"/>
      <c r="AU876" s="144"/>
      <c r="AV876" s="144"/>
      <c r="AW876" s="144"/>
      <c r="AX876" s="144"/>
      <c r="AY876" s="144"/>
      <c r="AZ876" s="144"/>
      <c r="BA876" s="144"/>
      <c r="BB876" s="144"/>
      <c r="BC876" s="144"/>
      <c r="BD876" s="144"/>
      <c r="BE876" s="144"/>
      <c r="BF876" s="144"/>
      <c r="BG876" s="144"/>
      <c r="BH876" s="144"/>
      <c r="BI876" s="144"/>
      <c r="BJ876" s="183"/>
      <c r="BK876" s="188" t="s">
        <v>1275</v>
      </c>
      <c r="BL876" s="34" t="s">
        <v>7013</v>
      </c>
      <c r="BM876" s="281"/>
      <c r="BN876" s="242"/>
    </row>
    <row r="877" spans="1:66" s="168" customFormat="1" ht="13" customHeight="1">
      <c r="A877" s="253"/>
      <c r="B877" s="253"/>
      <c r="C877" s="136" t="s">
        <v>1572</v>
      </c>
      <c r="D877" s="136" t="s">
        <v>1058</v>
      </c>
      <c r="E877" s="231" t="s">
        <v>3443</v>
      </c>
      <c r="F877" s="232" t="s">
        <v>2894</v>
      </c>
      <c r="G877" s="233" t="s">
        <v>1058</v>
      </c>
      <c r="H877" s="234" t="s">
        <v>2894</v>
      </c>
      <c r="I877" s="234" t="s">
        <v>2894</v>
      </c>
      <c r="J877" s="235" t="s">
        <v>2894</v>
      </c>
      <c r="K877" s="236" t="s">
        <v>2894</v>
      </c>
      <c r="L877" s="234" t="s">
        <v>2791</v>
      </c>
      <c r="M877" s="234" t="s">
        <v>2894</v>
      </c>
      <c r="N877" s="234" t="s">
        <v>2894</v>
      </c>
      <c r="O877" s="235" t="s">
        <v>2894</v>
      </c>
      <c r="P877" s="169"/>
      <c r="Q877" s="169"/>
      <c r="R877" s="169"/>
      <c r="S877" s="169"/>
      <c r="T877" s="169"/>
      <c r="U877" s="142" t="s">
        <v>3442</v>
      </c>
      <c r="V877" s="137" t="s">
        <v>3319</v>
      </c>
      <c r="W877" s="138" t="s">
        <v>2894</v>
      </c>
      <c r="X877" s="138" t="s">
        <v>2894</v>
      </c>
      <c r="Y877" s="138"/>
      <c r="Z877" s="138"/>
      <c r="AA877" s="138"/>
      <c r="AB877" s="137"/>
      <c r="AC877" s="137" t="s">
        <v>6195</v>
      </c>
      <c r="AD877" s="142"/>
      <c r="AE877" s="142" t="s">
        <v>3021</v>
      </c>
      <c r="AF877" s="170"/>
      <c r="AG877" s="171"/>
      <c r="AH877" s="171"/>
      <c r="AI877" s="171"/>
      <c r="AJ877" s="172"/>
      <c r="AK877" s="172"/>
      <c r="AL877" s="173"/>
      <c r="AM877" s="173"/>
      <c r="AN877" s="173"/>
      <c r="AO877" s="173"/>
      <c r="AP877" s="173"/>
      <c r="AQ877" s="173"/>
      <c r="AR877" s="173"/>
      <c r="AS877" s="187" t="s">
        <v>1058</v>
      </c>
      <c r="AT877" s="144"/>
      <c r="AU877" s="144"/>
      <c r="AV877" s="144"/>
      <c r="AW877" s="144"/>
      <c r="AX877" s="144"/>
      <c r="AY877" s="144"/>
      <c r="AZ877" s="144"/>
      <c r="BA877" s="144"/>
      <c r="BB877" s="144"/>
      <c r="BC877" s="144"/>
      <c r="BD877" s="144"/>
      <c r="BE877" s="144"/>
      <c r="BF877" s="144"/>
      <c r="BG877" s="144"/>
      <c r="BH877" s="144"/>
      <c r="BI877" s="144"/>
      <c r="BJ877" s="183"/>
      <c r="BK877" s="188" t="s">
        <v>1276</v>
      </c>
      <c r="BL877" s="34" t="s">
        <v>7014</v>
      </c>
      <c r="BM877" s="281"/>
      <c r="BN877" s="242"/>
    </row>
    <row r="878" spans="1:66" s="168" customFormat="1" ht="13" customHeight="1">
      <c r="A878" s="253"/>
      <c r="B878" s="253"/>
      <c r="C878" s="136" t="s">
        <v>1573</v>
      </c>
      <c r="D878" s="136" t="s">
        <v>546</v>
      </c>
      <c r="E878" s="231" t="s">
        <v>3441</v>
      </c>
      <c r="F878" s="232" t="s">
        <v>2894</v>
      </c>
      <c r="G878" s="233" t="s">
        <v>2051</v>
      </c>
      <c r="H878" s="234" t="s">
        <v>2894</v>
      </c>
      <c r="I878" s="234" t="s">
        <v>2894</v>
      </c>
      <c r="J878" s="235" t="s">
        <v>2894</v>
      </c>
      <c r="K878" s="236" t="s">
        <v>2894</v>
      </c>
      <c r="L878" s="234" t="s">
        <v>2791</v>
      </c>
      <c r="M878" s="234" t="s">
        <v>2894</v>
      </c>
      <c r="N878" s="234" t="s">
        <v>2894</v>
      </c>
      <c r="O878" s="235" t="s">
        <v>2894</v>
      </c>
      <c r="P878" s="169"/>
      <c r="Q878" s="169"/>
      <c r="R878" s="169"/>
      <c r="S878" s="169"/>
      <c r="T878" s="169"/>
      <c r="U878" s="142" t="s">
        <v>3440</v>
      </c>
      <c r="V878" s="137" t="s">
        <v>3319</v>
      </c>
      <c r="W878" s="138" t="s">
        <v>2894</v>
      </c>
      <c r="X878" s="138" t="s">
        <v>2894</v>
      </c>
      <c r="Y878" s="138"/>
      <c r="Z878" s="138"/>
      <c r="AA878" s="138"/>
      <c r="AB878" s="137"/>
      <c r="AC878" s="137" t="s">
        <v>6195</v>
      </c>
      <c r="AD878" s="142"/>
      <c r="AE878" s="142" t="s">
        <v>3021</v>
      </c>
      <c r="AF878" s="170"/>
      <c r="AG878" s="171"/>
      <c r="AH878" s="171"/>
      <c r="AI878" s="171"/>
      <c r="AJ878" s="172"/>
      <c r="AK878" s="172"/>
      <c r="AL878" s="173"/>
      <c r="AM878" s="173"/>
      <c r="AN878" s="173"/>
      <c r="AO878" s="173"/>
      <c r="AP878" s="173"/>
      <c r="AQ878" s="173"/>
      <c r="AR878" s="173"/>
      <c r="AS878" s="187" t="s">
        <v>2051</v>
      </c>
      <c r="AT878" s="144"/>
      <c r="AU878" s="144"/>
      <c r="AV878" s="144"/>
      <c r="AW878" s="144"/>
      <c r="AX878" s="144"/>
      <c r="AY878" s="144"/>
      <c r="AZ878" s="144"/>
      <c r="BA878" s="144"/>
      <c r="BB878" s="144"/>
      <c r="BC878" s="144"/>
      <c r="BD878" s="144"/>
      <c r="BE878" s="144"/>
      <c r="BF878" s="144"/>
      <c r="BG878" s="144"/>
      <c r="BH878" s="144"/>
      <c r="BI878" s="144"/>
      <c r="BJ878" s="183"/>
      <c r="BK878" s="188" t="s">
        <v>1277</v>
      </c>
      <c r="BL878" s="34" t="s">
        <v>7015</v>
      </c>
      <c r="BM878" s="281"/>
      <c r="BN878" s="242"/>
    </row>
    <row r="879" spans="1:66" s="168" customFormat="1" ht="13" customHeight="1">
      <c r="A879" s="253"/>
      <c r="B879" s="253"/>
      <c r="C879" s="136" t="s">
        <v>1574</v>
      </c>
      <c r="D879" s="136" t="s">
        <v>547</v>
      </c>
      <c r="E879" s="231" t="s">
        <v>3439</v>
      </c>
      <c r="F879" s="232" t="s">
        <v>2894</v>
      </c>
      <c r="G879" s="233" t="s">
        <v>2052</v>
      </c>
      <c r="H879" s="234" t="s">
        <v>2894</v>
      </c>
      <c r="I879" s="234" t="s">
        <v>2894</v>
      </c>
      <c r="J879" s="235" t="s">
        <v>2894</v>
      </c>
      <c r="K879" s="236" t="s">
        <v>2894</v>
      </c>
      <c r="L879" s="234" t="s">
        <v>2791</v>
      </c>
      <c r="M879" s="234" t="s">
        <v>2894</v>
      </c>
      <c r="N879" s="234" t="s">
        <v>2894</v>
      </c>
      <c r="O879" s="235" t="s">
        <v>2894</v>
      </c>
      <c r="P879" s="169"/>
      <c r="Q879" s="169"/>
      <c r="R879" s="169"/>
      <c r="S879" s="169"/>
      <c r="T879" s="169"/>
      <c r="U879" s="142" t="s">
        <v>3438</v>
      </c>
      <c r="V879" s="137" t="s">
        <v>3319</v>
      </c>
      <c r="W879" s="138" t="s">
        <v>2894</v>
      </c>
      <c r="X879" s="138" t="s">
        <v>2894</v>
      </c>
      <c r="Y879" s="138"/>
      <c r="Z879" s="138"/>
      <c r="AA879" s="138"/>
      <c r="AB879" s="137"/>
      <c r="AC879" s="137" t="s">
        <v>6195</v>
      </c>
      <c r="AD879" s="142"/>
      <c r="AE879" s="142" t="s">
        <v>3021</v>
      </c>
      <c r="AF879" s="170"/>
      <c r="AG879" s="171"/>
      <c r="AH879" s="171"/>
      <c r="AI879" s="171"/>
      <c r="AJ879" s="172"/>
      <c r="AK879" s="172"/>
      <c r="AL879" s="173"/>
      <c r="AM879" s="173"/>
      <c r="AN879" s="173"/>
      <c r="AO879" s="173"/>
      <c r="AP879" s="173"/>
      <c r="AQ879" s="173"/>
      <c r="AR879" s="173"/>
      <c r="AS879" s="187" t="s">
        <v>2052</v>
      </c>
      <c r="AT879" s="144"/>
      <c r="AU879" s="144"/>
      <c r="AV879" s="144"/>
      <c r="AW879" s="144"/>
      <c r="AX879" s="144"/>
      <c r="AY879" s="144"/>
      <c r="AZ879" s="144"/>
      <c r="BA879" s="144"/>
      <c r="BB879" s="144"/>
      <c r="BC879" s="144"/>
      <c r="BD879" s="144"/>
      <c r="BE879" s="144"/>
      <c r="BF879" s="144"/>
      <c r="BG879" s="144"/>
      <c r="BH879" s="144"/>
      <c r="BI879" s="144"/>
      <c r="BJ879" s="183"/>
      <c r="BK879" s="188" t="s">
        <v>1278</v>
      </c>
      <c r="BL879" s="34" t="s">
        <v>7016</v>
      </c>
      <c r="BM879" s="281"/>
      <c r="BN879" s="242"/>
    </row>
    <row r="880" spans="1:66" s="168" customFormat="1" ht="13" customHeight="1">
      <c r="A880" s="253"/>
      <c r="B880" s="253"/>
      <c r="C880" s="136" t="s">
        <v>1575</v>
      </c>
      <c r="D880" s="136" t="s">
        <v>548</v>
      </c>
      <c r="E880" s="231" t="s">
        <v>3437</v>
      </c>
      <c r="F880" s="232" t="s">
        <v>2894</v>
      </c>
      <c r="G880" s="233" t="s">
        <v>2053</v>
      </c>
      <c r="H880" s="234" t="s">
        <v>2894</v>
      </c>
      <c r="I880" s="234" t="s">
        <v>2894</v>
      </c>
      <c r="J880" s="235" t="s">
        <v>2894</v>
      </c>
      <c r="K880" s="236" t="s">
        <v>2894</v>
      </c>
      <c r="L880" s="234" t="s">
        <v>2791</v>
      </c>
      <c r="M880" s="234" t="s">
        <v>2894</v>
      </c>
      <c r="N880" s="234" t="s">
        <v>2894</v>
      </c>
      <c r="O880" s="235" t="s">
        <v>2894</v>
      </c>
      <c r="P880" s="169"/>
      <c r="Q880" s="169"/>
      <c r="R880" s="169"/>
      <c r="S880" s="169"/>
      <c r="T880" s="169"/>
      <c r="U880" s="142" t="s">
        <v>3436</v>
      </c>
      <c r="V880" s="137" t="s">
        <v>3319</v>
      </c>
      <c r="W880" s="138" t="s">
        <v>2894</v>
      </c>
      <c r="X880" s="138" t="s">
        <v>2894</v>
      </c>
      <c r="Y880" s="138"/>
      <c r="Z880" s="138"/>
      <c r="AA880" s="138"/>
      <c r="AB880" s="137"/>
      <c r="AC880" s="137" t="s">
        <v>6195</v>
      </c>
      <c r="AD880" s="142"/>
      <c r="AE880" s="142" t="s">
        <v>3021</v>
      </c>
      <c r="AF880" s="170"/>
      <c r="AG880" s="171"/>
      <c r="AH880" s="171"/>
      <c r="AI880" s="171"/>
      <c r="AJ880" s="172"/>
      <c r="AK880" s="172"/>
      <c r="AL880" s="173"/>
      <c r="AM880" s="173"/>
      <c r="AN880" s="173"/>
      <c r="AO880" s="173"/>
      <c r="AP880" s="173"/>
      <c r="AQ880" s="173"/>
      <c r="AR880" s="173"/>
      <c r="AS880" s="187" t="s">
        <v>2053</v>
      </c>
      <c r="AT880" s="144"/>
      <c r="AU880" s="144"/>
      <c r="AV880" s="144"/>
      <c r="AW880" s="144"/>
      <c r="AX880" s="144"/>
      <c r="AY880" s="144"/>
      <c r="AZ880" s="144"/>
      <c r="BA880" s="144"/>
      <c r="BB880" s="144"/>
      <c r="BC880" s="144"/>
      <c r="BD880" s="144"/>
      <c r="BE880" s="144"/>
      <c r="BF880" s="144"/>
      <c r="BG880" s="144"/>
      <c r="BH880" s="144"/>
      <c r="BI880" s="144"/>
      <c r="BJ880" s="183"/>
      <c r="BK880" s="188" t="s">
        <v>1279</v>
      </c>
      <c r="BL880" s="34" t="s">
        <v>7017</v>
      </c>
      <c r="BM880" s="281"/>
      <c r="BN880" s="242"/>
    </row>
    <row r="881" spans="1:66" s="168" customFormat="1" ht="13" customHeight="1">
      <c r="A881" s="253"/>
      <c r="B881" s="253"/>
      <c r="C881" s="136" t="s">
        <v>1576</v>
      </c>
      <c r="D881" s="136" t="s">
        <v>549</v>
      </c>
      <c r="E881" s="231" t="s">
        <v>3435</v>
      </c>
      <c r="F881" s="232" t="s">
        <v>2894</v>
      </c>
      <c r="G881" s="233" t="s">
        <v>2054</v>
      </c>
      <c r="H881" s="234" t="s">
        <v>2894</v>
      </c>
      <c r="I881" s="234" t="s">
        <v>2894</v>
      </c>
      <c r="J881" s="235" t="s">
        <v>2894</v>
      </c>
      <c r="K881" s="236" t="s">
        <v>2894</v>
      </c>
      <c r="L881" s="234" t="s">
        <v>2791</v>
      </c>
      <c r="M881" s="234" t="s">
        <v>2894</v>
      </c>
      <c r="N881" s="234" t="s">
        <v>2894</v>
      </c>
      <c r="O881" s="235" t="s">
        <v>2894</v>
      </c>
      <c r="P881" s="169"/>
      <c r="Q881" s="169"/>
      <c r="R881" s="169"/>
      <c r="S881" s="169"/>
      <c r="T881" s="169"/>
      <c r="U881" s="142" t="s">
        <v>3434</v>
      </c>
      <c r="V881" s="137" t="s">
        <v>3319</v>
      </c>
      <c r="W881" s="138" t="s">
        <v>2894</v>
      </c>
      <c r="X881" s="138" t="s">
        <v>2894</v>
      </c>
      <c r="Y881" s="138"/>
      <c r="Z881" s="138"/>
      <c r="AA881" s="138"/>
      <c r="AB881" s="137"/>
      <c r="AC881" s="137" t="s">
        <v>6195</v>
      </c>
      <c r="AD881" s="142"/>
      <c r="AE881" s="142" t="s">
        <v>3021</v>
      </c>
      <c r="AF881" s="170"/>
      <c r="AG881" s="171"/>
      <c r="AH881" s="171"/>
      <c r="AI881" s="171"/>
      <c r="AJ881" s="172"/>
      <c r="AK881" s="172"/>
      <c r="AL881" s="173"/>
      <c r="AM881" s="173"/>
      <c r="AN881" s="173"/>
      <c r="AO881" s="173"/>
      <c r="AP881" s="173"/>
      <c r="AQ881" s="173"/>
      <c r="AR881" s="173"/>
      <c r="AS881" s="187" t="s">
        <v>2054</v>
      </c>
      <c r="AT881" s="144"/>
      <c r="AU881" s="144"/>
      <c r="AV881" s="144"/>
      <c r="AW881" s="144"/>
      <c r="AX881" s="144"/>
      <c r="AY881" s="144"/>
      <c r="AZ881" s="144"/>
      <c r="BA881" s="144"/>
      <c r="BB881" s="144"/>
      <c r="BC881" s="144"/>
      <c r="BD881" s="144"/>
      <c r="BE881" s="144"/>
      <c r="BF881" s="144"/>
      <c r="BG881" s="144"/>
      <c r="BH881" s="144"/>
      <c r="BI881" s="144"/>
      <c r="BJ881" s="183"/>
      <c r="BK881" s="188" t="s">
        <v>1280</v>
      </c>
      <c r="BL881" s="34" t="s">
        <v>7018</v>
      </c>
      <c r="BM881" s="281"/>
      <c r="BN881" s="242"/>
    </row>
    <row r="882" spans="1:66" s="168" customFormat="1" ht="13" customHeight="1">
      <c r="A882" s="253"/>
      <c r="B882" s="253"/>
      <c r="C882" s="136" t="s">
        <v>1577</v>
      </c>
      <c r="D882" s="136" t="s">
        <v>550</v>
      </c>
      <c r="E882" s="231" t="s">
        <v>3433</v>
      </c>
      <c r="F882" s="232" t="s">
        <v>2894</v>
      </c>
      <c r="G882" s="233" t="s">
        <v>2055</v>
      </c>
      <c r="H882" s="234" t="s">
        <v>2894</v>
      </c>
      <c r="I882" s="234" t="s">
        <v>2894</v>
      </c>
      <c r="J882" s="235" t="s">
        <v>2894</v>
      </c>
      <c r="K882" s="236" t="s">
        <v>2894</v>
      </c>
      <c r="L882" s="234" t="s">
        <v>2791</v>
      </c>
      <c r="M882" s="234" t="s">
        <v>2894</v>
      </c>
      <c r="N882" s="234" t="s">
        <v>2894</v>
      </c>
      <c r="O882" s="235" t="s">
        <v>2894</v>
      </c>
      <c r="P882" s="169"/>
      <c r="Q882" s="169"/>
      <c r="R882" s="169"/>
      <c r="S882" s="169"/>
      <c r="T882" s="169"/>
      <c r="U882" s="142" t="s">
        <v>3432</v>
      </c>
      <c r="V882" s="137" t="s">
        <v>3319</v>
      </c>
      <c r="W882" s="138" t="s">
        <v>2894</v>
      </c>
      <c r="X882" s="138" t="s">
        <v>2894</v>
      </c>
      <c r="Y882" s="138"/>
      <c r="Z882" s="138"/>
      <c r="AA882" s="138"/>
      <c r="AB882" s="137"/>
      <c r="AC882" s="137" t="s">
        <v>6195</v>
      </c>
      <c r="AD882" s="142"/>
      <c r="AE882" s="142" t="s">
        <v>3021</v>
      </c>
      <c r="AF882" s="170"/>
      <c r="AG882" s="171"/>
      <c r="AH882" s="171"/>
      <c r="AI882" s="171"/>
      <c r="AJ882" s="172"/>
      <c r="AK882" s="172"/>
      <c r="AL882" s="173"/>
      <c r="AM882" s="173"/>
      <c r="AN882" s="173"/>
      <c r="AO882" s="173"/>
      <c r="AP882" s="173"/>
      <c r="AQ882" s="173"/>
      <c r="AR882" s="173"/>
      <c r="AS882" s="187" t="s">
        <v>2055</v>
      </c>
      <c r="AT882" s="144"/>
      <c r="AU882" s="144"/>
      <c r="AV882" s="144"/>
      <c r="AW882" s="144"/>
      <c r="AX882" s="144"/>
      <c r="AY882" s="144"/>
      <c r="AZ882" s="144"/>
      <c r="BA882" s="144"/>
      <c r="BB882" s="144"/>
      <c r="BC882" s="144"/>
      <c r="BD882" s="144"/>
      <c r="BE882" s="144"/>
      <c r="BF882" s="144"/>
      <c r="BG882" s="144"/>
      <c r="BH882" s="144"/>
      <c r="BI882" s="144"/>
      <c r="BJ882" s="183"/>
      <c r="BK882" s="188" t="s">
        <v>1281</v>
      </c>
      <c r="BL882" s="34" t="s">
        <v>7019</v>
      </c>
      <c r="BM882" s="281"/>
      <c r="BN882" s="242"/>
    </row>
    <row r="883" spans="1:66" s="168" customFormat="1" ht="13" customHeight="1">
      <c r="A883" s="253"/>
      <c r="B883" s="253"/>
      <c r="C883" s="189" t="s">
        <v>1578</v>
      </c>
      <c r="D883" s="189" t="s">
        <v>551</v>
      </c>
      <c r="E883" s="231" t="s">
        <v>3431</v>
      </c>
      <c r="F883" s="232" t="s">
        <v>2894</v>
      </c>
      <c r="G883" s="233" t="s">
        <v>2056</v>
      </c>
      <c r="H883" s="234" t="s">
        <v>2894</v>
      </c>
      <c r="I883" s="234" t="s">
        <v>2894</v>
      </c>
      <c r="J883" s="235" t="s">
        <v>2894</v>
      </c>
      <c r="K883" s="236" t="s">
        <v>2894</v>
      </c>
      <c r="L883" s="234" t="s">
        <v>2791</v>
      </c>
      <c r="M883" s="234" t="s">
        <v>2894</v>
      </c>
      <c r="N883" s="234" t="s">
        <v>2894</v>
      </c>
      <c r="O883" s="235" t="s">
        <v>2894</v>
      </c>
      <c r="P883" s="169"/>
      <c r="Q883" s="169"/>
      <c r="R883" s="169"/>
      <c r="S883" s="169"/>
      <c r="T883" s="169"/>
      <c r="U883" s="142" t="s">
        <v>3430</v>
      </c>
      <c r="V883" s="137" t="s">
        <v>3319</v>
      </c>
      <c r="W883" s="138" t="s">
        <v>2894</v>
      </c>
      <c r="X883" s="138" t="s">
        <v>2894</v>
      </c>
      <c r="Y883" s="138"/>
      <c r="Z883" s="138"/>
      <c r="AA883" s="138"/>
      <c r="AB883" s="137"/>
      <c r="AC883" s="137" t="s">
        <v>6195</v>
      </c>
      <c r="AD883" s="142"/>
      <c r="AE883" s="142" t="s">
        <v>3021</v>
      </c>
      <c r="AF883" s="170"/>
      <c r="AG883" s="171"/>
      <c r="AH883" s="171"/>
      <c r="AI883" s="171"/>
      <c r="AJ883" s="172"/>
      <c r="AK883" s="172"/>
      <c r="AL883" s="173"/>
      <c r="AM883" s="173"/>
      <c r="AN883" s="173"/>
      <c r="AO883" s="173"/>
      <c r="AP883" s="173"/>
      <c r="AQ883" s="173"/>
      <c r="AR883" s="173"/>
      <c r="AS883" s="187" t="s">
        <v>2056</v>
      </c>
      <c r="AT883" s="144"/>
      <c r="AU883" s="144"/>
      <c r="AV883" s="144"/>
      <c r="AW883" s="144"/>
      <c r="AX883" s="144"/>
      <c r="AY883" s="144"/>
      <c r="AZ883" s="144"/>
      <c r="BA883" s="144"/>
      <c r="BB883" s="144"/>
      <c r="BC883" s="144"/>
      <c r="BD883" s="144"/>
      <c r="BE883" s="144"/>
      <c r="BF883" s="144"/>
      <c r="BG883" s="144"/>
      <c r="BH883" s="144"/>
      <c r="BI883" s="144"/>
      <c r="BJ883" s="183"/>
      <c r="BK883" s="188" t="s">
        <v>1282</v>
      </c>
      <c r="BL883" s="34" t="s">
        <v>7020</v>
      </c>
      <c r="BM883" s="281"/>
      <c r="BN883" s="242"/>
    </row>
    <row r="884" spans="1:66" s="168" customFormat="1" ht="13" customHeight="1">
      <c r="A884" s="253"/>
      <c r="B884" s="253"/>
      <c r="C884" s="189" t="s">
        <v>1579</v>
      </c>
      <c r="D884" s="189" t="s">
        <v>552</v>
      </c>
      <c r="E884" s="231" t="s">
        <v>3429</v>
      </c>
      <c r="F884" s="232" t="s">
        <v>2894</v>
      </c>
      <c r="G884" s="233" t="s">
        <v>2057</v>
      </c>
      <c r="H884" s="234" t="s">
        <v>2894</v>
      </c>
      <c r="I884" s="234" t="s">
        <v>2894</v>
      </c>
      <c r="J884" s="235" t="s">
        <v>2894</v>
      </c>
      <c r="K884" s="236" t="s">
        <v>2894</v>
      </c>
      <c r="L884" s="234" t="s">
        <v>2791</v>
      </c>
      <c r="M884" s="234" t="s">
        <v>2894</v>
      </c>
      <c r="N884" s="234" t="s">
        <v>2894</v>
      </c>
      <c r="O884" s="235" t="s">
        <v>2894</v>
      </c>
      <c r="P884" s="169"/>
      <c r="Q884" s="169"/>
      <c r="R884" s="169"/>
      <c r="S884" s="169"/>
      <c r="T884" s="169"/>
      <c r="U884" s="142" t="s">
        <v>3428</v>
      </c>
      <c r="V884" s="137" t="s">
        <v>3319</v>
      </c>
      <c r="W884" s="138" t="s">
        <v>2894</v>
      </c>
      <c r="X884" s="138" t="s">
        <v>2894</v>
      </c>
      <c r="Y884" s="138"/>
      <c r="Z884" s="138"/>
      <c r="AA884" s="138"/>
      <c r="AB884" s="137"/>
      <c r="AC884" s="137" t="s">
        <v>6195</v>
      </c>
      <c r="AD884" s="142"/>
      <c r="AE884" s="142" t="s">
        <v>3021</v>
      </c>
      <c r="AF884" s="170"/>
      <c r="AG884" s="171"/>
      <c r="AH884" s="171"/>
      <c r="AI884" s="171"/>
      <c r="AJ884" s="172"/>
      <c r="AK884" s="172"/>
      <c r="AL884" s="173"/>
      <c r="AM884" s="173"/>
      <c r="AN884" s="173"/>
      <c r="AO884" s="173"/>
      <c r="AP884" s="173"/>
      <c r="AQ884" s="173"/>
      <c r="AR884" s="173"/>
      <c r="AS884" s="187" t="s">
        <v>2057</v>
      </c>
      <c r="AT884" s="144"/>
      <c r="AU884" s="144"/>
      <c r="AV884" s="144"/>
      <c r="AW884" s="144"/>
      <c r="AX884" s="144"/>
      <c r="AY884" s="144"/>
      <c r="AZ884" s="144"/>
      <c r="BA884" s="144"/>
      <c r="BB884" s="144"/>
      <c r="BC884" s="144"/>
      <c r="BD884" s="144"/>
      <c r="BE884" s="144"/>
      <c r="BF884" s="144"/>
      <c r="BG884" s="144"/>
      <c r="BH884" s="144"/>
      <c r="BI884" s="144"/>
      <c r="BJ884" s="183"/>
      <c r="BK884" s="188" t="s">
        <v>1283</v>
      </c>
      <c r="BL884" s="34" t="s">
        <v>7021</v>
      </c>
      <c r="BM884" s="281"/>
      <c r="BN884" s="242"/>
    </row>
    <row r="885" spans="1:66" s="168" customFormat="1" ht="13" customHeight="1">
      <c r="A885" s="253"/>
      <c r="B885" s="253"/>
      <c r="C885" s="136" t="s">
        <v>1580</v>
      </c>
      <c r="D885" s="136" t="s">
        <v>553</v>
      </c>
      <c r="E885" s="231" t="s">
        <v>3427</v>
      </c>
      <c r="F885" s="232" t="s">
        <v>2894</v>
      </c>
      <c r="G885" s="233" t="s">
        <v>2058</v>
      </c>
      <c r="H885" s="234" t="s">
        <v>2894</v>
      </c>
      <c r="I885" s="234" t="s">
        <v>2894</v>
      </c>
      <c r="J885" s="235" t="s">
        <v>2894</v>
      </c>
      <c r="K885" s="236" t="s">
        <v>2894</v>
      </c>
      <c r="L885" s="234" t="s">
        <v>2791</v>
      </c>
      <c r="M885" s="234" t="s">
        <v>2894</v>
      </c>
      <c r="N885" s="234" t="s">
        <v>2894</v>
      </c>
      <c r="O885" s="235" t="s">
        <v>2894</v>
      </c>
      <c r="P885" s="169"/>
      <c r="Q885" s="169"/>
      <c r="R885" s="169"/>
      <c r="S885" s="169"/>
      <c r="T885" s="169"/>
      <c r="U885" s="142" t="s">
        <v>3426</v>
      </c>
      <c r="V885" s="137" t="s">
        <v>3319</v>
      </c>
      <c r="W885" s="138" t="s">
        <v>2894</v>
      </c>
      <c r="X885" s="138" t="s">
        <v>2894</v>
      </c>
      <c r="Y885" s="138"/>
      <c r="Z885" s="138"/>
      <c r="AA885" s="138"/>
      <c r="AB885" s="137"/>
      <c r="AC885" s="137" t="s">
        <v>6195</v>
      </c>
      <c r="AD885" s="142"/>
      <c r="AE885" s="142" t="s">
        <v>3021</v>
      </c>
      <c r="AF885" s="170"/>
      <c r="AG885" s="171"/>
      <c r="AH885" s="171"/>
      <c r="AI885" s="171"/>
      <c r="AJ885" s="172"/>
      <c r="AK885" s="172"/>
      <c r="AL885" s="173"/>
      <c r="AM885" s="173"/>
      <c r="AN885" s="173"/>
      <c r="AO885" s="173"/>
      <c r="AP885" s="173"/>
      <c r="AQ885" s="173"/>
      <c r="AR885" s="173"/>
      <c r="AS885" s="187" t="s">
        <v>2058</v>
      </c>
      <c r="AT885" s="144"/>
      <c r="AU885" s="144"/>
      <c r="AV885" s="144"/>
      <c r="AW885" s="144"/>
      <c r="AX885" s="144"/>
      <c r="AY885" s="144"/>
      <c r="AZ885" s="144"/>
      <c r="BA885" s="144"/>
      <c r="BB885" s="144"/>
      <c r="BC885" s="144"/>
      <c r="BD885" s="144"/>
      <c r="BE885" s="144"/>
      <c r="BF885" s="144"/>
      <c r="BG885" s="144"/>
      <c r="BH885" s="144"/>
      <c r="BI885" s="144"/>
      <c r="BJ885" s="183"/>
      <c r="BK885" s="188" t="s">
        <v>1284</v>
      </c>
      <c r="BL885" s="34" t="s">
        <v>7022</v>
      </c>
      <c r="BM885" s="281"/>
      <c r="BN885" s="242"/>
    </row>
    <row r="886" spans="1:66" s="168" customFormat="1" ht="13" customHeight="1">
      <c r="A886" s="253"/>
      <c r="B886" s="253"/>
      <c r="C886" s="136" t="s">
        <v>1581</v>
      </c>
      <c r="D886" s="136" t="s">
        <v>1059</v>
      </c>
      <c r="E886" s="231" t="s">
        <v>3425</v>
      </c>
      <c r="F886" s="232" t="s">
        <v>2894</v>
      </c>
      <c r="G886" s="233" t="s">
        <v>1059</v>
      </c>
      <c r="H886" s="234" t="s">
        <v>2894</v>
      </c>
      <c r="I886" s="234" t="s">
        <v>2894</v>
      </c>
      <c r="J886" s="235" t="s">
        <v>2894</v>
      </c>
      <c r="K886" s="236" t="s">
        <v>2894</v>
      </c>
      <c r="L886" s="234" t="s">
        <v>2791</v>
      </c>
      <c r="M886" s="234" t="s">
        <v>2894</v>
      </c>
      <c r="N886" s="234" t="s">
        <v>2894</v>
      </c>
      <c r="O886" s="235" t="s">
        <v>2894</v>
      </c>
      <c r="P886" s="169"/>
      <c r="Q886" s="169"/>
      <c r="R886" s="169"/>
      <c r="S886" s="169"/>
      <c r="T886" s="169"/>
      <c r="U886" s="142" t="s">
        <v>3424</v>
      </c>
      <c r="V886" s="137" t="s">
        <v>3319</v>
      </c>
      <c r="W886" s="138" t="s">
        <v>2894</v>
      </c>
      <c r="X886" s="138" t="s">
        <v>2894</v>
      </c>
      <c r="Y886" s="138"/>
      <c r="Z886" s="138"/>
      <c r="AA886" s="138"/>
      <c r="AB886" s="137"/>
      <c r="AC886" s="137" t="s">
        <v>6195</v>
      </c>
      <c r="AD886" s="142"/>
      <c r="AE886" s="142" t="s">
        <v>3021</v>
      </c>
      <c r="AF886" s="170"/>
      <c r="AG886" s="171"/>
      <c r="AH886" s="171"/>
      <c r="AI886" s="171"/>
      <c r="AJ886" s="172"/>
      <c r="AK886" s="172"/>
      <c r="AL886" s="173"/>
      <c r="AM886" s="173"/>
      <c r="AN886" s="173"/>
      <c r="AO886" s="173"/>
      <c r="AP886" s="173"/>
      <c r="AQ886" s="173"/>
      <c r="AR886" s="173"/>
      <c r="AS886" s="187" t="s">
        <v>1059</v>
      </c>
      <c r="AT886" s="144"/>
      <c r="AU886" s="144"/>
      <c r="AV886" s="144"/>
      <c r="AW886" s="144"/>
      <c r="AX886" s="144"/>
      <c r="AY886" s="144"/>
      <c r="AZ886" s="144"/>
      <c r="BA886" s="144"/>
      <c r="BB886" s="144"/>
      <c r="BC886" s="144"/>
      <c r="BD886" s="144"/>
      <c r="BE886" s="144"/>
      <c r="BF886" s="144"/>
      <c r="BG886" s="144"/>
      <c r="BH886" s="144"/>
      <c r="BI886" s="144"/>
      <c r="BJ886" s="183"/>
      <c r="BK886" s="188" t="s">
        <v>1272</v>
      </c>
      <c r="BL886" s="34" t="s">
        <v>7023</v>
      </c>
      <c r="BM886" s="281"/>
      <c r="BN886" s="242"/>
    </row>
    <row r="887" spans="1:66" s="168" customFormat="1" ht="13" customHeight="1">
      <c r="A887" s="253"/>
      <c r="B887" s="253"/>
      <c r="C887" s="136" t="s">
        <v>1582</v>
      </c>
      <c r="D887" s="136" t="s">
        <v>1060</v>
      </c>
      <c r="E887" s="231" t="s">
        <v>3423</v>
      </c>
      <c r="F887" s="232" t="s">
        <v>2894</v>
      </c>
      <c r="G887" s="233" t="s">
        <v>1060</v>
      </c>
      <c r="H887" s="234" t="s">
        <v>2894</v>
      </c>
      <c r="I887" s="234" t="s">
        <v>2894</v>
      </c>
      <c r="J887" s="235" t="s">
        <v>2894</v>
      </c>
      <c r="K887" s="236" t="s">
        <v>2894</v>
      </c>
      <c r="L887" s="234" t="s">
        <v>2791</v>
      </c>
      <c r="M887" s="234" t="s">
        <v>2894</v>
      </c>
      <c r="N887" s="234" t="s">
        <v>2894</v>
      </c>
      <c r="O887" s="235" t="s">
        <v>2894</v>
      </c>
      <c r="P887" s="169"/>
      <c r="Q887" s="169"/>
      <c r="R887" s="169"/>
      <c r="S887" s="169"/>
      <c r="T887" s="169"/>
      <c r="U887" s="142" t="s">
        <v>3422</v>
      </c>
      <c r="V887" s="137" t="s">
        <v>3319</v>
      </c>
      <c r="W887" s="138" t="s">
        <v>2894</v>
      </c>
      <c r="X887" s="138" t="s">
        <v>2894</v>
      </c>
      <c r="Y887" s="138"/>
      <c r="Z887" s="138"/>
      <c r="AA887" s="138"/>
      <c r="AB887" s="137"/>
      <c r="AC887" s="137" t="s">
        <v>6195</v>
      </c>
      <c r="AD887" s="142"/>
      <c r="AE887" s="142" t="s">
        <v>3021</v>
      </c>
      <c r="AF887" s="170"/>
      <c r="AG887" s="171"/>
      <c r="AH887" s="171"/>
      <c r="AI887" s="171"/>
      <c r="AJ887" s="172"/>
      <c r="AK887" s="172"/>
      <c r="AL887" s="173"/>
      <c r="AM887" s="173"/>
      <c r="AN887" s="173"/>
      <c r="AO887" s="173"/>
      <c r="AP887" s="173"/>
      <c r="AQ887" s="173"/>
      <c r="AR887" s="173"/>
      <c r="AS887" s="187" t="s">
        <v>1060</v>
      </c>
      <c r="AT887" s="144"/>
      <c r="AU887" s="144"/>
      <c r="AV887" s="144"/>
      <c r="AW887" s="144"/>
      <c r="AX887" s="144"/>
      <c r="AY887" s="144"/>
      <c r="AZ887" s="144"/>
      <c r="BA887" s="144"/>
      <c r="BB887" s="144"/>
      <c r="BC887" s="144"/>
      <c r="BD887" s="144"/>
      <c r="BE887" s="144"/>
      <c r="BF887" s="144"/>
      <c r="BG887" s="144"/>
      <c r="BH887" s="144"/>
      <c r="BI887" s="144"/>
      <c r="BJ887" s="183"/>
      <c r="BK887" s="188" t="s">
        <v>1286</v>
      </c>
      <c r="BL887" s="34" t="s">
        <v>7024</v>
      </c>
      <c r="BM887" s="281"/>
      <c r="BN887" s="242"/>
    </row>
    <row r="888" spans="1:66" s="168" customFormat="1" ht="13" customHeight="1">
      <c r="A888" s="253"/>
      <c r="B888" s="253"/>
      <c r="C888" s="136" t="s">
        <v>1583</v>
      </c>
      <c r="D888" s="136" t="s">
        <v>1061</v>
      </c>
      <c r="E888" s="231" t="s">
        <v>3421</v>
      </c>
      <c r="F888" s="232" t="s">
        <v>2894</v>
      </c>
      <c r="G888" s="233" t="s">
        <v>1061</v>
      </c>
      <c r="H888" s="234" t="s">
        <v>2894</v>
      </c>
      <c r="I888" s="234" t="s">
        <v>2894</v>
      </c>
      <c r="J888" s="235" t="s">
        <v>2894</v>
      </c>
      <c r="K888" s="236" t="s">
        <v>2894</v>
      </c>
      <c r="L888" s="234" t="s">
        <v>2791</v>
      </c>
      <c r="M888" s="234" t="s">
        <v>2894</v>
      </c>
      <c r="N888" s="234" t="s">
        <v>2894</v>
      </c>
      <c r="O888" s="235" t="s">
        <v>2894</v>
      </c>
      <c r="P888" s="169"/>
      <c r="Q888" s="169"/>
      <c r="R888" s="169"/>
      <c r="S888" s="169"/>
      <c r="T888" s="169"/>
      <c r="U888" s="142" t="s">
        <v>3420</v>
      </c>
      <c r="V888" s="137" t="s">
        <v>3319</v>
      </c>
      <c r="W888" s="138" t="s">
        <v>2894</v>
      </c>
      <c r="X888" s="138" t="s">
        <v>2894</v>
      </c>
      <c r="Y888" s="138"/>
      <c r="Z888" s="138"/>
      <c r="AA888" s="138"/>
      <c r="AB888" s="137"/>
      <c r="AC888" s="137" t="s">
        <v>6195</v>
      </c>
      <c r="AD888" s="142"/>
      <c r="AE888" s="142" t="s">
        <v>3021</v>
      </c>
      <c r="AF888" s="170"/>
      <c r="AG888" s="171"/>
      <c r="AH888" s="171"/>
      <c r="AI888" s="171"/>
      <c r="AJ888" s="172"/>
      <c r="AK888" s="172"/>
      <c r="AL888" s="173"/>
      <c r="AM888" s="173"/>
      <c r="AN888" s="173"/>
      <c r="AO888" s="173"/>
      <c r="AP888" s="173"/>
      <c r="AQ888" s="173"/>
      <c r="AR888" s="173"/>
      <c r="AS888" s="187" t="s">
        <v>1061</v>
      </c>
      <c r="AT888" s="144"/>
      <c r="AU888" s="144"/>
      <c r="AV888" s="144"/>
      <c r="AW888" s="144"/>
      <c r="AX888" s="144"/>
      <c r="AY888" s="144"/>
      <c r="AZ888" s="144"/>
      <c r="BA888" s="144"/>
      <c r="BB888" s="144"/>
      <c r="BC888" s="144"/>
      <c r="BD888" s="144"/>
      <c r="BE888" s="144"/>
      <c r="BF888" s="144"/>
      <c r="BG888" s="144"/>
      <c r="BH888" s="144"/>
      <c r="BI888" s="144"/>
      <c r="BJ888" s="183"/>
      <c r="BK888" s="188" t="s">
        <v>1287</v>
      </c>
      <c r="BL888" s="34" t="s">
        <v>7025</v>
      </c>
      <c r="BM888" s="281"/>
      <c r="BN888" s="242"/>
    </row>
    <row r="889" spans="1:66" s="168" customFormat="1" ht="13" customHeight="1">
      <c r="A889" s="253"/>
      <c r="B889" s="253"/>
      <c r="C889" s="136" t="s">
        <v>1584</v>
      </c>
      <c r="D889" s="136" t="s">
        <v>1062</v>
      </c>
      <c r="E889" s="231" t="s">
        <v>3419</v>
      </c>
      <c r="F889" s="232" t="s">
        <v>2894</v>
      </c>
      <c r="G889" s="233" t="s">
        <v>1062</v>
      </c>
      <c r="H889" s="234" t="s">
        <v>2894</v>
      </c>
      <c r="I889" s="234" t="s">
        <v>2894</v>
      </c>
      <c r="J889" s="235" t="s">
        <v>2894</v>
      </c>
      <c r="K889" s="236" t="s">
        <v>2894</v>
      </c>
      <c r="L889" s="234" t="s">
        <v>2791</v>
      </c>
      <c r="M889" s="234" t="s">
        <v>2894</v>
      </c>
      <c r="N889" s="234" t="s">
        <v>2894</v>
      </c>
      <c r="O889" s="235" t="s">
        <v>2894</v>
      </c>
      <c r="P889" s="169"/>
      <c r="Q889" s="169"/>
      <c r="R889" s="169"/>
      <c r="S889" s="169"/>
      <c r="T889" s="169"/>
      <c r="U889" s="142" t="s">
        <v>3418</v>
      </c>
      <c r="V889" s="137" t="s">
        <v>3319</v>
      </c>
      <c r="W889" s="138" t="s">
        <v>2894</v>
      </c>
      <c r="X889" s="138" t="s">
        <v>2894</v>
      </c>
      <c r="Y889" s="138"/>
      <c r="Z889" s="138"/>
      <c r="AA889" s="138"/>
      <c r="AB889" s="137"/>
      <c r="AC889" s="137" t="s">
        <v>6195</v>
      </c>
      <c r="AD889" s="142"/>
      <c r="AE889" s="142" t="s">
        <v>3021</v>
      </c>
      <c r="AF889" s="170"/>
      <c r="AG889" s="171"/>
      <c r="AH889" s="171"/>
      <c r="AI889" s="171"/>
      <c r="AJ889" s="172"/>
      <c r="AK889" s="172"/>
      <c r="AL889" s="173"/>
      <c r="AM889" s="173"/>
      <c r="AN889" s="173"/>
      <c r="AO889" s="173"/>
      <c r="AP889" s="173"/>
      <c r="AQ889" s="173"/>
      <c r="AR889" s="173"/>
      <c r="AS889" s="187" t="s">
        <v>1062</v>
      </c>
      <c r="AT889" s="144"/>
      <c r="AU889" s="144"/>
      <c r="AV889" s="144"/>
      <c r="AW889" s="144"/>
      <c r="AX889" s="144"/>
      <c r="AY889" s="144"/>
      <c r="AZ889" s="144"/>
      <c r="BA889" s="144"/>
      <c r="BB889" s="144"/>
      <c r="BC889" s="144"/>
      <c r="BD889" s="144"/>
      <c r="BE889" s="144"/>
      <c r="BF889" s="144"/>
      <c r="BG889" s="144"/>
      <c r="BH889" s="144"/>
      <c r="BI889" s="144"/>
      <c r="BJ889" s="183"/>
      <c r="BK889" s="188" t="s">
        <v>1288</v>
      </c>
      <c r="BL889" s="34" t="s">
        <v>7026</v>
      </c>
      <c r="BM889" s="281"/>
      <c r="BN889" s="242"/>
    </row>
    <row r="890" spans="1:66" s="168" customFormat="1" ht="13" customHeight="1">
      <c r="A890" s="253"/>
      <c r="B890" s="253"/>
      <c r="C890" s="136" t="s">
        <v>1585</v>
      </c>
      <c r="D890" s="136" t="s">
        <v>1063</v>
      </c>
      <c r="E890" s="231" t="s">
        <v>3417</v>
      </c>
      <c r="F890" s="232" t="s">
        <v>2894</v>
      </c>
      <c r="G890" s="233" t="s">
        <v>1063</v>
      </c>
      <c r="H890" s="234" t="s">
        <v>2894</v>
      </c>
      <c r="I890" s="234" t="s">
        <v>2894</v>
      </c>
      <c r="J890" s="235" t="s">
        <v>2894</v>
      </c>
      <c r="K890" s="236" t="s">
        <v>2894</v>
      </c>
      <c r="L890" s="234" t="s">
        <v>2791</v>
      </c>
      <c r="M890" s="234" t="s">
        <v>2894</v>
      </c>
      <c r="N890" s="234" t="s">
        <v>2894</v>
      </c>
      <c r="O890" s="235" t="s">
        <v>2894</v>
      </c>
      <c r="P890" s="169"/>
      <c r="Q890" s="169"/>
      <c r="R890" s="169"/>
      <c r="S890" s="169"/>
      <c r="T890" s="169"/>
      <c r="U890" s="142" t="s">
        <v>3416</v>
      </c>
      <c r="V890" s="137" t="s">
        <v>3319</v>
      </c>
      <c r="W890" s="138" t="s">
        <v>2894</v>
      </c>
      <c r="X890" s="138" t="s">
        <v>2894</v>
      </c>
      <c r="Y890" s="138"/>
      <c r="Z890" s="138"/>
      <c r="AA890" s="138"/>
      <c r="AB890" s="137"/>
      <c r="AC890" s="137" t="s">
        <v>6195</v>
      </c>
      <c r="AD890" s="142"/>
      <c r="AE890" s="142" t="s">
        <v>3021</v>
      </c>
      <c r="AF890" s="170"/>
      <c r="AG890" s="171"/>
      <c r="AH890" s="171"/>
      <c r="AI890" s="171"/>
      <c r="AJ890" s="172"/>
      <c r="AK890" s="172"/>
      <c r="AL890" s="173"/>
      <c r="AM890" s="173"/>
      <c r="AN890" s="173"/>
      <c r="AO890" s="173"/>
      <c r="AP890" s="173"/>
      <c r="AQ890" s="173"/>
      <c r="AR890" s="173"/>
      <c r="AS890" s="187" t="s">
        <v>1063</v>
      </c>
      <c r="AT890" s="144"/>
      <c r="AU890" s="144"/>
      <c r="AV890" s="144"/>
      <c r="AW890" s="144"/>
      <c r="AX890" s="144"/>
      <c r="AY890" s="144"/>
      <c r="AZ890" s="144"/>
      <c r="BA890" s="144"/>
      <c r="BB890" s="144"/>
      <c r="BC890" s="144"/>
      <c r="BD890" s="144"/>
      <c r="BE890" s="144"/>
      <c r="BF890" s="144"/>
      <c r="BG890" s="144"/>
      <c r="BH890" s="144"/>
      <c r="BI890" s="144"/>
      <c r="BJ890" s="183"/>
      <c r="BK890" s="188" t="s">
        <v>1289</v>
      </c>
      <c r="BL890" s="34" t="s">
        <v>7027</v>
      </c>
      <c r="BM890" s="281"/>
      <c r="BN890" s="242"/>
    </row>
    <row r="891" spans="1:66" s="168" customFormat="1" ht="13" customHeight="1">
      <c r="A891" s="253"/>
      <c r="B891" s="253"/>
      <c r="C891" s="136" t="s">
        <v>1586</v>
      </c>
      <c r="D891" s="136" t="s">
        <v>1064</v>
      </c>
      <c r="E891" s="231" t="s">
        <v>3415</v>
      </c>
      <c r="F891" s="232" t="s">
        <v>2894</v>
      </c>
      <c r="G891" s="233" t="s">
        <v>2059</v>
      </c>
      <c r="H891" s="234" t="s">
        <v>2894</v>
      </c>
      <c r="I891" s="234" t="s">
        <v>2894</v>
      </c>
      <c r="J891" s="235" t="s">
        <v>2894</v>
      </c>
      <c r="K891" s="236" t="s">
        <v>2894</v>
      </c>
      <c r="L891" s="234" t="s">
        <v>2791</v>
      </c>
      <c r="M891" s="234" t="s">
        <v>2894</v>
      </c>
      <c r="N891" s="234" t="s">
        <v>2894</v>
      </c>
      <c r="O891" s="235" t="s">
        <v>2894</v>
      </c>
      <c r="P891" s="169"/>
      <c r="Q891" s="169"/>
      <c r="R891" s="169"/>
      <c r="S891" s="169"/>
      <c r="T891" s="169"/>
      <c r="U891" s="142" t="s">
        <v>3414</v>
      </c>
      <c r="V891" s="137" t="s">
        <v>3319</v>
      </c>
      <c r="W891" s="138" t="s">
        <v>2894</v>
      </c>
      <c r="X891" s="138" t="s">
        <v>2894</v>
      </c>
      <c r="Y891" s="138"/>
      <c r="Z891" s="138"/>
      <c r="AA891" s="138"/>
      <c r="AB891" s="137"/>
      <c r="AC891" s="137" t="s">
        <v>6196</v>
      </c>
      <c r="AD891" s="142"/>
      <c r="AE891" s="142" t="s">
        <v>3021</v>
      </c>
      <c r="AF891" s="170"/>
      <c r="AG891" s="171"/>
      <c r="AH891" s="171"/>
      <c r="AI891" s="171"/>
      <c r="AJ891" s="172"/>
      <c r="AK891" s="172"/>
      <c r="AL891" s="173"/>
      <c r="AM891" s="173"/>
      <c r="AN891" s="173"/>
      <c r="AO891" s="173"/>
      <c r="AP891" s="173"/>
      <c r="AQ891" s="173"/>
      <c r="AR891" s="173"/>
      <c r="AS891" s="187" t="s">
        <v>2059</v>
      </c>
      <c r="AT891" s="144"/>
      <c r="AU891" s="144"/>
      <c r="AV891" s="144"/>
      <c r="AW891" s="144"/>
      <c r="AX891" s="144"/>
      <c r="AY891" s="144"/>
      <c r="AZ891" s="144"/>
      <c r="BA891" s="144"/>
      <c r="BB891" s="144"/>
      <c r="BC891" s="144"/>
      <c r="BD891" s="144"/>
      <c r="BE891" s="144"/>
      <c r="BF891" s="144"/>
      <c r="BG891" s="144"/>
      <c r="BH891" s="144"/>
      <c r="BI891" s="144"/>
      <c r="BJ891" s="183"/>
      <c r="BK891" s="188" t="s">
        <v>1290</v>
      </c>
      <c r="BL891" s="34" t="s">
        <v>7028</v>
      </c>
      <c r="BM891" s="281"/>
      <c r="BN891" s="242"/>
    </row>
    <row r="892" spans="1:66" s="168" customFormat="1" ht="13" customHeight="1">
      <c r="A892" s="253"/>
      <c r="B892" s="253"/>
      <c r="C892" s="136" t="s">
        <v>1587</v>
      </c>
      <c r="D892" s="136" t="s">
        <v>1065</v>
      </c>
      <c r="E892" s="231" t="s">
        <v>3413</v>
      </c>
      <c r="F892" s="232" t="s">
        <v>2894</v>
      </c>
      <c r="G892" s="233" t="s">
        <v>2060</v>
      </c>
      <c r="H892" s="234" t="s">
        <v>2894</v>
      </c>
      <c r="I892" s="234" t="s">
        <v>2894</v>
      </c>
      <c r="J892" s="235" t="s">
        <v>2894</v>
      </c>
      <c r="K892" s="236" t="s">
        <v>2894</v>
      </c>
      <c r="L892" s="234" t="s">
        <v>2791</v>
      </c>
      <c r="M892" s="234" t="s">
        <v>2894</v>
      </c>
      <c r="N892" s="234" t="s">
        <v>2894</v>
      </c>
      <c r="O892" s="235" t="s">
        <v>2894</v>
      </c>
      <c r="P892" s="169"/>
      <c r="Q892" s="169"/>
      <c r="R892" s="169"/>
      <c r="S892" s="169"/>
      <c r="T892" s="169"/>
      <c r="U892" s="142" t="s">
        <v>3412</v>
      </c>
      <c r="V892" s="137" t="s">
        <v>3319</v>
      </c>
      <c r="W892" s="138" t="s">
        <v>2894</v>
      </c>
      <c r="X892" s="138" t="s">
        <v>2894</v>
      </c>
      <c r="Y892" s="138"/>
      <c r="Z892" s="138"/>
      <c r="AA892" s="138"/>
      <c r="AB892" s="137"/>
      <c r="AC892" s="137" t="s">
        <v>6196</v>
      </c>
      <c r="AD892" s="142"/>
      <c r="AE892" s="142" t="s">
        <v>3021</v>
      </c>
      <c r="AF892" s="170"/>
      <c r="AG892" s="171"/>
      <c r="AH892" s="171"/>
      <c r="AI892" s="171"/>
      <c r="AJ892" s="172"/>
      <c r="AK892" s="172"/>
      <c r="AL892" s="173"/>
      <c r="AM892" s="173"/>
      <c r="AN892" s="173"/>
      <c r="AO892" s="173"/>
      <c r="AP892" s="173"/>
      <c r="AQ892" s="173"/>
      <c r="AR892" s="173"/>
      <c r="AS892" s="187" t="s">
        <v>2060</v>
      </c>
      <c r="AT892" s="144"/>
      <c r="AU892" s="144"/>
      <c r="AV892" s="144"/>
      <c r="AW892" s="144"/>
      <c r="AX892" s="144"/>
      <c r="AY892" s="144"/>
      <c r="AZ892" s="144"/>
      <c r="BA892" s="144"/>
      <c r="BB892" s="144"/>
      <c r="BC892" s="144"/>
      <c r="BD892" s="144"/>
      <c r="BE892" s="144"/>
      <c r="BF892" s="144"/>
      <c r="BG892" s="144"/>
      <c r="BH892" s="144"/>
      <c r="BI892" s="144"/>
      <c r="BJ892" s="183"/>
      <c r="BK892" s="188" t="s">
        <v>1291</v>
      </c>
      <c r="BL892" s="34" t="s">
        <v>7029</v>
      </c>
      <c r="BM892" s="281"/>
      <c r="BN892" s="242"/>
    </row>
    <row r="893" spans="1:66" s="168" customFormat="1" ht="13" customHeight="1">
      <c r="A893" s="253"/>
      <c r="B893" s="253"/>
      <c r="C893" s="136" t="s">
        <v>1588</v>
      </c>
      <c r="D893" s="136" t="s">
        <v>1066</v>
      </c>
      <c r="E893" s="231" t="s">
        <v>3411</v>
      </c>
      <c r="F893" s="232" t="s">
        <v>2894</v>
      </c>
      <c r="G893" s="233" t="s">
        <v>2061</v>
      </c>
      <c r="H893" s="234" t="s">
        <v>2894</v>
      </c>
      <c r="I893" s="234" t="s">
        <v>2894</v>
      </c>
      <c r="J893" s="235" t="s">
        <v>2894</v>
      </c>
      <c r="K893" s="236" t="s">
        <v>2894</v>
      </c>
      <c r="L893" s="234" t="s">
        <v>2791</v>
      </c>
      <c r="M893" s="234" t="s">
        <v>2894</v>
      </c>
      <c r="N893" s="234" t="s">
        <v>2894</v>
      </c>
      <c r="O893" s="235" t="s">
        <v>2894</v>
      </c>
      <c r="P893" s="169"/>
      <c r="Q893" s="169"/>
      <c r="R893" s="169"/>
      <c r="S893" s="169"/>
      <c r="T893" s="169"/>
      <c r="U893" s="142" t="s">
        <v>3410</v>
      </c>
      <c r="V893" s="137" t="s">
        <v>3319</v>
      </c>
      <c r="W893" s="138" t="s">
        <v>2894</v>
      </c>
      <c r="X893" s="138" t="s">
        <v>2894</v>
      </c>
      <c r="Y893" s="138"/>
      <c r="Z893" s="138"/>
      <c r="AA893" s="138"/>
      <c r="AB893" s="137"/>
      <c r="AC893" s="137" t="s">
        <v>6196</v>
      </c>
      <c r="AD893" s="142"/>
      <c r="AE893" s="142" t="s">
        <v>3021</v>
      </c>
      <c r="AF893" s="170"/>
      <c r="AG893" s="171"/>
      <c r="AH893" s="171"/>
      <c r="AI893" s="171"/>
      <c r="AJ893" s="172"/>
      <c r="AK893" s="172"/>
      <c r="AL893" s="173"/>
      <c r="AM893" s="173"/>
      <c r="AN893" s="173"/>
      <c r="AO893" s="173"/>
      <c r="AP893" s="173"/>
      <c r="AQ893" s="173"/>
      <c r="AR893" s="173"/>
      <c r="AS893" s="187" t="s">
        <v>2061</v>
      </c>
      <c r="AT893" s="144"/>
      <c r="AU893" s="144"/>
      <c r="AV893" s="144"/>
      <c r="AW893" s="144"/>
      <c r="AX893" s="144"/>
      <c r="AY893" s="144"/>
      <c r="AZ893" s="144"/>
      <c r="BA893" s="144"/>
      <c r="BB893" s="144"/>
      <c r="BC893" s="144"/>
      <c r="BD893" s="144"/>
      <c r="BE893" s="144"/>
      <c r="BF893" s="144"/>
      <c r="BG893" s="144"/>
      <c r="BH893" s="144"/>
      <c r="BI893" s="144"/>
      <c r="BJ893" s="183"/>
      <c r="BK893" s="188" t="s">
        <v>1292</v>
      </c>
      <c r="BL893" s="34" t="s">
        <v>7030</v>
      </c>
      <c r="BM893" s="281"/>
      <c r="BN893" s="242"/>
    </row>
    <row r="894" spans="1:66" s="168" customFormat="1" ht="13" customHeight="1">
      <c r="A894" s="253"/>
      <c r="B894" s="253"/>
      <c r="C894" s="136" t="s">
        <v>1589</v>
      </c>
      <c r="D894" s="136" t="s">
        <v>1067</v>
      </c>
      <c r="E894" s="231" t="s">
        <v>3409</v>
      </c>
      <c r="F894" s="232" t="s">
        <v>2894</v>
      </c>
      <c r="G894" s="233" t="s">
        <v>2062</v>
      </c>
      <c r="H894" s="234" t="s">
        <v>2894</v>
      </c>
      <c r="I894" s="234" t="s">
        <v>2894</v>
      </c>
      <c r="J894" s="235" t="s">
        <v>2894</v>
      </c>
      <c r="K894" s="236" t="s">
        <v>2894</v>
      </c>
      <c r="L894" s="234" t="s">
        <v>2791</v>
      </c>
      <c r="M894" s="234" t="s">
        <v>2894</v>
      </c>
      <c r="N894" s="234" t="s">
        <v>2894</v>
      </c>
      <c r="O894" s="235" t="s">
        <v>2894</v>
      </c>
      <c r="P894" s="169"/>
      <c r="Q894" s="169"/>
      <c r="R894" s="169"/>
      <c r="S894" s="169"/>
      <c r="T894" s="169"/>
      <c r="U894" s="142" t="s">
        <v>3408</v>
      </c>
      <c r="V894" s="137" t="s">
        <v>3319</v>
      </c>
      <c r="W894" s="138" t="s">
        <v>2894</v>
      </c>
      <c r="X894" s="138" t="s">
        <v>2894</v>
      </c>
      <c r="Y894" s="138"/>
      <c r="Z894" s="138"/>
      <c r="AA894" s="138"/>
      <c r="AB894" s="137"/>
      <c r="AC894" s="137" t="s">
        <v>6196</v>
      </c>
      <c r="AD894" s="142"/>
      <c r="AE894" s="142" t="s">
        <v>3021</v>
      </c>
      <c r="AF894" s="170"/>
      <c r="AG894" s="171"/>
      <c r="AH894" s="171"/>
      <c r="AI894" s="171"/>
      <c r="AJ894" s="172"/>
      <c r="AK894" s="172"/>
      <c r="AL894" s="173"/>
      <c r="AM894" s="173"/>
      <c r="AN894" s="173"/>
      <c r="AO894" s="173"/>
      <c r="AP894" s="173"/>
      <c r="AQ894" s="173"/>
      <c r="AR894" s="173"/>
      <c r="AS894" s="187" t="s">
        <v>2062</v>
      </c>
      <c r="AT894" s="144"/>
      <c r="AU894" s="144"/>
      <c r="AV894" s="144"/>
      <c r="AW894" s="144"/>
      <c r="AX894" s="144"/>
      <c r="AY894" s="144"/>
      <c r="AZ894" s="144"/>
      <c r="BA894" s="144"/>
      <c r="BB894" s="144"/>
      <c r="BC894" s="144"/>
      <c r="BD894" s="144"/>
      <c r="BE894" s="144"/>
      <c r="BF894" s="144"/>
      <c r="BG894" s="144"/>
      <c r="BH894" s="144"/>
      <c r="BI894" s="144"/>
      <c r="BJ894" s="183"/>
      <c r="BK894" s="188" t="s">
        <v>1293</v>
      </c>
      <c r="BL894" s="34" t="s">
        <v>7031</v>
      </c>
      <c r="BM894" s="281"/>
      <c r="BN894" s="242"/>
    </row>
    <row r="895" spans="1:66" s="168" customFormat="1" ht="13" customHeight="1">
      <c r="A895" s="253"/>
      <c r="B895" s="253"/>
      <c r="C895" s="189" t="s">
        <v>1590</v>
      </c>
      <c r="D895" s="189" t="s">
        <v>1068</v>
      </c>
      <c r="E895" s="231" t="s">
        <v>3407</v>
      </c>
      <c r="F895" s="232" t="s">
        <v>2894</v>
      </c>
      <c r="G895" s="233" t="s">
        <v>2063</v>
      </c>
      <c r="H895" s="234" t="s">
        <v>2894</v>
      </c>
      <c r="I895" s="234" t="s">
        <v>2894</v>
      </c>
      <c r="J895" s="235" t="s">
        <v>2894</v>
      </c>
      <c r="K895" s="236" t="s">
        <v>2894</v>
      </c>
      <c r="L895" s="234" t="s">
        <v>2791</v>
      </c>
      <c r="M895" s="234" t="s">
        <v>2894</v>
      </c>
      <c r="N895" s="234" t="s">
        <v>2894</v>
      </c>
      <c r="O895" s="235" t="s">
        <v>2894</v>
      </c>
      <c r="P895" s="169"/>
      <c r="Q895" s="169"/>
      <c r="R895" s="169"/>
      <c r="S895" s="169"/>
      <c r="T895" s="169"/>
      <c r="U895" s="142" t="s">
        <v>3406</v>
      </c>
      <c r="V895" s="137" t="s">
        <v>3319</v>
      </c>
      <c r="W895" s="138" t="s">
        <v>2894</v>
      </c>
      <c r="X895" s="138" t="s">
        <v>2894</v>
      </c>
      <c r="Y895" s="138"/>
      <c r="Z895" s="138"/>
      <c r="AA895" s="138"/>
      <c r="AB895" s="137"/>
      <c r="AC895" s="137" t="s">
        <v>6196</v>
      </c>
      <c r="AD895" s="142"/>
      <c r="AE895" s="142" t="s">
        <v>3021</v>
      </c>
      <c r="AF895" s="170"/>
      <c r="AG895" s="171"/>
      <c r="AH895" s="171"/>
      <c r="AI895" s="171"/>
      <c r="AJ895" s="172"/>
      <c r="AK895" s="172"/>
      <c r="AL895" s="173"/>
      <c r="AM895" s="173"/>
      <c r="AN895" s="173"/>
      <c r="AO895" s="173"/>
      <c r="AP895" s="173"/>
      <c r="AQ895" s="173"/>
      <c r="AR895" s="173"/>
      <c r="AS895" s="187" t="s">
        <v>2063</v>
      </c>
      <c r="AT895" s="144"/>
      <c r="AU895" s="144"/>
      <c r="AV895" s="144"/>
      <c r="AW895" s="144"/>
      <c r="AX895" s="144"/>
      <c r="AY895" s="144"/>
      <c r="AZ895" s="144"/>
      <c r="BA895" s="144"/>
      <c r="BB895" s="144"/>
      <c r="BC895" s="144"/>
      <c r="BD895" s="144"/>
      <c r="BE895" s="144"/>
      <c r="BF895" s="144"/>
      <c r="BG895" s="144"/>
      <c r="BH895" s="144"/>
      <c r="BI895" s="144"/>
      <c r="BJ895" s="183"/>
      <c r="BK895" s="188" t="s">
        <v>1294</v>
      </c>
      <c r="BL895" s="34" t="s">
        <v>7032</v>
      </c>
      <c r="BM895" s="281"/>
      <c r="BN895" s="242"/>
    </row>
    <row r="896" spans="1:66" s="168" customFormat="1" ht="13" customHeight="1">
      <c r="A896" s="253"/>
      <c r="B896" s="253"/>
      <c r="C896" s="189" t="s">
        <v>1591</v>
      </c>
      <c r="D896" s="189" t="s">
        <v>1069</v>
      </c>
      <c r="E896" s="231" t="s">
        <v>3405</v>
      </c>
      <c r="F896" s="232" t="s">
        <v>2894</v>
      </c>
      <c r="G896" s="233" t="s">
        <v>2064</v>
      </c>
      <c r="H896" s="234" t="s">
        <v>2894</v>
      </c>
      <c r="I896" s="234" t="s">
        <v>2894</v>
      </c>
      <c r="J896" s="235" t="s">
        <v>2894</v>
      </c>
      <c r="K896" s="236" t="s">
        <v>2894</v>
      </c>
      <c r="L896" s="234" t="s">
        <v>2791</v>
      </c>
      <c r="M896" s="234" t="s">
        <v>2894</v>
      </c>
      <c r="N896" s="234" t="s">
        <v>2894</v>
      </c>
      <c r="O896" s="235" t="s">
        <v>2894</v>
      </c>
      <c r="P896" s="169"/>
      <c r="Q896" s="169"/>
      <c r="R896" s="169"/>
      <c r="S896" s="169"/>
      <c r="T896" s="169"/>
      <c r="U896" s="142" t="s">
        <v>3404</v>
      </c>
      <c r="V896" s="137" t="s">
        <v>3319</v>
      </c>
      <c r="W896" s="138" t="s">
        <v>2894</v>
      </c>
      <c r="X896" s="138" t="s">
        <v>2894</v>
      </c>
      <c r="Y896" s="138"/>
      <c r="Z896" s="138"/>
      <c r="AA896" s="138"/>
      <c r="AB896" s="137"/>
      <c r="AC896" s="137" t="s">
        <v>6196</v>
      </c>
      <c r="AD896" s="142"/>
      <c r="AE896" s="142" t="s">
        <v>3021</v>
      </c>
      <c r="AF896" s="170"/>
      <c r="AG896" s="171"/>
      <c r="AH896" s="171"/>
      <c r="AI896" s="171"/>
      <c r="AJ896" s="172"/>
      <c r="AK896" s="172"/>
      <c r="AL896" s="173"/>
      <c r="AM896" s="173"/>
      <c r="AN896" s="173"/>
      <c r="AO896" s="173"/>
      <c r="AP896" s="173"/>
      <c r="AQ896" s="173"/>
      <c r="AR896" s="173"/>
      <c r="AS896" s="187" t="s">
        <v>2064</v>
      </c>
      <c r="AT896" s="144"/>
      <c r="AU896" s="144"/>
      <c r="AV896" s="144"/>
      <c r="AW896" s="144"/>
      <c r="AX896" s="144"/>
      <c r="AY896" s="144"/>
      <c r="AZ896" s="144"/>
      <c r="BA896" s="144"/>
      <c r="BB896" s="144"/>
      <c r="BC896" s="144"/>
      <c r="BD896" s="144"/>
      <c r="BE896" s="144"/>
      <c r="BF896" s="144"/>
      <c r="BG896" s="144"/>
      <c r="BH896" s="144"/>
      <c r="BI896" s="144"/>
      <c r="BJ896" s="183"/>
      <c r="BK896" s="188" t="s">
        <v>1295</v>
      </c>
      <c r="BL896" s="34" t="s">
        <v>7033</v>
      </c>
      <c r="BM896" s="281"/>
      <c r="BN896" s="242"/>
    </row>
    <row r="897" spans="1:66" s="168" customFormat="1" ht="13" customHeight="1">
      <c r="A897" s="253"/>
      <c r="B897" s="253"/>
      <c r="C897" s="136" t="s">
        <v>1592</v>
      </c>
      <c r="D897" s="136" t="s">
        <v>1070</v>
      </c>
      <c r="E897" s="231" t="s">
        <v>3403</v>
      </c>
      <c r="F897" s="232" t="s">
        <v>2894</v>
      </c>
      <c r="G897" s="233" t="s">
        <v>2065</v>
      </c>
      <c r="H897" s="234" t="s">
        <v>2894</v>
      </c>
      <c r="I897" s="234" t="s">
        <v>2894</v>
      </c>
      <c r="J897" s="235" t="s">
        <v>2894</v>
      </c>
      <c r="K897" s="236" t="s">
        <v>2894</v>
      </c>
      <c r="L897" s="234" t="s">
        <v>2791</v>
      </c>
      <c r="M897" s="234" t="s">
        <v>2894</v>
      </c>
      <c r="N897" s="234" t="s">
        <v>2894</v>
      </c>
      <c r="O897" s="235" t="s">
        <v>2894</v>
      </c>
      <c r="P897" s="169"/>
      <c r="Q897" s="169"/>
      <c r="R897" s="169"/>
      <c r="S897" s="169"/>
      <c r="T897" s="169"/>
      <c r="U897" s="142" t="s">
        <v>3402</v>
      </c>
      <c r="V897" s="137" t="s">
        <v>3319</v>
      </c>
      <c r="W897" s="138" t="s">
        <v>2894</v>
      </c>
      <c r="X897" s="138" t="s">
        <v>2894</v>
      </c>
      <c r="Y897" s="138"/>
      <c r="Z897" s="138"/>
      <c r="AA897" s="138"/>
      <c r="AB897" s="137"/>
      <c r="AC897" s="137" t="s">
        <v>6196</v>
      </c>
      <c r="AD897" s="142"/>
      <c r="AE897" s="142" t="s">
        <v>3021</v>
      </c>
      <c r="AF897" s="170"/>
      <c r="AG897" s="171"/>
      <c r="AH897" s="171"/>
      <c r="AI897" s="171"/>
      <c r="AJ897" s="172"/>
      <c r="AK897" s="172"/>
      <c r="AL897" s="173"/>
      <c r="AM897" s="173"/>
      <c r="AN897" s="173"/>
      <c r="AO897" s="173"/>
      <c r="AP897" s="173"/>
      <c r="AQ897" s="173"/>
      <c r="AR897" s="173"/>
      <c r="AS897" s="187" t="s">
        <v>2065</v>
      </c>
      <c r="AT897" s="144"/>
      <c r="AU897" s="144"/>
      <c r="AV897" s="144"/>
      <c r="AW897" s="144"/>
      <c r="AX897" s="144"/>
      <c r="AY897" s="144"/>
      <c r="AZ897" s="144"/>
      <c r="BA897" s="144"/>
      <c r="BB897" s="144"/>
      <c r="BC897" s="144"/>
      <c r="BD897" s="144"/>
      <c r="BE897" s="144"/>
      <c r="BF897" s="144"/>
      <c r="BG897" s="144"/>
      <c r="BH897" s="144"/>
      <c r="BI897" s="144"/>
      <c r="BJ897" s="183"/>
      <c r="BK897" s="188" t="s">
        <v>1296</v>
      </c>
      <c r="BL897" s="34" t="s">
        <v>7034</v>
      </c>
      <c r="BM897" s="281"/>
      <c r="BN897" s="242"/>
    </row>
    <row r="898" spans="1:66" s="168" customFormat="1" ht="13" customHeight="1">
      <c r="A898" s="253"/>
      <c r="B898" s="253"/>
      <c r="C898" s="136" t="s">
        <v>1593</v>
      </c>
      <c r="D898" s="136" t="s">
        <v>1071</v>
      </c>
      <c r="E898" s="231" t="s">
        <v>3401</v>
      </c>
      <c r="F898" s="232" t="s">
        <v>2894</v>
      </c>
      <c r="G898" s="233" t="s">
        <v>2066</v>
      </c>
      <c r="H898" s="234" t="s">
        <v>2894</v>
      </c>
      <c r="I898" s="234" t="s">
        <v>2894</v>
      </c>
      <c r="J898" s="235" t="s">
        <v>2894</v>
      </c>
      <c r="K898" s="236" t="s">
        <v>2894</v>
      </c>
      <c r="L898" s="234" t="s">
        <v>2791</v>
      </c>
      <c r="M898" s="234" t="s">
        <v>2894</v>
      </c>
      <c r="N898" s="234" t="s">
        <v>2894</v>
      </c>
      <c r="O898" s="235" t="s">
        <v>2894</v>
      </c>
      <c r="P898" s="169"/>
      <c r="Q898" s="169"/>
      <c r="R898" s="169"/>
      <c r="S898" s="169"/>
      <c r="T898" s="169"/>
      <c r="U898" s="142" t="s">
        <v>3400</v>
      </c>
      <c r="V898" s="137" t="s">
        <v>3319</v>
      </c>
      <c r="W898" s="138" t="s">
        <v>2894</v>
      </c>
      <c r="X898" s="138" t="s">
        <v>2894</v>
      </c>
      <c r="Y898" s="138"/>
      <c r="Z898" s="138"/>
      <c r="AA898" s="138"/>
      <c r="AB898" s="137"/>
      <c r="AC898" s="137" t="s">
        <v>6196</v>
      </c>
      <c r="AD898" s="142"/>
      <c r="AE898" s="142" t="s">
        <v>3021</v>
      </c>
      <c r="AF898" s="170"/>
      <c r="AG898" s="171"/>
      <c r="AH898" s="171"/>
      <c r="AI898" s="171"/>
      <c r="AJ898" s="172"/>
      <c r="AK898" s="172"/>
      <c r="AL898" s="173"/>
      <c r="AM898" s="173"/>
      <c r="AN898" s="173"/>
      <c r="AO898" s="173"/>
      <c r="AP898" s="173"/>
      <c r="AQ898" s="173"/>
      <c r="AR898" s="173"/>
      <c r="AS898" s="187" t="s">
        <v>2066</v>
      </c>
      <c r="AT898" s="144"/>
      <c r="AU898" s="144"/>
      <c r="AV898" s="144"/>
      <c r="AW898" s="144"/>
      <c r="AX898" s="144"/>
      <c r="AY898" s="144"/>
      <c r="AZ898" s="144"/>
      <c r="BA898" s="144"/>
      <c r="BB898" s="144"/>
      <c r="BC898" s="144"/>
      <c r="BD898" s="144"/>
      <c r="BE898" s="144"/>
      <c r="BF898" s="144"/>
      <c r="BG898" s="144"/>
      <c r="BH898" s="144"/>
      <c r="BI898" s="144"/>
      <c r="BJ898" s="183"/>
      <c r="BK898" s="188" t="s">
        <v>1297</v>
      </c>
      <c r="BL898" s="34" t="s">
        <v>7035</v>
      </c>
      <c r="BM898" s="281"/>
      <c r="BN898" s="242"/>
    </row>
    <row r="899" spans="1:66" s="168" customFormat="1" ht="13" customHeight="1">
      <c r="A899" s="253"/>
      <c r="B899" s="253"/>
      <c r="C899" s="136" t="s">
        <v>1594</v>
      </c>
      <c r="D899" s="136" t="s">
        <v>1072</v>
      </c>
      <c r="E899" s="231" t="s">
        <v>3399</v>
      </c>
      <c r="F899" s="232" t="s">
        <v>2894</v>
      </c>
      <c r="G899" s="233" t="s">
        <v>2067</v>
      </c>
      <c r="H899" s="234" t="s">
        <v>2894</v>
      </c>
      <c r="I899" s="234" t="s">
        <v>2894</v>
      </c>
      <c r="J899" s="235" t="s">
        <v>2894</v>
      </c>
      <c r="K899" s="236" t="s">
        <v>2894</v>
      </c>
      <c r="L899" s="234" t="s">
        <v>2791</v>
      </c>
      <c r="M899" s="234" t="s">
        <v>2894</v>
      </c>
      <c r="N899" s="234" t="s">
        <v>2894</v>
      </c>
      <c r="O899" s="235" t="s">
        <v>2894</v>
      </c>
      <c r="P899" s="169"/>
      <c r="Q899" s="169"/>
      <c r="R899" s="169"/>
      <c r="S899" s="169"/>
      <c r="T899" s="169"/>
      <c r="U899" s="142" t="s">
        <v>3398</v>
      </c>
      <c r="V899" s="137" t="s">
        <v>3319</v>
      </c>
      <c r="W899" s="138" t="s">
        <v>2894</v>
      </c>
      <c r="X899" s="138" t="s">
        <v>2894</v>
      </c>
      <c r="Y899" s="138"/>
      <c r="Z899" s="138"/>
      <c r="AA899" s="138"/>
      <c r="AB899" s="137"/>
      <c r="AC899" s="137" t="s">
        <v>6196</v>
      </c>
      <c r="AD899" s="142"/>
      <c r="AE899" s="142" t="s">
        <v>3021</v>
      </c>
      <c r="AF899" s="170"/>
      <c r="AG899" s="171"/>
      <c r="AH899" s="171"/>
      <c r="AI899" s="171"/>
      <c r="AJ899" s="172"/>
      <c r="AK899" s="172"/>
      <c r="AL899" s="173"/>
      <c r="AM899" s="173"/>
      <c r="AN899" s="173"/>
      <c r="AO899" s="173"/>
      <c r="AP899" s="173"/>
      <c r="AQ899" s="173"/>
      <c r="AR899" s="173"/>
      <c r="AS899" s="187" t="s">
        <v>2067</v>
      </c>
      <c r="AT899" s="144"/>
      <c r="AU899" s="144"/>
      <c r="AV899" s="144"/>
      <c r="AW899" s="144"/>
      <c r="AX899" s="144"/>
      <c r="AY899" s="144"/>
      <c r="AZ899" s="144"/>
      <c r="BA899" s="144"/>
      <c r="BB899" s="144"/>
      <c r="BC899" s="144"/>
      <c r="BD899" s="144"/>
      <c r="BE899" s="144"/>
      <c r="BF899" s="144"/>
      <c r="BG899" s="144"/>
      <c r="BH899" s="144"/>
      <c r="BI899" s="144"/>
      <c r="BJ899" s="183"/>
      <c r="BK899" s="188" t="s">
        <v>1298</v>
      </c>
      <c r="BL899" s="34" t="s">
        <v>7036</v>
      </c>
      <c r="BM899" s="281"/>
      <c r="BN899" s="242"/>
    </row>
    <row r="900" spans="1:66" s="168" customFormat="1" ht="13" customHeight="1">
      <c r="A900" s="253"/>
      <c r="B900" s="253"/>
      <c r="C900" s="136" t="s">
        <v>1595</v>
      </c>
      <c r="D900" s="136" t="s">
        <v>1073</v>
      </c>
      <c r="E900" s="231" t="s">
        <v>3397</v>
      </c>
      <c r="F900" s="232" t="s">
        <v>2894</v>
      </c>
      <c r="G900" s="233" t="s">
        <v>2068</v>
      </c>
      <c r="H900" s="234" t="s">
        <v>2894</v>
      </c>
      <c r="I900" s="234" t="s">
        <v>2894</v>
      </c>
      <c r="J900" s="235" t="s">
        <v>2894</v>
      </c>
      <c r="K900" s="236" t="s">
        <v>2894</v>
      </c>
      <c r="L900" s="234" t="s">
        <v>2791</v>
      </c>
      <c r="M900" s="234" t="s">
        <v>2894</v>
      </c>
      <c r="N900" s="234" t="s">
        <v>2894</v>
      </c>
      <c r="O900" s="235" t="s">
        <v>2894</v>
      </c>
      <c r="P900" s="169"/>
      <c r="Q900" s="169"/>
      <c r="R900" s="169"/>
      <c r="S900" s="169"/>
      <c r="T900" s="169"/>
      <c r="U900" s="142" t="s">
        <v>3396</v>
      </c>
      <c r="V900" s="137" t="s">
        <v>3319</v>
      </c>
      <c r="W900" s="138" t="s">
        <v>2894</v>
      </c>
      <c r="X900" s="138" t="s">
        <v>2894</v>
      </c>
      <c r="Y900" s="138"/>
      <c r="Z900" s="138"/>
      <c r="AA900" s="138"/>
      <c r="AB900" s="137"/>
      <c r="AC900" s="137" t="s">
        <v>6196</v>
      </c>
      <c r="AD900" s="142"/>
      <c r="AE900" s="142" t="s">
        <v>3021</v>
      </c>
      <c r="AF900" s="170"/>
      <c r="AG900" s="171"/>
      <c r="AH900" s="171"/>
      <c r="AI900" s="171"/>
      <c r="AJ900" s="172"/>
      <c r="AK900" s="172"/>
      <c r="AL900" s="173"/>
      <c r="AM900" s="173"/>
      <c r="AN900" s="173"/>
      <c r="AO900" s="173"/>
      <c r="AP900" s="173"/>
      <c r="AQ900" s="173"/>
      <c r="AR900" s="173"/>
      <c r="AS900" s="187" t="s">
        <v>2068</v>
      </c>
      <c r="AT900" s="144"/>
      <c r="AU900" s="144"/>
      <c r="AV900" s="144"/>
      <c r="AW900" s="144"/>
      <c r="AX900" s="144"/>
      <c r="AY900" s="144"/>
      <c r="AZ900" s="144"/>
      <c r="BA900" s="144"/>
      <c r="BB900" s="144"/>
      <c r="BC900" s="144"/>
      <c r="BD900" s="144"/>
      <c r="BE900" s="144"/>
      <c r="BF900" s="144"/>
      <c r="BG900" s="144"/>
      <c r="BH900" s="144"/>
      <c r="BI900" s="144"/>
      <c r="BJ900" s="183"/>
      <c r="BK900" s="188" t="s">
        <v>1299</v>
      </c>
      <c r="BL900" s="34" t="s">
        <v>7037</v>
      </c>
      <c r="BM900" s="281"/>
      <c r="BN900" s="242"/>
    </row>
    <row r="901" spans="1:66" s="168" customFormat="1" ht="13" customHeight="1">
      <c r="A901" s="253"/>
      <c r="B901" s="253"/>
      <c r="C901" s="136" t="s">
        <v>1596</v>
      </c>
      <c r="D901" s="136" t="s">
        <v>1074</v>
      </c>
      <c r="E901" s="231" t="s">
        <v>3395</v>
      </c>
      <c r="F901" s="232" t="s">
        <v>2894</v>
      </c>
      <c r="G901" s="233" t="s">
        <v>2069</v>
      </c>
      <c r="H901" s="234" t="s">
        <v>2894</v>
      </c>
      <c r="I901" s="234" t="s">
        <v>2894</v>
      </c>
      <c r="J901" s="235" t="s">
        <v>2894</v>
      </c>
      <c r="K901" s="236" t="s">
        <v>2894</v>
      </c>
      <c r="L901" s="234" t="s">
        <v>2791</v>
      </c>
      <c r="M901" s="234" t="s">
        <v>2894</v>
      </c>
      <c r="N901" s="234" t="s">
        <v>2894</v>
      </c>
      <c r="O901" s="235" t="s">
        <v>2894</v>
      </c>
      <c r="P901" s="169"/>
      <c r="Q901" s="169"/>
      <c r="R901" s="169"/>
      <c r="S901" s="169"/>
      <c r="T901" s="169"/>
      <c r="U901" s="142" t="s">
        <v>3394</v>
      </c>
      <c r="V901" s="137" t="s">
        <v>3319</v>
      </c>
      <c r="W901" s="138" t="s">
        <v>2894</v>
      </c>
      <c r="X901" s="138" t="s">
        <v>2894</v>
      </c>
      <c r="Y901" s="138"/>
      <c r="Z901" s="138"/>
      <c r="AA901" s="138"/>
      <c r="AB901" s="137"/>
      <c r="AC901" s="137" t="s">
        <v>6196</v>
      </c>
      <c r="AD901" s="142"/>
      <c r="AE901" s="142" t="s">
        <v>3021</v>
      </c>
      <c r="AF901" s="170"/>
      <c r="AG901" s="171"/>
      <c r="AH901" s="171"/>
      <c r="AI901" s="171"/>
      <c r="AJ901" s="172"/>
      <c r="AK901" s="172"/>
      <c r="AL901" s="173"/>
      <c r="AM901" s="173"/>
      <c r="AN901" s="173"/>
      <c r="AO901" s="173"/>
      <c r="AP901" s="173"/>
      <c r="AQ901" s="173"/>
      <c r="AR901" s="173"/>
      <c r="AS901" s="187" t="s">
        <v>2069</v>
      </c>
      <c r="AT901" s="144"/>
      <c r="AU901" s="144"/>
      <c r="AV901" s="144"/>
      <c r="AW901" s="144"/>
      <c r="AX901" s="144"/>
      <c r="AY901" s="144"/>
      <c r="AZ901" s="144"/>
      <c r="BA901" s="144"/>
      <c r="BB901" s="144"/>
      <c r="BC901" s="144"/>
      <c r="BD901" s="144"/>
      <c r="BE901" s="144"/>
      <c r="BF901" s="144"/>
      <c r="BG901" s="144"/>
      <c r="BH901" s="144"/>
      <c r="BI901" s="144"/>
      <c r="BJ901" s="183"/>
      <c r="BK901" s="188" t="s">
        <v>1300</v>
      </c>
      <c r="BL901" s="34" t="s">
        <v>7038</v>
      </c>
      <c r="BM901" s="281"/>
      <c r="BN901" s="242"/>
    </row>
    <row r="902" spans="1:66" s="168" customFormat="1" ht="13" customHeight="1">
      <c r="A902" s="253"/>
      <c r="B902" s="253"/>
      <c r="C902" s="136" t="s">
        <v>1597</v>
      </c>
      <c r="D902" s="136" t="s">
        <v>1075</v>
      </c>
      <c r="E902" s="231" t="s">
        <v>3393</v>
      </c>
      <c r="F902" s="232" t="s">
        <v>2894</v>
      </c>
      <c r="G902" s="233" t="s">
        <v>2070</v>
      </c>
      <c r="H902" s="234" t="s">
        <v>2894</v>
      </c>
      <c r="I902" s="234" t="s">
        <v>2894</v>
      </c>
      <c r="J902" s="235" t="s">
        <v>2894</v>
      </c>
      <c r="K902" s="236" t="s">
        <v>2894</v>
      </c>
      <c r="L902" s="234" t="s">
        <v>2791</v>
      </c>
      <c r="M902" s="234" t="s">
        <v>2894</v>
      </c>
      <c r="N902" s="234" t="s">
        <v>2894</v>
      </c>
      <c r="O902" s="235" t="s">
        <v>2894</v>
      </c>
      <c r="P902" s="169"/>
      <c r="Q902" s="169"/>
      <c r="R902" s="169"/>
      <c r="S902" s="169"/>
      <c r="T902" s="169"/>
      <c r="U902" s="142" t="s">
        <v>3392</v>
      </c>
      <c r="V902" s="137" t="s">
        <v>3319</v>
      </c>
      <c r="W902" s="138" t="s">
        <v>2894</v>
      </c>
      <c r="X902" s="138" t="s">
        <v>2894</v>
      </c>
      <c r="Y902" s="138"/>
      <c r="Z902" s="138"/>
      <c r="AA902" s="138"/>
      <c r="AB902" s="137"/>
      <c r="AC902" s="137" t="s">
        <v>6196</v>
      </c>
      <c r="AD902" s="142"/>
      <c r="AE902" s="142" t="s">
        <v>3021</v>
      </c>
      <c r="AF902" s="170"/>
      <c r="AG902" s="171"/>
      <c r="AH902" s="171"/>
      <c r="AI902" s="171"/>
      <c r="AJ902" s="172"/>
      <c r="AK902" s="172"/>
      <c r="AL902" s="173"/>
      <c r="AM902" s="173"/>
      <c r="AN902" s="173"/>
      <c r="AO902" s="173"/>
      <c r="AP902" s="173"/>
      <c r="AQ902" s="173"/>
      <c r="AR902" s="173"/>
      <c r="AS902" s="187" t="s">
        <v>2070</v>
      </c>
      <c r="AT902" s="144"/>
      <c r="AU902" s="144"/>
      <c r="AV902" s="144"/>
      <c r="AW902" s="144"/>
      <c r="AX902" s="144"/>
      <c r="AY902" s="144"/>
      <c r="AZ902" s="144"/>
      <c r="BA902" s="144"/>
      <c r="BB902" s="144"/>
      <c r="BC902" s="144"/>
      <c r="BD902" s="144"/>
      <c r="BE902" s="144"/>
      <c r="BF902" s="144"/>
      <c r="BG902" s="144"/>
      <c r="BH902" s="144"/>
      <c r="BI902" s="144"/>
      <c r="BJ902" s="183"/>
      <c r="BK902" s="188" t="s">
        <v>1301</v>
      </c>
      <c r="BL902" s="34" t="s">
        <v>7039</v>
      </c>
      <c r="BM902" s="281"/>
      <c r="BN902" s="242"/>
    </row>
    <row r="903" spans="1:66" s="168" customFormat="1" ht="13" customHeight="1">
      <c r="A903" s="253"/>
      <c r="B903" s="253"/>
      <c r="C903" s="136" t="s">
        <v>1598</v>
      </c>
      <c r="D903" s="136" t="s">
        <v>1076</v>
      </c>
      <c r="E903" s="231" t="s">
        <v>3391</v>
      </c>
      <c r="F903" s="232" t="s">
        <v>2894</v>
      </c>
      <c r="G903" s="233" t="s">
        <v>2071</v>
      </c>
      <c r="H903" s="234" t="s">
        <v>2894</v>
      </c>
      <c r="I903" s="234" t="s">
        <v>2894</v>
      </c>
      <c r="J903" s="235" t="s">
        <v>2894</v>
      </c>
      <c r="K903" s="236" t="s">
        <v>2894</v>
      </c>
      <c r="L903" s="234" t="s">
        <v>2791</v>
      </c>
      <c r="M903" s="234" t="s">
        <v>2894</v>
      </c>
      <c r="N903" s="234" t="s">
        <v>2894</v>
      </c>
      <c r="O903" s="235" t="s">
        <v>2894</v>
      </c>
      <c r="P903" s="169"/>
      <c r="Q903" s="169"/>
      <c r="R903" s="169"/>
      <c r="S903" s="169"/>
      <c r="T903" s="169"/>
      <c r="U903" s="142" t="s">
        <v>3390</v>
      </c>
      <c r="V903" s="137" t="s">
        <v>3319</v>
      </c>
      <c r="W903" s="138" t="s">
        <v>2894</v>
      </c>
      <c r="X903" s="138" t="s">
        <v>2894</v>
      </c>
      <c r="Y903" s="138"/>
      <c r="Z903" s="138"/>
      <c r="AA903" s="138"/>
      <c r="AB903" s="137"/>
      <c r="AC903" s="137" t="s">
        <v>6196</v>
      </c>
      <c r="AD903" s="142"/>
      <c r="AE903" s="142" t="s">
        <v>3021</v>
      </c>
      <c r="AF903" s="170"/>
      <c r="AG903" s="171"/>
      <c r="AH903" s="171"/>
      <c r="AI903" s="171"/>
      <c r="AJ903" s="172"/>
      <c r="AK903" s="172"/>
      <c r="AL903" s="173"/>
      <c r="AM903" s="173"/>
      <c r="AN903" s="173"/>
      <c r="AO903" s="173"/>
      <c r="AP903" s="173"/>
      <c r="AQ903" s="173"/>
      <c r="AR903" s="173"/>
      <c r="AS903" s="187" t="s">
        <v>2071</v>
      </c>
      <c r="AT903" s="144"/>
      <c r="AU903" s="144"/>
      <c r="AV903" s="144"/>
      <c r="AW903" s="144"/>
      <c r="AX903" s="144"/>
      <c r="AY903" s="144"/>
      <c r="AZ903" s="144"/>
      <c r="BA903" s="144"/>
      <c r="BB903" s="144"/>
      <c r="BC903" s="144"/>
      <c r="BD903" s="144"/>
      <c r="BE903" s="144"/>
      <c r="BF903" s="144"/>
      <c r="BG903" s="144"/>
      <c r="BH903" s="144"/>
      <c r="BI903" s="144"/>
      <c r="BJ903" s="183"/>
      <c r="BK903" s="188" t="s">
        <v>1302</v>
      </c>
      <c r="BL903" s="34" t="s">
        <v>7040</v>
      </c>
      <c r="BM903" s="281"/>
      <c r="BN903" s="242"/>
    </row>
    <row r="904" spans="1:66" s="168" customFormat="1" ht="13" customHeight="1">
      <c r="A904" s="253"/>
      <c r="B904" s="253"/>
      <c r="C904" s="136" t="s">
        <v>1599</v>
      </c>
      <c r="D904" s="136" t="s">
        <v>1077</v>
      </c>
      <c r="E904" s="231" t="s">
        <v>3389</v>
      </c>
      <c r="F904" s="232" t="s">
        <v>2894</v>
      </c>
      <c r="G904" s="233" t="s">
        <v>2072</v>
      </c>
      <c r="H904" s="234" t="s">
        <v>2894</v>
      </c>
      <c r="I904" s="234" t="s">
        <v>2894</v>
      </c>
      <c r="J904" s="235" t="s">
        <v>2894</v>
      </c>
      <c r="K904" s="236" t="s">
        <v>2894</v>
      </c>
      <c r="L904" s="234" t="s">
        <v>2791</v>
      </c>
      <c r="M904" s="234" t="s">
        <v>2894</v>
      </c>
      <c r="N904" s="234" t="s">
        <v>2894</v>
      </c>
      <c r="O904" s="235" t="s">
        <v>2894</v>
      </c>
      <c r="P904" s="169"/>
      <c r="Q904" s="169"/>
      <c r="R904" s="169"/>
      <c r="S904" s="169"/>
      <c r="T904" s="169"/>
      <c r="U904" s="142" t="s">
        <v>3388</v>
      </c>
      <c r="V904" s="137" t="s">
        <v>3319</v>
      </c>
      <c r="W904" s="138" t="s">
        <v>2894</v>
      </c>
      <c r="X904" s="138" t="s">
        <v>2894</v>
      </c>
      <c r="Y904" s="138"/>
      <c r="Z904" s="138"/>
      <c r="AA904" s="138"/>
      <c r="AB904" s="137"/>
      <c r="AC904" s="137" t="s">
        <v>6196</v>
      </c>
      <c r="AD904" s="142"/>
      <c r="AE904" s="142" t="s">
        <v>3021</v>
      </c>
      <c r="AF904" s="170"/>
      <c r="AG904" s="171"/>
      <c r="AH904" s="171"/>
      <c r="AI904" s="171"/>
      <c r="AJ904" s="172"/>
      <c r="AK904" s="172"/>
      <c r="AL904" s="173"/>
      <c r="AM904" s="173"/>
      <c r="AN904" s="173"/>
      <c r="AO904" s="173"/>
      <c r="AP904" s="173"/>
      <c r="AQ904" s="173"/>
      <c r="AR904" s="173"/>
      <c r="AS904" s="187" t="s">
        <v>2072</v>
      </c>
      <c r="AT904" s="144"/>
      <c r="AU904" s="144"/>
      <c r="AV904" s="144"/>
      <c r="AW904" s="144"/>
      <c r="AX904" s="144"/>
      <c r="AY904" s="144"/>
      <c r="AZ904" s="144"/>
      <c r="BA904" s="144"/>
      <c r="BB904" s="144"/>
      <c r="BC904" s="144"/>
      <c r="BD904" s="144"/>
      <c r="BE904" s="144"/>
      <c r="BF904" s="144"/>
      <c r="BG904" s="144"/>
      <c r="BH904" s="144"/>
      <c r="BI904" s="144"/>
      <c r="BJ904" s="183"/>
      <c r="BK904" s="188" t="s">
        <v>1303</v>
      </c>
      <c r="BL904" s="34" t="s">
        <v>7041</v>
      </c>
      <c r="BM904" s="281"/>
      <c r="BN904" s="242"/>
    </row>
    <row r="905" spans="1:66" s="168" customFormat="1" ht="13" customHeight="1">
      <c r="A905" s="253"/>
      <c r="B905" s="253"/>
      <c r="C905" s="136" t="s">
        <v>1600</v>
      </c>
      <c r="D905" s="136" t="s">
        <v>1078</v>
      </c>
      <c r="E905" s="231" t="s">
        <v>3387</v>
      </c>
      <c r="F905" s="232" t="s">
        <v>2894</v>
      </c>
      <c r="G905" s="233" t="s">
        <v>1078</v>
      </c>
      <c r="H905" s="234" t="s">
        <v>2894</v>
      </c>
      <c r="I905" s="234" t="s">
        <v>2894</v>
      </c>
      <c r="J905" s="235" t="s">
        <v>2894</v>
      </c>
      <c r="K905" s="236" t="s">
        <v>2894</v>
      </c>
      <c r="L905" s="234" t="s">
        <v>2791</v>
      </c>
      <c r="M905" s="234" t="s">
        <v>2894</v>
      </c>
      <c r="N905" s="234" t="s">
        <v>2894</v>
      </c>
      <c r="O905" s="235" t="s">
        <v>2894</v>
      </c>
      <c r="P905" s="169"/>
      <c r="Q905" s="169"/>
      <c r="R905" s="169"/>
      <c r="S905" s="169"/>
      <c r="T905" s="169"/>
      <c r="U905" s="142" t="s">
        <v>3386</v>
      </c>
      <c r="V905" s="137" t="s">
        <v>3319</v>
      </c>
      <c r="W905" s="138" t="s">
        <v>2894</v>
      </c>
      <c r="X905" s="138" t="s">
        <v>2894</v>
      </c>
      <c r="Y905" s="138"/>
      <c r="Z905" s="138"/>
      <c r="AA905" s="138"/>
      <c r="AB905" s="137"/>
      <c r="AC905" s="137" t="s">
        <v>6196</v>
      </c>
      <c r="AD905" s="142"/>
      <c r="AE905" s="142" t="s">
        <v>3021</v>
      </c>
      <c r="AF905" s="170"/>
      <c r="AG905" s="171"/>
      <c r="AH905" s="171"/>
      <c r="AI905" s="171"/>
      <c r="AJ905" s="172"/>
      <c r="AK905" s="172"/>
      <c r="AL905" s="173"/>
      <c r="AM905" s="173"/>
      <c r="AN905" s="173"/>
      <c r="AO905" s="173"/>
      <c r="AP905" s="173"/>
      <c r="AQ905" s="173"/>
      <c r="AR905" s="173"/>
      <c r="AS905" s="187" t="s">
        <v>1078</v>
      </c>
      <c r="AT905" s="144"/>
      <c r="AU905" s="144"/>
      <c r="AV905" s="144"/>
      <c r="AW905" s="144"/>
      <c r="AX905" s="144"/>
      <c r="AY905" s="144"/>
      <c r="AZ905" s="144"/>
      <c r="BA905" s="144"/>
      <c r="BB905" s="144"/>
      <c r="BC905" s="144"/>
      <c r="BD905" s="144"/>
      <c r="BE905" s="144"/>
      <c r="BF905" s="144"/>
      <c r="BG905" s="144"/>
      <c r="BH905" s="144"/>
      <c r="BI905" s="144"/>
      <c r="BJ905" s="183"/>
      <c r="BK905" s="188" t="s">
        <v>1304</v>
      </c>
      <c r="BL905" s="34" t="s">
        <v>7042</v>
      </c>
      <c r="BM905" s="281"/>
      <c r="BN905" s="242"/>
    </row>
    <row r="906" spans="1:66" s="168" customFormat="1" ht="13" customHeight="1">
      <c r="A906" s="253"/>
      <c r="B906" s="253"/>
      <c r="C906" s="136" t="s">
        <v>1601</v>
      </c>
      <c r="D906" s="136" t="s">
        <v>1079</v>
      </c>
      <c r="E906" s="231" t="s">
        <v>3385</v>
      </c>
      <c r="F906" s="232" t="s">
        <v>2894</v>
      </c>
      <c r="G906" s="233" t="s">
        <v>1079</v>
      </c>
      <c r="H906" s="234" t="s">
        <v>2894</v>
      </c>
      <c r="I906" s="234" t="s">
        <v>2894</v>
      </c>
      <c r="J906" s="235" t="s">
        <v>2894</v>
      </c>
      <c r="K906" s="236" t="s">
        <v>2894</v>
      </c>
      <c r="L906" s="234" t="s">
        <v>2791</v>
      </c>
      <c r="M906" s="234" t="s">
        <v>2894</v>
      </c>
      <c r="N906" s="234" t="s">
        <v>2894</v>
      </c>
      <c r="O906" s="235" t="s">
        <v>2894</v>
      </c>
      <c r="P906" s="169"/>
      <c r="Q906" s="169"/>
      <c r="R906" s="169"/>
      <c r="S906" s="169"/>
      <c r="T906" s="169"/>
      <c r="U906" s="142" t="s">
        <v>3384</v>
      </c>
      <c r="V906" s="137" t="s">
        <v>3319</v>
      </c>
      <c r="W906" s="138" t="s">
        <v>2894</v>
      </c>
      <c r="X906" s="138" t="s">
        <v>2894</v>
      </c>
      <c r="Y906" s="138"/>
      <c r="Z906" s="138"/>
      <c r="AA906" s="138"/>
      <c r="AB906" s="137"/>
      <c r="AC906" s="137" t="s">
        <v>6196</v>
      </c>
      <c r="AD906" s="142"/>
      <c r="AE906" s="142">
        <v>0</v>
      </c>
      <c r="AF906" s="170"/>
      <c r="AG906" s="171"/>
      <c r="AH906" s="171"/>
      <c r="AI906" s="171"/>
      <c r="AJ906" s="172"/>
      <c r="AK906" s="172"/>
      <c r="AL906" s="173"/>
      <c r="AM906" s="173"/>
      <c r="AN906" s="173"/>
      <c r="AO906" s="173"/>
      <c r="AP906" s="173"/>
      <c r="AQ906" s="173"/>
      <c r="AR906" s="173"/>
      <c r="AS906" s="187" t="s">
        <v>1079</v>
      </c>
      <c r="AT906" s="144"/>
      <c r="AU906" s="144"/>
      <c r="AV906" s="144"/>
      <c r="AW906" s="144"/>
      <c r="AX906" s="144"/>
      <c r="AY906" s="144"/>
      <c r="AZ906" s="144"/>
      <c r="BA906" s="144"/>
      <c r="BB906" s="144"/>
      <c r="BC906" s="144"/>
      <c r="BD906" s="144"/>
      <c r="BE906" s="144"/>
      <c r="BF906" s="144"/>
      <c r="BG906" s="144"/>
      <c r="BH906" s="144"/>
      <c r="BI906" s="144"/>
      <c r="BJ906" s="183"/>
      <c r="BK906" s="188" t="s">
        <v>1305</v>
      </c>
      <c r="BL906" s="34" t="s">
        <v>7043</v>
      </c>
      <c r="BM906" s="281"/>
      <c r="BN906" s="242"/>
    </row>
    <row r="907" spans="1:66" s="168" customFormat="1" ht="13" customHeight="1">
      <c r="A907" s="253"/>
      <c r="B907" s="253"/>
      <c r="C907" s="189" t="s">
        <v>1602</v>
      </c>
      <c r="D907" s="189" t="s">
        <v>1080</v>
      </c>
      <c r="E907" s="231" t="s">
        <v>3383</v>
      </c>
      <c r="F907" s="232" t="s">
        <v>2894</v>
      </c>
      <c r="G907" s="233" t="s">
        <v>1080</v>
      </c>
      <c r="H907" s="234" t="s">
        <v>2894</v>
      </c>
      <c r="I907" s="234" t="s">
        <v>2894</v>
      </c>
      <c r="J907" s="235" t="s">
        <v>2894</v>
      </c>
      <c r="K907" s="236" t="s">
        <v>2894</v>
      </c>
      <c r="L907" s="234" t="s">
        <v>2791</v>
      </c>
      <c r="M907" s="234" t="s">
        <v>2894</v>
      </c>
      <c r="N907" s="234" t="s">
        <v>2894</v>
      </c>
      <c r="O907" s="235" t="s">
        <v>2894</v>
      </c>
      <c r="P907" s="169"/>
      <c r="Q907" s="169"/>
      <c r="R907" s="169"/>
      <c r="S907" s="169"/>
      <c r="T907" s="169"/>
      <c r="U907" s="142" t="s">
        <v>3382</v>
      </c>
      <c r="V907" s="137" t="s">
        <v>3319</v>
      </c>
      <c r="W907" s="138" t="s">
        <v>2894</v>
      </c>
      <c r="X907" s="138" t="s">
        <v>2894</v>
      </c>
      <c r="Y907" s="138"/>
      <c r="Z907" s="138"/>
      <c r="AA907" s="138"/>
      <c r="AB907" s="137"/>
      <c r="AC907" s="137" t="s">
        <v>6196</v>
      </c>
      <c r="AD907" s="142"/>
      <c r="AE907" s="142">
        <v>0</v>
      </c>
      <c r="AF907" s="170"/>
      <c r="AG907" s="171"/>
      <c r="AH907" s="171"/>
      <c r="AI907" s="171"/>
      <c r="AJ907" s="172"/>
      <c r="AK907" s="172"/>
      <c r="AL907" s="173"/>
      <c r="AM907" s="173"/>
      <c r="AN907" s="173"/>
      <c r="AO907" s="173"/>
      <c r="AP907" s="173"/>
      <c r="AQ907" s="173"/>
      <c r="AR907" s="173"/>
      <c r="AS907" s="187" t="s">
        <v>1080</v>
      </c>
      <c r="AT907" s="144"/>
      <c r="AU907" s="144"/>
      <c r="AV907" s="144"/>
      <c r="AW907" s="144"/>
      <c r="AX907" s="144"/>
      <c r="AY907" s="144"/>
      <c r="AZ907" s="144"/>
      <c r="BA907" s="144"/>
      <c r="BB907" s="144"/>
      <c r="BC907" s="144"/>
      <c r="BD907" s="144"/>
      <c r="BE907" s="144"/>
      <c r="BF907" s="144"/>
      <c r="BG907" s="144"/>
      <c r="BH907" s="144"/>
      <c r="BI907" s="144"/>
      <c r="BJ907" s="183"/>
      <c r="BK907" s="188" t="s">
        <v>1306</v>
      </c>
      <c r="BL907" s="34" t="s">
        <v>7044</v>
      </c>
      <c r="BM907" s="281"/>
      <c r="BN907" s="242"/>
    </row>
    <row r="908" spans="1:66" s="168" customFormat="1" ht="13" customHeight="1">
      <c r="A908" s="200"/>
      <c r="B908" s="200"/>
      <c r="C908" s="189" t="s">
        <v>1603</v>
      </c>
      <c r="D908" s="189" t="s">
        <v>1081</v>
      </c>
      <c r="E908" s="231" t="s">
        <v>3381</v>
      </c>
      <c r="F908" s="232" t="s">
        <v>2894</v>
      </c>
      <c r="G908" s="233" t="s">
        <v>1081</v>
      </c>
      <c r="H908" s="234" t="s">
        <v>2894</v>
      </c>
      <c r="I908" s="234" t="s">
        <v>2894</v>
      </c>
      <c r="J908" s="235" t="s">
        <v>2894</v>
      </c>
      <c r="K908" s="236" t="s">
        <v>2894</v>
      </c>
      <c r="L908" s="234" t="s">
        <v>2791</v>
      </c>
      <c r="M908" s="234" t="s">
        <v>2894</v>
      </c>
      <c r="N908" s="234" t="s">
        <v>2894</v>
      </c>
      <c r="O908" s="235" t="s">
        <v>2894</v>
      </c>
      <c r="P908" s="169"/>
      <c r="Q908" s="169"/>
      <c r="R908" s="169"/>
      <c r="S908" s="169"/>
      <c r="T908" s="169"/>
      <c r="U908" s="142" t="s">
        <v>3380</v>
      </c>
      <c r="V908" s="137" t="s">
        <v>3319</v>
      </c>
      <c r="W908" s="138" t="s">
        <v>2894</v>
      </c>
      <c r="X908" s="138" t="s">
        <v>2894</v>
      </c>
      <c r="Y908" s="138"/>
      <c r="Z908" s="138"/>
      <c r="AA908" s="138"/>
      <c r="AB908" s="137"/>
      <c r="AC908" s="137" t="s">
        <v>6196</v>
      </c>
      <c r="AD908" s="142"/>
      <c r="AE908" s="142">
        <v>0</v>
      </c>
      <c r="AF908" s="170"/>
      <c r="AG908" s="171"/>
      <c r="AH908" s="171"/>
      <c r="AI908" s="171"/>
      <c r="AJ908" s="172"/>
      <c r="AK908" s="172"/>
      <c r="AL908" s="173"/>
      <c r="AM908" s="173"/>
      <c r="AN908" s="173"/>
      <c r="AO908" s="173"/>
      <c r="AP908" s="173"/>
      <c r="AQ908" s="173"/>
      <c r="AR908" s="173"/>
      <c r="AS908" s="187" t="s">
        <v>1081</v>
      </c>
      <c r="AT908" s="144"/>
      <c r="AU908" s="144"/>
      <c r="AV908" s="144"/>
      <c r="AW908" s="144"/>
      <c r="AX908" s="144"/>
      <c r="AY908" s="144"/>
      <c r="AZ908" s="144"/>
      <c r="BA908" s="144"/>
      <c r="BB908" s="144"/>
      <c r="BC908" s="144"/>
      <c r="BD908" s="144"/>
      <c r="BE908" s="144"/>
      <c r="BF908" s="144"/>
      <c r="BG908" s="144"/>
      <c r="BH908" s="144"/>
      <c r="BI908" s="144"/>
      <c r="BJ908" s="183"/>
      <c r="BK908" s="188" t="s">
        <v>1307</v>
      </c>
      <c r="BL908" s="34" t="s">
        <v>7045</v>
      </c>
      <c r="BM908" s="281"/>
      <c r="BN908" s="242"/>
    </row>
    <row r="909" spans="1:66" s="168" customFormat="1" ht="13" customHeight="1">
      <c r="A909" s="200"/>
      <c r="B909" s="200"/>
      <c r="C909" s="136" t="s">
        <v>1604</v>
      </c>
      <c r="D909" s="136" t="s">
        <v>1082</v>
      </c>
      <c r="E909" s="231" t="s">
        <v>3379</v>
      </c>
      <c r="F909" s="232" t="s">
        <v>2894</v>
      </c>
      <c r="G909" s="233" t="s">
        <v>1082</v>
      </c>
      <c r="H909" s="234" t="s">
        <v>2894</v>
      </c>
      <c r="I909" s="234" t="s">
        <v>2894</v>
      </c>
      <c r="J909" s="235" t="s">
        <v>2894</v>
      </c>
      <c r="K909" s="236" t="s">
        <v>2894</v>
      </c>
      <c r="L909" s="234" t="s">
        <v>2791</v>
      </c>
      <c r="M909" s="234" t="s">
        <v>2894</v>
      </c>
      <c r="N909" s="234" t="s">
        <v>2894</v>
      </c>
      <c r="O909" s="235" t="s">
        <v>2894</v>
      </c>
      <c r="P909" s="169"/>
      <c r="Q909" s="169"/>
      <c r="R909" s="169"/>
      <c r="S909" s="169"/>
      <c r="T909" s="169"/>
      <c r="U909" s="142" t="s">
        <v>3378</v>
      </c>
      <c r="V909" s="137" t="s">
        <v>3319</v>
      </c>
      <c r="W909" s="138" t="s">
        <v>2894</v>
      </c>
      <c r="X909" s="138" t="s">
        <v>2894</v>
      </c>
      <c r="Y909" s="138"/>
      <c r="Z909" s="138"/>
      <c r="AA909" s="138"/>
      <c r="AB909" s="137"/>
      <c r="AC909" s="137" t="s">
        <v>6196</v>
      </c>
      <c r="AD909" s="142"/>
      <c r="AE909" s="142">
        <v>1</v>
      </c>
      <c r="AF909" s="170"/>
      <c r="AG909" s="171"/>
      <c r="AH909" s="171"/>
      <c r="AI909" s="171"/>
      <c r="AJ909" s="172"/>
      <c r="AK909" s="172"/>
      <c r="AL909" s="173"/>
      <c r="AM909" s="173"/>
      <c r="AN909" s="173"/>
      <c r="AO909" s="173"/>
      <c r="AP909" s="173"/>
      <c r="AQ909" s="173"/>
      <c r="AR909" s="173"/>
      <c r="AS909" s="187" t="s">
        <v>1082</v>
      </c>
      <c r="AT909" s="144"/>
      <c r="AU909" s="144"/>
      <c r="AV909" s="144"/>
      <c r="AW909" s="144"/>
      <c r="AX909" s="144"/>
      <c r="AY909" s="144"/>
      <c r="AZ909" s="144"/>
      <c r="BA909" s="144"/>
      <c r="BB909" s="144"/>
      <c r="BC909" s="144"/>
      <c r="BD909" s="144"/>
      <c r="BE909" s="144"/>
      <c r="BF909" s="144"/>
      <c r="BG909" s="144"/>
      <c r="BH909" s="144"/>
      <c r="BI909" s="144"/>
      <c r="BJ909" s="183"/>
      <c r="BK909" s="188" t="s">
        <v>1308</v>
      </c>
      <c r="BL909" s="34" t="s">
        <v>7046</v>
      </c>
      <c r="BM909" s="281"/>
      <c r="BN909" s="242"/>
    </row>
    <row r="910" spans="1:66" s="168" customFormat="1" ht="13" customHeight="1">
      <c r="A910" s="200"/>
      <c r="B910" s="200"/>
      <c r="C910" s="136" t="s">
        <v>1605</v>
      </c>
      <c r="D910" s="136" t="s">
        <v>1083</v>
      </c>
      <c r="E910" s="231" t="s">
        <v>3377</v>
      </c>
      <c r="F910" s="232" t="s">
        <v>2894</v>
      </c>
      <c r="G910" s="233" t="s">
        <v>1083</v>
      </c>
      <c r="H910" s="234" t="s">
        <v>2894</v>
      </c>
      <c r="I910" s="234" t="s">
        <v>2894</v>
      </c>
      <c r="J910" s="235" t="s">
        <v>2894</v>
      </c>
      <c r="K910" s="236" t="s">
        <v>2894</v>
      </c>
      <c r="L910" s="234" t="s">
        <v>2791</v>
      </c>
      <c r="M910" s="234" t="s">
        <v>2894</v>
      </c>
      <c r="N910" s="234" t="s">
        <v>2894</v>
      </c>
      <c r="O910" s="235" t="s">
        <v>2894</v>
      </c>
      <c r="P910" s="169"/>
      <c r="Q910" s="169"/>
      <c r="R910" s="169"/>
      <c r="S910" s="169"/>
      <c r="T910" s="169"/>
      <c r="U910" s="142" t="s">
        <v>3376</v>
      </c>
      <c r="V910" s="137" t="s">
        <v>3319</v>
      </c>
      <c r="W910" s="138" t="s">
        <v>2894</v>
      </c>
      <c r="X910" s="138" t="s">
        <v>2894</v>
      </c>
      <c r="Y910" s="138"/>
      <c r="Z910" s="138"/>
      <c r="AA910" s="138"/>
      <c r="AB910" s="137"/>
      <c r="AC910" s="137" t="s">
        <v>6196</v>
      </c>
      <c r="AD910" s="142"/>
      <c r="AE910" s="142">
        <v>1</v>
      </c>
      <c r="AF910" s="170"/>
      <c r="AG910" s="171"/>
      <c r="AH910" s="171"/>
      <c r="AI910" s="171"/>
      <c r="AJ910" s="172"/>
      <c r="AK910" s="172"/>
      <c r="AL910" s="173"/>
      <c r="AM910" s="173"/>
      <c r="AN910" s="173"/>
      <c r="AO910" s="173"/>
      <c r="AP910" s="173"/>
      <c r="AQ910" s="173"/>
      <c r="AR910" s="173"/>
      <c r="AS910" s="187" t="s">
        <v>1083</v>
      </c>
      <c r="AT910" s="144"/>
      <c r="AU910" s="144"/>
      <c r="AV910" s="144"/>
      <c r="AW910" s="144"/>
      <c r="AX910" s="144"/>
      <c r="AY910" s="144"/>
      <c r="AZ910" s="144"/>
      <c r="BA910" s="144"/>
      <c r="BB910" s="144"/>
      <c r="BC910" s="144"/>
      <c r="BD910" s="144"/>
      <c r="BE910" s="144"/>
      <c r="BF910" s="144"/>
      <c r="BG910" s="144"/>
      <c r="BH910" s="144"/>
      <c r="BI910" s="144"/>
      <c r="BJ910" s="183"/>
      <c r="BK910" s="188" t="s">
        <v>1309</v>
      </c>
      <c r="BL910" s="34" t="s">
        <v>7047</v>
      </c>
      <c r="BM910" s="281"/>
      <c r="BN910" s="242"/>
    </row>
    <row r="911" spans="1:66" s="168" customFormat="1" ht="13" customHeight="1">
      <c r="A911" s="253"/>
      <c r="B911" s="253"/>
      <c r="C911" s="136" t="s">
        <v>1606</v>
      </c>
      <c r="D911" s="136" t="s">
        <v>1084</v>
      </c>
      <c r="E911" s="231" t="s">
        <v>3375</v>
      </c>
      <c r="F911" s="232" t="s">
        <v>2894</v>
      </c>
      <c r="G911" s="233" t="s">
        <v>1084</v>
      </c>
      <c r="H911" s="234" t="s">
        <v>2894</v>
      </c>
      <c r="I911" s="234" t="s">
        <v>2894</v>
      </c>
      <c r="J911" s="235" t="s">
        <v>2894</v>
      </c>
      <c r="K911" s="236" t="s">
        <v>2894</v>
      </c>
      <c r="L911" s="234" t="s">
        <v>2791</v>
      </c>
      <c r="M911" s="234" t="s">
        <v>2894</v>
      </c>
      <c r="N911" s="234" t="s">
        <v>2894</v>
      </c>
      <c r="O911" s="235" t="s">
        <v>2894</v>
      </c>
      <c r="P911" s="169"/>
      <c r="Q911" s="169"/>
      <c r="R911" s="169"/>
      <c r="S911" s="169"/>
      <c r="T911" s="169"/>
      <c r="U911" s="142" t="s">
        <v>3374</v>
      </c>
      <c r="V911" s="137" t="s">
        <v>3319</v>
      </c>
      <c r="W911" s="138" t="s">
        <v>2894</v>
      </c>
      <c r="X911" s="138" t="s">
        <v>2894</v>
      </c>
      <c r="Y911" s="138"/>
      <c r="Z911" s="138"/>
      <c r="AA911" s="138"/>
      <c r="AB911" s="137"/>
      <c r="AC911" s="137" t="s">
        <v>6196</v>
      </c>
      <c r="AD911" s="142"/>
      <c r="AE911" s="142">
        <v>0</v>
      </c>
      <c r="AF911" s="170"/>
      <c r="AG911" s="171"/>
      <c r="AH911" s="171"/>
      <c r="AI911" s="171"/>
      <c r="AJ911" s="172"/>
      <c r="AK911" s="172"/>
      <c r="AL911" s="173"/>
      <c r="AM911" s="173"/>
      <c r="AN911" s="173"/>
      <c r="AO911" s="173"/>
      <c r="AP911" s="173"/>
      <c r="AQ911" s="173"/>
      <c r="AR911" s="173"/>
      <c r="AS911" s="187" t="s">
        <v>1084</v>
      </c>
      <c r="AT911" s="144"/>
      <c r="AU911" s="144"/>
      <c r="AV911" s="144"/>
      <c r="AW911" s="144"/>
      <c r="AX911" s="144"/>
      <c r="AY911" s="144"/>
      <c r="AZ911" s="144"/>
      <c r="BA911" s="144"/>
      <c r="BB911" s="144"/>
      <c r="BC911" s="144"/>
      <c r="BD911" s="144"/>
      <c r="BE911" s="144"/>
      <c r="BF911" s="144"/>
      <c r="BG911" s="144"/>
      <c r="BH911" s="144"/>
      <c r="BI911" s="144"/>
      <c r="BJ911" s="183"/>
      <c r="BK911" s="188" t="s">
        <v>1310</v>
      </c>
      <c r="BL911" s="34" t="s">
        <v>7048</v>
      </c>
      <c r="BM911" s="281"/>
      <c r="BN911" s="242"/>
    </row>
    <row r="912" spans="1:66" s="168" customFormat="1" ht="13" customHeight="1">
      <c r="A912" s="253"/>
      <c r="B912" s="253"/>
      <c r="C912" s="136" t="s">
        <v>1607</v>
      </c>
      <c r="D912" s="136" t="s">
        <v>1085</v>
      </c>
      <c r="E912" s="231" t="s">
        <v>3373</v>
      </c>
      <c r="F912" s="232" t="s">
        <v>2894</v>
      </c>
      <c r="G912" s="233" t="s">
        <v>1085</v>
      </c>
      <c r="H912" s="234" t="s">
        <v>2894</v>
      </c>
      <c r="I912" s="234" t="s">
        <v>2894</v>
      </c>
      <c r="J912" s="235" t="s">
        <v>2894</v>
      </c>
      <c r="K912" s="236" t="s">
        <v>2894</v>
      </c>
      <c r="L912" s="234" t="s">
        <v>2791</v>
      </c>
      <c r="M912" s="234" t="s">
        <v>2894</v>
      </c>
      <c r="N912" s="234" t="s">
        <v>2894</v>
      </c>
      <c r="O912" s="235" t="s">
        <v>2894</v>
      </c>
      <c r="P912" s="169"/>
      <c r="Q912" s="169"/>
      <c r="R912" s="169"/>
      <c r="S912" s="169"/>
      <c r="T912" s="169"/>
      <c r="U912" s="142" t="s">
        <v>3372</v>
      </c>
      <c r="V912" s="137" t="s">
        <v>3319</v>
      </c>
      <c r="W912" s="138" t="s">
        <v>2894</v>
      </c>
      <c r="X912" s="138" t="s">
        <v>2894</v>
      </c>
      <c r="Y912" s="138"/>
      <c r="Z912" s="138"/>
      <c r="AA912" s="138"/>
      <c r="AB912" s="137"/>
      <c r="AC912" s="137" t="s">
        <v>6196</v>
      </c>
      <c r="AD912" s="142"/>
      <c r="AE912" s="142">
        <v>1</v>
      </c>
      <c r="AF912" s="170"/>
      <c r="AG912" s="171"/>
      <c r="AH912" s="171"/>
      <c r="AI912" s="171"/>
      <c r="AJ912" s="172"/>
      <c r="AK912" s="172"/>
      <c r="AL912" s="173"/>
      <c r="AM912" s="173"/>
      <c r="AN912" s="173"/>
      <c r="AO912" s="173"/>
      <c r="AP912" s="173"/>
      <c r="AQ912" s="173"/>
      <c r="AR912" s="173"/>
      <c r="AS912" s="187" t="s">
        <v>1085</v>
      </c>
      <c r="AT912" s="144"/>
      <c r="AU912" s="144"/>
      <c r="AV912" s="144"/>
      <c r="AW912" s="144"/>
      <c r="AX912" s="144"/>
      <c r="AY912" s="144"/>
      <c r="AZ912" s="144"/>
      <c r="BA912" s="144"/>
      <c r="BB912" s="144"/>
      <c r="BC912" s="144"/>
      <c r="BD912" s="144"/>
      <c r="BE912" s="144"/>
      <c r="BF912" s="144"/>
      <c r="BG912" s="144"/>
      <c r="BH912" s="144"/>
      <c r="BI912" s="144"/>
      <c r="BJ912" s="183"/>
      <c r="BK912" s="188" t="s">
        <v>1311</v>
      </c>
      <c r="BL912" s="34" t="s">
        <v>7049</v>
      </c>
      <c r="BM912" s="281"/>
      <c r="BN912" s="242"/>
    </row>
    <row r="913" spans="1:66" s="168" customFormat="1" ht="13" customHeight="1">
      <c r="A913" s="253"/>
      <c r="B913" s="253"/>
      <c r="C913" s="136" t="s">
        <v>1608</v>
      </c>
      <c r="D913" s="136" t="s">
        <v>554</v>
      </c>
      <c r="E913" s="231" t="s">
        <v>3371</v>
      </c>
      <c r="F913" s="232" t="s">
        <v>2894</v>
      </c>
      <c r="G913" s="233" t="s">
        <v>2073</v>
      </c>
      <c r="H913" s="234" t="s">
        <v>2894</v>
      </c>
      <c r="I913" s="234" t="s">
        <v>2894</v>
      </c>
      <c r="J913" s="235" t="s">
        <v>2894</v>
      </c>
      <c r="K913" s="236" t="s">
        <v>2894</v>
      </c>
      <c r="L913" s="234" t="s">
        <v>2791</v>
      </c>
      <c r="M913" s="234" t="s">
        <v>2894</v>
      </c>
      <c r="N913" s="234" t="s">
        <v>2894</v>
      </c>
      <c r="O913" s="235" t="s">
        <v>2894</v>
      </c>
      <c r="P913" s="169"/>
      <c r="Q913" s="169"/>
      <c r="R913" s="169"/>
      <c r="S913" s="169"/>
      <c r="T913" s="169"/>
      <c r="U913" s="142" t="s">
        <v>3370</v>
      </c>
      <c r="V913" s="137" t="s">
        <v>3319</v>
      </c>
      <c r="W913" s="138" t="s">
        <v>2894</v>
      </c>
      <c r="X913" s="138" t="s">
        <v>2894</v>
      </c>
      <c r="Y913" s="138"/>
      <c r="Z913" s="138"/>
      <c r="AA913" s="138"/>
      <c r="AB913" s="137"/>
      <c r="AC913" s="137" t="s">
        <v>6195</v>
      </c>
      <c r="AD913" s="142"/>
      <c r="AE913" s="142" t="s">
        <v>3021</v>
      </c>
      <c r="AF913" s="170"/>
      <c r="AG913" s="171"/>
      <c r="AH913" s="171"/>
      <c r="AI913" s="171"/>
      <c r="AJ913" s="172"/>
      <c r="AK913" s="172"/>
      <c r="AL913" s="173"/>
      <c r="AM913" s="173"/>
      <c r="AN913" s="173"/>
      <c r="AO913" s="173"/>
      <c r="AP913" s="173"/>
      <c r="AQ913" s="173"/>
      <c r="AR913" s="173"/>
      <c r="AS913" s="187" t="s">
        <v>2073</v>
      </c>
      <c r="AT913" s="144"/>
      <c r="AU913" s="144"/>
      <c r="AV913" s="144"/>
      <c r="AW913" s="144"/>
      <c r="AX913" s="144"/>
      <c r="AY913" s="144"/>
      <c r="AZ913" s="144"/>
      <c r="BA913" s="144"/>
      <c r="BB913" s="144"/>
      <c r="BC913" s="144"/>
      <c r="BD913" s="144"/>
      <c r="BE913" s="144"/>
      <c r="BF913" s="144"/>
      <c r="BG913" s="144"/>
      <c r="BH913" s="144"/>
      <c r="BI913" s="144"/>
      <c r="BJ913" s="183"/>
      <c r="BK913" s="188" t="s">
        <v>1312</v>
      </c>
      <c r="BL913" s="34" t="s">
        <v>7050</v>
      </c>
      <c r="BM913" s="281"/>
      <c r="BN913" s="242"/>
    </row>
    <row r="914" spans="1:66" s="168" customFormat="1" ht="13" customHeight="1">
      <c r="A914" s="253"/>
      <c r="B914" s="253"/>
      <c r="C914" s="136" t="s">
        <v>1609</v>
      </c>
      <c r="D914" s="136" t="s">
        <v>555</v>
      </c>
      <c r="E914" s="231" t="s">
        <v>3369</v>
      </c>
      <c r="F914" s="232" t="s">
        <v>2894</v>
      </c>
      <c r="G914" s="233" t="s">
        <v>2074</v>
      </c>
      <c r="H914" s="234" t="s">
        <v>2894</v>
      </c>
      <c r="I914" s="234" t="s">
        <v>2894</v>
      </c>
      <c r="J914" s="235" t="s">
        <v>2894</v>
      </c>
      <c r="K914" s="236" t="s">
        <v>2894</v>
      </c>
      <c r="L914" s="234" t="s">
        <v>2791</v>
      </c>
      <c r="M914" s="234" t="s">
        <v>2894</v>
      </c>
      <c r="N914" s="234" t="s">
        <v>2894</v>
      </c>
      <c r="O914" s="235" t="s">
        <v>2894</v>
      </c>
      <c r="P914" s="169"/>
      <c r="Q914" s="169"/>
      <c r="R914" s="169"/>
      <c r="S914" s="169"/>
      <c r="T914" s="169"/>
      <c r="U914" s="142" t="s">
        <v>3368</v>
      </c>
      <c r="V914" s="137" t="s">
        <v>3319</v>
      </c>
      <c r="W914" s="138" t="s">
        <v>2894</v>
      </c>
      <c r="X914" s="138" t="s">
        <v>2894</v>
      </c>
      <c r="Y914" s="138"/>
      <c r="Z914" s="138"/>
      <c r="AA914" s="138"/>
      <c r="AB914" s="137"/>
      <c r="AC914" s="137" t="s">
        <v>6195</v>
      </c>
      <c r="AD914" s="142"/>
      <c r="AE914" s="142" t="s">
        <v>3021</v>
      </c>
      <c r="AF914" s="170"/>
      <c r="AG914" s="171"/>
      <c r="AH914" s="171"/>
      <c r="AI914" s="171"/>
      <c r="AJ914" s="172"/>
      <c r="AK914" s="172"/>
      <c r="AL914" s="173"/>
      <c r="AM914" s="173"/>
      <c r="AN914" s="173"/>
      <c r="AO914" s="173"/>
      <c r="AP914" s="173"/>
      <c r="AQ914" s="173"/>
      <c r="AR914" s="173"/>
      <c r="AS914" s="187" t="s">
        <v>2074</v>
      </c>
      <c r="AT914" s="144"/>
      <c r="AU914" s="144"/>
      <c r="AV914" s="144"/>
      <c r="AW914" s="144"/>
      <c r="AX914" s="144"/>
      <c r="AY914" s="144"/>
      <c r="AZ914" s="144"/>
      <c r="BA914" s="144"/>
      <c r="BB914" s="144"/>
      <c r="BC914" s="144"/>
      <c r="BD914" s="144"/>
      <c r="BE914" s="144"/>
      <c r="BF914" s="144"/>
      <c r="BG914" s="144"/>
      <c r="BH914" s="144"/>
      <c r="BI914" s="144"/>
      <c r="BJ914" s="183"/>
      <c r="BK914" s="188" t="s">
        <v>1313</v>
      </c>
      <c r="BL914" s="34" t="s">
        <v>7051</v>
      </c>
      <c r="BM914" s="281"/>
      <c r="BN914" s="242"/>
    </row>
    <row r="915" spans="1:66" s="168" customFormat="1" ht="13" customHeight="1">
      <c r="A915" s="253"/>
      <c r="B915" s="253"/>
      <c r="C915" s="136" t="s">
        <v>1610</v>
      </c>
      <c r="D915" s="136" t="s">
        <v>556</v>
      </c>
      <c r="E915" s="231" t="s">
        <v>3367</v>
      </c>
      <c r="F915" s="232" t="s">
        <v>2894</v>
      </c>
      <c r="G915" s="233" t="s">
        <v>2075</v>
      </c>
      <c r="H915" s="234" t="s">
        <v>2894</v>
      </c>
      <c r="I915" s="234" t="s">
        <v>2894</v>
      </c>
      <c r="J915" s="235" t="s">
        <v>2894</v>
      </c>
      <c r="K915" s="236" t="s">
        <v>2894</v>
      </c>
      <c r="L915" s="234" t="s">
        <v>2791</v>
      </c>
      <c r="M915" s="234" t="s">
        <v>2894</v>
      </c>
      <c r="N915" s="234" t="s">
        <v>2894</v>
      </c>
      <c r="O915" s="235" t="s">
        <v>2894</v>
      </c>
      <c r="P915" s="169"/>
      <c r="Q915" s="169"/>
      <c r="R915" s="169"/>
      <c r="S915" s="169"/>
      <c r="T915" s="169"/>
      <c r="U915" s="142" t="s">
        <v>3366</v>
      </c>
      <c r="V915" s="137" t="s">
        <v>3319</v>
      </c>
      <c r="W915" s="138" t="s">
        <v>2894</v>
      </c>
      <c r="X915" s="138" t="s">
        <v>2894</v>
      </c>
      <c r="Y915" s="138"/>
      <c r="Z915" s="138"/>
      <c r="AA915" s="138"/>
      <c r="AB915" s="137"/>
      <c r="AC915" s="137" t="s">
        <v>6195</v>
      </c>
      <c r="AD915" s="142"/>
      <c r="AE915" s="142" t="s">
        <v>3021</v>
      </c>
      <c r="AF915" s="170"/>
      <c r="AG915" s="171"/>
      <c r="AH915" s="171"/>
      <c r="AI915" s="171"/>
      <c r="AJ915" s="172"/>
      <c r="AK915" s="172"/>
      <c r="AL915" s="173"/>
      <c r="AM915" s="173"/>
      <c r="AN915" s="173"/>
      <c r="AO915" s="173"/>
      <c r="AP915" s="173"/>
      <c r="AQ915" s="173"/>
      <c r="AR915" s="173"/>
      <c r="AS915" s="187" t="s">
        <v>2075</v>
      </c>
      <c r="AT915" s="144"/>
      <c r="AU915" s="144"/>
      <c r="AV915" s="144"/>
      <c r="AW915" s="144"/>
      <c r="AX915" s="144"/>
      <c r="AY915" s="144"/>
      <c r="AZ915" s="144"/>
      <c r="BA915" s="144"/>
      <c r="BB915" s="144"/>
      <c r="BC915" s="144"/>
      <c r="BD915" s="144"/>
      <c r="BE915" s="144"/>
      <c r="BF915" s="144"/>
      <c r="BG915" s="144"/>
      <c r="BH915" s="144"/>
      <c r="BI915" s="144"/>
      <c r="BJ915" s="183"/>
      <c r="BK915" s="188" t="s">
        <v>1314</v>
      </c>
      <c r="BL915" s="34" t="s">
        <v>7052</v>
      </c>
      <c r="BM915" s="281"/>
      <c r="BN915" s="242"/>
    </row>
    <row r="916" spans="1:66" s="168" customFormat="1" ht="13" customHeight="1">
      <c r="A916" s="253"/>
      <c r="B916" s="253"/>
      <c r="C916" s="136" t="s">
        <v>1611</v>
      </c>
      <c r="D916" s="136" t="s">
        <v>557</v>
      </c>
      <c r="E916" s="231" t="s">
        <v>3365</v>
      </c>
      <c r="F916" s="232" t="s">
        <v>2894</v>
      </c>
      <c r="G916" s="233" t="s">
        <v>2076</v>
      </c>
      <c r="H916" s="234" t="s">
        <v>2894</v>
      </c>
      <c r="I916" s="234" t="s">
        <v>2894</v>
      </c>
      <c r="J916" s="235" t="s">
        <v>2894</v>
      </c>
      <c r="K916" s="236" t="s">
        <v>2894</v>
      </c>
      <c r="L916" s="234" t="s">
        <v>2791</v>
      </c>
      <c r="M916" s="234" t="s">
        <v>2894</v>
      </c>
      <c r="N916" s="234" t="s">
        <v>2894</v>
      </c>
      <c r="O916" s="235" t="s">
        <v>2894</v>
      </c>
      <c r="P916" s="169"/>
      <c r="Q916" s="169"/>
      <c r="R916" s="169"/>
      <c r="S916" s="169"/>
      <c r="T916" s="169"/>
      <c r="U916" s="142" t="s">
        <v>3364</v>
      </c>
      <c r="V916" s="137" t="s">
        <v>3319</v>
      </c>
      <c r="W916" s="138" t="s">
        <v>2894</v>
      </c>
      <c r="X916" s="138" t="s">
        <v>2894</v>
      </c>
      <c r="Y916" s="138"/>
      <c r="Z916" s="138"/>
      <c r="AA916" s="138"/>
      <c r="AB916" s="137"/>
      <c r="AC916" s="137" t="s">
        <v>6195</v>
      </c>
      <c r="AD916" s="142"/>
      <c r="AE916" s="142" t="s">
        <v>3021</v>
      </c>
      <c r="AF916" s="170"/>
      <c r="AG916" s="171"/>
      <c r="AH916" s="171"/>
      <c r="AI916" s="171"/>
      <c r="AJ916" s="172"/>
      <c r="AK916" s="172"/>
      <c r="AL916" s="173"/>
      <c r="AM916" s="173"/>
      <c r="AN916" s="173"/>
      <c r="AO916" s="173"/>
      <c r="AP916" s="173"/>
      <c r="AQ916" s="173"/>
      <c r="AR916" s="173"/>
      <c r="AS916" s="187" t="s">
        <v>2076</v>
      </c>
      <c r="AT916" s="144"/>
      <c r="AU916" s="144"/>
      <c r="AV916" s="144"/>
      <c r="AW916" s="144"/>
      <c r="AX916" s="144"/>
      <c r="AY916" s="144"/>
      <c r="AZ916" s="144"/>
      <c r="BA916" s="144"/>
      <c r="BB916" s="144"/>
      <c r="BC916" s="144"/>
      <c r="BD916" s="144"/>
      <c r="BE916" s="144"/>
      <c r="BF916" s="144"/>
      <c r="BG916" s="144"/>
      <c r="BH916" s="144"/>
      <c r="BI916" s="144"/>
      <c r="BJ916" s="183"/>
      <c r="BK916" s="188" t="s">
        <v>1315</v>
      </c>
      <c r="BL916" s="34" t="s">
        <v>7053</v>
      </c>
      <c r="BM916" s="281"/>
      <c r="BN916" s="242"/>
    </row>
    <row r="917" spans="1:66" s="168" customFormat="1" ht="13" customHeight="1">
      <c r="A917" s="253"/>
      <c r="B917" s="253"/>
      <c r="C917" s="136" t="s">
        <v>1612</v>
      </c>
      <c r="D917" s="136" t="s">
        <v>558</v>
      </c>
      <c r="E917" s="231" t="s">
        <v>3363</v>
      </c>
      <c r="F917" s="232" t="s">
        <v>2894</v>
      </c>
      <c r="G917" s="233" t="s">
        <v>2077</v>
      </c>
      <c r="H917" s="234" t="s">
        <v>2894</v>
      </c>
      <c r="I917" s="234" t="s">
        <v>2894</v>
      </c>
      <c r="J917" s="235" t="s">
        <v>2894</v>
      </c>
      <c r="K917" s="236" t="s">
        <v>2894</v>
      </c>
      <c r="L917" s="234" t="s">
        <v>2791</v>
      </c>
      <c r="M917" s="234" t="s">
        <v>2894</v>
      </c>
      <c r="N917" s="234" t="s">
        <v>2894</v>
      </c>
      <c r="O917" s="235" t="s">
        <v>2894</v>
      </c>
      <c r="P917" s="169"/>
      <c r="Q917" s="169"/>
      <c r="R917" s="169"/>
      <c r="S917" s="169"/>
      <c r="T917" s="169"/>
      <c r="U917" s="142" t="s">
        <v>3362</v>
      </c>
      <c r="V917" s="137" t="s">
        <v>3319</v>
      </c>
      <c r="W917" s="138" t="s">
        <v>2894</v>
      </c>
      <c r="X917" s="138" t="s">
        <v>2894</v>
      </c>
      <c r="Y917" s="138"/>
      <c r="Z917" s="138"/>
      <c r="AA917" s="138"/>
      <c r="AB917" s="137"/>
      <c r="AC917" s="137" t="s">
        <v>6195</v>
      </c>
      <c r="AD917" s="142"/>
      <c r="AE917" s="142" t="s">
        <v>3021</v>
      </c>
      <c r="AF917" s="170"/>
      <c r="AG917" s="171"/>
      <c r="AH917" s="171"/>
      <c r="AI917" s="171"/>
      <c r="AJ917" s="172"/>
      <c r="AK917" s="172"/>
      <c r="AL917" s="173"/>
      <c r="AM917" s="173"/>
      <c r="AN917" s="173"/>
      <c r="AO917" s="173"/>
      <c r="AP917" s="173"/>
      <c r="AQ917" s="173"/>
      <c r="AR917" s="173"/>
      <c r="AS917" s="187" t="s">
        <v>2077</v>
      </c>
      <c r="AT917" s="144"/>
      <c r="AU917" s="144"/>
      <c r="AV917" s="144"/>
      <c r="AW917" s="144"/>
      <c r="AX917" s="144"/>
      <c r="AY917" s="144"/>
      <c r="AZ917" s="144"/>
      <c r="BA917" s="144"/>
      <c r="BB917" s="144"/>
      <c r="BC917" s="144"/>
      <c r="BD917" s="144"/>
      <c r="BE917" s="144"/>
      <c r="BF917" s="144"/>
      <c r="BG917" s="144"/>
      <c r="BH917" s="144"/>
      <c r="BI917" s="144"/>
      <c r="BJ917" s="183"/>
      <c r="BK917" s="188" t="s">
        <v>1316</v>
      </c>
      <c r="BL917" s="34" t="s">
        <v>7054</v>
      </c>
      <c r="BM917" s="281"/>
      <c r="BN917" s="242"/>
    </row>
    <row r="918" spans="1:66" s="168" customFormat="1" ht="13" customHeight="1">
      <c r="A918" s="253"/>
      <c r="B918" s="253"/>
      <c r="C918" s="136" t="s">
        <v>1613</v>
      </c>
      <c r="D918" s="136" t="s">
        <v>559</v>
      </c>
      <c r="E918" s="231" t="s">
        <v>3361</v>
      </c>
      <c r="F918" s="232" t="s">
        <v>2894</v>
      </c>
      <c r="G918" s="233" t="s">
        <v>2078</v>
      </c>
      <c r="H918" s="234" t="s">
        <v>2894</v>
      </c>
      <c r="I918" s="234" t="s">
        <v>2894</v>
      </c>
      <c r="J918" s="235" t="s">
        <v>2894</v>
      </c>
      <c r="K918" s="236" t="s">
        <v>2894</v>
      </c>
      <c r="L918" s="234" t="s">
        <v>2791</v>
      </c>
      <c r="M918" s="234" t="s">
        <v>2894</v>
      </c>
      <c r="N918" s="234" t="s">
        <v>2894</v>
      </c>
      <c r="O918" s="235" t="s">
        <v>2894</v>
      </c>
      <c r="P918" s="169"/>
      <c r="Q918" s="169"/>
      <c r="R918" s="169"/>
      <c r="S918" s="169"/>
      <c r="T918" s="169"/>
      <c r="U918" s="142" t="s">
        <v>3360</v>
      </c>
      <c r="V918" s="137" t="s">
        <v>3319</v>
      </c>
      <c r="W918" s="138" t="s">
        <v>2894</v>
      </c>
      <c r="X918" s="138" t="s">
        <v>2894</v>
      </c>
      <c r="Y918" s="138"/>
      <c r="Z918" s="138"/>
      <c r="AA918" s="138"/>
      <c r="AB918" s="137"/>
      <c r="AC918" s="137" t="s">
        <v>6195</v>
      </c>
      <c r="AD918" s="142"/>
      <c r="AE918" s="142" t="s">
        <v>3021</v>
      </c>
      <c r="AF918" s="170"/>
      <c r="AG918" s="171"/>
      <c r="AH918" s="171"/>
      <c r="AI918" s="171"/>
      <c r="AJ918" s="172"/>
      <c r="AK918" s="172"/>
      <c r="AL918" s="173"/>
      <c r="AM918" s="173"/>
      <c r="AN918" s="173"/>
      <c r="AO918" s="173"/>
      <c r="AP918" s="173"/>
      <c r="AQ918" s="173"/>
      <c r="AR918" s="173"/>
      <c r="AS918" s="187" t="s">
        <v>2078</v>
      </c>
      <c r="AT918" s="144"/>
      <c r="AU918" s="144"/>
      <c r="AV918" s="144"/>
      <c r="AW918" s="144"/>
      <c r="AX918" s="144"/>
      <c r="AY918" s="144"/>
      <c r="AZ918" s="144"/>
      <c r="BA918" s="144"/>
      <c r="BB918" s="144"/>
      <c r="BC918" s="144"/>
      <c r="BD918" s="144"/>
      <c r="BE918" s="144"/>
      <c r="BF918" s="144"/>
      <c r="BG918" s="144"/>
      <c r="BH918" s="144"/>
      <c r="BI918" s="144"/>
      <c r="BJ918" s="183"/>
      <c r="BK918" s="188" t="s">
        <v>1317</v>
      </c>
      <c r="BL918" s="34" t="s">
        <v>7055</v>
      </c>
      <c r="BM918" s="281"/>
      <c r="BN918" s="242"/>
    </row>
    <row r="919" spans="1:66" s="201" customFormat="1" ht="13.4" customHeight="1">
      <c r="A919" s="253"/>
      <c r="B919" s="253"/>
      <c r="C919" s="189" t="s">
        <v>1614</v>
      </c>
      <c r="D919" s="189" t="s">
        <v>560</v>
      </c>
      <c r="E919" s="231" t="s">
        <v>3359</v>
      </c>
      <c r="F919" s="232" t="s">
        <v>2894</v>
      </c>
      <c r="G919" s="233" t="s">
        <v>2079</v>
      </c>
      <c r="H919" s="234" t="s">
        <v>2894</v>
      </c>
      <c r="I919" s="234" t="s">
        <v>2894</v>
      </c>
      <c r="J919" s="235" t="s">
        <v>2894</v>
      </c>
      <c r="K919" s="236" t="s">
        <v>2894</v>
      </c>
      <c r="L919" s="234" t="s">
        <v>2791</v>
      </c>
      <c r="M919" s="234" t="s">
        <v>2894</v>
      </c>
      <c r="N919" s="234" t="s">
        <v>2894</v>
      </c>
      <c r="O919" s="235" t="s">
        <v>2894</v>
      </c>
      <c r="P919" s="169"/>
      <c r="Q919" s="169"/>
      <c r="R919" s="169"/>
      <c r="S919" s="169"/>
      <c r="T919" s="169"/>
      <c r="U919" s="142" t="s">
        <v>3358</v>
      </c>
      <c r="V919" s="137" t="s">
        <v>3319</v>
      </c>
      <c r="W919" s="138" t="s">
        <v>2894</v>
      </c>
      <c r="X919" s="138" t="s">
        <v>2894</v>
      </c>
      <c r="Y919" s="138"/>
      <c r="Z919" s="138"/>
      <c r="AA919" s="138"/>
      <c r="AB919" s="137"/>
      <c r="AC919" s="137" t="s">
        <v>6195</v>
      </c>
      <c r="AD919" s="142"/>
      <c r="AE919" s="142" t="s">
        <v>3021</v>
      </c>
      <c r="AF919" s="170"/>
      <c r="AG919" s="171"/>
      <c r="AH919" s="171"/>
      <c r="AI919" s="171"/>
      <c r="AJ919" s="172"/>
      <c r="AK919" s="172"/>
      <c r="AL919" s="173"/>
      <c r="AM919" s="173"/>
      <c r="AN919" s="173"/>
      <c r="AO919" s="173"/>
      <c r="AP919" s="173"/>
      <c r="AQ919" s="173"/>
      <c r="AR919" s="173"/>
      <c r="AS919" s="187" t="s">
        <v>2079</v>
      </c>
      <c r="AT919" s="144"/>
      <c r="AU919" s="144"/>
      <c r="AV919" s="144"/>
      <c r="AW919" s="144"/>
      <c r="AX919" s="144"/>
      <c r="AY919" s="144"/>
      <c r="AZ919" s="144"/>
      <c r="BA919" s="144"/>
      <c r="BB919" s="144"/>
      <c r="BC919" s="144"/>
      <c r="BD919" s="144"/>
      <c r="BE919" s="144"/>
      <c r="BF919" s="144"/>
      <c r="BG919" s="144"/>
      <c r="BH919" s="144"/>
      <c r="BI919" s="144"/>
      <c r="BJ919" s="183"/>
      <c r="BK919" s="188" t="s">
        <v>1318</v>
      </c>
      <c r="BL919" s="34" t="s">
        <v>7056</v>
      </c>
      <c r="BM919" s="281"/>
      <c r="BN919" s="292"/>
    </row>
    <row r="920" spans="1:66" s="168" customFormat="1" ht="13" customHeight="1">
      <c r="A920" s="253"/>
      <c r="B920" s="253"/>
      <c r="C920" s="189" t="s">
        <v>1615</v>
      </c>
      <c r="D920" s="189" t="s">
        <v>561</v>
      </c>
      <c r="E920" s="231" t="s">
        <v>3357</v>
      </c>
      <c r="F920" s="232" t="s">
        <v>2894</v>
      </c>
      <c r="G920" s="233" t="s">
        <v>2080</v>
      </c>
      <c r="H920" s="234" t="s">
        <v>2894</v>
      </c>
      <c r="I920" s="234" t="s">
        <v>2894</v>
      </c>
      <c r="J920" s="235" t="s">
        <v>2894</v>
      </c>
      <c r="K920" s="236" t="s">
        <v>2894</v>
      </c>
      <c r="L920" s="234" t="s">
        <v>2791</v>
      </c>
      <c r="M920" s="234" t="s">
        <v>2894</v>
      </c>
      <c r="N920" s="234" t="s">
        <v>2894</v>
      </c>
      <c r="O920" s="235" t="s">
        <v>2894</v>
      </c>
      <c r="P920" s="169"/>
      <c r="Q920" s="169"/>
      <c r="R920" s="169"/>
      <c r="S920" s="169"/>
      <c r="T920" s="169"/>
      <c r="U920" s="142" t="s">
        <v>3356</v>
      </c>
      <c r="V920" s="137" t="s">
        <v>3319</v>
      </c>
      <c r="W920" s="138" t="s">
        <v>2894</v>
      </c>
      <c r="X920" s="138" t="s">
        <v>2894</v>
      </c>
      <c r="Y920" s="138"/>
      <c r="Z920" s="138"/>
      <c r="AA920" s="138"/>
      <c r="AB920" s="137"/>
      <c r="AC920" s="137" t="s">
        <v>6195</v>
      </c>
      <c r="AD920" s="142"/>
      <c r="AE920" s="142" t="s">
        <v>3021</v>
      </c>
      <c r="AF920" s="170"/>
      <c r="AG920" s="171"/>
      <c r="AH920" s="171"/>
      <c r="AI920" s="171"/>
      <c r="AJ920" s="172"/>
      <c r="AK920" s="172"/>
      <c r="AL920" s="173"/>
      <c r="AM920" s="173"/>
      <c r="AN920" s="173"/>
      <c r="AO920" s="173"/>
      <c r="AP920" s="173"/>
      <c r="AQ920" s="173"/>
      <c r="AR920" s="173"/>
      <c r="AS920" s="187" t="s">
        <v>2080</v>
      </c>
      <c r="AT920" s="144"/>
      <c r="AU920" s="144"/>
      <c r="AV920" s="144"/>
      <c r="AW920" s="144"/>
      <c r="AX920" s="144"/>
      <c r="AY920" s="144"/>
      <c r="AZ920" s="144"/>
      <c r="BA920" s="144"/>
      <c r="BB920" s="144"/>
      <c r="BC920" s="144"/>
      <c r="BD920" s="144"/>
      <c r="BE920" s="144"/>
      <c r="BF920" s="144"/>
      <c r="BG920" s="144"/>
      <c r="BH920" s="144"/>
      <c r="BI920" s="144"/>
      <c r="BJ920" s="183"/>
      <c r="BK920" s="188" t="s">
        <v>1319</v>
      </c>
      <c r="BL920" s="34" t="s">
        <v>7057</v>
      </c>
      <c r="BM920" s="281"/>
      <c r="BN920" s="242"/>
    </row>
    <row r="921" spans="1:66" s="168" customFormat="1" ht="13" customHeight="1">
      <c r="A921" s="253"/>
      <c r="B921" s="253"/>
      <c r="C921" s="136" t="s">
        <v>1616</v>
      </c>
      <c r="D921" s="136" t="s">
        <v>1086</v>
      </c>
      <c r="E921" s="231" t="s">
        <v>3355</v>
      </c>
      <c r="F921" s="232" t="s">
        <v>2894</v>
      </c>
      <c r="G921" s="233" t="s">
        <v>1086</v>
      </c>
      <c r="H921" s="234" t="s">
        <v>2894</v>
      </c>
      <c r="I921" s="234" t="s">
        <v>2894</v>
      </c>
      <c r="J921" s="235" t="s">
        <v>2894</v>
      </c>
      <c r="K921" s="236" t="s">
        <v>2894</v>
      </c>
      <c r="L921" s="234" t="s">
        <v>2791</v>
      </c>
      <c r="M921" s="234" t="s">
        <v>2894</v>
      </c>
      <c r="N921" s="234" t="s">
        <v>2894</v>
      </c>
      <c r="O921" s="235" t="s">
        <v>2894</v>
      </c>
      <c r="P921" s="169"/>
      <c r="Q921" s="169"/>
      <c r="R921" s="169"/>
      <c r="S921" s="169"/>
      <c r="T921" s="169"/>
      <c r="U921" s="142" t="s">
        <v>3354</v>
      </c>
      <c r="V921" s="137" t="s">
        <v>3319</v>
      </c>
      <c r="W921" s="138" t="s">
        <v>2894</v>
      </c>
      <c r="X921" s="138" t="s">
        <v>2894</v>
      </c>
      <c r="Y921" s="138"/>
      <c r="Z921" s="138"/>
      <c r="AA921" s="138"/>
      <c r="AB921" s="137"/>
      <c r="AC921" s="137" t="s">
        <v>6195</v>
      </c>
      <c r="AD921" s="142"/>
      <c r="AE921" s="142" t="s">
        <v>3021</v>
      </c>
      <c r="AF921" s="170"/>
      <c r="AG921" s="171"/>
      <c r="AH921" s="171"/>
      <c r="AI921" s="171"/>
      <c r="AJ921" s="172"/>
      <c r="AK921" s="172"/>
      <c r="AL921" s="173"/>
      <c r="AM921" s="173"/>
      <c r="AN921" s="173"/>
      <c r="AO921" s="173"/>
      <c r="AP921" s="173"/>
      <c r="AQ921" s="173"/>
      <c r="AR921" s="173"/>
      <c r="AS921" s="187" t="s">
        <v>1086</v>
      </c>
      <c r="AT921" s="144"/>
      <c r="AU921" s="144"/>
      <c r="AV921" s="144"/>
      <c r="AW921" s="144"/>
      <c r="AX921" s="144"/>
      <c r="AY921" s="144"/>
      <c r="AZ921" s="144"/>
      <c r="BA921" s="144"/>
      <c r="BB921" s="144"/>
      <c r="BC921" s="144"/>
      <c r="BD921" s="144"/>
      <c r="BE921" s="144"/>
      <c r="BF921" s="144"/>
      <c r="BG921" s="144"/>
      <c r="BH921" s="144"/>
      <c r="BI921" s="144"/>
      <c r="BJ921" s="183"/>
      <c r="BK921" s="188" t="s">
        <v>1285</v>
      </c>
      <c r="BL921" s="34" t="s">
        <v>7058</v>
      </c>
      <c r="BM921" s="281"/>
      <c r="BN921" s="242"/>
    </row>
    <row r="922" spans="1:66" s="168" customFormat="1" ht="13" customHeight="1">
      <c r="A922" s="253"/>
      <c r="B922" s="253"/>
      <c r="C922" s="136" t="s">
        <v>1617</v>
      </c>
      <c r="D922" s="136" t="s">
        <v>1087</v>
      </c>
      <c r="E922" s="231" t="s">
        <v>3353</v>
      </c>
      <c r="F922" s="232" t="s">
        <v>2894</v>
      </c>
      <c r="G922" s="233" t="s">
        <v>1087</v>
      </c>
      <c r="H922" s="234" t="s">
        <v>2894</v>
      </c>
      <c r="I922" s="234" t="s">
        <v>2894</v>
      </c>
      <c r="J922" s="235" t="s">
        <v>2894</v>
      </c>
      <c r="K922" s="236" t="s">
        <v>2894</v>
      </c>
      <c r="L922" s="234" t="s">
        <v>2791</v>
      </c>
      <c r="M922" s="234" t="s">
        <v>2894</v>
      </c>
      <c r="N922" s="234" t="s">
        <v>2894</v>
      </c>
      <c r="O922" s="235" t="s">
        <v>2894</v>
      </c>
      <c r="P922" s="169"/>
      <c r="Q922" s="169"/>
      <c r="R922" s="169"/>
      <c r="S922" s="169"/>
      <c r="T922" s="169"/>
      <c r="U922" s="142" t="s">
        <v>3352</v>
      </c>
      <c r="V922" s="137" t="s">
        <v>3319</v>
      </c>
      <c r="W922" s="138" t="s">
        <v>2894</v>
      </c>
      <c r="X922" s="138" t="s">
        <v>2894</v>
      </c>
      <c r="Y922" s="138"/>
      <c r="Z922" s="138"/>
      <c r="AA922" s="138"/>
      <c r="AB922" s="137"/>
      <c r="AC922" s="137" t="s">
        <v>6195</v>
      </c>
      <c r="AD922" s="142"/>
      <c r="AE922" s="142" t="s">
        <v>3021</v>
      </c>
      <c r="AF922" s="170"/>
      <c r="AG922" s="171"/>
      <c r="AH922" s="171"/>
      <c r="AI922" s="171"/>
      <c r="AJ922" s="172"/>
      <c r="AK922" s="172"/>
      <c r="AL922" s="173"/>
      <c r="AM922" s="173"/>
      <c r="AN922" s="173"/>
      <c r="AO922" s="173"/>
      <c r="AP922" s="173"/>
      <c r="AQ922" s="173"/>
      <c r="AR922" s="173"/>
      <c r="AS922" s="187" t="s">
        <v>1087</v>
      </c>
      <c r="AT922" s="144"/>
      <c r="AU922" s="144"/>
      <c r="AV922" s="144"/>
      <c r="AW922" s="144"/>
      <c r="AX922" s="144"/>
      <c r="AY922" s="144"/>
      <c r="AZ922" s="144"/>
      <c r="BA922" s="144"/>
      <c r="BB922" s="144"/>
      <c r="BC922" s="144"/>
      <c r="BD922" s="144"/>
      <c r="BE922" s="144"/>
      <c r="BF922" s="144"/>
      <c r="BG922" s="144"/>
      <c r="BH922" s="144"/>
      <c r="BI922" s="144"/>
      <c r="BJ922" s="183"/>
      <c r="BK922" s="188" t="s">
        <v>1321</v>
      </c>
      <c r="BL922" s="34" t="s">
        <v>7059</v>
      </c>
      <c r="BM922" s="281"/>
      <c r="BN922" s="242"/>
    </row>
    <row r="923" spans="1:66" s="168" customFormat="1" ht="13" customHeight="1">
      <c r="A923" s="253"/>
      <c r="B923" s="253"/>
      <c r="C923" s="136" t="s">
        <v>1618</v>
      </c>
      <c r="D923" s="136" t="s">
        <v>1088</v>
      </c>
      <c r="E923" s="231" t="s">
        <v>3351</v>
      </c>
      <c r="F923" s="232" t="s">
        <v>2894</v>
      </c>
      <c r="G923" s="233" t="s">
        <v>1088</v>
      </c>
      <c r="H923" s="234" t="s">
        <v>2894</v>
      </c>
      <c r="I923" s="234" t="s">
        <v>2894</v>
      </c>
      <c r="J923" s="235" t="s">
        <v>2894</v>
      </c>
      <c r="K923" s="236" t="s">
        <v>2894</v>
      </c>
      <c r="L923" s="234" t="s">
        <v>2791</v>
      </c>
      <c r="M923" s="234" t="s">
        <v>2894</v>
      </c>
      <c r="N923" s="234" t="s">
        <v>2894</v>
      </c>
      <c r="O923" s="235" t="s">
        <v>2894</v>
      </c>
      <c r="P923" s="169"/>
      <c r="Q923" s="169"/>
      <c r="R923" s="169"/>
      <c r="S923" s="169"/>
      <c r="T923" s="169"/>
      <c r="U923" s="142" t="s">
        <v>3350</v>
      </c>
      <c r="V923" s="137" t="s">
        <v>3319</v>
      </c>
      <c r="W923" s="138" t="s">
        <v>2894</v>
      </c>
      <c r="X923" s="138" t="s">
        <v>2894</v>
      </c>
      <c r="Y923" s="138"/>
      <c r="Z923" s="138"/>
      <c r="AA923" s="138"/>
      <c r="AB923" s="137"/>
      <c r="AC923" s="137" t="s">
        <v>6195</v>
      </c>
      <c r="AD923" s="142"/>
      <c r="AE923" s="142" t="s">
        <v>3021</v>
      </c>
      <c r="AF923" s="170"/>
      <c r="AG923" s="171"/>
      <c r="AH923" s="171"/>
      <c r="AI923" s="171"/>
      <c r="AJ923" s="172"/>
      <c r="AK923" s="172"/>
      <c r="AL923" s="173"/>
      <c r="AM923" s="173"/>
      <c r="AN923" s="173"/>
      <c r="AO923" s="173"/>
      <c r="AP923" s="173"/>
      <c r="AQ923" s="173"/>
      <c r="AR923" s="173"/>
      <c r="AS923" s="187" t="s">
        <v>1088</v>
      </c>
      <c r="AT923" s="144"/>
      <c r="AU923" s="144"/>
      <c r="AV923" s="144"/>
      <c r="AW923" s="144"/>
      <c r="AX923" s="144"/>
      <c r="AY923" s="144"/>
      <c r="AZ923" s="144"/>
      <c r="BA923" s="144"/>
      <c r="BB923" s="144"/>
      <c r="BC923" s="144"/>
      <c r="BD923" s="144"/>
      <c r="BE923" s="144"/>
      <c r="BF923" s="144"/>
      <c r="BG923" s="144"/>
      <c r="BH923" s="144"/>
      <c r="BI923" s="144"/>
      <c r="BJ923" s="183"/>
      <c r="BK923" s="188" t="s">
        <v>1322</v>
      </c>
      <c r="BL923" s="34" t="s">
        <v>7060</v>
      </c>
      <c r="BM923" s="281"/>
      <c r="BN923" s="242"/>
    </row>
    <row r="924" spans="1:66" s="168" customFormat="1" ht="13" customHeight="1">
      <c r="A924" s="253"/>
      <c r="B924" s="253"/>
      <c r="C924" s="136" t="s">
        <v>1619</v>
      </c>
      <c r="D924" s="136" t="s">
        <v>1089</v>
      </c>
      <c r="E924" s="231" t="s">
        <v>3349</v>
      </c>
      <c r="F924" s="232" t="s">
        <v>2894</v>
      </c>
      <c r="G924" s="233" t="s">
        <v>1089</v>
      </c>
      <c r="H924" s="234" t="s">
        <v>2894</v>
      </c>
      <c r="I924" s="234" t="s">
        <v>2894</v>
      </c>
      <c r="J924" s="235" t="s">
        <v>2894</v>
      </c>
      <c r="K924" s="236" t="s">
        <v>2894</v>
      </c>
      <c r="L924" s="234" t="s">
        <v>2791</v>
      </c>
      <c r="M924" s="234" t="s">
        <v>2894</v>
      </c>
      <c r="N924" s="234" t="s">
        <v>2894</v>
      </c>
      <c r="O924" s="235" t="s">
        <v>2894</v>
      </c>
      <c r="P924" s="169"/>
      <c r="Q924" s="169"/>
      <c r="R924" s="169"/>
      <c r="S924" s="169"/>
      <c r="T924" s="169"/>
      <c r="U924" s="142" t="s">
        <v>3348</v>
      </c>
      <c r="V924" s="137" t="s">
        <v>3319</v>
      </c>
      <c r="W924" s="138" t="s">
        <v>2894</v>
      </c>
      <c r="X924" s="138" t="s">
        <v>2894</v>
      </c>
      <c r="Y924" s="138"/>
      <c r="Z924" s="138"/>
      <c r="AA924" s="138"/>
      <c r="AB924" s="137"/>
      <c r="AC924" s="137" t="s">
        <v>6195</v>
      </c>
      <c r="AD924" s="142"/>
      <c r="AE924" s="142" t="s">
        <v>3021</v>
      </c>
      <c r="AF924" s="170"/>
      <c r="AG924" s="171"/>
      <c r="AH924" s="171"/>
      <c r="AI924" s="171"/>
      <c r="AJ924" s="172"/>
      <c r="AK924" s="172"/>
      <c r="AL924" s="173"/>
      <c r="AM924" s="173"/>
      <c r="AN924" s="173"/>
      <c r="AO924" s="173"/>
      <c r="AP924" s="173"/>
      <c r="AQ924" s="173"/>
      <c r="AR924" s="173"/>
      <c r="AS924" s="187" t="s">
        <v>1089</v>
      </c>
      <c r="AT924" s="144"/>
      <c r="AU924" s="144"/>
      <c r="AV924" s="144"/>
      <c r="AW924" s="144"/>
      <c r="AX924" s="144"/>
      <c r="AY924" s="144"/>
      <c r="AZ924" s="144"/>
      <c r="BA924" s="144"/>
      <c r="BB924" s="144"/>
      <c r="BC924" s="144"/>
      <c r="BD924" s="144"/>
      <c r="BE924" s="144"/>
      <c r="BF924" s="144"/>
      <c r="BG924" s="144"/>
      <c r="BH924" s="144"/>
      <c r="BI924" s="144"/>
      <c r="BJ924" s="183"/>
      <c r="BK924" s="188" t="s">
        <v>1323</v>
      </c>
      <c r="BL924" s="34" t="s">
        <v>7061</v>
      </c>
      <c r="BM924" s="281"/>
      <c r="BN924" s="242"/>
    </row>
    <row r="925" spans="1:66" s="168" customFormat="1" ht="13" customHeight="1">
      <c r="A925" s="253"/>
      <c r="B925" s="253"/>
      <c r="C925" s="136" t="s">
        <v>1620</v>
      </c>
      <c r="D925" s="136" t="s">
        <v>1090</v>
      </c>
      <c r="E925" s="231" t="s">
        <v>3347</v>
      </c>
      <c r="F925" s="232" t="s">
        <v>2894</v>
      </c>
      <c r="G925" s="233" t="s">
        <v>1090</v>
      </c>
      <c r="H925" s="234" t="s">
        <v>2894</v>
      </c>
      <c r="I925" s="234" t="s">
        <v>2894</v>
      </c>
      <c r="J925" s="235" t="s">
        <v>2894</v>
      </c>
      <c r="K925" s="236" t="s">
        <v>2894</v>
      </c>
      <c r="L925" s="234" t="s">
        <v>2791</v>
      </c>
      <c r="M925" s="234" t="s">
        <v>2894</v>
      </c>
      <c r="N925" s="234" t="s">
        <v>2894</v>
      </c>
      <c r="O925" s="235" t="s">
        <v>2894</v>
      </c>
      <c r="P925" s="169"/>
      <c r="Q925" s="169"/>
      <c r="R925" s="169"/>
      <c r="S925" s="169"/>
      <c r="T925" s="169"/>
      <c r="U925" s="142" t="s">
        <v>3346</v>
      </c>
      <c r="V925" s="137" t="s">
        <v>3319</v>
      </c>
      <c r="W925" s="138" t="s">
        <v>2894</v>
      </c>
      <c r="X925" s="138" t="s">
        <v>2894</v>
      </c>
      <c r="Y925" s="138"/>
      <c r="Z925" s="138"/>
      <c r="AA925" s="138"/>
      <c r="AB925" s="137"/>
      <c r="AC925" s="137" t="s">
        <v>6195</v>
      </c>
      <c r="AD925" s="142"/>
      <c r="AE925" s="142" t="s">
        <v>3021</v>
      </c>
      <c r="AF925" s="170"/>
      <c r="AG925" s="171"/>
      <c r="AH925" s="171"/>
      <c r="AI925" s="171"/>
      <c r="AJ925" s="172"/>
      <c r="AK925" s="172"/>
      <c r="AL925" s="173"/>
      <c r="AM925" s="173"/>
      <c r="AN925" s="173"/>
      <c r="AO925" s="173"/>
      <c r="AP925" s="173"/>
      <c r="AQ925" s="173"/>
      <c r="AR925" s="173"/>
      <c r="AS925" s="187" t="s">
        <v>1090</v>
      </c>
      <c r="AT925" s="144"/>
      <c r="AU925" s="144"/>
      <c r="AV925" s="144"/>
      <c r="AW925" s="144"/>
      <c r="AX925" s="144"/>
      <c r="AY925" s="144"/>
      <c r="AZ925" s="144"/>
      <c r="BA925" s="144"/>
      <c r="BB925" s="144"/>
      <c r="BC925" s="144"/>
      <c r="BD925" s="144"/>
      <c r="BE925" s="144"/>
      <c r="BF925" s="144"/>
      <c r="BG925" s="144"/>
      <c r="BH925" s="144"/>
      <c r="BI925" s="144"/>
      <c r="BJ925" s="183"/>
      <c r="BK925" s="188" t="s">
        <v>1324</v>
      </c>
      <c r="BL925" s="34" t="s">
        <v>7062</v>
      </c>
      <c r="BM925" s="281"/>
      <c r="BN925" s="242"/>
    </row>
    <row r="926" spans="1:66" s="168" customFormat="1" ht="13" customHeight="1">
      <c r="A926" s="253"/>
      <c r="B926" s="253"/>
      <c r="C926" s="136" t="s">
        <v>1621</v>
      </c>
      <c r="D926" s="136" t="s">
        <v>562</v>
      </c>
      <c r="E926" s="231" t="s">
        <v>3345</v>
      </c>
      <c r="F926" s="232" t="s">
        <v>2894</v>
      </c>
      <c r="G926" s="233" t="s">
        <v>2081</v>
      </c>
      <c r="H926" s="234" t="s">
        <v>2894</v>
      </c>
      <c r="I926" s="234" t="s">
        <v>2894</v>
      </c>
      <c r="J926" s="235" t="s">
        <v>2894</v>
      </c>
      <c r="K926" s="236" t="s">
        <v>2894</v>
      </c>
      <c r="L926" s="234" t="s">
        <v>2791</v>
      </c>
      <c r="M926" s="234" t="s">
        <v>2894</v>
      </c>
      <c r="N926" s="234" t="s">
        <v>2894</v>
      </c>
      <c r="O926" s="235" t="s">
        <v>2894</v>
      </c>
      <c r="P926" s="169"/>
      <c r="Q926" s="169"/>
      <c r="R926" s="169"/>
      <c r="S926" s="169"/>
      <c r="T926" s="169"/>
      <c r="U926" s="142" t="s">
        <v>3344</v>
      </c>
      <c r="V926" s="137" t="s">
        <v>3319</v>
      </c>
      <c r="W926" s="138" t="s">
        <v>2894</v>
      </c>
      <c r="X926" s="138" t="s">
        <v>2894</v>
      </c>
      <c r="Y926" s="138"/>
      <c r="Z926" s="138"/>
      <c r="AA926" s="138"/>
      <c r="AB926" s="137"/>
      <c r="AC926" s="137" t="s">
        <v>6195</v>
      </c>
      <c r="AD926" s="142"/>
      <c r="AE926" s="142" t="s">
        <v>3021</v>
      </c>
      <c r="AF926" s="170"/>
      <c r="AG926" s="171"/>
      <c r="AH926" s="171"/>
      <c r="AI926" s="171"/>
      <c r="AJ926" s="172"/>
      <c r="AK926" s="172"/>
      <c r="AL926" s="173"/>
      <c r="AM926" s="173"/>
      <c r="AN926" s="173"/>
      <c r="AO926" s="173"/>
      <c r="AP926" s="173"/>
      <c r="AQ926" s="173"/>
      <c r="AR926" s="173"/>
      <c r="AS926" s="187" t="s">
        <v>2081</v>
      </c>
      <c r="AT926" s="144"/>
      <c r="AU926" s="144"/>
      <c r="AV926" s="144"/>
      <c r="AW926" s="144"/>
      <c r="AX926" s="144"/>
      <c r="AY926" s="144"/>
      <c r="AZ926" s="144"/>
      <c r="BA926" s="144"/>
      <c r="BB926" s="144"/>
      <c r="BC926" s="144"/>
      <c r="BD926" s="144"/>
      <c r="BE926" s="144"/>
      <c r="BF926" s="144"/>
      <c r="BG926" s="144"/>
      <c r="BH926" s="144"/>
      <c r="BI926" s="144"/>
      <c r="BJ926" s="183"/>
      <c r="BK926" s="188" t="s">
        <v>1325</v>
      </c>
      <c r="BL926" s="34" t="s">
        <v>7063</v>
      </c>
      <c r="BM926" s="281"/>
      <c r="BN926" s="242"/>
    </row>
    <row r="927" spans="1:66" s="168" customFormat="1" ht="13" customHeight="1">
      <c r="A927" s="253"/>
      <c r="B927" s="253"/>
      <c r="C927" s="136" t="s">
        <v>1622</v>
      </c>
      <c r="D927" s="136" t="s">
        <v>563</v>
      </c>
      <c r="E927" s="231" t="s">
        <v>3343</v>
      </c>
      <c r="F927" s="232" t="s">
        <v>2894</v>
      </c>
      <c r="G927" s="233" t="s">
        <v>2082</v>
      </c>
      <c r="H927" s="234" t="s">
        <v>2894</v>
      </c>
      <c r="I927" s="234" t="s">
        <v>2894</v>
      </c>
      <c r="J927" s="235" t="s">
        <v>2894</v>
      </c>
      <c r="K927" s="236" t="s">
        <v>2894</v>
      </c>
      <c r="L927" s="234" t="s">
        <v>2791</v>
      </c>
      <c r="M927" s="234" t="s">
        <v>2894</v>
      </c>
      <c r="N927" s="234" t="s">
        <v>2894</v>
      </c>
      <c r="O927" s="235" t="s">
        <v>2894</v>
      </c>
      <c r="P927" s="169"/>
      <c r="Q927" s="169"/>
      <c r="R927" s="169"/>
      <c r="S927" s="169"/>
      <c r="T927" s="169"/>
      <c r="U927" s="142" t="s">
        <v>3342</v>
      </c>
      <c r="V927" s="137" t="s">
        <v>3319</v>
      </c>
      <c r="W927" s="138" t="s">
        <v>2894</v>
      </c>
      <c r="X927" s="138" t="s">
        <v>2894</v>
      </c>
      <c r="Y927" s="138"/>
      <c r="Z927" s="138"/>
      <c r="AA927" s="138"/>
      <c r="AB927" s="137"/>
      <c r="AC927" s="137" t="s">
        <v>6195</v>
      </c>
      <c r="AD927" s="142"/>
      <c r="AE927" s="142" t="s">
        <v>3021</v>
      </c>
      <c r="AF927" s="170"/>
      <c r="AG927" s="171"/>
      <c r="AH927" s="171"/>
      <c r="AI927" s="171"/>
      <c r="AJ927" s="172"/>
      <c r="AK927" s="172"/>
      <c r="AL927" s="173"/>
      <c r="AM927" s="173"/>
      <c r="AN927" s="173"/>
      <c r="AO927" s="173"/>
      <c r="AP927" s="173"/>
      <c r="AQ927" s="173"/>
      <c r="AR927" s="173"/>
      <c r="AS927" s="187" t="s">
        <v>2082</v>
      </c>
      <c r="AT927" s="144"/>
      <c r="AU927" s="144"/>
      <c r="AV927" s="144"/>
      <c r="AW927" s="144"/>
      <c r="AX927" s="144"/>
      <c r="AY927" s="144"/>
      <c r="AZ927" s="144"/>
      <c r="BA927" s="144"/>
      <c r="BB927" s="144"/>
      <c r="BC927" s="144"/>
      <c r="BD927" s="144"/>
      <c r="BE927" s="144"/>
      <c r="BF927" s="144"/>
      <c r="BG927" s="144"/>
      <c r="BH927" s="144"/>
      <c r="BI927" s="144"/>
      <c r="BJ927" s="183"/>
      <c r="BK927" s="188" t="s">
        <v>1326</v>
      </c>
      <c r="BL927" s="34" t="s">
        <v>7064</v>
      </c>
      <c r="BM927" s="281"/>
      <c r="BN927" s="242"/>
    </row>
    <row r="928" spans="1:66" s="168" customFormat="1" ht="13" customHeight="1">
      <c r="A928" s="253"/>
      <c r="B928" s="253"/>
      <c r="C928" s="136" t="s">
        <v>1623</v>
      </c>
      <c r="D928" s="136" t="s">
        <v>564</v>
      </c>
      <c r="E928" s="231" t="s">
        <v>3341</v>
      </c>
      <c r="F928" s="232" t="s">
        <v>2894</v>
      </c>
      <c r="G928" s="233" t="s">
        <v>2083</v>
      </c>
      <c r="H928" s="234" t="s">
        <v>2894</v>
      </c>
      <c r="I928" s="234" t="s">
        <v>2894</v>
      </c>
      <c r="J928" s="235" t="s">
        <v>2894</v>
      </c>
      <c r="K928" s="236" t="s">
        <v>2894</v>
      </c>
      <c r="L928" s="234" t="s">
        <v>2791</v>
      </c>
      <c r="M928" s="234" t="s">
        <v>2894</v>
      </c>
      <c r="N928" s="234" t="s">
        <v>2894</v>
      </c>
      <c r="O928" s="235" t="s">
        <v>2894</v>
      </c>
      <c r="P928" s="169"/>
      <c r="Q928" s="169"/>
      <c r="R928" s="169"/>
      <c r="S928" s="169"/>
      <c r="T928" s="169"/>
      <c r="U928" s="142" t="s">
        <v>3340</v>
      </c>
      <c r="V928" s="137" t="s">
        <v>3319</v>
      </c>
      <c r="W928" s="138" t="s">
        <v>2894</v>
      </c>
      <c r="X928" s="138" t="s">
        <v>2894</v>
      </c>
      <c r="Y928" s="138"/>
      <c r="Z928" s="138"/>
      <c r="AA928" s="138"/>
      <c r="AB928" s="137"/>
      <c r="AC928" s="137" t="s">
        <v>6195</v>
      </c>
      <c r="AD928" s="142"/>
      <c r="AE928" s="142" t="s">
        <v>3021</v>
      </c>
      <c r="AF928" s="170"/>
      <c r="AG928" s="171"/>
      <c r="AH928" s="171"/>
      <c r="AI928" s="171"/>
      <c r="AJ928" s="172"/>
      <c r="AK928" s="172"/>
      <c r="AL928" s="173"/>
      <c r="AM928" s="173"/>
      <c r="AN928" s="173"/>
      <c r="AO928" s="173"/>
      <c r="AP928" s="173"/>
      <c r="AQ928" s="173"/>
      <c r="AR928" s="173"/>
      <c r="AS928" s="187" t="s">
        <v>2083</v>
      </c>
      <c r="AT928" s="144"/>
      <c r="AU928" s="144"/>
      <c r="AV928" s="144"/>
      <c r="AW928" s="144"/>
      <c r="AX928" s="144"/>
      <c r="AY928" s="144"/>
      <c r="AZ928" s="144"/>
      <c r="BA928" s="144"/>
      <c r="BB928" s="144"/>
      <c r="BC928" s="144"/>
      <c r="BD928" s="144"/>
      <c r="BE928" s="144"/>
      <c r="BF928" s="144"/>
      <c r="BG928" s="144"/>
      <c r="BH928" s="144"/>
      <c r="BI928" s="144"/>
      <c r="BJ928" s="183"/>
      <c r="BK928" s="188" t="s">
        <v>1327</v>
      </c>
      <c r="BL928" s="34" t="s">
        <v>7065</v>
      </c>
      <c r="BM928" s="281"/>
      <c r="BN928" s="242"/>
    </row>
    <row r="929" spans="1:66" s="168" customFormat="1" ht="13" customHeight="1">
      <c r="A929" s="253"/>
      <c r="B929" s="253"/>
      <c r="C929" s="136" t="s">
        <v>1624</v>
      </c>
      <c r="D929" s="136" t="s">
        <v>565</v>
      </c>
      <c r="E929" s="231" t="s">
        <v>3339</v>
      </c>
      <c r="F929" s="232" t="s">
        <v>2894</v>
      </c>
      <c r="G929" s="233" t="s">
        <v>2084</v>
      </c>
      <c r="H929" s="234" t="s">
        <v>2894</v>
      </c>
      <c r="I929" s="234" t="s">
        <v>2894</v>
      </c>
      <c r="J929" s="235" t="s">
        <v>2894</v>
      </c>
      <c r="K929" s="236" t="s">
        <v>2894</v>
      </c>
      <c r="L929" s="234" t="s">
        <v>2791</v>
      </c>
      <c r="M929" s="234" t="s">
        <v>2894</v>
      </c>
      <c r="N929" s="234" t="s">
        <v>2894</v>
      </c>
      <c r="O929" s="235" t="s">
        <v>2894</v>
      </c>
      <c r="P929" s="169"/>
      <c r="Q929" s="169"/>
      <c r="R929" s="169"/>
      <c r="S929" s="169"/>
      <c r="T929" s="169"/>
      <c r="U929" s="142" t="s">
        <v>3338</v>
      </c>
      <c r="V929" s="137" t="s">
        <v>3319</v>
      </c>
      <c r="W929" s="138" t="s">
        <v>2894</v>
      </c>
      <c r="X929" s="138" t="s">
        <v>2894</v>
      </c>
      <c r="Y929" s="138"/>
      <c r="Z929" s="138"/>
      <c r="AA929" s="138"/>
      <c r="AB929" s="137"/>
      <c r="AC929" s="137" t="s">
        <v>6195</v>
      </c>
      <c r="AD929" s="142"/>
      <c r="AE929" s="142" t="s">
        <v>3021</v>
      </c>
      <c r="AF929" s="170"/>
      <c r="AG929" s="171"/>
      <c r="AH929" s="171"/>
      <c r="AI929" s="171"/>
      <c r="AJ929" s="172"/>
      <c r="AK929" s="172"/>
      <c r="AL929" s="173"/>
      <c r="AM929" s="173"/>
      <c r="AN929" s="173"/>
      <c r="AO929" s="173"/>
      <c r="AP929" s="173"/>
      <c r="AQ929" s="173"/>
      <c r="AR929" s="173"/>
      <c r="AS929" s="187" t="s">
        <v>2084</v>
      </c>
      <c r="AT929" s="144"/>
      <c r="AU929" s="144"/>
      <c r="AV929" s="144"/>
      <c r="AW929" s="144"/>
      <c r="AX929" s="144"/>
      <c r="AY929" s="144"/>
      <c r="AZ929" s="144"/>
      <c r="BA929" s="144"/>
      <c r="BB929" s="144"/>
      <c r="BC929" s="144"/>
      <c r="BD929" s="144"/>
      <c r="BE929" s="144"/>
      <c r="BF929" s="144"/>
      <c r="BG929" s="144"/>
      <c r="BH929" s="144"/>
      <c r="BI929" s="144"/>
      <c r="BJ929" s="183"/>
      <c r="BK929" s="188" t="s">
        <v>1328</v>
      </c>
      <c r="BL929" s="34" t="s">
        <v>7066</v>
      </c>
      <c r="BM929" s="281"/>
      <c r="BN929" s="242"/>
    </row>
    <row r="930" spans="1:66" s="168" customFormat="1" ht="13" customHeight="1">
      <c r="A930" s="253"/>
      <c r="B930" s="253"/>
      <c r="C930" s="136" t="s">
        <v>1625</v>
      </c>
      <c r="D930" s="136" t="s">
        <v>566</v>
      </c>
      <c r="E930" s="231" t="s">
        <v>3337</v>
      </c>
      <c r="F930" s="232" t="s">
        <v>2894</v>
      </c>
      <c r="G930" s="233" t="s">
        <v>2085</v>
      </c>
      <c r="H930" s="234" t="s">
        <v>2894</v>
      </c>
      <c r="I930" s="234" t="s">
        <v>2894</v>
      </c>
      <c r="J930" s="235" t="s">
        <v>2894</v>
      </c>
      <c r="K930" s="236" t="s">
        <v>2894</v>
      </c>
      <c r="L930" s="234" t="s">
        <v>2791</v>
      </c>
      <c r="M930" s="234" t="s">
        <v>2894</v>
      </c>
      <c r="N930" s="234" t="s">
        <v>2894</v>
      </c>
      <c r="O930" s="235" t="s">
        <v>2894</v>
      </c>
      <c r="P930" s="169"/>
      <c r="Q930" s="169"/>
      <c r="R930" s="169"/>
      <c r="S930" s="169"/>
      <c r="T930" s="169"/>
      <c r="U930" s="142" t="s">
        <v>3336</v>
      </c>
      <c r="V930" s="137" t="s">
        <v>3319</v>
      </c>
      <c r="W930" s="138" t="s">
        <v>2894</v>
      </c>
      <c r="X930" s="138" t="s">
        <v>2894</v>
      </c>
      <c r="Y930" s="138"/>
      <c r="Z930" s="138"/>
      <c r="AA930" s="138"/>
      <c r="AB930" s="137"/>
      <c r="AC930" s="137" t="s">
        <v>6195</v>
      </c>
      <c r="AD930" s="142"/>
      <c r="AE930" s="142" t="s">
        <v>3021</v>
      </c>
      <c r="AF930" s="170"/>
      <c r="AG930" s="171"/>
      <c r="AH930" s="171"/>
      <c r="AI930" s="171"/>
      <c r="AJ930" s="172"/>
      <c r="AK930" s="172"/>
      <c r="AL930" s="173"/>
      <c r="AM930" s="173"/>
      <c r="AN930" s="173"/>
      <c r="AO930" s="173"/>
      <c r="AP930" s="173"/>
      <c r="AQ930" s="173"/>
      <c r="AR930" s="173"/>
      <c r="AS930" s="187" t="s">
        <v>2085</v>
      </c>
      <c r="AT930" s="144"/>
      <c r="AU930" s="144"/>
      <c r="AV930" s="144"/>
      <c r="AW930" s="144"/>
      <c r="AX930" s="144"/>
      <c r="AY930" s="144"/>
      <c r="AZ930" s="144"/>
      <c r="BA930" s="144"/>
      <c r="BB930" s="144"/>
      <c r="BC930" s="144"/>
      <c r="BD930" s="144"/>
      <c r="BE930" s="144"/>
      <c r="BF930" s="144"/>
      <c r="BG930" s="144"/>
      <c r="BH930" s="144"/>
      <c r="BI930" s="144"/>
      <c r="BJ930" s="183"/>
      <c r="BK930" s="188" t="s">
        <v>1329</v>
      </c>
      <c r="BL930" s="34" t="s">
        <v>7067</v>
      </c>
      <c r="BM930" s="281"/>
      <c r="BN930" s="242"/>
    </row>
    <row r="931" spans="1:66" s="168" customFormat="1" ht="13" customHeight="1">
      <c r="A931" s="253"/>
      <c r="B931" s="253"/>
      <c r="C931" s="189" t="s">
        <v>1626</v>
      </c>
      <c r="D931" s="189" t="s">
        <v>567</v>
      </c>
      <c r="E931" s="231" t="s">
        <v>3335</v>
      </c>
      <c r="F931" s="232" t="s">
        <v>2894</v>
      </c>
      <c r="G931" s="233" t="s">
        <v>2086</v>
      </c>
      <c r="H931" s="234" t="s">
        <v>2894</v>
      </c>
      <c r="I931" s="234" t="s">
        <v>2894</v>
      </c>
      <c r="J931" s="235" t="s">
        <v>2894</v>
      </c>
      <c r="K931" s="236" t="s">
        <v>2894</v>
      </c>
      <c r="L931" s="234" t="s">
        <v>2791</v>
      </c>
      <c r="M931" s="234" t="s">
        <v>2894</v>
      </c>
      <c r="N931" s="234" t="s">
        <v>2894</v>
      </c>
      <c r="O931" s="235" t="s">
        <v>2894</v>
      </c>
      <c r="P931" s="169"/>
      <c r="Q931" s="169"/>
      <c r="R931" s="169"/>
      <c r="S931" s="169"/>
      <c r="T931" s="169"/>
      <c r="U931" s="142" t="s">
        <v>3334</v>
      </c>
      <c r="V931" s="137" t="s">
        <v>3319</v>
      </c>
      <c r="W931" s="138" t="s">
        <v>2894</v>
      </c>
      <c r="X931" s="138" t="s">
        <v>2894</v>
      </c>
      <c r="Y931" s="138"/>
      <c r="Z931" s="138"/>
      <c r="AA931" s="138"/>
      <c r="AB931" s="137"/>
      <c r="AC931" s="137" t="s">
        <v>6195</v>
      </c>
      <c r="AD931" s="142"/>
      <c r="AE931" s="142" t="s">
        <v>3021</v>
      </c>
      <c r="AF931" s="170"/>
      <c r="AG931" s="171"/>
      <c r="AH931" s="171"/>
      <c r="AI931" s="171"/>
      <c r="AJ931" s="172"/>
      <c r="AK931" s="172"/>
      <c r="AL931" s="173"/>
      <c r="AM931" s="173"/>
      <c r="AN931" s="173"/>
      <c r="AO931" s="173"/>
      <c r="AP931" s="173"/>
      <c r="AQ931" s="173"/>
      <c r="AR931" s="173"/>
      <c r="AS931" s="187" t="s">
        <v>2086</v>
      </c>
      <c r="AT931" s="144"/>
      <c r="AU931" s="144"/>
      <c r="AV931" s="144"/>
      <c r="AW931" s="144"/>
      <c r="AX931" s="144"/>
      <c r="AY931" s="144"/>
      <c r="AZ931" s="144"/>
      <c r="BA931" s="144"/>
      <c r="BB931" s="144"/>
      <c r="BC931" s="144"/>
      <c r="BD931" s="144"/>
      <c r="BE931" s="144"/>
      <c r="BF931" s="144"/>
      <c r="BG931" s="144"/>
      <c r="BH931" s="144"/>
      <c r="BI931" s="144"/>
      <c r="BJ931" s="183"/>
      <c r="BK931" s="188" t="s">
        <v>1330</v>
      </c>
      <c r="BL931" s="34" t="s">
        <v>7068</v>
      </c>
      <c r="BM931" s="281"/>
      <c r="BN931" s="242"/>
    </row>
    <row r="932" spans="1:66" s="168" customFormat="1" ht="13" customHeight="1">
      <c r="A932" s="253"/>
      <c r="B932" s="253"/>
      <c r="C932" s="189" t="s">
        <v>1627</v>
      </c>
      <c r="D932" s="189" t="s">
        <v>568</v>
      </c>
      <c r="E932" s="231" t="s">
        <v>3333</v>
      </c>
      <c r="F932" s="232" t="s">
        <v>2894</v>
      </c>
      <c r="G932" s="233" t="s">
        <v>2087</v>
      </c>
      <c r="H932" s="234" t="s">
        <v>2894</v>
      </c>
      <c r="I932" s="234" t="s">
        <v>2894</v>
      </c>
      <c r="J932" s="235" t="s">
        <v>2894</v>
      </c>
      <c r="K932" s="236" t="s">
        <v>2894</v>
      </c>
      <c r="L932" s="234" t="s">
        <v>2791</v>
      </c>
      <c r="M932" s="234" t="s">
        <v>2894</v>
      </c>
      <c r="N932" s="234" t="s">
        <v>2894</v>
      </c>
      <c r="O932" s="235" t="s">
        <v>2894</v>
      </c>
      <c r="P932" s="169"/>
      <c r="Q932" s="169"/>
      <c r="R932" s="169"/>
      <c r="S932" s="169"/>
      <c r="T932" s="169"/>
      <c r="U932" s="142" t="s">
        <v>3332</v>
      </c>
      <c r="V932" s="137" t="s">
        <v>3319</v>
      </c>
      <c r="W932" s="138" t="s">
        <v>2894</v>
      </c>
      <c r="X932" s="138" t="s">
        <v>2894</v>
      </c>
      <c r="Y932" s="138"/>
      <c r="Z932" s="138"/>
      <c r="AA932" s="138"/>
      <c r="AB932" s="137"/>
      <c r="AC932" s="137" t="s">
        <v>6195</v>
      </c>
      <c r="AD932" s="142"/>
      <c r="AE932" s="142" t="s">
        <v>3021</v>
      </c>
      <c r="AF932" s="170"/>
      <c r="AG932" s="171"/>
      <c r="AH932" s="171"/>
      <c r="AI932" s="171"/>
      <c r="AJ932" s="172"/>
      <c r="AK932" s="172"/>
      <c r="AL932" s="173"/>
      <c r="AM932" s="173"/>
      <c r="AN932" s="173"/>
      <c r="AO932" s="173"/>
      <c r="AP932" s="173"/>
      <c r="AQ932" s="173"/>
      <c r="AR932" s="173"/>
      <c r="AS932" s="190" t="s">
        <v>2087</v>
      </c>
      <c r="AT932" s="144"/>
      <c r="AU932" s="144"/>
      <c r="AV932" s="144"/>
      <c r="AW932" s="144"/>
      <c r="AX932" s="144"/>
      <c r="AY932" s="144"/>
      <c r="AZ932" s="144"/>
      <c r="BA932" s="144"/>
      <c r="BB932" s="144"/>
      <c r="BC932" s="144"/>
      <c r="BD932" s="144"/>
      <c r="BE932" s="144"/>
      <c r="BF932" s="144"/>
      <c r="BG932" s="144"/>
      <c r="BH932" s="144"/>
      <c r="BI932" s="144"/>
      <c r="BJ932" s="183"/>
      <c r="BK932" s="188" t="s">
        <v>1331</v>
      </c>
      <c r="BL932" s="34" t="s">
        <v>7069</v>
      </c>
      <c r="BM932" s="281"/>
      <c r="BN932" s="242"/>
    </row>
    <row r="933" spans="1:66" s="168" customFormat="1" ht="13" customHeight="1">
      <c r="A933" s="253"/>
      <c r="B933" s="253"/>
      <c r="C933" s="189" t="s">
        <v>1628</v>
      </c>
      <c r="D933" s="189" t="s">
        <v>569</v>
      </c>
      <c r="E933" s="231" t="s">
        <v>3331</v>
      </c>
      <c r="F933" s="232" t="s">
        <v>2894</v>
      </c>
      <c r="G933" s="233" t="s">
        <v>2088</v>
      </c>
      <c r="H933" s="234" t="s">
        <v>2894</v>
      </c>
      <c r="I933" s="234" t="s">
        <v>2894</v>
      </c>
      <c r="J933" s="235" t="s">
        <v>2894</v>
      </c>
      <c r="K933" s="236" t="s">
        <v>2894</v>
      </c>
      <c r="L933" s="234" t="s">
        <v>2791</v>
      </c>
      <c r="M933" s="234" t="s">
        <v>2894</v>
      </c>
      <c r="N933" s="234" t="s">
        <v>2894</v>
      </c>
      <c r="O933" s="235" t="s">
        <v>2894</v>
      </c>
      <c r="P933" s="169"/>
      <c r="Q933" s="169"/>
      <c r="R933" s="169"/>
      <c r="S933" s="169"/>
      <c r="T933" s="169"/>
      <c r="U933" s="142" t="s">
        <v>3330</v>
      </c>
      <c r="V933" s="137" t="s">
        <v>3319</v>
      </c>
      <c r="W933" s="138" t="s">
        <v>2894</v>
      </c>
      <c r="X933" s="138" t="s">
        <v>2894</v>
      </c>
      <c r="Y933" s="138"/>
      <c r="Z933" s="138"/>
      <c r="AA933" s="138"/>
      <c r="AB933" s="137"/>
      <c r="AC933" s="137" t="s">
        <v>6195</v>
      </c>
      <c r="AD933" s="142"/>
      <c r="AE933" s="142" t="s">
        <v>3021</v>
      </c>
      <c r="AF933" s="170"/>
      <c r="AG933" s="171"/>
      <c r="AH933" s="171"/>
      <c r="AI933" s="171"/>
      <c r="AJ933" s="172"/>
      <c r="AK933" s="172"/>
      <c r="AL933" s="173"/>
      <c r="AM933" s="173"/>
      <c r="AN933" s="173"/>
      <c r="AO933" s="173"/>
      <c r="AP933" s="173"/>
      <c r="AQ933" s="173"/>
      <c r="AR933" s="173"/>
      <c r="AS933" s="191" t="s">
        <v>2088</v>
      </c>
      <c r="AT933" s="192"/>
      <c r="AU933" s="192"/>
      <c r="AV933" s="192"/>
      <c r="AW933" s="192"/>
      <c r="AX933" s="192"/>
      <c r="AY933" s="192"/>
      <c r="AZ933" s="192"/>
      <c r="BA933" s="192"/>
      <c r="BB933" s="192"/>
      <c r="BC933" s="192"/>
      <c r="BD933" s="192"/>
      <c r="BE933" s="192"/>
      <c r="BF933" s="192"/>
      <c r="BG933" s="192"/>
      <c r="BH933" s="192"/>
      <c r="BI933" s="192"/>
      <c r="BJ933" s="193"/>
      <c r="BK933" s="188" t="s">
        <v>1332</v>
      </c>
      <c r="BL933" s="34" t="s">
        <v>7070</v>
      </c>
      <c r="BM933" s="281"/>
      <c r="BN933" s="242"/>
    </row>
    <row r="934" spans="1:66" s="168" customFormat="1" ht="13" customHeight="1">
      <c r="A934" s="253"/>
      <c r="B934" s="253"/>
      <c r="C934" s="254" t="s">
        <v>1629</v>
      </c>
      <c r="D934" s="254" t="s">
        <v>1091</v>
      </c>
      <c r="E934" s="231" t="s">
        <v>3329</v>
      </c>
      <c r="F934" s="232" t="s">
        <v>2894</v>
      </c>
      <c r="G934" s="233" t="s">
        <v>1091</v>
      </c>
      <c r="H934" s="234" t="s">
        <v>2894</v>
      </c>
      <c r="I934" s="234" t="s">
        <v>2894</v>
      </c>
      <c r="J934" s="235" t="s">
        <v>2894</v>
      </c>
      <c r="K934" s="236" t="s">
        <v>2894</v>
      </c>
      <c r="L934" s="234" t="s">
        <v>2791</v>
      </c>
      <c r="M934" s="234" t="s">
        <v>2894</v>
      </c>
      <c r="N934" s="234" t="s">
        <v>2894</v>
      </c>
      <c r="O934" s="235" t="s">
        <v>2894</v>
      </c>
      <c r="P934" s="169"/>
      <c r="Q934" s="169"/>
      <c r="R934" s="169"/>
      <c r="S934" s="169"/>
      <c r="T934" s="169"/>
      <c r="U934" s="142" t="s">
        <v>3328</v>
      </c>
      <c r="V934" s="137" t="s">
        <v>3319</v>
      </c>
      <c r="W934" s="138" t="s">
        <v>2894</v>
      </c>
      <c r="X934" s="138" t="s">
        <v>2894</v>
      </c>
      <c r="Y934" s="138"/>
      <c r="Z934" s="138"/>
      <c r="AA934" s="138"/>
      <c r="AB934" s="137"/>
      <c r="AC934" s="137" t="s">
        <v>6195</v>
      </c>
      <c r="AD934" s="142"/>
      <c r="AE934" s="142" t="s">
        <v>3021</v>
      </c>
      <c r="AF934" s="170"/>
      <c r="AG934" s="171"/>
      <c r="AH934" s="171"/>
      <c r="AI934" s="171"/>
      <c r="AJ934" s="172"/>
      <c r="AK934" s="172"/>
      <c r="AL934" s="173"/>
      <c r="AM934" s="173"/>
      <c r="AN934" s="173"/>
      <c r="AO934" s="173"/>
      <c r="AP934" s="173"/>
      <c r="AQ934" s="173"/>
      <c r="AR934" s="173"/>
      <c r="AS934" s="194" t="s">
        <v>1091</v>
      </c>
      <c r="AT934" s="192"/>
      <c r="AU934" s="192"/>
      <c r="AV934" s="192"/>
      <c r="AW934" s="192"/>
      <c r="AX934" s="192"/>
      <c r="AY934" s="192"/>
      <c r="AZ934" s="192"/>
      <c r="BA934" s="192"/>
      <c r="BB934" s="192"/>
      <c r="BC934" s="192"/>
      <c r="BD934" s="192"/>
      <c r="BE934" s="192"/>
      <c r="BF934" s="192"/>
      <c r="BG934" s="192"/>
      <c r="BH934" s="192"/>
      <c r="BI934" s="192"/>
      <c r="BJ934" s="193"/>
      <c r="BK934" s="195" t="s">
        <v>1320</v>
      </c>
      <c r="BL934" s="34" t="s">
        <v>7071</v>
      </c>
      <c r="BM934" s="281"/>
      <c r="BN934" s="242"/>
    </row>
    <row r="935" spans="1:66" s="168" customFormat="1" ht="18.75" customHeight="1">
      <c r="A935" s="253"/>
      <c r="B935" s="253"/>
      <c r="C935" s="136" t="s">
        <v>1630</v>
      </c>
      <c r="D935" s="136" t="s">
        <v>1092</v>
      </c>
      <c r="E935" s="231" t="s">
        <v>3327</v>
      </c>
      <c r="F935" s="232" t="s">
        <v>2894</v>
      </c>
      <c r="G935" s="233" t="s">
        <v>1092</v>
      </c>
      <c r="H935" s="234" t="s">
        <v>2894</v>
      </c>
      <c r="I935" s="234" t="s">
        <v>2894</v>
      </c>
      <c r="J935" s="235" t="s">
        <v>2894</v>
      </c>
      <c r="K935" s="236" t="s">
        <v>2894</v>
      </c>
      <c r="L935" s="234" t="s">
        <v>2791</v>
      </c>
      <c r="M935" s="234" t="s">
        <v>2894</v>
      </c>
      <c r="N935" s="234" t="s">
        <v>2894</v>
      </c>
      <c r="O935" s="235" t="s">
        <v>2894</v>
      </c>
      <c r="P935" s="169"/>
      <c r="Q935" s="169"/>
      <c r="R935" s="169"/>
      <c r="S935" s="169"/>
      <c r="T935" s="169"/>
      <c r="U935" s="142" t="s">
        <v>3326</v>
      </c>
      <c r="V935" s="137" t="s">
        <v>3319</v>
      </c>
      <c r="W935" s="138" t="s">
        <v>2894</v>
      </c>
      <c r="X935" s="138" t="s">
        <v>2894</v>
      </c>
      <c r="Y935" s="138"/>
      <c r="Z935" s="138"/>
      <c r="AA935" s="138"/>
      <c r="AB935" s="137"/>
      <c r="AC935" s="137" t="s">
        <v>6195</v>
      </c>
      <c r="AD935" s="142"/>
      <c r="AE935" s="142" t="s">
        <v>3021</v>
      </c>
      <c r="AF935" s="170"/>
      <c r="AG935" s="171"/>
      <c r="AH935" s="171"/>
      <c r="AI935" s="171"/>
      <c r="AJ935" s="172"/>
      <c r="AK935" s="172"/>
      <c r="AL935" s="173"/>
      <c r="AM935" s="173"/>
      <c r="AN935" s="173"/>
      <c r="AO935" s="173"/>
      <c r="AP935" s="173"/>
      <c r="AQ935" s="173"/>
      <c r="AR935" s="173"/>
      <c r="AS935" s="194" t="s">
        <v>1092</v>
      </c>
      <c r="AT935" s="192"/>
      <c r="AU935" s="192"/>
      <c r="AV935" s="192"/>
      <c r="AW935" s="192"/>
      <c r="AX935" s="192"/>
      <c r="AY935" s="192"/>
      <c r="AZ935" s="192"/>
      <c r="BA935" s="192"/>
      <c r="BB935" s="192"/>
      <c r="BC935" s="192"/>
      <c r="BD935" s="192"/>
      <c r="BE935" s="192"/>
      <c r="BF935" s="192"/>
      <c r="BG935" s="192"/>
      <c r="BH935" s="192"/>
      <c r="BI935" s="192"/>
      <c r="BJ935" s="193"/>
      <c r="BK935" s="195" t="s">
        <v>1334</v>
      </c>
      <c r="BL935" s="34" t="s">
        <v>7072</v>
      </c>
      <c r="BM935" s="281"/>
      <c r="BN935" s="242"/>
    </row>
    <row r="936" spans="1:66" s="168" customFormat="1" ht="13" customHeight="1">
      <c r="A936" s="253"/>
      <c r="B936" s="253"/>
      <c r="C936" s="136" t="s">
        <v>1631</v>
      </c>
      <c r="D936" s="136" t="s">
        <v>1093</v>
      </c>
      <c r="E936" s="231" t="s">
        <v>3325</v>
      </c>
      <c r="F936" s="232" t="s">
        <v>2894</v>
      </c>
      <c r="G936" s="233" t="s">
        <v>1093</v>
      </c>
      <c r="H936" s="234" t="s">
        <v>2894</v>
      </c>
      <c r="I936" s="234" t="s">
        <v>2894</v>
      </c>
      <c r="J936" s="235" t="s">
        <v>2894</v>
      </c>
      <c r="K936" s="236" t="s">
        <v>2894</v>
      </c>
      <c r="L936" s="234" t="s">
        <v>2791</v>
      </c>
      <c r="M936" s="234" t="s">
        <v>2894</v>
      </c>
      <c r="N936" s="234" t="s">
        <v>2894</v>
      </c>
      <c r="O936" s="235" t="s">
        <v>2894</v>
      </c>
      <c r="P936" s="169"/>
      <c r="Q936" s="169"/>
      <c r="R936" s="169"/>
      <c r="S936" s="169"/>
      <c r="T936" s="169"/>
      <c r="U936" s="142" t="s">
        <v>3324</v>
      </c>
      <c r="V936" s="137" t="s">
        <v>3319</v>
      </c>
      <c r="W936" s="138" t="s">
        <v>2894</v>
      </c>
      <c r="X936" s="138" t="s">
        <v>2894</v>
      </c>
      <c r="Y936" s="138"/>
      <c r="Z936" s="138"/>
      <c r="AA936" s="138"/>
      <c r="AB936" s="137"/>
      <c r="AC936" s="137" t="s">
        <v>6195</v>
      </c>
      <c r="AD936" s="142"/>
      <c r="AE936" s="142" t="s">
        <v>3021</v>
      </c>
      <c r="AF936" s="170"/>
      <c r="AG936" s="171"/>
      <c r="AH936" s="171"/>
      <c r="AI936" s="171"/>
      <c r="AJ936" s="172"/>
      <c r="AK936" s="172"/>
      <c r="AL936" s="173"/>
      <c r="AM936" s="173"/>
      <c r="AN936" s="173"/>
      <c r="AO936" s="173"/>
      <c r="AP936" s="173"/>
      <c r="AQ936" s="173"/>
      <c r="AR936" s="173"/>
      <c r="AS936" s="196" t="s">
        <v>1093</v>
      </c>
      <c r="AT936" s="192"/>
      <c r="AU936" s="192"/>
      <c r="AV936" s="192"/>
      <c r="AW936" s="192"/>
      <c r="AX936" s="192"/>
      <c r="AY936" s="192"/>
      <c r="AZ936" s="192"/>
      <c r="BA936" s="192"/>
      <c r="BB936" s="192"/>
      <c r="BC936" s="192"/>
      <c r="BD936" s="192"/>
      <c r="BE936" s="192"/>
      <c r="BF936" s="192"/>
      <c r="BG936" s="192"/>
      <c r="BH936" s="192"/>
      <c r="BI936" s="192"/>
      <c r="BJ936" s="193"/>
      <c r="BK936" s="188" t="s">
        <v>1335</v>
      </c>
      <c r="BL936" s="34" t="s">
        <v>7073</v>
      </c>
      <c r="BM936" s="281"/>
      <c r="BN936" s="242"/>
    </row>
    <row r="937" spans="1:66" s="168" customFormat="1" ht="13" customHeight="1">
      <c r="A937" s="253"/>
      <c r="B937" s="253"/>
      <c r="C937" s="136" t="s">
        <v>1632</v>
      </c>
      <c r="D937" s="136" t="s">
        <v>1094</v>
      </c>
      <c r="E937" s="231" t="s">
        <v>3323</v>
      </c>
      <c r="F937" s="232" t="s">
        <v>2894</v>
      </c>
      <c r="G937" s="233" t="s">
        <v>1094</v>
      </c>
      <c r="H937" s="234" t="s">
        <v>2894</v>
      </c>
      <c r="I937" s="234" t="s">
        <v>2894</v>
      </c>
      <c r="J937" s="235" t="s">
        <v>2894</v>
      </c>
      <c r="K937" s="236" t="s">
        <v>2894</v>
      </c>
      <c r="L937" s="234" t="s">
        <v>2791</v>
      </c>
      <c r="M937" s="234" t="s">
        <v>2894</v>
      </c>
      <c r="N937" s="234" t="s">
        <v>2894</v>
      </c>
      <c r="O937" s="235" t="s">
        <v>2894</v>
      </c>
      <c r="P937" s="169"/>
      <c r="Q937" s="169"/>
      <c r="R937" s="169"/>
      <c r="S937" s="169"/>
      <c r="T937" s="169"/>
      <c r="U937" s="142" t="s">
        <v>3322</v>
      </c>
      <c r="V937" s="137" t="s">
        <v>3319</v>
      </c>
      <c r="W937" s="138" t="s">
        <v>2894</v>
      </c>
      <c r="X937" s="138" t="s">
        <v>2894</v>
      </c>
      <c r="Y937" s="138"/>
      <c r="Z937" s="138"/>
      <c r="AA937" s="138"/>
      <c r="AB937" s="137"/>
      <c r="AC937" s="137" t="s">
        <v>6195</v>
      </c>
      <c r="AD937" s="142"/>
      <c r="AE937" s="142" t="s">
        <v>3021</v>
      </c>
      <c r="AF937" s="170"/>
      <c r="AG937" s="171"/>
      <c r="AH937" s="171"/>
      <c r="AI937" s="171"/>
      <c r="AJ937" s="172"/>
      <c r="AK937" s="172"/>
      <c r="AL937" s="173"/>
      <c r="AM937" s="173"/>
      <c r="AN937" s="173"/>
      <c r="AO937" s="173"/>
      <c r="AP937" s="173"/>
      <c r="AQ937" s="173"/>
      <c r="AR937" s="173"/>
      <c r="AS937" s="187" t="s">
        <v>1094</v>
      </c>
      <c r="AT937" s="144"/>
      <c r="AU937" s="144"/>
      <c r="AV937" s="144"/>
      <c r="AW937" s="144"/>
      <c r="AX937" s="144"/>
      <c r="AY937" s="144"/>
      <c r="AZ937" s="144"/>
      <c r="BA937" s="144"/>
      <c r="BB937" s="144"/>
      <c r="BC937" s="144"/>
      <c r="BD937" s="144"/>
      <c r="BE937" s="144"/>
      <c r="BF937" s="144"/>
      <c r="BG937" s="144"/>
      <c r="BH937" s="144"/>
      <c r="BI937" s="144"/>
      <c r="BJ937" s="183"/>
      <c r="BK937" s="188" t="s">
        <v>1336</v>
      </c>
      <c r="BL937" s="34" t="s">
        <v>7074</v>
      </c>
      <c r="BM937" s="281"/>
      <c r="BN937" s="242"/>
    </row>
    <row r="938" spans="1:66" s="168" customFormat="1" ht="13" customHeight="1">
      <c r="A938" s="253"/>
      <c r="B938" s="253"/>
      <c r="C938" s="136" t="s">
        <v>1633</v>
      </c>
      <c r="D938" s="136" t="s">
        <v>1095</v>
      </c>
      <c r="E938" s="231" t="s">
        <v>3321</v>
      </c>
      <c r="F938" s="232" t="s">
        <v>2894</v>
      </c>
      <c r="G938" s="233" t="s">
        <v>1095</v>
      </c>
      <c r="H938" s="234" t="s">
        <v>2894</v>
      </c>
      <c r="I938" s="234" t="s">
        <v>2894</v>
      </c>
      <c r="J938" s="235" t="s">
        <v>2894</v>
      </c>
      <c r="K938" s="236" t="s">
        <v>2894</v>
      </c>
      <c r="L938" s="234" t="s">
        <v>2791</v>
      </c>
      <c r="M938" s="234" t="s">
        <v>2894</v>
      </c>
      <c r="N938" s="234" t="s">
        <v>2894</v>
      </c>
      <c r="O938" s="235" t="s">
        <v>2894</v>
      </c>
      <c r="P938" s="169"/>
      <c r="Q938" s="169"/>
      <c r="R938" s="169"/>
      <c r="S938" s="169"/>
      <c r="T938" s="169"/>
      <c r="U938" s="142" t="s">
        <v>3320</v>
      </c>
      <c r="V938" s="137" t="s">
        <v>3319</v>
      </c>
      <c r="W938" s="138" t="s">
        <v>2894</v>
      </c>
      <c r="X938" s="138" t="s">
        <v>2894</v>
      </c>
      <c r="Y938" s="138"/>
      <c r="Z938" s="138"/>
      <c r="AA938" s="138"/>
      <c r="AB938" s="137"/>
      <c r="AC938" s="137" t="s">
        <v>6195</v>
      </c>
      <c r="AD938" s="142"/>
      <c r="AE938" s="142" t="s">
        <v>3021</v>
      </c>
      <c r="AF938" s="170"/>
      <c r="AG938" s="171"/>
      <c r="AH938" s="171"/>
      <c r="AI938" s="171"/>
      <c r="AJ938" s="172"/>
      <c r="AK938" s="172"/>
      <c r="AL938" s="173"/>
      <c r="AM938" s="173"/>
      <c r="AN938" s="173"/>
      <c r="AO938" s="173"/>
      <c r="AP938" s="173"/>
      <c r="AQ938" s="173"/>
      <c r="AR938" s="173"/>
      <c r="AS938" s="187" t="s">
        <v>1095</v>
      </c>
      <c r="AT938" s="144"/>
      <c r="AU938" s="144"/>
      <c r="AV938" s="144"/>
      <c r="AW938" s="144"/>
      <c r="AX938" s="144"/>
      <c r="AY938" s="144"/>
      <c r="AZ938" s="144"/>
      <c r="BA938" s="144"/>
      <c r="BB938" s="144"/>
      <c r="BC938" s="144"/>
      <c r="BD938" s="144"/>
      <c r="BE938" s="144"/>
      <c r="BF938" s="144"/>
      <c r="BG938" s="144"/>
      <c r="BH938" s="144"/>
      <c r="BI938" s="144"/>
      <c r="BJ938" s="183"/>
      <c r="BK938" s="188" t="s">
        <v>1337</v>
      </c>
      <c r="BL938" s="34" t="s">
        <v>7075</v>
      </c>
      <c r="BM938" s="281"/>
      <c r="BN938" s="242"/>
    </row>
    <row r="939" spans="1:66" s="168" customFormat="1" ht="13" customHeight="1">
      <c r="A939" s="253"/>
      <c r="B939" s="253"/>
      <c r="C939" s="166" t="s">
        <v>6201</v>
      </c>
      <c r="D939" s="166" t="s">
        <v>6202</v>
      </c>
      <c r="E939" s="257"/>
      <c r="F939" s="258"/>
      <c r="G939" s="257"/>
      <c r="H939" s="257"/>
      <c r="I939" s="257"/>
      <c r="J939" s="257"/>
      <c r="K939" s="257"/>
      <c r="L939" s="257"/>
      <c r="M939" s="257"/>
      <c r="N939" s="257"/>
      <c r="O939" s="259"/>
      <c r="P939" s="169"/>
      <c r="Q939" s="169"/>
      <c r="R939" s="169"/>
      <c r="S939" s="169"/>
      <c r="T939" s="169"/>
      <c r="U939" s="169"/>
      <c r="V939" s="169"/>
      <c r="W939" s="169"/>
      <c r="X939" s="169"/>
      <c r="Y939" s="169"/>
      <c r="Z939" s="169"/>
      <c r="AA939" s="169"/>
      <c r="AB939" s="169"/>
      <c r="AC939" s="169"/>
      <c r="AD939" s="169"/>
      <c r="AE939" s="169"/>
      <c r="AF939" s="169"/>
      <c r="AG939" s="169"/>
      <c r="AH939" s="169"/>
      <c r="AI939" s="169"/>
      <c r="AJ939" s="169"/>
      <c r="AK939" s="169"/>
      <c r="AL939" s="169"/>
      <c r="AM939" s="169"/>
      <c r="AN939" s="169"/>
      <c r="AO939" s="169"/>
      <c r="AP939" s="169"/>
      <c r="AQ939" s="169"/>
      <c r="AR939" s="169"/>
      <c r="AS939" s="183"/>
      <c r="AT939" s="197"/>
      <c r="AU939" s="197"/>
      <c r="AV939" s="197"/>
      <c r="AW939" s="197"/>
      <c r="AX939" s="197"/>
      <c r="AY939" s="197"/>
      <c r="AZ939" s="197"/>
      <c r="BA939" s="197"/>
      <c r="BB939" s="197"/>
      <c r="BC939" s="197"/>
      <c r="BD939" s="197"/>
      <c r="BE939" s="197"/>
      <c r="BF939" s="197"/>
      <c r="BG939" s="197"/>
      <c r="BH939" s="197"/>
      <c r="BI939" s="24" t="s">
        <v>639</v>
      </c>
      <c r="BJ939" s="197"/>
      <c r="BK939" s="166"/>
      <c r="BL939" s="166"/>
      <c r="BM939" s="111"/>
      <c r="BN939" s="242"/>
    </row>
    <row r="940" spans="1:66" s="168" customFormat="1" ht="13" customHeight="1">
      <c r="A940" s="253"/>
      <c r="B940" s="253"/>
      <c r="C940" s="136" t="s">
        <v>1634</v>
      </c>
      <c r="D940" s="136" t="s">
        <v>570</v>
      </c>
      <c r="E940" s="231" t="s">
        <v>3318</v>
      </c>
      <c r="F940" s="232" t="s">
        <v>2894</v>
      </c>
      <c r="G940" s="233" t="s">
        <v>2089</v>
      </c>
      <c r="H940" s="234" t="s">
        <v>2894</v>
      </c>
      <c r="I940" s="234" t="s">
        <v>2894</v>
      </c>
      <c r="J940" s="235" t="s">
        <v>2894</v>
      </c>
      <c r="K940" s="236" t="s">
        <v>2894</v>
      </c>
      <c r="L940" s="234" t="s">
        <v>2791</v>
      </c>
      <c r="M940" s="234" t="s">
        <v>2894</v>
      </c>
      <c r="N940" s="234" t="s">
        <v>2894</v>
      </c>
      <c r="O940" s="235" t="s">
        <v>2894</v>
      </c>
      <c r="P940" s="169"/>
      <c r="Q940" s="169"/>
      <c r="R940" s="169"/>
      <c r="S940" s="169"/>
      <c r="T940" s="169"/>
      <c r="U940" s="142" t="s">
        <v>3317</v>
      </c>
      <c r="V940" s="137" t="s">
        <v>3022</v>
      </c>
      <c r="W940" s="138" t="s">
        <v>2894</v>
      </c>
      <c r="X940" s="138" t="s">
        <v>2894</v>
      </c>
      <c r="Y940" s="138"/>
      <c r="Z940" s="138"/>
      <c r="AA940" s="138"/>
      <c r="AB940" s="137"/>
      <c r="AC940" s="137" t="s">
        <v>6195</v>
      </c>
      <c r="AD940" s="142"/>
      <c r="AE940" s="142" t="s">
        <v>3021</v>
      </c>
      <c r="AF940" s="170"/>
      <c r="AG940" s="171"/>
      <c r="AH940" s="171"/>
      <c r="AI940" s="171"/>
      <c r="AJ940" s="172"/>
      <c r="AK940" s="172"/>
      <c r="AL940" s="173"/>
      <c r="AM940" s="173"/>
      <c r="AN940" s="173"/>
      <c r="AO940" s="173"/>
      <c r="AP940" s="173"/>
      <c r="AQ940" s="173"/>
      <c r="AR940" s="173"/>
      <c r="AS940" s="187" t="s">
        <v>2089</v>
      </c>
      <c r="AT940" s="144"/>
      <c r="AU940" s="144"/>
      <c r="AV940" s="144"/>
      <c r="AW940" s="144"/>
      <c r="AX940" s="144"/>
      <c r="AY940" s="144"/>
      <c r="AZ940" s="144"/>
      <c r="BA940" s="144"/>
      <c r="BB940" s="144"/>
      <c r="BC940" s="144"/>
      <c r="BD940" s="144"/>
      <c r="BE940" s="144"/>
      <c r="BF940" s="144"/>
      <c r="BG940" s="144"/>
      <c r="BH940" s="144"/>
      <c r="BI940" s="144"/>
      <c r="BJ940" s="183"/>
      <c r="BK940" s="188" t="s">
        <v>1338</v>
      </c>
      <c r="BL940" s="34" t="s">
        <v>7076</v>
      </c>
      <c r="BM940" s="281"/>
      <c r="BN940" s="242"/>
    </row>
    <row r="941" spans="1:66" s="168" customFormat="1" ht="13" customHeight="1">
      <c r="A941" s="253"/>
      <c r="B941" s="253"/>
      <c r="C941" s="136" t="s">
        <v>1635</v>
      </c>
      <c r="D941" s="136" t="s">
        <v>571</v>
      </c>
      <c r="E941" s="231" t="s">
        <v>3316</v>
      </c>
      <c r="F941" s="232" t="s">
        <v>2894</v>
      </c>
      <c r="G941" s="233" t="s">
        <v>2090</v>
      </c>
      <c r="H941" s="234" t="s">
        <v>2894</v>
      </c>
      <c r="I941" s="234" t="s">
        <v>2894</v>
      </c>
      <c r="J941" s="235" t="s">
        <v>2894</v>
      </c>
      <c r="K941" s="236" t="s">
        <v>2894</v>
      </c>
      <c r="L941" s="234" t="s">
        <v>2791</v>
      </c>
      <c r="M941" s="234" t="s">
        <v>2894</v>
      </c>
      <c r="N941" s="234" t="s">
        <v>2894</v>
      </c>
      <c r="O941" s="235" t="s">
        <v>2894</v>
      </c>
      <c r="P941" s="169"/>
      <c r="Q941" s="169"/>
      <c r="R941" s="169"/>
      <c r="S941" s="169"/>
      <c r="T941" s="169"/>
      <c r="U941" s="142" t="s">
        <v>3315</v>
      </c>
      <c r="V941" s="137" t="s">
        <v>3022</v>
      </c>
      <c r="W941" s="138" t="s">
        <v>2894</v>
      </c>
      <c r="X941" s="138" t="s">
        <v>2894</v>
      </c>
      <c r="Y941" s="138"/>
      <c r="Z941" s="138"/>
      <c r="AA941" s="138"/>
      <c r="AB941" s="137"/>
      <c r="AC941" s="137" t="s">
        <v>6195</v>
      </c>
      <c r="AD941" s="142"/>
      <c r="AE941" s="142" t="s">
        <v>3021</v>
      </c>
      <c r="AF941" s="170"/>
      <c r="AG941" s="171"/>
      <c r="AH941" s="171"/>
      <c r="AI941" s="171"/>
      <c r="AJ941" s="172"/>
      <c r="AK941" s="172"/>
      <c r="AL941" s="173"/>
      <c r="AM941" s="173"/>
      <c r="AN941" s="173"/>
      <c r="AO941" s="173"/>
      <c r="AP941" s="173"/>
      <c r="AQ941" s="173"/>
      <c r="AR941" s="173"/>
      <c r="AS941" s="187" t="s">
        <v>2090</v>
      </c>
      <c r="AT941" s="144"/>
      <c r="AU941" s="144"/>
      <c r="AV941" s="144"/>
      <c r="AW941" s="144"/>
      <c r="AX941" s="144"/>
      <c r="AY941" s="144"/>
      <c r="AZ941" s="144"/>
      <c r="BA941" s="144"/>
      <c r="BB941" s="144"/>
      <c r="BC941" s="144"/>
      <c r="BD941" s="144"/>
      <c r="BE941" s="144"/>
      <c r="BF941" s="144"/>
      <c r="BG941" s="144"/>
      <c r="BH941" s="144"/>
      <c r="BI941" s="144"/>
      <c r="BJ941" s="183"/>
      <c r="BK941" s="188" t="s">
        <v>1339</v>
      </c>
      <c r="BL941" s="34" t="s">
        <v>7077</v>
      </c>
      <c r="BM941" s="281"/>
      <c r="BN941" s="242"/>
    </row>
    <row r="942" spans="1:66" s="168" customFormat="1" ht="13" customHeight="1">
      <c r="A942" s="253"/>
      <c r="B942" s="253"/>
      <c r="C942" s="136" t="s">
        <v>1636</v>
      </c>
      <c r="D942" s="136" t="s">
        <v>572</v>
      </c>
      <c r="E942" s="231" t="s">
        <v>3314</v>
      </c>
      <c r="F942" s="232" t="s">
        <v>2894</v>
      </c>
      <c r="G942" s="233" t="s">
        <v>2091</v>
      </c>
      <c r="H942" s="234" t="s">
        <v>2894</v>
      </c>
      <c r="I942" s="234" t="s">
        <v>2894</v>
      </c>
      <c r="J942" s="235" t="s">
        <v>2894</v>
      </c>
      <c r="K942" s="236" t="s">
        <v>2894</v>
      </c>
      <c r="L942" s="234" t="s">
        <v>2791</v>
      </c>
      <c r="M942" s="234" t="s">
        <v>2894</v>
      </c>
      <c r="N942" s="234" t="s">
        <v>2894</v>
      </c>
      <c r="O942" s="235" t="s">
        <v>2894</v>
      </c>
      <c r="P942" s="169"/>
      <c r="Q942" s="169"/>
      <c r="R942" s="169"/>
      <c r="S942" s="169"/>
      <c r="T942" s="169"/>
      <c r="U942" s="142" t="s">
        <v>3313</v>
      </c>
      <c r="V942" s="137" t="s">
        <v>3022</v>
      </c>
      <c r="W942" s="138" t="s">
        <v>2894</v>
      </c>
      <c r="X942" s="138" t="s">
        <v>2894</v>
      </c>
      <c r="Y942" s="138"/>
      <c r="Z942" s="138"/>
      <c r="AA942" s="138"/>
      <c r="AB942" s="137"/>
      <c r="AC942" s="137" t="s">
        <v>6195</v>
      </c>
      <c r="AD942" s="142"/>
      <c r="AE942" s="142" t="s">
        <v>3021</v>
      </c>
      <c r="AF942" s="170"/>
      <c r="AG942" s="171"/>
      <c r="AH942" s="171"/>
      <c r="AI942" s="171"/>
      <c r="AJ942" s="172"/>
      <c r="AK942" s="172"/>
      <c r="AL942" s="173"/>
      <c r="AM942" s="173"/>
      <c r="AN942" s="173"/>
      <c r="AO942" s="173"/>
      <c r="AP942" s="173"/>
      <c r="AQ942" s="173"/>
      <c r="AR942" s="173"/>
      <c r="AS942" s="187" t="s">
        <v>2091</v>
      </c>
      <c r="AT942" s="144"/>
      <c r="AU942" s="144"/>
      <c r="AV942" s="144"/>
      <c r="AW942" s="144"/>
      <c r="AX942" s="144"/>
      <c r="AY942" s="144"/>
      <c r="AZ942" s="144"/>
      <c r="BA942" s="144"/>
      <c r="BB942" s="144"/>
      <c r="BC942" s="144"/>
      <c r="BD942" s="144"/>
      <c r="BE942" s="144"/>
      <c r="BF942" s="144"/>
      <c r="BG942" s="144"/>
      <c r="BH942" s="144"/>
      <c r="BI942" s="144"/>
      <c r="BJ942" s="183"/>
      <c r="BK942" s="188" t="s">
        <v>1340</v>
      </c>
      <c r="BL942" s="34" t="s">
        <v>7078</v>
      </c>
      <c r="BM942" s="281"/>
      <c r="BN942" s="242"/>
    </row>
    <row r="943" spans="1:66" s="168" customFormat="1" ht="13" customHeight="1">
      <c r="A943" s="253"/>
      <c r="B943" s="253"/>
      <c r="C943" s="136" t="s">
        <v>1637</v>
      </c>
      <c r="D943" s="136" t="s">
        <v>573</v>
      </c>
      <c r="E943" s="231" t="s">
        <v>3312</v>
      </c>
      <c r="F943" s="232" t="s">
        <v>2894</v>
      </c>
      <c r="G943" s="233" t="s">
        <v>2092</v>
      </c>
      <c r="H943" s="234" t="s">
        <v>2894</v>
      </c>
      <c r="I943" s="234" t="s">
        <v>2894</v>
      </c>
      <c r="J943" s="235" t="s">
        <v>2894</v>
      </c>
      <c r="K943" s="236" t="s">
        <v>2894</v>
      </c>
      <c r="L943" s="234" t="s">
        <v>2791</v>
      </c>
      <c r="M943" s="234" t="s">
        <v>2894</v>
      </c>
      <c r="N943" s="234" t="s">
        <v>2894</v>
      </c>
      <c r="O943" s="235" t="s">
        <v>2894</v>
      </c>
      <c r="P943" s="169"/>
      <c r="Q943" s="169"/>
      <c r="R943" s="169"/>
      <c r="S943" s="169"/>
      <c r="T943" s="169"/>
      <c r="U943" s="142" t="s">
        <v>3311</v>
      </c>
      <c r="V943" s="137" t="s">
        <v>3022</v>
      </c>
      <c r="W943" s="138" t="s">
        <v>2894</v>
      </c>
      <c r="X943" s="138" t="s">
        <v>2894</v>
      </c>
      <c r="Y943" s="138"/>
      <c r="Z943" s="138"/>
      <c r="AA943" s="138"/>
      <c r="AB943" s="137"/>
      <c r="AC943" s="137" t="s">
        <v>6195</v>
      </c>
      <c r="AD943" s="142"/>
      <c r="AE943" s="142" t="s">
        <v>3021</v>
      </c>
      <c r="AF943" s="170"/>
      <c r="AG943" s="171"/>
      <c r="AH943" s="171"/>
      <c r="AI943" s="171"/>
      <c r="AJ943" s="172"/>
      <c r="AK943" s="172"/>
      <c r="AL943" s="173"/>
      <c r="AM943" s="173"/>
      <c r="AN943" s="173"/>
      <c r="AO943" s="173"/>
      <c r="AP943" s="173"/>
      <c r="AQ943" s="173"/>
      <c r="AR943" s="173"/>
      <c r="AS943" s="187" t="s">
        <v>2092</v>
      </c>
      <c r="AT943" s="144"/>
      <c r="AU943" s="144"/>
      <c r="AV943" s="144"/>
      <c r="AW943" s="144"/>
      <c r="AX943" s="144"/>
      <c r="AY943" s="144"/>
      <c r="AZ943" s="144"/>
      <c r="BA943" s="144"/>
      <c r="BB943" s="144"/>
      <c r="BC943" s="144"/>
      <c r="BD943" s="144"/>
      <c r="BE943" s="144"/>
      <c r="BF943" s="144"/>
      <c r="BG943" s="144"/>
      <c r="BH943" s="144"/>
      <c r="BI943" s="144"/>
      <c r="BJ943" s="183"/>
      <c r="BK943" s="188" t="s">
        <v>1341</v>
      </c>
      <c r="BL943" s="34" t="s">
        <v>7079</v>
      </c>
      <c r="BM943" s="281"/>
      <c r="BN943" s="242"/>
    </row>
    <row r="944" spans="1:66" s="168" customFormat="1" ht="13" customHeight="1">
      <c r="A944" s="253"/>
      <c r="B944" s="253"/>
      <c r="C944" s="189" t="s">
        <v>1638</v>
      </c>
      <c r="D944" s="189" t="s">
        <v>574</v>
      </c>
      <c r="E944" s="231" t="s">
        <v>3310</v>
      </c>
      <c r="F944" s="232" t="s">
        <v>2894</v>
      </c>
      <c r="G944" s="233" t="s">
        <v>2093</v>
      </c>
      <c r="H944" s="234" t="s">
        <v>2894</v>
      </c>
      <c r="I944" s="234" t="s">
        <v>2894</v>
      </c>
      <c r="J944" s="235" t="s">
        <v>2894</v>
      </c>
      <c r="K944" s="236" t="s">
        <v>2894</v>
      </c>
      <c r="L944" s="234" t="s">
        <v>2791</v>
      </c>
      <c r="M944" s="234" t="s">
        <v>2894</v>
      </c>
      <c r="N944" s="234" t="s">
        <v>2894</v>
      </c>
      <c r="O944" s="235" t="s">
        <v>2894</v>
      </c>
      <c r="P944" s="169"/>
      <c r="Q944" s="169"/>
      <c r="R944" s="169"/>
      <c r="S944" s="169"/>
      <c r="T944" s="169"/>
      <c r="U944" s="142" t="s">
        <v>3309</v>
      </c>
      <c r="V944" s="137" t="s">
        <v>3022</v>
      </c>
      <c r="W944" s="138" t="s">
        <v>2894</v>
      </c>
      <c r="X944" s="138" t="s">
        <v>2894</v>
      </c>
      <c r="Y944" s="138"/>
      <c r="Z944" s="138"/>
      <c r="AA944" s="138"/>
      <c r="AB944" s="137"/>
      <c r="AC944" s="137" t="s">
        <v>6195</v>
      </c>
      <c r="AD944" s="142"/>
      <c r="AE944" s="142" t="s">
        <v>3021</v>
      </c>
      <c r="AF944" s="170"/>
      <c r="AG944" s="171"/>
      <c r="AH944" s="171"/>
      <c r="AI944" s="171"/>
      <c r="AJ944" s="172"/>
      <c r="AK944" s="172"/>
      <c r="AL944" s="173"/>
      <c r="AM944" s="173"/>
      <c r="AN944" s="173"/>
      <c r="AO944" s="173"/>
      <c r="AP944" s="173"/>
      <c r="AQ944" s="173"/>
      <c r="AR944" s="173"/>
      <c r="AS944" s="187" t="s">
        <v>2093</v>
      </c>
      <c r="AT944" s="144"/>
      <c r="AU944" s="144"/>
      <c r="AV944" s="144"/>
      <c r="AW944" s="144"/>
      <c r="AX944" s="144"/>
      <c r="AY944" s="144"/>
      <c r="AZ944" s="144"/>
      <c r="BA944" s="144"/>
      <c r="BB944" s="144"/>
      <c r="BC944" s="144"/>
      <c r="BD944" s="144"/>
      <c r="BE944" s="144"/>
      <c r="BF944" s="144"/>
      <c r="BG944" s="144"/>
      <c r="BH944" s="144"/>
      <c r="BI944" s="144"/>
      <c r="BJ944" s="183"/>
      <c r="BK944" s="188" t="s">
        <v>1342</v>
      </c>
      <c r="BL944" s="34" t="s">
        <v>7080</v>
      </c>
      <c r="BM944" s="281"/>
      <c r="BN944" s="242"/>
    </row>
    <row r="945" spans="1:66" s="168" customFormat="1" ht="13" customHeight="1">
      <c r="A945" s="253"/>
      <c r="B945" s="253"/>
      <c r="C945" s="189" t="s">
        <v>1639</v>
      </c>
      <c r="D945" s="189" t="s">
        <v>575</v>
      </c>
      <c r="E945" s="231" t="s">
        <v>3308</v>
      </c>
      <c r="F945" s="232" t="s">
        <v>2894</v>
      </c>
      <c r="G945" s="233" t="s">
        <v>2094</v>
      </c>
      <c r="H945" s="234" t="s">
        <v>2894</v>
      </c>
      <c r="I945" s="234" t="s">
        <v>2894</v>
      </c>
      <c r="J945" s="235" t="s">
        <v>2894</v>
      </c>
      <c r="K945" s="236" t="s">
        <v>2894</v>
      </c>
      <c r="L945" s="234" t="s">
        <v>2791</v>
      </c>
      <c r="M945" s="234" t="s">
        <v>2894</v>
      </c>
      <c r="N945" s="234" t="s">
        <v>2894</v>
      </c>
      <c r="O945" s="235" t="s">
        <v>2894</v>
      </c>
      <c r="P945" s="169"/>
      <c r="Q945" s="169"/>
      <c r="R945" s="169"/>
      <c r="S945" s="169"/>
      <c r="T945" s="169"/>
      <c r="U945" s="142" t="s">
        <v>3307</v>
      </c>
      <c r="V945" s="137" t="s">
        <v>3022</v>
      </c>
      <c r="W945" s="138" t="s">
        <v>2894</v>
      </c>
      <c r="X945" s="138" t="s">
        <v>2894</v>
      </c>
      <c r="Y945" s="138"/>
      <c r="Z945" s="138"/>
      <c r="AA945" s="138"/>
      <c r="AB945" s="137"/>
      <c r="AC945" s="137" t="s">
        <v>6195</v>
      </c>
      <c r="AD945" s="142"/>
      <c r="AE945" s="142" t="s">
        <v>3021</v>
      </c>
      <c r="AF945" s="170"/>
      <c r="AG945" s="171"/>
      <c r="AH945" s="171"/>
      <c r="AI945" s="171"/>
      <c r="AJ945" s="172"/>
      <c r="AK945" s="172"/>
      <c r="AL945" s="173"/>
      <c r="AM945" s="173"/>
      <c r="AN945" s="173"/>
      <c r="AO945" s="173"/>
      <c r="AP945" s="173"/>
      <c r="AQ945" s="173"/>
      <c r="AR945" s="173"/>
      <c r="AS945" s="187" t="s">
        <v>2094</v>
      </c>
      <c r="AT945" s="144"/>
      <c r="AU945" s="144"/>
      <c r="AV945" s="144"/>
      <c r="AW945" s="144"/>
      <c r="AX945" s="144"/>
      <c r="AY945" s="144"/>
      <c r="AZ945" s="144"/>
      <c r="BA945" s="144"/>
      <c r="BB945" s="144"/>
      <c r="BC945" s="144"/>
      <c r="BD945" s="144"/>
      <c r="BE945" s="144"/>
      <c r="BF945" s="144"/>
      <c r="BG945" s="144"/>
      <c r="BH945" s="144"/>
      <c r="BI945" s="144"/>
      <c r="BJ945" s="183"/>
      <c r="BK945" s="188" t="s">
        <v>1343</v>
      </c>
      <c r="BL945" s="34" t="s">
        <v>7081</v>
      </c>
      <c r="BM945" s="281"/>
      <c r="BN945" s="242"/>
    </row>
    <row r="946" spans="1:66" s="168" customFormat="1" ht="13" customHeight="1">
      <c r="A946" s="253"/>
      <c r="B946" s="253"/>
      <c r="C946" s="136" t="s">
        <v>1640</v>
      </c>
      <c r="D946" s="136" t="s">
        <v>576</v>
      </c>
      <c r="E946" s="231" t="s">
        <v>3306</v>
      </c>
      <c r="F946" s="232" t="s">
        <v>2894</v>
      </c>
      <c r="G946" s="233" t="s">
        <v>2095</v>
      </c>
      <c r="H946" s="234" t="s">
        <v>2894</v>
      </c>
      <c r="I946" s="234" t="s">
        <v>2894</v>
      </c>
      <c r="J946" s="235" t="s">
        <v>2894</v>
      </c>
      <c r="K946" s="236" t="s">
        <v>2894</v>
      </c>
      <c r="L946" s="234" t="s">
        <v>2791</v>
      </c>
      <c r="M946" s="234" t="s">
        <v>2894</v>
      </c>
      <c r="N946" s="234" t="s">
        <v>2894</v>
      </c>
      <c r="O946" s="235" t="s">
        <v>2894</v>
      </c>
      <c r="P946" s="169"/>
      <c r="Q946" s="169"/>
      <c r="R946" s="169"/>
      <c r="S946" s="169"/>
      <c r="T946" s="169"/>
      <c r="U946" s="142" t="s">
        <v>3305</v>
      </c>
      <c r="V946" s="137" t="s">
        <v>3022</v>
      </c>
      <c r="W946" s="138" t="s">
        <v>2894</v>
      </c>
      <c r="X946" s="138" t="s">
        <v>2894</v>
      </c>
      <c r="Y946" s="138"/>
      <c r="Z946" s="138"/>
      <c r="AA946" s="138"/>
      <c r="AB946" s="137"/>
      <c r="AC946" s="137" t="s">
        <v>6195</v>
      </c>
      <c r="AD946" s="142"/>
      <c r="AE946" s="142" t="s">
        <v>3021</v>
      </c>
      <c r="AF946" s="170"/>
      <c r="AG946" s="171"/>
      <c r="AH946" s="171"/>
      <c r="AI946" s="171"/>
      <c r="AJ946" s="172"/>
      <c r="AK946" s="172"/>
      <c r="AL946" s="173"/>
      <c r="AM946" s="173"/>
      <c r="AN946" s="173"/>
      <c r="AO946" s="173"/>
      <c r="AP946" s="173"/>
      <c r="AQ946" s="173"/>
      <c r="AR946" s="173"/>
      <c r="AS946" s="187" t="s">
        <v>2095</v>
      </c>
      <c r="AT946" s="144"/>
      <c r="AU946" s="144"/>
      <c r="AV946" s="144"/>
      <c r="AW946" s="144"/>
      <c r="AX946" s="144"/>
      <c r="AY946" s="144"/>
      <c r="AZ946" s="144"/>
      <c r="BA946" s="144"/>
      <c r="BB946" s="144"/>
      <c r="BC946" s="144"/>
      <c r="BD946" s="144"/>
      <c r="BE946" s="144"/>
      <c r="BF946" s="144"/>
      <c r="BG946" s="144"/>
      <c r="BH946" s="144"/>
      <c r="BI946" s="144"/>
      <c r="BJ946" s="183"/>
      <c r="BK946" s="188" t="s">
        <v>1344</v>
      </c>
      <c r="BL946" s="34" t="s">
        <v>7082</v>
      </c>
      <c r="BM946" s="281"/>
      <c r="BN946" s="242"/>
    </row>
    <row r="947" spans="1:66" s="168" customFormat="1" ht="13" customHeight="1">
      <c r="A947" s="253"/>
      <c r="B947" s="253"/>
      <c r="C947" s="136" t="s">
        <v>1641</v>
      </c>
      <c r="D947" s="136" t="s">
        <v>577</v>
      </c>
      <c r="E947" s="231" t="s">
        <v>3304</v>
      </c>
      <c r="F947" s="232" t="s">
        <v>2894</v>
      </c>
      <c r="G947" s="233" t="s">
        <v>2096</v>
      </c>
      <c r="H947" s="234" t="s">
        <v>2894</v>
      </c>
      <c r="I947" s="234" t="s">
        <v>2894</v>
      </c>
      <c r="J947" s="235" t="s">
        <v>2894</v>
      </c>
      <c r="K947" s="236" t="s">
        <v>2894</v>
      </c>
      <c r="L947" s="234" t="s">
        <v>2791</v>
      </c>
      <c r="M947" s="234" t="s">
        <v>2894</v>
      </c>
      <c r="N947" s="234" t="s">
        <v>2894</v>
      </c>
      <c r="O947" s="235" t="s">
        <v>2894</v>
      </c>
      <c r="P947" s="169"/>
      <c r="Q947" s="169"/>
      <c r="R947" s="169"/>
      <c r="S947" s="169"/>
      <c r="T947" s="169"/>
      <c r="U947" s="142" t="s">
        <v>3303</v>
      </c>
      <c r="V947" s="137" t="s">
        <v>3022</v>
      </c>
      <c r="W947" s="138" t="s">
        <v>2894</v>
      </c>
      <c r="X947" s="138" t="s">
        <v>2894</v>
      </c>
      <c r="Y947" s="138"/>
      <c r="Z947" s="138"/>
      <c r="AA947" s="138"/>
      <c r="AB947" s="137"/>
      <c r="AC947" s="137" t="s">
        <v>6195</v>
      </c>
      <c r="AD947" s="142"/>
      <c r="AE947" s="142" t="s">
        <v>3021</v>
      </c>
      <c r="AF947" s="170"/>
      <c r="AG947" s="171"/>
      <c r="AH947" s="171"/>
      <c r="AI947" s="171"/>
      <c r="AJ947" s="172"/>
      <c r="AK947" s="172"/>
      <c r="AL947" s="173"/>
      <c r="AM947" s="173"/>
      <c r="AN947" s="173"/>
      <c r="AO947" s="173"/>
      <c r="AP947" s="173"/>
      <c r="AQ947" s="173"/>
      <c r="AR947" s="173"/>
      <c r="AS947" s="187" t="s">
        <v>2096</v>
      </c>
      <c r="AT947" s="144"/>
      <c r="AU947" s="144"/>
      <c r="AV947" s="144"/>
      <c r="AW947" s="144"/>
      <c r="AX947" s="144"/>
      <c r="AY947" s="144"/>
      <c r="AZ947" s="144"/>
      <c r="BA947" s="144"/>
      <c r="BB947" s="144"/>
      <c r="BC947" s="144"/>
      <c r="BD947" s="144"/>
      <c r="BE947" s="144"/>
      <c r="BF947" s="144"/>
      <c r="BG947" s="144"/>
      <c r="BH947" s="144"/>
      <c r="BI947" s="144"/>
      <c r="BJ947" s="183"/>
      <c r="BK947" s="188" t="s">
        <v>1345</v>
      </c>
      <c r="BL947" s="34" t="s">
        <v>7083</v>
      </c>
      <c r="BM947" s="281"/>
      <c r="BN947" s="242"/>
    </row>
    <row r="948" spans="1:66" s="168" customFormat="1" ht="13" customHeight="1">
      <c r="A948" s="253"/>
      <c r="B948" s="253"/>
      <c r="C948" s="136" t="s">
        <v>1642</v>
      </c>
      <c r="D948" s="136" t="s">
        <v>1096</v>
      </c>
      <c r="E948" s="231" t="s">
        <v>3302</v>
      </c>
      <c r="F948" s="232" t="s">
        <v>2894</v>
      </c>
      <c r="G948" s="233" t="s">
        <v>1096</v>
      </c>
      <c r="H948" s="234" t="s">
        <v>2894</v>
      </c>
      <c r="I948" s="234" t="s">
        <v>2894</v>
      </c>
      <c r="J948" s="235" t="s">
        <v>2894</v>
      </c>
      <c r="K948" s="236" t="s">
        <v>2894</v>
      </c>
      <c r="L948" s="234" t="s">
        <v>2791</v>
      </c>
      <c r="M948" s="234" t="s">
        <v>2894</v>
      </c>
      <c r="N948" s="234" t="s">
        <v>2894</v>
      </c>
      <c r="O948" s="235" t="s">
        <v>2894</v>
      </c>
      <c r="P948" s="169"/>
      <c r="Q948" s="169"/>
      <c r="R948" s="169"/>
      <c r="S948" s="169"/>
      <c r="T948" s="169"/>
      <c r="U948" s="142" t="s">
        <v>3301</v>
      </c>
      <c r="V948" s="137" t="s">
        <v>3022</v>
      </c>
      <c r="W948" s="138" t="s">
        <v>2894</v>
      </c>
      <c r="X948" s="138" t="s">
        <v>2894</v>
      </c>
      <c r="Y948" s="138"/>
      <c r="Z948" s="138"/>
      <c r="AA948" s="138"/>
      <c r="AB948" s="137"/>
      <c r="AC948" s="137" t="s">
        <v>6195</v>
      </c>
      <c r="AD948" s="142"/>
      <c r="AE948" s="142" t="s">
        <v>3021</v>
      </c>
      <c r="AF948" s="170"/>
      <c r="AG948" s="171"/>
      <c r="AH948" s="171"/>
      <c r="AI948" s="171"/>
      <c r="AJ948" s="172"/>
      <c r="AK948" s="172"/>
      <c r="AL948" s="173"/>
      <c r="AM948" s="173"/>
      <c r="AN948" s="173"/>
      <c r="AO948" s="173"/>
      <c r="AP948" s="173"/>
      <c r="AQ948" s="173"/>
      <c r="AR948" s="173"/>
      <c r="AS948" s="187" t="s">
        <v>1096</v>
      </c>
      <c r="AT948" s="144"/>
      <c r="AU948" s="144"/>
      <c r="AV948" s="144"/>
      <c r="AW948" s="144"/>
      <c r="AX948" s="144"/>
      <c r="AY948" s="144"/>
      <c r="AZ948" s="144"/>
      <c r="BA948" s="144"/>
      <c r="BB948" s="144"/>
      <c r="BC948" s="144"/>
      <c r="BD948" s="144"/>
      <c r="BE948" s="144"/>
      <c r="BF948" s="144"/>
      <c r="BG948" s="144"/>
      <c r="BH948" s="144"/>
      <c r="BI948" s="144"/>
      <c r="BJ948" s="183"/>
      <c r="BK948" s="188" t="s">
        <v>1359</v>
      </c>
      <c r="BL948" s="34" t="s">
        <v>7084</v>
      </c>
      <c r="BM948" s="281"/>
      <c r="BN948" s="242"/>
    </row>
    <row r="949" spans="1:66" s="168" customFormat="1" ht="13" customHeight="1">
      <c r="A949" s="253"/>
      <c r="B949" s="253"/>
      <c r="C949" s="136" t="s">
        <v>1643</v>
      </c>
      <c r="D949" s="136" t="s">
        <v>1097</v>
      </c>
      <c r="E949" s="231" t="s">
        <v>3300</v>
      </c>
      <c r="F949" s="232" t="s">
        <v>2894</v>
      </c>
      <c r="G949" s="233" t="s">
        <v>1097</v>
      </c>
      <c r="H949" s="234" t="s">
        <v>2894</v>
      </c>
      <c r="I949" s="234" t="s">
        <v>2894</v>
      </c>
      <c r="J949" s="235" t="s">
        <v>2894</v>
      </c>
      <c r="K949" s="236" t="s">
        <v>2894</v>
      </c>
      <c r="L949" s="234" t="s">
        <v>2791</v>
      </c>
      <c r="M949" s="234" t="s">
        <v>2894</v>
      </c>
      <c r="N949" s="234" t="s">
        <v>2894</v>
      </c>
      <c r="O949" s="235" t="s">
        <v>2894</v>
      </c>
      <c r="P949" s="169"/>
      <c r="Q949" s="169"/>
      <c r="R949" s="169"/>
      <c r="S949" s="169"/>
      <c r="T949" s="169"/>
      <c r="U949" s="142" t="s">
        <v>3299</v>
      </c>
      <c r="V949" s="137" t="s">
        <v>3022</v>
      </c>
      <c r="W949" s="138" t="s">
        <v>2894</v>
      </c>
      <c r="X949" s="138" t="s">
        <v>2894</v>
      </c>
      <c r="Y949" s="138"/>
      <c r="Z949" s="138"/>
      <c r="AA949" s="138"/>
      <c r="AB949" s="137"/>
      <c r="AC949" s="137" t="s">
        <v>6195</v>
      </c>
      <c r="AD949" s="142"/>
      <c r="AE949" s="142" t="s">
        <v>3021</v>
      </c>
      <c r="AF949" s="170"/>
      <c r="AG949" s="171"/>
      <c r="AH949" s="171"/>
      <c r="AI949" s="171"/>
      <c r="AJ949" s="172"/>
      <c r="AK949" s="172"/>
      <c r="AL949" s="173"/>
      <c r="AM949" s="173"/>
      <c r="AN949" s="173"/>
      <c r="AO949" s="173"/>
      <c r="AP949" s="173"/>
      <c r="AQ949" s="173"/>
      <c r="AR949" s="173"/>
      <c r="AS949" s="187" t="s">
        <v>1097</v>
      </c>
      <c r="AT949" s="144"/>
      <c r="AU949" s="144"/>
      <c r="AV949" s="144"/>
      <c r="AW949" s="144"/>
      <c r="AX949" s="144"/>
      <c r="AY949" s="144"/>
      <c r="AZ949" s="144"/>
      <c r="BA949" s="144"/>
      <c r="BB949" s="144"/>
      <c r="BC949" s="144"/>
      <c r="BD949" s="144"/>
      <c r="BE949" s="144"/>
      <c r="BF949" s="144"/>
      <c r="BG949" s="144"/>
      <c r="BH949" s="144"/>
      <c r="BI949" s="144"/>
      <c r="BJ949" s="183"/>
      <c r="BK949" s="188" t="s">
        <v>1347</v>
      </c>
      <c r="BL949" s="34" t="s">
        <v>7085</v>
      </c>
      <c r="BM949" s="281"/>
      <c r="BN949" s="242"/>
    </row>
    <row r="950" spans="1:66" s="168" customFormat="1" ht="13" customHeight="1">
      <c r="A950" s="253"/>
      <c r="B950" s="253"/>
      <c r="C950" s="136" t="s">
        <v>1644</v>
      </c>
      <c r="D950" s="136" t="s">
        <v>1098</v>
      </c>
      <c r="E950" s="231" t="s">
        <v>3298</v>
      </c>
      <c r="F950" s="232" t="s">
        <v>2894</v>
      </c>
      <c r="G950" s="233" t="s">
        <v>1098</v>
      </c>
      <c r="H950" s="234" t="s">
        <v>2894</v>
      </c>
      <c r="I950" s="234" t="s">
        <v>2894</v>
      </c>
      <c r="J950" s="235" t="s">
        <v>2894</v>
      </c>
      <c r="K950" s="236" t="s">
        <v>2894</v>
      </c>
      <c r="L950" s="234" t="s">
        <v>2791</v>
      </c>
      <c r="M950" s="234" t="s">
        <v>2894</v>
      </c>
      <c r="N950" s="234" t="s">
        <v>2894</v>
      </c>
      <c r="O950" s="235" t="s">
        <v>2894</v>
      </c>
      <c r="P950" s="169"/>
      <c r="Q950" s="169"/>
      <c r="R950" s="169"/>
      <c r="S950" s="169"/>
      <c r="T950" s="169"/>
      <c r="U950" s="142" t="s">
        <v>3297</v>
      </c>
      <c r="V950" s="137" t="s">
        <v>3022</v>
      </c>
      <c r="W950" s="138" t="s">
        <v>2894</v>
      </c>
      <c r="X950" s="138" t="s">
        <v>2894</v>
      </c>
      <c r="Y950" s="138"/>
      <c r="Z950" s="138"/>
      <c r="AA950" s="138"/>
      <c r="AB950" s="137"/>
      <c r="AC950" s="137" t="s">
        <v>6195</v>
      </c>
      <c r="AD950" s="142"/>
      <c r="AE950" s="142" t="s">
        <v>3021</v>
      </c>
      <c r="AF950" s="170"/>
      <c r="AG950" s="171"/>
      <c r="AH950" s="171"/>
      <c r="AI950" s="171"/>
      <c r="AJ950" s="172"/>
      <c r="AK950" s="172"/>
      <c r="AL950" s="173"/>
      <c r="AM950" s="173"/>
      <c r="AN950" s="173"/>
      <c r="AO950" s="173"/>
      <c r="AP950" s="173"/>
      <c r="AQ950" s="173"/>
      <c r="AR950" s="173"/>
      <c r="AS950" s="187" t="s">
        <v>1098</v>
      </c>
      <c r="AT950" s="144"/>
      <c r="AU950" s="144"/>
      <c r="AV950" s="144"/>
      <c r="AW950" s="144"/>
      <c r="AX950" s="144"/>
      <c r="AY950" s="144"/>
      <c r="AZ950" s="144"/>
      <c r="BA950" s="144"/>
      <c r="BB950" s="144"/>
      <c r="BC950" s="144"/>
      <c r="BD950" s="144"/>
      <c r="BE950" s="144"/>
      <c r="BF950" s="144"/>
      <c r="BG950" s="144"/>
      <c r="BH950" s="144"/>
      <c r="BI950" s="144"/>
      <c r="BJ950" s="183"/>
      <c r="BK950" s="188" t="s">
        <v>1348</v>
      </c>
      <c r="BL950" s="34" t="s">
        <v>7086</v>
      </c>
      <c r="BM950" s="281"/>
      <c r="BN950" s="242"/>
    </row>
    <row r="951" spans="1:66" s="168" customFormat="1" ht="13" customHeight="1">
      <c r="A951" s="253"/>
      <c r="B951" s="253"/>
      <c r="C951" s="136" t="s">
        <v>1645</v>
      </c>
      <c r="D951" s="136" t="s">
        <v>1099</v>
      </c>
      <c r="E951" s="231" t="s">
        <v>3296</v>
      </c>
      <c r="F951" s="232" t="s">
        <v>2894</v>
      </c>
      <c r="G951" s="233" t="s">
        <v>1099</v>
      </c>
      <c r="H951" s="234" t="s">
        <v>2894</v>
      </c>
      <c r="I951" s="234" t="s">
        <v>2894</v>
      </c>
      <c r="J951" s="235" t="s">
        <v>2894</v>
      </c>
      <c r="K951" s="236" t="s">
        <v>2894</v>
      </c>
      <c r="L951" s="234" t="s">
        <v>2791</v>
      </c>
      <c r="M951" s="234" t="s">
        <v>2894</v>
      </c>
      <c r="N951" s="234" t="s">
        <v>2894</v>
      </c>
      <c r="O951" s="235" t="s">
        <v>2894</v>
      </c>
      <c r="P951" s="169"/>
      <c r="Q951" s="169"/>
      <c r="R951" s="169"/>
      <c r="S951" s="169"/>
      <c r="T951" s="169"/>
      <c r="U951" s="142" t="s">
        <v>3295</v>
      </c>
      <c r="V951" s="137" t="s">
        <v>3022</v>
      </c>
      <c r="W951" s="138" t="s">
        <v>2894</v>
      </c>
      <c r="X951" s="138" t="s">
        <v>2894</v>
      </c>
      <c r="Y951" s="138"/>
      <c r="Z951" s="138"/>
      <c r="AA951" s="138"/>
      <c r="AB951" s="137"/>
      <c r="AC951" s="137" t="s">
        <v>6195</v>
      </c>
      <c r="AD951" s="142"/>
      <c r="AE951" s="142" t="s">
        <v>3021</v>
      </c>
      <c r="AF951" s="170"/>
      <c r="AG951" s="171"/>
      <c r="AH951" s="171"/>
      <c r="AI951" s="171"/>
      <c r="AJ951" s="172"/>
      <c r="AK951" s="172"/>
      <c r="AL951" s="173"/>
      <c r="AM951" s="173"/>
      <c r="AN951" s="173"/>
      <c r="AO951" s="173"/>
      <c r="AP951" s="173"/>
      <c r="AQ951" s="173"/>
      <c r="AR951" s="173"/>
      <c r="AS951" s="187" t="s">
        <v>1099</v>
      </c>
      <c r="AT951" s="144"/>
      <c r="AU951" s="144"/>
      <c r="AV951" s="144"/>
      <c r="AW951" s="144"/>
      <c r="AX951" s="144"/>
      <c r="AY951" s="144"/>
      <c r="AZ951" s="144"/>
      <c r="BA951" s="144"/>
      <c r="BB951" s="144"/>
      <c r="BC951" s="144"/>
      <c r="BD951" s="144"/>
      <c r="BE951" s="144"/>
      <c r="BF951" s="144"/>
      <c r="BG951" s="144"/>
      <c r="BH951" s="144"/>
      <c r="BI951" s="144"/>
      <c r="BJ951" s="183"/>
      <c r="BK951" s="188" t="s">
        <v>1349</v>
      </c>
      <c r="BL951" s="34" t="s">
        <v>7087</v>
      </c>
      <c r="BM951" s="281"/>
      <c r="BN951" s="242"/>
    </row>
    <row r="952" spans="1:66" s="168" customFormat="1" ht="13" customHeight="1">
      <c r="A952" s="253"/>
      <c r="B952" s="253"/>
      <c r="C952" s="136" t="s">
        <v>1646</v>
      </c>
      <c r="D952" s="136" t="s">
        <v>1100</v>
      </c>
      <c r="E952" s="231" t="s">
        <v>3294</v>
      </c>
      <c r="F952" s="232" t="s">
        <v>2894</v>
      </c>
      <c r="G952" s="233" t="s">
        <v>1100</v>
      </c>
      <c r="H952" s="234" t="s">
        <v>2894</v>
      </c>
      <c r="I952" s="234" t="s">
        <v>2894</v>
      </c>
      <c r="J952" s="235" t="s">
        <v>2894</v>
      </c>
      <c r="K952" s="236" t="s">
        <v>2894</v>
      </c>
      <c r="L952" s="234" t="s">
        <v>2791</v>
      </c>
      <c r="M952" s="234" t="s">
        <v>2894</v>
      </c>
      <c r="N952" s="234" t="s">
        <v>2894</v>
      </c>
      <c r="O952" s="235" t="s">
        <v>2894</v>
      </c>
      <c r="P952" s="169"/>
      <c r="Q952" s="169"/>
      <c r="R952" s="169"/>
      <c r="S952" s="169"/>
      <c r="T952" s="169"/>
      <c r="U952" s="142" t="s">
        <v>3293</v>
      </c>
      <c r="V952" s="137" t="s">
        <v>3022</v>
      </c>
      <c r="W952" s="138" t="s">
        <v>2894</v>
      </c>
      <c r="X952" s="138" t="s">
        <v>2894</v>
      </c>
      <c r="Y952" s="138"/>
      <c r="Z952" s="138"/>
      <c r="AA952" s="138"/>
      <c r="AB952" s="137"/>
      <c r="AC952" s="137" t="s">
        <v>6195</v>
      </c>
      <c r="AD952" s="142"/>
      <c r="AE952" s="142" t="s">
        <v>3021</v>
      </c>
      <c r="AF952" s="170"/>
      <c r="AG952" s="171"/>
      <c r="AH952" s="171"/>
      <c r="AI952" s="171"/>
      <c r="AJ952" s="172"/>
      <c r="AK952" s="172"/>
      <c r="AL952" s="173"/>
      <c r="AM952" s="173"/>
      <c r="AN952" s="173"/>
      <c r="AO952" s="173"/>
      <c r="AP952" s="173"/>
      <c r="AQ952" s="173"/>
      <c r="AR952" s="173"/>
      <c r="AS952" s="187" t="s">
        <v>1100</v>
      </c>
      <c r="AT952" s="144"/>
      <c r="AU952" s="144"/>
      <c r="AV952" s="144"/>
      <c r="AW952" s="144"/>
      <c r="AX952" s="144"/>
      <c r="AY952" s="144"/>
      <c r="AZ952" s="144"/>
      <c r="BA952" s="144"/>
      <c r="BB952" s="144"/>
      <c r="BC952" s="144"/>
      <c r="BD952" s="144"/>
      <c r="BE952" s="144"/>
      <c r="BF952" s="144"/>
      <c r="BG952" s="144"/>
      <c r="BH952" s="144"/>
      <c r="BI952" s="144"/>
      <c r="BJ952" s="183"/>
      <c r="BK952" s="188" t="s">
        <v>1350</v>
      </c>
      <c r="BL952" s="34" t="s">
        <v>7088</v>
      </c>
      <c r="BM952" s="281"/>
      <c r="BN952" s="242"/>
    </row>
    <row r="953" spans="1:66" s="168" customFormat="1" ht="13" customHeight="1">
      <c r="A953" s="253"/>
      <c r="B953" s="253"/>
      <c r="C953" s="136" t="s">
        <v>1647</v>
      </c>
      <c r="D953" s="136" t="s">
        <v>578</v>
      </c>
      <c r="E953" s="231" t="s">
        <v>3292</v>
      </c>
      <c r="F953" s="232" t="s">
        <v>2894</v>
      </c>
      <c r="G953" s="233" t="s">
        <v>2097</v>
      </c>
      <c r="H953" s="234" t="s">
        <v>2894</v>
      </c>
      <c r="I953" s="234" t="s">
        <v>2894</v>
      </c>
      <c r="J953" s="235" t="s">
        <v>2894</v>
      </c>
      <c r="K953" s="236" t="s">
        <v>2894</v>
      </c>
      <c r="L953" s="234" t="s">
        <v>2791</v>
      </c>
      <c r="M953" s="234" t="s">
        <v>2894</v>
      </c>
      <c r="N953" s="234" t="s">
        <v>2894</v>
      </c>
      <c r="O953" s="235" t="s">
        <v>2894</v>
      </c>
      <c r="P953" s="169"/>
      <c r="Q953" s="169"/>
      <c r="R953" s="169"/>
      <c r="S953" s="169"/>
      <c r="T953" s="169"/>
      <c r="U953" s="142" t="s">
        <v>3291</v>
      </c>
      <c r="V953" s="137" t="s">
        <v>3022</v>
      </c>
      <c r="W953" s="138" t="s">
        <v>2894</v>
      </c>
      <c r="X953" s="138" t="s">
        <v>2894</v>
      </c>
      <c r="Y953" s="138"/>
      <c r="Z953" s="138"/>
      <c r="AA953" s="138"/>
      <c r="AB953" s="137"/>
      <c r="AC953" s="137" t="s">
        <v>6195</v>
      </c>
      <c r="AD953" s="142"/>
      <c r="AE953" s="142" t="s">
        <v>3021</v>
      </c>
      <c r="AF953" s="170"/>
      <c r="AG953" s="171"/>
      <c r="AH953" s="171"/>
      <c r="AI953" s="171"/>
      <c r="AJ953" s="172"/>
      <c r="AK953" s="172"/>
      <c r="AL953" s="173"/>
      <c r="AM953" s="173"/>
      <c r="AN953" s="173"/>
      <c r="AO953" s="173"/>
      <c r="AP953" s="173"/>
      <c r="AQ953" s="173"/>
      <c r="AR953" s="173"/>
      <c r="AS953" s="187" t="s">
        <v>2097</v>
      </c>
      <c r="AT953" s="144"/>
      <c r="AU953" s="144"/>
      <c r="AV953" s="144"/>
      <c r="AW953" s="144"/>
      <c r="AX953" s="144"/>
      <c r="AY953" s="144"/>
      <c r="AZ953" s="144"/>
      <c r="BA953" s="144"/>
      <c r="BB953" s="144"/>
      <c r="BC953" s="144"/>
      <c r="BD953" s="144"/>
      <c r="BE953" s="144"/>
      <c r="BF953" s="144"/>
      <c r="BG953" s="144"/>
      <c r="BH953" s="144"/>
      <c r="BI953" s="144"/>
      <c r="BJ953" s="183"/>
      <c r="BK953" s="188" t="s">
        <v>1351</v>
      </c>
      <c r="BL953" s="34" t="s">
        <v>7089</v>
      </c>
      <c r="BM953" s="281"/>
      <c r="BN953" s="242"/>
    </row>
    <row r="954" spans="1:66" s="168" customFormat="1" ht="13" customHeight="1">
      <c r="A954" s="253"/>
      <c r="B954" s="253"/>
      <c r="C954" s="136" t="s">
        <v>1648</v>
      </c>
      <c r="D954" s="136" t="s">
        <v>579</v>
      </c>
      <c r="E954" s="231" t="s">
        <v>3290</v>
      </c>
      <c r="F954" s="232" t="s">
        <v>2894</v>
      </c>
      <c r="G954" s="233" t="s">
        <v>2098</v>
      </c>
      <c r="H954" s="234" t="s">
        <v>2894</v>
      </c>
      <c r="I954" s="234" t="s">
        <v>2894</v>
      </c>
      <c r="J954" s="235" t="s">
        <v>2894</v>
      </c>
      <c r="K954" s="236" t="s">
        <v>2894</v>
      </c>
      <c r="L954" s="234" t="s">
        <v>2791</v>
      </c>
      <c r="M954" s="234" t="s">
        <v>2894</v>
      </c>
      <c r="N954" s="234" t="s">
        <v>2894</v>
      </c>
      <c r="O954" s="235" t="s">
        <v>2894</v>
      </c>
      <c r="P954" s="169"/>
      <c r="Q954" s="169"/>
      <c r="R954" s="169"/>
      <c r="S954" s="169"/>
      <c r="T954" s="169"/>
      <c r="U954" s="142" t="s">
        <v>3289</v>
      </c>
      <c r="V954" s="137" t="s">
        <v>3022</v>
      </c>
      <c r="W954" s="138" t="s">
        <v>2894</v>
      </c>
      <c r="X954" s="138" t="s">
        <v>2894</v>
      </c>
      <c r="Y954" s="138"/>
      <c r="Z954" s="138"/>
      <c r="AA954" s="138"/>
      <c r="AB954" s="137"/>
      <c r="AC954" s="137" t="s">
        <v>6195</v>
      </c>
      <c r="AD954" s="142"/>
      <c r="AE954" s="142" t="s">
        <v>3021</v>
      </c>
      <c r="AF954" s="170"/>
      <c r="AG954" s="171"/>
      <c r="AH954" s="171"/>
      <c r="AI954" s="171"/>
      <c r="AJ954" s="172"/>
      <c r="AK954" s="172"/>
      <c r="AL954" s="173"/>
      <c r="AM954" s="173"/>
      <c r="AN954" s="173"/>
      <c r="AO954" s="173"/>
      <c r="AP954" s="173"/>
      <c r="AQ954" s="173"/>
      <c r="AR954" s="173"/>
      <c r="AS954" s="187" t="s">
        <v>2098</v>
      </c>
      <c r="AT954" s="144"/>
      <c r="AU954" s="144"/>
      <c r="AV954" s="144"/>
      <c r="AW954" s="144"/>
      <c r="AX954" s="144"/>
      <c r="AY954" s="144"/>
      <c r="AZ954" s="144"/>
      <c r="BA954" s="144"/>
      <c r="BB954" s="144"/>
      <c r="BC954" s="144"/>
      <c r="BD954" s="144"/>
      <c r="BE954" s="144"/>
      <c r="BF954" s="144"/>
      <c r="BG954" s="144"/>
      <c r="BH954" s="144"/>
      <c r="BI954" s="144"/>
      <c r="BJ954" s="183"/>
      <c r="BK954" s="188" t="s">
        <v>1352</v>
      </c>
      <c r="BL954" s="34" t="s">
        <v>7090</v>
      </c>
      <c r="BM954" s="281"/>
      <c r="BN954" s="242"/>
    </row>
    <row r="955" spans="1:66" s="168" customFormat="1" ht="13" customHeight="1">
      <c r="A955" s="253"/>
      <c r="B955" s="253"/>
      <c r="C955" s="136" t="s">
        <v>1649</v>
      </c>
      <c r="D955" s="136" t="s">
        <v>580</v>
      </c>
      <c r="E955" s="231" t="s">
        <v>3288</v>
      </c>
      <c r="F955" s="232" t="s">
        <v>2894</v>
      </c>
      <c r="G955" s="233" t="s">
        <v>2099</v>
      </c>
      <c r="H955" s="234" t="s">
        <v>2894</v>
      </c>
      <c r="I955" s="234" t="s">
        <v>2894</v>
      </c>
      <c r="J955" s="235" t="s">
        <v>2894</v>
      </c>
      <c r="K955" s="236" t="s">
        <v>2894</v>
      </c>
      <c r="L955" s="234" t="s">
        <v>2791</v>
      </c>
      <c r="M955" s="234" t="s">
        <v>2894</v>
      </c>
      <c r="N955" s="234" t="s">
        <v>2894</v>
      </c>
      <c r="O955" s="235" t="s">
        <v>2894</v>
      </c>
      <c r="P955" s="169"/>
      <c r="Q955" s="169"/>
      <c r="R955" s="169"/>
      <c r="S955" s="169"/>
      <c r="T955" s="169"/>
      <c r="U955" s="142" t="s">
        <v>3287</v>
      </c>
      <c r="V955" s="137" t="s">
        <v>3022</v>
      </c>
      <c r="W955" s="138" t="s">
        <v>2894</v>
      </c>
      <c r="X955" s="138" t="s">
        <v>2894</v>
      </c>
      <c r="Y955" s="138"/>
      <c r="Z955" s="138"/>
      <c r="AA955" s="138"/>
      <c r="AB955" s="137"/>
      <c r="AC955" s="137" t="s">
        <v>6195</v>
      </c>
      <c r="AD955" s="142"/>
      <c r="AE955" s="142" t="s">
        <v>3021</v>
      </c>
      <c r="AF955" s="170"/>
      <c r="AG955" s="171"/>
      <c r="AH955" s="171"/>
      <c r="AI955" s="171"/>
      <c r="AJ955" s="172"/>
      <c r="AK955" s="172"/>
      <c r="AL955" s="173"/>
      <c r="AM955" s="173"/>
      <c r="AN955" s="173"/>
      <c r="AO955" s="173"/>
      <c r="AP955" s="173"/>
      <c r="AQ955" s="173"/>
      <c r="AR955" s="173"/>
      <c r="AS955" s="187" t="s">
        <v>2099</v>
      </c>
      <c r="AT955" s="144"/>
      <c r="AU955" s="144"/>
      <c r="AV955" s="144"/>
      <c r="AW955" s="144"/>
      <c r="AX955" s="144"/>
      <c r="AY955" s="144"/>
      <c r="AZ955" s="144"/>
      <c r="BA955" s="144"/>
      <c r="BB955" s="144"/>
      <c r="BC955" s="144"/>
      <c r="BD955" s="144"/>
      <c r="BE955" s="144"/>
      <c r="BF955" s="144"/>
      <c r="BG955" s="144"/>
      <c r="BH955" s="144"/>
      <c r="BI955" s="144"/>
      <c r="BJ955" s="183"/>
      <c r="BK955" s="188" t="s">
        <v>1353</v>
      </c>
      <c r="BL955" s="34" t="s">
        <v>7091</v>
      </c>
      <c r="BM955" s="281"/>
      <c r="BN955" s="242"/>
    </row>
    <row r="956" spans="1:66" s="168" customFormat="1" ht="13" customHeight="1">
      <c r="A956" s="253"/>
      <c r="B956" s="253"/>
      <c r="C956" s="189" t="s">
        <v>1650</v>
      </c>
      <c r="D956" s="189" t="s">
        <v>581</v>
      </c>
      <c r="E956" s="231" t="s">
        <v>3286</v>
      </c>
      <c r="F956" s="232" t="s">
        <v>2894</v>
      </c>
      <c r="G956" s="233" t="s">
        <v>2100</v>
      </c>
      <c r="H956" s="234" t="s">
        <v>2894</v>
      </c>
      <c r="I956" s="234" t="s">
        <v>2894</v>
      </c>
      <c r="J956" s="235" t="s">
        <v>2894</v>
      </c>
      <c r="K956" s="236" t="s">
        <v>2894</v>
      </c>
      <c r="L956" s="234" t="s">
        <v>2791</v>
      </c>
      <c r="M956" s="234" t="s">
        <v>2894</v>
      </c>
      <c r="N956" s="234" t="s">
        <v>2894</v>
      </c>
      <c r="O956" s="235" t="s">
        <v>2894</v>
      </c>
      <c r="P956" s="169"/>
      <c r="Q956" s="169"/>
      <c r="R956" s="169"/>
      <c r="S956" s="169"/>
      <c r="T956" s="169"/>
      <c r="U956" s="142" t="s">
        <v>3285</v>
      </c>
      <c r="V956" s="137" t="s">
        <v>3022</v>
      </c>
      <c r="W956" s="138" t="s">
        <v>2894</v>
      </c>
      <c r="X956" s="138" t="s">
        <v>2894</v>
      </c>
      <c r="Y956" s="138"/>
      <c r="Z956" s="138"/>
      <c r="AA956" s="138"/>
      <c r="AB956" s="137"/>
      <c r="AC956" s="137" t="s">
        <v>6195</v>
      </c>
      <c r="AD956" s="142"/>
      <c r="AE956" s="142" t="s">
        <v>3021</v>
      </c>
      <c r="AF956" s="170"/>
      <c r="AG956" s="171"/>
      <c r="AH956" s="171"/>
      <c r="AI956" s="171"/>
      <c r="AJ956" s="172"/>
      <c r="AK956" s="172"/>
      <c r="AL956" s="173"/>
      <c r="AM956" s="173"/>
      <c r="AN956" s="173"/>
      <c r="AO956" s="173"/>
      <c r="AP956" s="173"/>
      <c r="AQ956" s="173"/>
      <c r="AR956" s="173"/>
      <c r="AS956" s="187" t="s">
        <v>2100</v>
      </c>
      <c r="AT956" s="144"/>
      <c r="AU956" s="144"/>
      <c r="AV956" s="144"/>
      <c r="AW956" s="144"/>
      <c r="AX956" s="144"/>
      <c r="AY956" s="144"/>
      <c r="AZ956" s="144"/>
      <c r="BA956" s="144"/>
      <c r="BB956" s="144"/>
      <c r="BC956" s="144"/>
      <c r="BD956" s="144"/>
      <c r="BE956" s="144"/>
      <c r="BF956" s="144"/>
      <c r="BG956" s="144"/>
      <c r="BH956" s="144"/>
      <c r="BI956" s="144"/>
      <c r="BJ956" s="183"/>
      <c r="BK956" s="188" t="s">
        <v>1354</v>
      </c>
      <c r="BL956" s="34" t="s">
        <v>7092</v>
      </c>
      <c r="BM956" s="281"/>
      <c r="BN956" s="242"/>
    </row>
    <row r="957" spans="1:66" s="168" customFormat="1" ht="13" customHeight="1">
      <c r="A957" s="253"/>
      <c r="B957" s="253"/>
      <c r="C957" s="189" t="s">
        <v>1651</v>
      </c>
      <c r="D957" s="189" t="s">
        <v>582</v>
      </c>
      <c r="E957" s="231" t="s">
        <v>3284</v>
      </c>
      <c r="F957" s="232" t="s">
        <v>2894</v>
      </c>
      <c r="G957" s="233" t="s">
        <v>2101</v>
      </c>
      <c r="H957" s="234" t="s">
        <v>2894</v>
      </c>
      <c r="I957" s="234" t="s">
        <v>2894</v>
      </c>
      <c r="J957" s="235" t="s">
        <v>2894</v>
      </c>
      <c r="K957" s="236" t="s">
        <v>2894</v>
      </c>
      <c r="L957" s="234" t="s">
        <v>2791</v>
      </c>
      <c r="M957" s="234" t="s">
        <v>2894</v>
      </c>
      <c r="N957" s="234" t="s">
        <v>2894</v>
      </c>
      <c r="O957" s="235" t="s">
        <v>2894</v>
      </c>
      <c r="P957" s="169"/>
      <c r="Q957" s="169"/>
      <c r="R957" s="169"/>
      <c r="S957" s="169"/>
      <c r="T957" s="169"/>
      <c r="U957" s="142" t="s">
        <v>3283</v>
      </c>
      <c r="V957" s="137" t="s">
        <v>3022</v>
      </c>
      <c r="W957" s="138" t="s">
        <v>2894</v>
      </c>
      <c r="X957" s="138" t="s">
        <v>2894</v>
      </c>
      <c r="Y957" s="138"/>
      <c r="Z957" s="138"/>
      <c r="AA957" s="138"/>
      <c r="AB957" s="137"/>
      <c r="AC957" s="137" t="s">
        <v>6195</v>
      </c>
      <c r="AD957" s="142"/>
      <c r="AE957" s="142" t="s">
        <v>3021</v>
      </c>
      <c r="AF957" s="170"/>
      <c r="AG957" s="171"/>
      <c r="AH957" s="171"/>
      <c r="AI957" s="171"/>
      <c r="AJ957" s="172"/>
      <c r="AK957" s="172"/>
      <c r="AL957" s="173"/>
      <c r="AM957" s="173"/>
      <c r="AN957" s="173"/>
      <c r="AO957" s="173"/>
      <c r="AP957" s="173"/>
      <c r="AQ957" s="173"/>
      <c r="AR957" s="173"/>
      <c r="AS957" s="187" t="s">
        <v>2101</v>
      </c>
      <c r="AT957" s="144"/>
      <c r="AU957" s="144"/>
      <c r="AV957" s="144"/>
      <c r="AW957" s="144"/>
      <c r="AX957" s="144"/>
      <c r="AY957" s="144"/>
      <c r="AZ957" s="144"/>
      <c r="BA957" s="144"/>
      <c r="BB957" s="144"/>
      <c r="BC957" s="144"/>
      <c r="BD957" s="144"/>
      <c r="BE957" s="144"/>
      <c r="BF957" s="144"/>
      <c r="BG957" s="144"/>
      <c r="BH957" s="144"/>
      <c r="BI957" s="144"/>
      <c r="BJ957" s="183"/>
      <c r="BK957" s="188" t="s">
        <v>1355</v>
      </c>
      <c r="BL957" s="34" t="s">
        <v>7093</v>
      </c>
      <c r="BM957" s="281"/>
      <c r="BN957" s="242"/>
    </row>
    <row r="958" spans="1:66" s="168" customFormat="1" ht="13" customHeight="1">
      <c r="A958" s="253"/>
      <c r="B958" s="253"/>
      <c r="C958" s="136" t="s">
        <v>1652</v>
      </c>
      <c r="D958" s="136" t="s">
        <v>583</v>
      </c>
      <c r="E958" s="231" t="s">
        <v>3282</v>
      </c>
      <c r="F958" s="232" t="s">
        <v>2894</v>
      </c>
      <c r="G958" s="233" t="s">
        <v>2102</v>
      </c>
      <c r="H958" s="234" t="s">
        <v>2894</v>
      </c>
      <c r="I958" s="234" t="s">
        <v>2894</v>
      </c>
      <c r="J958" s="235" t="s">
        <v>2894</v>
      </c>
      <c r="K958" s="236" t="s">
        <v>2894</v>
      </c>
      <c r="L958" s="234" t="s">
        <v>2791</v>
      </c>
      <c r="M958" s="234" t="s">
        <v>2894</v>
      </c>
      <c r="N958" s="234" t="s">
        <v>2894</v>
      </c>
      <c r="O958" s="235" t="s">
        <v>2894</v>
      </c>
      <c r="P958" s="169"/>
      <c r="Q958" s="169"/>
      <c r="R958" s="169"/>
      <c r="S958" s="169"/>
      <c r="T958" s="169"/>
      <c r="U958" s="142" t="s">
        <v>3281</v>
      </c>
      <c r="V958" s="137" t="s">
        <v>3022</v>
      </c>
      <c r="W958" s="138" t="s">
        <v>2894</v>
      </c>
      <c r="X958" s="138" t="s">
        <v>2894</v>
      </c>
      <c r="Y958" s="138"/>
      <c r="Z958" s="138"/>
      <c r="AA958" s="138"/>
      <c r="AB958" s="137"/>
      <c r="AC958" s="137" t="s">
        <v>6195</v>
      </c>
      <c r="AD958" s="142"/>
      <c r="AE958" s="142" t="s">
        <v>3021</v>
      </c>
      <c r="AF958" s="170"/>
      <c r="AG958" s="171"/>
      <c r="AH958" s="171"/>
      <c r="AI958" s="171"/>
      <c r="AJ958" s="172"/>
      <c r="AK958" s="172"/>
      <c r="AL958" s="173"/>
      <c r="AM958" s="173"/>
      <c r="AN958" s="173"/>
      <c r="AO958" s="173"/>
      <c r="AP958" s="173"/>
      <c r="AQ958" s="173"/>
      <c r="AR958" s="173"/>
      <c r="AS958" s="187" t="s">
        <v>2102</v>
      </c>
      <c r="AT958" s="144"/>
      <c r="AU958" s="144"/>
      <c r="AV958" s="144"/>
      <c r="AW958" s="144"/>
      <c r="AX958" s="144"/>
      <c r="AY958" s="144"/>
      <c r="AZ958" s="144"/>
      <c r="BA958" s="144"/>
      <c r="BB958" s="144"/>
      <c r="BC958" s="144"/>
      <c r="BD958" s="144"/>
      <c r="BE958" s="144"/>
      <c r="BF958" s="144"/>
      <c r="BG958" s="144"/>
      <c r="BH958" s="144"/>
      <c r="BI958" s="144"/>
      <c r="BJ958" s="183"/>
      <c r="BK958" s="188" t="s">
        <v>1356</v>
      </c>
      <c r="BL958" s="34" t="s">
        <v>7094</v>
      </c>
      <c r="BM958" s="281"/>
      <c r="BN958" s="242"/>
    </row>
    <row r="959" spans="1:66" s="168" customFormat="1" ht="13" customHeight="1">
      <c r="A959" s="253"/>
      <c r="B959" s="253"/>
      <c r="C959" s="136" t="s">
        <v>1653</v>
      </c>
      <c r="D959" s="136" t="s">
        <v>584</v>
      </c>
      <c r="E959" s="231" t="s">
        <v>3280</v>
      </c>
      <c r="F959" s="232" t="s">
        <v>2894</v>
      </c>
      <c r="G959" s="233" t="s">
        <v>2103</v>
      </c>
      <c r="H959" s="234" t="s">
        <v>2894</v>
      </c>
      <c r="I959" s="234" t="s">
        <v>2894</v>
      </c>
      <c r="J959" s="235" t="s">
        <v>2894</v>
      </c>
      <c r="K959" s="236" t="s">
        <v>2894</v>
      </c>
      <c r="L959" s="234" t="s">
        <v>2791</v>
      </c>
      <c r="M959" s="234" t="s">
        <v>2894</v>
      </c>
      <c r="N959" s="234" t="s">
        <v>2894</v>
      </c>
      <c r="O959" s="235" t="s">
        <v>2894</v>
      </c>
      <c r="P959" s="169"/>
      <c r="Q959" s="169"/>
      <c r="R959" s="169"/>
      <c r="S959" s="169"/>
      <c r="T959" s="169"/>
      <c r="U959" s="142" t="s">
        <v>3279</v>
      </c>
      <c r="V959" s="137" t="s">
        <v>3022</v>
      </c>
      <c r="W959" s="138" t="s">
        <v>2894</v>
      </c>
      <c r="X959" s="138" t="s">
        <v>2894</v>
      </c>
      <c r="Y959" s="138"/>
      <c r="Z959" s="138"/>
      <c r="AA959" s="138"/>
      <c r="AB959" s="137"/>
      <c r="AC959" s="137" t="s">
        <v>6195</v>
      </c>
      <c r="AD959" s="142"/>
      <c r="AE959" s="142" t="s">
        <v>3021</v>
      </c>
      <c r="AF959" s="170"/>
      <c r="AG959" s="171"/>
      <c r="AH959" s="171"/>
      <c r="AI959" s="171"/>
      <c r="AJ959" s="172"/>
      <c r="AK959" s="172"/>
      <c r="AL959" s="173"/>
      <c r="AM959" s="173"/>
      <c r="AN959" s="173"/>
      <c r="AO959" s="173"/>
      <c r="AP959" s="173"/>
      <c r="AQ959" s="173"/>
      <c r="AR959" s="173"/>
      <c r="AS959" s="187" t="s">
        <v>2103</v>
      </c>
      <c r="AT959" s="144"/>
      <c r="AU959" s="144"/>
      <c r="AV959" s="144"/>
      <c r="AW959" s="144"/>
      <c r="AX959" s="144"/>
      <c r="AY959" s="144"/>
      <c r="AZ959" s="144"/>
      <c r="BA959" s="144"/>
      <c r="BB959" s="144"/>
      <c r="BC959" s="144"/>
      <c r="BD959" s="144"/>
      <c r="BE959" s="144"/>
      <c r="BF959" s="144"/>
      <c r="BG959" s="144"/>
      <c r="BH959" s="144"/>
      <c r="BI959" s="144"/>
      <c r="BJ959" s="183"/>
      <c r="BK959" s="188" t="s">
        <v>1357</v>
      </c>
      <c r="BL959" s="34" t="s">
        <v>7095</v>
      </c>
      <c r="BM959" s="281"/>
      <c r="BN959" s="242"/>
    </row>
    <row r="960" spans="1:66" s="168" customFormat="1" ht="13" customHeight="1">
      <c r="A960" s="253"/>
      <c r="B960" s="253"/>
      <c r="C960" s="136" t="s">
        <v>1654</v>
      </c>
      <c r="D960" s="136" t="s">
        <v>585</v>
      </c>
      <c r="E960" s="231" t="s">
        <v>3278</v>
      </c>
      <c r="F960" s="232" t="s">
        <v>2894</v>
      </c>
      <c r="G960" s="233" t="s">
        <v>2104</v>
      </c>
      <c r="H960" s="234" t="s">
        <v>2894</v>
      </c>
      <c r="I960" s="234" t="s">
        <v>2894</v>
      </c>
      <c r="J960" s="235" t="s">
        <v>2894</v>
      </c>
      <c r="K960" s="236" t="s">
        <v>2894</v>
      </c>
      <c r="L960" s="234" t="s">
        <v>2791</v>
      </c>
      <c r="M960" s="234" t="s">
        <v>2894</v>
      </c>
      <c r="N960" s="234" t="s">
        <v>2894</v>
      </c>
      <c r="O960" s="235" t="s">
        <v>2894</v>
      </c>
      <c r="P960" s="169"/>
      <c r="Q960" s="169"/>
      <c r="R960" s="169"/>
      <c r="S960" s="169"/>
      <c r="T960" s="169"/>
      <c r="U960" s="142" t="s">
        <v>3277</v>
      </c>
      <c r="V960" s="137" t="s">
        <v>3022</v>
      </c>
      <c r="W960" s="138" t="s">
        <v>2894</v>
      </c>
      <c r="X960" s="138" t="s">
        <v>2894</v>
      </c>
      <c r="Y960" s="138"/>
      <c r="Z960" s="138"/>
      <c r="AA960" s="138"/>
      <c r="AB960" s="137"/>
      <c r="AC960" s="137" t="s">
        <v>6195</v>
      </c>
      <c r="AD960" s="142"/>
      <c r="AE960" s="142" t="s">
        <v>3021</v>
      </c>
      <c r="AF960" s="170"/>
      <c r="AG960" s="171"/>
      <c r="AH960" s="171"/>
      <c r="AI960" s="171"/>
      <c r="AJ960" s="172"/>
      <c r="AK960" s="172"/>
      <c r="AL960" s="173"/>
      <c r="AM960" s="173"/>
      <c r="AN960" s="173"/>
      <c r="AO960" s="173"/>
      <c r="AP960" s="173"/>
      <c r="AQ960" s="173"/>
      <c r="AR960" s="173"/>
      <c r="AS960" s="187" t="s">
        <v>2104</v>
      </c>
      <c r="AT960" s="144"/>
      <c r="AU960" s="144"/>
      <c r="AV960" s="144"/>
      <c r="AW960" s="144"/>
      <c r="AX960" s="144"/>
      <c r="AY960" s="144"/>
      <c r="AZ960" s="144"/>
      <c r="BA960" s="144"/>
      <c r="BB960" s="144"/>
      <c r="BC960" s="144"/>
      <c r="BD960" s="144"/>
      <c r="BE960" s="144"/>
      <c r="BF960" s="144"/>
      <c r="BG960" s="144"/>
      <c r="BH960" s="144"/>
      <c r="BI960" s="144"/>
      <c r="BJ960" s="183"/>
      <c r="BK960" s="188" t="s">
        <v>1358</v>
      </c>
      <c r="BL960" s="34" t="s">
        <v>7096</v>
      </c>
      <c r="BM960" s="281"/>
      <c r="BN960" s="242"/>
    </row>
    <row r="961" spans="1:66" s="168" customFormat="1" ht="13" customHeight="1">
      <c r="A961" s="253"/>
      <c r="B961" s="253"/>
      <c r="C961" s="136" t="s">
        <v>1655</v>
      </c>
      <c r="D961" s="136" t="s">
        <v>1101</v>
      </c>
      <c r="E961" s="231" t="s">
        <v>3276</v>
      </c>
      <c r="F961" s="232" t="s">
        <v>2894</v>
      </c>
      <c r="G961" s="233" t="s">
        <v>1101</v>
      </c>
      <c r="H961" s="234" t="s">
        <v>2894</v>
      </c>
      <c r="I961" s="234" t="s">
        <v>2894</v>
      </c>
      <c r="J961" s="235" t="s">
        <v>2894</v>
      </c>
      <c r="K961" s="236" t="s">
        <v>2894</v>
      </c>
      <c r="L961" s="234" t="s">
        <v>2791</v>
      </c>
      <c r="M961" s="234" t="s">
        <v>2894</v>
      </c>
      <c r="N961" s="234" t="s">
        <v>2894</v>
      </c>
      <c r="O961" s="235" t="s">
        <v>2894</v>
      </c>
      <c r="P961" s="169"/>
      <c r="Q961" s="169"/>
      <c r="R961" s="169"/>
      <c r="S961" s="169"/>
      <c r="T961" s="169"/>
      <c r="U961" s="142" t="s">
        <v>3275</v>
      </c>
      <c r="V961" s="137" t="s">
        <v>3022</v>
      </c>
      <c r="W961" s="138" t="s">
        <v>2894</v>
      </c>
      <c r="X961" s="138" t="s">
        <v>2894</v>
      </c>
      <c r="Y961" s="138"/>
      <c r="Z961" s="138"/>
      <c r="AA961" s="138"/>
      <c r="AB961" s="137"/>
      <c r="AC961" s="137" t="s">
        <v>6195</v>
      </c>
      <c r="AD961" s="142"/>
      <c r="AE961" s="142" t="s">
        <v>3021</v>
      </c>
      <c r="AF961" s="170"/>
      <c r="AG961" s="171"/>
      <c r="AH961" s="171"/>
      <c r="AI961" s="171"/>
      <c r="AJ961" s="172"/>
      <c r="AK961" s="172"/>
      <c r="AL961" s="173"/>
      <c r="AM961" s="173"/>
      <c r="AN961" s="173"/>
      <c r="AO961" s="173"/>
      <c r="AP961" s="173"/>
      <c r="AQ961" s="173"/>
      <c r="AR961" s="173"/>
      <c r="AS961" s="187" t="s">
        <v>1101</v>
      </c>
      <c r="AT961" s="144"/>
      <c r="AU961" s="144"/>
      <c r="AV961" s="144"/>
      <c r="AW961" s="144"/>
      <c r="AX961" s="144"/>
      <c r="AY961" s="144"/>
      <c r="AZ961" s="144"/>
      <c r="BA961" s="144"/>
      <c r="BB961" s="144"/>
      <c r="BC961" s="144"/>
      <c r="BD961" s="144"/>
      <c r="BE961" s="144"/>
      <c r="BF961" s="144"/>
      <c r="BG961" s="144"/>
      <c r="BH961" s="144"/>
      <c r="BI961" s="144"/>
      <c r="BJ961" s="183"/>
      <c r="BK961" s="188" t="s">
        <v>1346</v>
      </c>
      <c r="BL961" s="34" t="s">
        <v>7097</v>
      </c>
      <c r="BM961" s="281"/>
      <c r="BN961" s="242"/>
    </row>
    <row r="962" spans="1:66" s="168" customFormat="1" ht="13" customHeight="1">
      <c r="A962" s="253"/>
      <c r="B962" s="253"/>
      <c r="C962" s="136" t="s">
        <v>1656</v>
      </c>
      <c r="D962" s="136" t="s">
        <v>1102</v>
      </c>
      <c r="E962" s="231" t="s">
        <v>3274</v>
      </c>
      <c r="F962" s="232" t="s">
        <v>2894</v>
      </c>
      <c r="G962" s="233" t="s">
        <v>1102</v>
      </c>
      <c r="H962" s="234" t="s">
        <v>2894</v>
      </c>
      <c r="I962" s="234" t="s">
        <v>2894</v>
      </c>
      <c r="J962" s="235" t="s">
        <v>2894</v>
      </c>
      <c r="K962" s="236" t="s">
        <v>2894</v>
      </c>
      <c r="L962" s="234" t="s">
        <v>2791</v>
      </c>
      <c r="M962" s="234" t="s">
        <v>2894</v>
      </c>
      <c r="N962" s="234" t="s">
        <v>2894</v>
      </c>
      <c r="O962" s="235" t="s">
        <v>2894</v>
      </c>
      <c r="P962" s="169"/>
      <c r="Q962" s="169"/>
      <c r="R962" s="169"/>
      <c r="S962" s="169"/>
      <c r="T962" s="169"/>
      <c r="U962" s="142" t="s">
        <v>3273</v>
      </c>
      <c r="V962" s="137" t="s">
        <v>3022</v>
      </c>
      <c r="W962" s="138" t="s">
        <v>2894</v>
      </c>
      <c r="X962" s="138" t="s">
        <v>2894</v>
      </c>
      <c r="Y962" s="138"/>
      <c r="Z962" s="138"/>
      <c r="AA962" s="138"/>
      <c r="AB962" s="137"/>
      <c r="AC962" s="137" t="s">
        <v>6195</v>
      </c>
      <c r="AD962" s="142"/>
      <c r="AE962" s="142" t="s">
        <v>3021</v>
      </c>
      <c r="AF962" s="170"/>
      <c r="AG962" s="171"/>
      <c r="AH962" s="171"/>
      <c r="AI962" s="171"/>
      <c r="AJ962" s="172"/>
      <c r="AK962" s="172"/>
      <c r="AL962" s="173"/>
      <c r="AM962" s="173"/>
      <c r="AN962" s="173"/>
      <c r="AO962" s="173"/>
      <c r="AP962" s="173"/>
      <c r="AQ962" s="173"/>
      <c r="AR962" s="173"/>
      <c r="AS962" s="187" t="s">
        <v>1102</v>
      </c>
      <c r="AT962" s="144"/>
      <c r="AU962" s="144"/>
      <c r="AV962" s="144"/>
      <c r="AW962" s="144"/>
      <c r="AX962" s="144"/>
      <c r="AY962" s="144"/>
      <c r="AZ962" s="144"/>
      <c r="BA962" s="144"/>
      <c r="BB962" s="144"/>
      <c r="BC962" s="144"/>
      <c r="BD962" s="144"/>
      <c r="BE962" s="144"/>
      <c r="BF962" s="144"/>
      <c r="BG962" s="144"/>
      <c r="BH962" s="144"/>
      <c r="BI962" s="144"/>
      <c r="BJ962" s="183"/>
      <c r="BK962" s="188" t="s">
        <v>1360</v>
      </c>
      <c r="BL962" s="34" t="s">
        <v>7098</v>
      </c>
      <c r="BM962" s="281"/>
      <c r="BN962" s="242"/>
    </row>
    <row r="963" spans="1:66" s="168" customFormat="1" ht="13" customHeight="1">
      <c r="A963" s="253"/>
      <c r="B963" s="253"/>
      <c r="C963" s="136" t="s">
        <v>1657</v>
      </c>
      <c r="D963" s="136" t="s">
        <v>1103</v>
      </c>
      <c r="E963" s="231" t="s">
        <v>3272</v>
      </c>
      <c r="F963" s="232" t="s">
        <v>2894</v>
      </c>
      <c r="G963" s="233" t="s">
        <v>1103</v>
      </c>
      <c r="H963" s="234" t="s">
        <v>2894</v>
      </c>
      <c r="I963" s="234" t="s">
        <v>2894</v>
      </c>
      <c r="J963" s="235" t="s">
        <v>2894</v>
      </c>
      <c r="K963" s="236" t="s">
        <v>2894</v>
      </c>
      <c r="L963" s="234" t="s">
        <v>2791</v>
      </c>
      <c r="M963" s="234" t="s">
        <v>2894</v>
      </c>
      <c r="N963" s="234" t="s">
        <v>2894</v>
      </c>
      <c r="O963" s="235" t="s">
        <v>2894</v>
      </c>
      <c r="P963" s="169"/>
      <c r="Q963" s="169"/>
      <c r="R963" s="169"/>
      <c r="S963" s="169"/>
      <c r="T963" s="169"/>
      <c r="U963" s="142" t="s">
        <v>3271</v>
      </c>
      <c r="V963" s="137" t="s">
        <v>3022</v>
      </c>
      <c r="W963" s="138" t="s">
        <v>2894</v>
      </c>
      <c r="X963" s="138" t="s">
        <v>2894</v>
      </c>
      <c r="Y963" s="138"/>
      <c r="Z963" s="138"/>
      <c r="AA963" s="138"/>
      <c r="AB963" s="137"/>
      <c r="AC963" s="137" t="s">
        <v>6195</v>
      </c>
      <c r="AD963" s="142"/>
      <c r="AE963" s="142" t="s">
        <v>3021</v>
      </c>
      <c r="AF963" s="170"/>
      <c r="AG963" s="171"/>
      <c r="AH963" s="171"/>
      <c r="AI963" s="171"/>
      <c r="AJ963" s="172"/>
      <c r="AK963" s="172"/>
      <c r="AL963" s="173"/>
      <c r="AM963" s="173"/>
      <c r="AN963" s="173"/>
      <c r="AO963" s="173"/>
      <c r="AP963" s="173"/>
      <c r="AQ963" s="173"/>
      <c r="AR963" s="173"/>
      <c r="AS963" s="187" t="s">
        <v>1103</v>
      </c>
      <c r="AT963" s="144"/>
      <c r="AU963" s="144"/>
      <c r="AV963" s="144"/>
      <c r="AW963" s="144"/>
      <c r="AX963" s="144"/>
      <c r="AY963" s="144"/>
      <c r="AZ963" s="144"/>
      <c r="BA963" s="144"/>
      <c r="BB963" s="144"/>
      <c r="BC963" s="144"/>
      <c r="BD963" s="144"/>
      <c r="BE963" s="144"/>
      <c r="BF963" s="144"/>
      <c r="BG963" s="144"/>
      <c r="BH963" s="144"/>
      <c r="BI963" s="144"/>
      <c r="BJ963" s="183"/>
      <c r="BK963" s="188" t="s">
        <v>1361</v>
      </c>
      <c r="BL963" s="34" t="s">
        <v>7099</v>
      </c>
      <c r="BM963" s="281"/>
      <c r="BN963" s="242"/>
    </row>
    <row r="964" spans="1:66" s="168" customFormat="1" ht="13" customHeight="1">
      <c r="A964" s="253"/>
      <c r="B964" s="253"/>
      <c r="C964" s="136" t="s">
        <v>1658</v>
      </c>
      <c r="D964" s="136" t="s">
        <v>1104</v>
      </c>
      <c r="E964" s="231" t="s">
        <v>3270</v>
      </c>
      <c r="F964" s="232" t="s">
        <v>2894</v>
      </c>
      <c r="G964" s="233" t="s">
        <v>1104</v>
      </c>
      <c r="H964" s="234" t="s">
        <v>2894</v>
      </c>
      <c r="I964" s="234" t="s">
        <v>2894</v>
      </c>
      <c r="J964" s="235" t="s">
        <v>2894</v>
      </c>
      <c r="K964" s="236" t="s">
        <v>2894</v>
      </c>
      <c r="L964" s="234" t="s">
        <v>2791</v>
      </c>
      <c r="M964" s="234" t="s">
        <v>2894</v>
      </c>
      <c r="N964" s="234" t="s">
        <v>2894</v>
      </c>
      <c r="O964" s="235" t="s">
        <v>2894</v>
      </c>
      <c r="P964" s="169"/>
      <c r="Q964" s="169"/>
      <c r="R964" s="169"/>
      <c r="S964" s="169"/>
      <c r="T964" s="169"/>
      <c r="U964" s="142" t="s">
        <v>3269</v>
      </c>
      <c r="V964" s="137" t="s">
        <v>3022</v>
      </c>
      <c r="W964" s="138" t="s">
        <v>2894</v>
      </c>
      <c r="X964" s="138" t="s">
        <v>2894</v>
      </c>
      <c r="Y964" s="138"/>
      <c r="Z964" s="138"/>
      <c r="AA964" s="138"/>
      <c r="AB964" s="137"/>
      <c r="AC964" s="137" t="s">
        <v>6195</v>
      </c>
      <c r="AD964" s="142"/>
      <c r="AE964" s="142" t="s">
        <v>3021</v>
      </c>
      <c r="AF964" s="170"/>
      <c r="AG964" s="171"/>
      <c r="AH964" s="171"/>
      <c r="AI964" s="171"/>
      <c r="AJ964" s="172"/>
      <c r="AK964" s="172"/>
      <c r="AL964" s="173"/>
      <c r="AM964" s="173"/>
      <c r="AN964" s="173"/>
      <c r="AO964" s="173"/>
      <c r="AP964" s="173"/>
      <c r="AQ964" s="173"/>
      <c r="AR964" s="173"/>
      <c r="AS964" s="187" t="s">
        <v>1104</v>
      </c>
      <c r="AT964" s="144"/>
      <c r="AU964" s="144"/>
      <c r="AV964" s="144"/>
      <c r="AW964" s="144"/>
      <c r="AX964" s="144"/>
      <c r="AY964" s="144"/>
      <c r="AZ964" s="144"/>
      <c r="BA964" s="144"/>
      <c r="BB964" s="144"/>
      <c r="BC964" s="144"/>
      <c r="BD964" s="144"/>
      <c r="BE964" s="144"/>
      <c r="BF964" s="144"/>
      <c r="BG964" s="144"/>
      <c r="BH964" s="144"/>
      <c r="BI964" s="144"/>
      <c r="BJ964" s="183"/>
      <c r="BK964" s="188" t="s">
        <v>1362</v>
      </c>
      <c r="BL964" s="34" t="s">
        <v>7100</v>
      </c>
      <c r="BM964" s="281"/>
      <c r="BN964" s="242"/>
    </row>
    <row r="965" spans="1:66" s="168" customFormat="1" ht="13" customHeight="1">
      <c r="A965" s="253"/>
      <c r="B965" s="253"/>
      <c r="C965" s="136" t="s">
        <v>1659</v>
      </c>
      <c r="D965" s="136" t="s">
        <v>1105</v>
      </c>
      <c r="E965" s="231" t="s">
        <v>3268</v>
      </c>
      <c r="F965" s="232" t="s">
        <v>2894</v>
      </c>
      <c r="G965" s="233" t="s">
        <v>1105</v>
      </c>
      <c r="H965" s="234" t="s">
        <v>2894</v>
      </c>
      <c r="I965" s="234" t="s">
        <v>2894</v>
      </c>
      <c r="J965" s="235" t="s">
        <v>2894</v>
      </c>
      <c r="K965" s="236" t="s">
        <v>2894</v>
      </c>
      <c r="L965" s="234" t="s">
        <v>2791</v>
      </c>
      <c r="M965" s="234" t="s">
        <v>2894</v>
      </c>
      <c r="N965" s="234" t="s">
        <v>2894</v>
      </c>
      <c r="O965" s="235" t="s">
        <v>2894</v>
      </c>
      <c r="P965" s="169"/>
      <c r="Q965" s="169"/>
      <c r="R965" s="169"/>
      <c r="S965" s="169"/>
      <c r="T965" s="169"/>
      <c r="U965" s="142" t="s">
        <v>3267</v>
      </c>
      <c r="V965" s="137" t="s">
        <v>3022</v>
      </c>
      <c r="W965" s="138" t="s">
        <v>2894</v>
      </c>
      <c r="X965" s="138" t="s">
        <v>2894</v>
      </c>
      <c r="Y965" s="138"/>
      <c r="Z965" s="138"/>
      <c r="AA965" s="138"/>
      <c r="AB965" s="137"/>
      <c r="AC965" s="137" t="s">
        <v>6195</v>
      </c>
      <c r="AD965" s="142"/>
      <c r="AE965" s="142" t="s">
        <v>3021</v>
      </c>
      <c r="AF965" s="170"/>
      <c r="AG965" s="171"/>
      <c r="AH965" s="171"/>
      <c r="AI965" s="171"/>
      <c r="AJ965" s="172"/>
      <c r="AK965" s="172"/>
      <c r="AL965" s="173"/>
      <c r="AM965" s="173"/>
      <c r="AN965" s="173"/>
      <c r="AO965" s="173"/>
      <c r="AP965" s="173"/>
      <c r="AQ965" s="173"/>
      <c r="AR965" s="173"/>
      <c r="AS965" s="187" t="s">
        <v>1105</v>
      </c>
      <c r="AT965" s="144"/>
      <c r="AU965" s="144"/>
      <c r="AV965" s="144"/>
      <c r="AW965" s="144"/>
      <c r="AX965" s="144"/>
      <c r="AY965" s="144"/>
      <c r="AZ965" s="144"/>
      <c r="BA965" s="144"/>
      <c r="BB965" s="144"/>
      <c r="BC965" s="144"/>
      <c r="BD965" s="144"/>
      <c r="BE965" s="144"/>
      <c r="BF965" s="144"/>
      <c r="BG965" s="144"/>
      <c r="BH965" s="144"/>
      <c r="BI965" s="144"/>
      <c r="BJ965" s="183"/>
      <c r="BK965" s="188" t="s">
        <v>1363</v>
      </c>
      <c r="BL965" s="34" t="s">
        <v>7101</v>
      </c>
      <c r="BM965" s="281"/>
      <c r="BN965" s="242"/>
    </row>
    <row r="966" spans="1:66" s="168" customFormat="1" ht="13" customHeight="1">
      <c r="A966" s="253"/>
      <c r="B966" s="253"/>
      <c r="C966" s="136" t="s">
        <v>1660</v>
      </c>
      <c r="D966" s="136" t="s">
        <v>1106</v>
      </c>
      <c r="E966" s="231" t="s">
        <v>3266</v>
      </c>
      <c r="F966" s="232" t="s">
        <v>2894</v>
      </c>
      <c r="G966" s="233" t="s">
        <v>2105</v>
      </c>
      <c r="H966" s="234" t="s">
        <v>2894</v>
      </c>
      <c r="I966" s="234" t="s">
        <v>2894</v>
      </c>
      <c r="J966" s="235" t="s">
        <v>2894</v>
      </c>
      <c r="K966" s="236" t="s">
        <v>2894</v>
      </c>
      <c r="L966" s="234" t="s">
        <v>2791</v>
      </c>
      <c r="M966" s="234" t="s">
        <v>2894</v>
      </c>
      <c r="N966" s="234" t="s">
        <v>2894</v>
      </c>
      <c r="O966" s="235" t="s">
        <v>2894</v>
      </c>
      <c r="P966" s="169"/>
      <c r="Q966" s="169"/>
      <c r="R966" s="169"/>
      <c r="S966" s="169"/>
      <c r="T966" s="169"/>
      <c r="U966" s="142" t="s">
        <v>3265</v>
      </c>
      <c r="V966" s="137" t="s">
        <v>3022</v>
      </c>
      <c r="W966" s="138" t="s">
        <v>2894</v>
      </c>
      <c r="X966" s="138" t="s">
        <v>2894</v>
      </c>
      <c r="Y966" s="138"/>
      <c r="Z966" s="138"/>
      <c r="AA966" s="138"/>
      <c r="AB966" s="137"/>
      <c r="AC966" s="137" t="s">
        <v>6196</v>
      </c>
      <c r="AD966" s="142"/>
      <c r="AE966" s="142" t="s">
        <v>3021</v>
      </c>
      <c r="AF966" s="170"/>
      <c r="AG966" s="171"/>
      <c r="AH966" s="171"/>
      <c r="AI966" s="171"/>
      <c r="AJ966" s="172"/>
      <c r="AK966" s="172"/>
      <c r="AL966" s="173"/>
      <c r="AM966" s="173"/>
      <c r="AN966" s="173"/>
      <c r="AO966" s="173"/>
      <c r="AP966" s="173"/>
      <c r="AQ966" s="173"/>
      <c r="AR966" s="173"/>
      <c r="AS966" s="187" t="s">
        <v>2105</v>
      </c>
      <c r="AT966" s="144"/>
      <c r="AU966" s="144"/>
      <c r="AV966" s="144"/>
      <c r="AW966" s="144"/>
      <c r="AX966" s="144"/>
      <c r="AY966" s="144"/>
      <c r="AZ966" s="144"/>
      <c r="BA966" s="144"/>
      <c r="BB966" s="144"/>
      <c r="BC966" s="144"/>
      <c r="BD966" s="144"/>
      <c r="BE966" s="144"/>
      <c r="BF966" s="144"/>
      <c r="BG966" s="144"/>
      <c r="BH966" s="144"/>
      <c r="BI966" s="144"/>
      <c r="BJ966" s="183"/>
      <c r="BK966" s="188" t="s">
        <v>1364</v>
      </c>
      <c r="BL966" s="34" t="s">
        <v>7102</v>
      </c>
      <c r="BM966" s="281"/>
      <c r="BN966" s="242"/>
    </row>
    <row r="967" spans="1:66" s="168" customFormat="1" ht="13" customHeight="1">
      <c r="A967" s="253"/>
      <c r="B967" s="253"/>
      <c r="C967" s="136" t="s">
        <v>1661</v>
      </c>
      <c r="D967" s="136" t="s">
        <v>1107</v>
      </c>
      <c r="E967" s="231" t="s">
        <v>3264</v>
      </c>
      <c r="F967" s="232" t="s">
        <v>2894</v>
      </c>
      <c r="G967" s="233" t="s">
        <v>2106</v>
      </c>
      <c r="H967" s="234" t="s">
        <v>2894</v>
      </c>
      <c r="I967" s="234" t="s">
        <v>2894</v>
      </c>
      <c r="J967" s="235" t="s">
        <v>2894</v>
      </c>
      <c r="K967" s="236" t="s">
        <v>2894</v>
      </c>
      <c r="L967" s="234" t="s">
        <v>2791</v>
      </c>
      <c r="M967" s="234" t="s">
        <v>2894</v>
      </c>
      <c r="N967" s="234" t="s">
        <v>2894</v>
      </c>
      <c r="O967" s="235" t="s">
        <v>2894</v>
      </c>
      <c r="P967" s="169"/>
      <c r="Q967" s="169"/>
      <c r="R967" s="169"/>
      <c r="S967" s="169"/>
      <c r="T967" s="169"/>
      <c r="U967" s="142" t="s">
        <v>3263</v>
      </c>
      <c r="V967" s="137" t="s">
        <v>3022</v>
      </c>
      <c r="W967" s="138" t="s">
        <v>2894</v>
      </c>
      <c r="X967" s="138" t="s">
        <v>2894</v>
      </c>
      <c r="Y967" s="138"/>
      <c r="Z967" s="138"/>
      <c r="AA967" s="138"/>
      <c r="AB967" s="137"/>
      <c r="AC967" s="137" t="s">
        <v>6196</v>
      </c>
      <c r="AD967" s="142"/>
      <c r="AE967" s="142" t="s">
        <v>3021</v>
      </c>
      <c r="AF967" s="170"/>
      <c r="AG967" s="171"/>
      <c r="AH967" s="171"/>
      <c r="AI967" s="171"/>
      <c r="AJ967" s="172"/>
      <c r="AK967" s="172"/>
      <c r="AL967" s="173"/>
      <c r="AM967" s="173"/>
      <c r="AN967" s="173"/>
      <c r="AO967" s="173"/>
      <c r="AP967" s="173"/>
      <c r="AQ967" s="173"/>
      <c r="AR967" s="173"/>
      <c r="AS967" s="187" t="s">
        <v>2106</v>
      </c>
      <c r="AT967" s="144"/>
      <c r="AU967" s="144"/>
      <c r="AV967" s="144"/>
      <c r="AW967" s="144"/>
      <c r="AX967" s="144"/>
      <c r="AY967" s="144"/>
      <c r="AZ967" s="144"/>
      <c r="BA967" s="144"/>
      <c r="BB967" s="144"/>
      <c r="BC967" s="144"/>
      <c r="BD967" s="144"/>
      <c r="BE967" s="144"/>
      <c r="BF967" s="144"/>
      <c r="BG967" s="144"/>
      <c r="BH967" s="144"/>
      <c r="BI967" s="144"/>
      <c r="BJ967" s="183"/>
      <c r="BK967" s="188" t="s">
        <v>1365</v>
      </c>
      <c r="BL967" s="34" t="s">
        <v>7103</v>
      </c>
      <c r="BM967" s="281"/>
      <c r="BN967" s="242"/>
    </row>
    <row r="968" spans="1:66" s="168" customFormat="1" ht="13" customHeight="1">
      <c r="A968" s="253"/>
      <c r="B968" s="253"/>
      <c r="C968" s="189" t="s">
        <v>1662</v>
      </c>
      <c r="D968" s="189" t="s">
        <v>1108</v>
      </c>
      <c r="E968" s="231" t="s">
        <v>3262</v>
      </c>
      <c r="F968" s="232" t="s">
        <v>2894</v>
      </c>
      <c r="G968" s="233" t="s">
        <v>2107</v>
      </c>
      <c r="H968" s="234" t="s">
        <v>2894</v>
      </c>
      <c r="I968" s="234" t="s">
        <v>2894</v>
      </c>
      <c r="J968" s="235" t="s">
        <v>2894</v>
      </c>
      <c r="K968" s="236" t="s">
        <v>2894</v>
      </c>
      <c r="L968" s="234" t="s">
        <v>2791</v>
      </c>
      <c r="M968" s="234" t="s">
        <v>2894</v>
      </c>
      <c r="N968" s="234" t="s">
        <v>2894</v>
      </c>
      <c r="O968" s="235" t="s">
        <v>2894</v>
      </c>
      <c r="P968" s="169"/>
      <c r="Q968" s="169"/>
      <c r="R968" s="169"/>
      <c r="S968" s="169"/>
      <c r="T968" s="169"/>
      <c r="U968" s="142" t="s">
        <v>3261</v>
      </c>
      <c r="V968" s="137" t="s">
        <v>3022</v>
      </c>
      <c r="W968" s="138" t="s">
        <v>2894</v>
      </c>
      <c r="X968" s="138" t="s">
        <v>2894</v>
      </c>
      <c r="Y968" s="138"/>
      <c r="Z968" s="138"/>
      <c r="AA968" s="138"/>
      <c r="AB968" s="137"/>
      <c r="AC968" s="137" t="s">
        <v>6196</v>
      </c>
      <c r="AD968" s="142"/>
      <c r="AE968" s="142" t="s">
        <v>3021</v>
      </c>
      <c r="AF968" s="170"/>
      <c r="AG968" s="171"/>
      <c r="AH968" s="171"/>
      <c r="AI968" s="171"/>
      <c r="AJ968" s="172"/>
      <c r="AK968" s="172"/>
      <c r="AL968" s="173"/>
      <c r="AM968" s="173"/>
      <c r="AN968" s="173"/>
      <c r="AO968" s="173"/>
      <c r="AP968" s="173"/>
      <c r="AQ968" s="173"/>
      <c r="AR968" s="173"/>
      <c r="AS968" s="187" t="s">
        <v>2107</v>
      </c>
      <c r="AT968" s="144"/>
      <c r="AU968" s="144"/>
      <c r="AV968" s="144"/>
      <c r="AW968" s="144"/>
      <c r="AX968" s="144"/>
      <c r="AY968" s="144"/>
      <c r="AZ968" s="144"/>
      <c r="BA968" s="144"/>
      <c r="BB968" s="144"/>
      <c r="BC968" s="144"/>
      <c r="BD968" s="144"/>
      <c r="BE968" s="144"/>
      <c r="BF968" s="144"/>
      <c r="BG968" s="144"/>
      <c r="BH968" s="144"/>
      <c r="BI968" s="144"/>
      <c r="BJ968" s="183"/>
      <c r="BK968" s="188" t="s">
        <v>1366</v>
      </c>
      <c r="BL968" s="34" t="s">
        <v>7104</v>
      </c>
      <c r="BM968" s="281"/>
      <c r="BN968" s="242"/>
    </row>
    <row r="969" spans="1:66" s="168" customFormat="1" ht="13" customHeight="1">
      <c r="A969" s="253"/>
      <c r="B969" s="253"/>
      <c r="C969" s="189" t="s">
        <v>1663</v>
      </c>
      <c r="D969" s="189" t="s">
        <v>1109</v>
      </c>
      <c r="E969" s="231" t="s">
        <v>3260</v>
      </c>
      <c r="F969" s="232" t="s">
        <v>2894</v>
      </c>
      <c r="G969" s="233" t="s">
        <v>2108</v>
      </c>
      <c r="H969" s="234" t="s">
        <v>2894</v>
      </c>
      <c r="I969" s="234" t="s">
        <v>2894</v>
      </c>
      <c r="J969" s="235" t="s">
        <v>2894</v>
      </c>
      <c r="K969" s="236" t="s">
        <v>2894</v>
      </c>
      <c r="L969" s="234" t="s">
        <v>2791</v>
      </c>
      <c r="M969" s="234" t="s">
        <v>2894</v>
      </c>
      <c r="N969" s="234" t="s">
        <v>2894</v>
      </c>
      <c r="O969" s="235" t="s">
        <v>2894</v>
      </c>
      <c r="P969" s="169"/>
      <c r="Q969" s="169"/>
      <c r="R969" s="169"/>
      <c r="S969" s="169"/>
      <c r="T969" s="169"/>
      <c r="U969" s="142" t="s">
        <v>3259</v>
      </c>
      <c r="V969" s="137" t="s">
        <v>3022</v>
      </c>
      <c r="W969" s="138" t="s">
        <v>2894</v>
      </c>
      <c r="X969" s="138" t="s">
        <v>2894</v>
      </c>
      <c r="Y969" s="138"/>
      <c r="Z969" s="138"/>
      <c r="AA969" s="138"/>
      <c r="AB969" s="137"/>
      <c r="AC969" s="137" t="s">
        <v>6196</v>
      </c>
      <c r="AD969" s="142"/>
      <c r="AE969" s="142" t="s">
        <v>3021</v>
      </c>
      <c r="AF969" s="170"/>
      <c r="AG969" s="171"/>
      <c r="AH969" s="171"/>
      <c r="AI969" s="171"/>
      <c r="AJ969" s="172"/>
      <c r="AK969" s="172"/>
      <c r="AL969" s="173"/>
      <c r="AM969" s="173"/>
      <c r="AN969" s="173"/>
      <c r="AO969" s="173"/>
      <c r="AP969" s="173"/>
      <c r="AQ969" s="173"/>
      <c r="AR969" s="173"/>
      <c r="AS969" s="187" t="s">
        <v>2108</v>
      </c>
      <c r="AT969" s="144"/>
      <c r="AU969" s="144"/>
      <c r="AV969" s="144"/>
      <c r="AW969" s="144"/>
      <c r="AX969" s="144"/>
      <c r="AY969" s="144"/>
      <c r="AZ969" s="144"/>
      <c r="BA969" s="144"/>
      <c r="BB969" s="144"/>
      <c r="BC969" s="144"/>
      <c r="BD969" s="144"/>
      <c r="BE969" s="144"/>
      <c r="BF969" s="144"/>
      <c r="BG969" s="144"/>
      <c r="BH969" s="144"/>
      <c r="BI969" s="144"/>
      <c r="BJ969" s="183"/>
      <c r="BK969" s="188" t="s">
        <v>1367</v>
      </c>
      <c r="BL969" s="34" t="s">
        <v>7105</v>
      </c>
      <c r="BM969" s="281"/>
      <c r="BN969" s="242"/>
    </row>
    <row r="970" spans="1:66" s="168" customFormat="1" ht="13" customHeight="1">
      <c r="A970" s="253"/>
      <c r="B970" s="253"/>
      <c r="C970" s="136" t="s">
        <v>1664</v>
      </c>
      <c r="D970" s="136" t="s">
        <v>1110</v>
      </c>
      <c r="E970" s="231" t="s">
        <v>3258</v>
      </c>
      <c r="F970" s="232" t="s">
        <v>2894</v>
      </c>
      <c r="G970" s="233" t="s">
        <v>2109</v>
      </c>
      <c r="H970" s="234" t="s">
        <v>2894</v>
      </c>
      <c r="I970" s="234" t="s">
        <v>2894</v>
      </c>
      <c r="J970" s="235" t="s">
        <v>2894</v>
      </c>
      <c r="K970" s="236" t="s">
        <v>2894</v>
      </c>
      <c r="L970" s="234" t="s">
        <v>2791</v>
      </c>
      <c r="M970" s="234" t="s">
        <v>2894</v>
      </c>
      <c r="N970" s="234" t="s">
        <v>2894</v>
      </c>
      <c r="O970" s="235" t="s">
        <v>2894</v>
      </c>
      <c r="P970" s="169"/>
      <c r="Q970" s="169"/>
      <c r="R970" s="169"/>
      <c r="S970" s="169"/>
      <c r="T970" s="169"/>
      <c r="U970" s="142" t="s">
        <v>3257</v>
      </c>
      <c r="V970" s="137" t="s">
        <v>3022</v>
      </c>
      <c r="W970" s="138" t="s">
        <v>2894</v>
      </c>
      <c r="X970" s="138" t="s">
        <v>2894</v>
      </c>
      <c r="Y970" s="138"/>
      <c r="Z970" s="138"/>
      <c r="AA970" s="138"/>
      <c r="AB970" s="137"/>
      <c r="AC970" s="137" t="s">
        <v>6196</v>
      </c>
      <c r="AD970" s="142"/>
      <c r="AE970" s="142" t="s">
        <v>3021</v>
      </c>
      <c r="AF970" s="170"/>
      <c r="AG970" s="171"/>
      <c r="AH970" s="171"/>
      <c r="AI970" s="171"/>
      <c r="AJ970" s="172"/>
      <c r="AK970" s="172"/>
      <c r="AL970" s="173"/>
      <c r="AM970" s="173"/>
      <c r="AN970" s="173"/>
      <c r="AO970" s="173"/>
      <c r="AP970" s="173"/>
      <c r="AQ970" s="173"/>
      <c r="AR970" s="173"/>
      <c r="AS970" s="187" t="s">
        <v>2109</v>
      </c>
      <c r="AT970" s="144"/>
      <c r="AU970" s="144"/>
      <c r="AV970" s="144"/>
      <c r="AW970" s="144"/>
      <c r="AX970" s="144"/>
      <c r="AY970" s="144"/>
      <c r="AZ970" s="144"/>
      <c r="BA970" s="144"/>
      <c r="BB970" s="144"/>
      <c r="BC970" s="144"/>
      <c r="BD970" s="144"/>
      <c r="BE970" s="144"/>
      <c r="BF970" s="144"/>
      <c r="BG970" s="144"/>
      <c r="BH970" s="144"/>
      <c r="BI970" s="144"/>
      <c r="BJ970" s="183"/>
      <c r="BK970" s="188" t="s">
        <v>1368</v>
      </c>
      <c r="BL970" s="34" t="s">
        <v>7106</v>
      </c>
      <c r="BM970" s="281"/>
      <c r="BN970" s="242"/>
    </row>
    <row r="971" spans="1:66" s="168" customFormat="1" ht="13" customHeight="1">
      <c r="A971" s="253"/>
      <c r="B971" s="253"/>
      <c r="C971" s="136" t="s">
        <v>1665</v>
      </c>
      <c r="D971" s="136" t="s">
        <v>1111</v>
      </c>
      <c r="E971" s="231" t="s">
        <v>3256</v>
      </c>
      <c r="F971" s="232" t="s">
        <v>2894</v>
      </c>
      <c r="G971" s="233" t="s">
        <v>2110</v>
      </c>
      <c r="H971" s="234" t="s">
        <v>2894</v>
      </c>
      <c r="I971" s="234" t="s">
        <v>2894</v>
      </c>
      <c r="J971" s="235" t="s">
        <v>2894</v>
      </c>
      <c r="K971" s="236" t="s">
        <v>2894</v>
      </c>
      <c r="L971" s="234" t="s">
        <v>2791</v>
      </c>
      <c r="M971" s="234" t="s">
        <v>2894</v>
      </c>
      <c r="N971" s="234" t="s">
        <v>2894</v>
      </c>
      <c r="O971" s="235" t="s">
        <v>2894</v>
      </c>
      <c r="P971" s="169"/>
      <c r="Q971" s="169"/>
      <c r="R971" s="169"/>
      <c r="S971" s="169"/>
      <c r="T971" s="169"/>
      <c r="U971" s="142" t="s">
        <v>3255</v>
      </c>
      <c r="V971" s="137" t="s">
        <v>3022</v>
      </c>
      <c r="W971" s="138" t="s">
        <v>2894</v>
      </c>
      <c r="X971" s="138" t="s">
        <v>2894</v>
      </c>
      <c r="Y971" s="138"/>
      <c r="Z971" s="138"/>
      <c r="AA971" s="138"/>
      <c r="AB971" s="137"/>
      <c r="AC971" s="137" t="s">
        <v>6196</v>
      </c>
      <c r="AD971" s="142"/>
      <c r="AE971" s="142" t="s">
        <v>3021</v>
      </c>
      <c r="AF971" s="170"/>
      <c r="AG971" s="171"/>
      <c r="AH971" s="171"/>
      <c r="AI971" s="171"/>
      <c r="AJ971" s="172"/>
      <c r="AK971" s="172"/>
      <c r="AL971" s="173"/>
      <c r="AM971" s="173"/>
      <c r="AN971" s="173"/>
      <c r="AO971" s="173"/>
      <c r="AP971" s="173"/>
      <c r="AQ971" s="173"/>
      <c r="AR971" s="173"/>
      <c r="AS971" s="187" t="s">
        <v>2110</v>
      </c>
      <c r="AT971" s="144"/>
      <c r="AU971" s="144"/>
      <c r="AV971" s="144"/>
      <c r="AW971" s="144"/>
      <c r="AX971" s="144"/>
      <c r="AY971" s="144"/>
      <c r="AZ971" s="144"/>
      <c r="BA971" s="144"/>
      <c r="BB971" s="144"/>
      <c r="BC971" s="144"/>
      <c r="BD971" s="144"/>
      <c r="BE971" s="144"/>
      <c r="BF971" s="144"/>
      <c r="BG971" s="144"/>
      <c r="BH971" s="144"/>
      <c r="BI971" s="144"/>
      <c r="BJ971" s="183"/>
      <c r="BK971" s="188" t="s">
        <v>1369</v>
      </c>
      <c r="BL971" s="34" t="s">
        <v>7107</v>
      </c>
      <c r="BM971" s="281"/>
      <c r="BN971" s="242"/>
    </row>
    <row r="972" spans="1:66" s="168" customFormat="1" ht="13" customHeight="1">
      <c r="A972" s="253"/>
      <c r="B972" s="253"/>
      <c r="C972" s="136" t="s">
        <v>1666</v>
      </c>
      <c r="D972" s="136" t="s">
        <v>1112</v>
      </c>
      <c r="E972" s="231" t="s">
        <v>3254</v>
      </c>
      <c r="F972" s="232" t="s">
        <v>2894</v>
      </c>
      <c r="G972" s="233" t="s">
        <v>2111</v>
      </c>
      <c r="H972" s="234" t="s">
        <v>2894</v>
      </c>
      <c r="I972" s="234" t="s">
        <v>2894</v>
      </c>
      <c r="J972" s="235" t="s">
        <v>2894</v>
      </c>
      <c r="K972" s="236" t="s">
        <v>2894</v>
      </c>
      <c r="L972" s="234" t="s">
        <v>2791</v>
      </c>
      <c r="M972" s="234" t="s">
        <v>2894</v>
      </c>
      <c r="N972" s="234" t="s">
        <v>2894</v>
      </c>
      <c r="O972" s="235" t="s">
        <v>2894</v>
      </c>
      <c r="P972" s="169"/>
      <c r="Q972" s="169"/>
      <c r="R972" s="169"/>
      <c r="S972" s="169"/>
      <c r="T972" s="169"/>
      <c r="U972" s="142" t="s">
        <v>3253</v>
      </c>
      <c r="V972" s="137" t="s">
        <v>3022</v>
      </c>
      <c r="W972" s="138" t="s">
        <v>2894</v>
      </c>
      <c r="X972" s="138" t="s">
        <v>2894</v>
      </c>
      <c r="Y972" s="138"/>
      <c r="Z972" s="138"/>
      <c r="AA972" s="138"/>
      <c r="AB972" s="137"/>
      <c r="AC972" s="137" t="s">
        <v>6196</v>
      </c>
      <c r="AD972" s="142"/>
      <c r="AE972" s="142" t="s">
        <v>3021</v>
      </c>
      <c r="AF972" s="170"/>
      <c r="AG972" s="171"/>
      <c r="AH972" s="171"/>
      <c r="AI972" s="171"/>
      <c r="AJ972" s="172"/>
      <c r="AK972" s="172"/>
      <c r="AL972" s="173"/>
      <c r="AM972" s="173"/>
      <c r="AN972" s="173"/>
      <c r="AO972" s="173"/>
      <c r="AP972" s="173"/>
      <c r="AQ972" s="173"/>
      <c r="AR972" s="173"/>
      <c r="AS972" s="187" t="s">
        <v>2111</v>
      </c>
      <c r="AT972" s="144"/>
      <c r="AU972" s="144"/>
      <c r="AV972" s="144"/>
      <c r="AW972" s="144"/>
      <c r="AX972" s="144"/>
      <c r="AY972" s="144"/>
      <c r="AZ972" s="144"/>
      <c r="BA972" s="144"/>
      <c r="BB972" s="144"/>
      <c r="BC972" s="144"/>
      <c r="BD972" s="144"/>
      <c r="BE972" s="144"/>
      <c r="BF972" s="144"/>
      <c r="BG972" s="144"/>
      <c r="BH972" s="144"/>
      <c r="BI972" s="144"/>
      <c r="BJ972" s="183"/>
      <c r="BK972" s="188" t="s">
        <v>1370</v>
      </c>
      <c r="BL972" s="34" t="s">
        <v>7108</v>
      </c>
      <c r="BM972" s="281"/>
      <c r="BN972" s="242"/>
    </row>
    <row r="973" spans="1:66" s="168" customFormat="1" ht="13" customHeight="1">
      <c r="A973" s="253"/>
      <c r="B973" s="253"/>
      <c r="C973" s="136" t="s">
        <v>1667</v>
      </c>
      <c r="D973" s="136" t="s">
        <v>1113</v>
      </c>
      <c r="E973" s="231" t="s">
        <v>3252</v>
      </c>
      <c r="F973" s="232" t="s">
        <v>2894</v>
      </c>
      <c r="G973" s="233" t="s">
        <v>2112</v>
      </c>
      <c r="H973" s="234" t="s">
        <v>2894</v>
      </c>
      <c r="I973" s="234" t="s">
        <v>2894</v>
      </c>
      <c r="J973" s="235" t="s">
        <v>2894</v>
      </c>
      <c r="K973" s="236" t="s">
        <v>2894</v>
      </c>
      <c r="L973" s="234" t="s">
        <v>2791</v>
      </c>
      <c r="M973" s="234" t="s">
        <v>2894</v>
      </c>
      <c r="N973" s="234" t="s">
        <v>2894</v>
      </c>
      <c r="O973" s="235" t="s">
        <v>2894</v>
      </c>
      <c r="P973" s="169"/>
      <c r="Q973" s="169"/>
      <c r="R973" s="169"/>
      <c r="S973" s="169"/>
      <c r="T973" s="169"/>
      <c r="U973" s="142" t="s">
        <v>3251</v>
      </c>
      <c r="V973" s="137" t="s">
        <v>3022</v>
      </c>
      <c r="W973" s="138" t="s">
        <v>2894</v>
      </c>
      <c r="X973" s="138" t="s">
        <v>2894</v>
      </c>
      <c r="Y973" s="138"/>
      <c r="Z973" s="138"/>
      <c r="AA973" s="138"/>
      <c r="AB973" s="137"/>
      <c r="AC973" s="137" t="s">
        <v>6196</v>
      </c>
      <c r="AD973" s="142"/>
      <c r="AE973" s="142" t="s">
        <v>3021</v>
      </c>
      <c r="AF973" s="170"/>
      <c r="AG973" s="171"/>
      <c r="AH973" s="171"/>
      <c r="AI973" s="171"/>
      <c r="AJ973" s="172"/>
      <c r="AK973" s="172"/>
      <c r="AL973" s="173"/>
      <c r="AM973" s="173"/>
      <c r="AN973" s="173"/>
      <c r="AO973" s="173"/>
      <c r="AP973" s="173"/>
      <c r="AQ973" s="173"/>
      <c r="AR973" s="173"/>
      <c r="AS973" s="187" t="s">
        <v>2112</v>
      </c>
      <c r="AT973" s="144"/>
      <c r="AU973" s="144"/>
      <c r="AV973" s="144"/>
      <c r="AW973" s="144"/>
      <c r="AX973" s="144"/>
      <c r="AY973" s="144"/>
      <c r="AZ973" s="144"/>
      <c r="BA973" s="144"/>
      <c r="BB973" s="144"/>
      <c r="BC973" s="144"/>
      <c r="BD973" s="144"/>
      <c r="BE973" s="144"/>
      <c r="BF973" s="144"/>
      <c r="BG973" s="144"/>
      <c r="BH973" s="144"/>
      <c r="BI973" s="144"/>
      <c r="BJ973" s="183"/>
      <c r="BK973" s="188" t="s">
        <v>1371</v>
      </c>
      <c r="BL973" s="34" t="s">
        <v>7109</v>
      </c>
      <c r="BM973" s="281"/>
      <c r="BN973" s="242"/>
    </row>
    <row r="974" spans="1:66" s="168" customFormat="1" ht="13" customHeight="1">
      <c r="A974" s="253"/>
      <c r="B974" s="253"/>
      <c r="C974" s="136" t="s">
        <v>1668</v>
      </c>
      <c r="D974" s="136" t="s">
        <v>1114</v>
      </c>
      <c r="E974" s="231" t="s">
        <v>3250</v>
      </c>
      <c r="F974" s="232" t="s">
        <v>2894</v>
      </c>
      <c r="G974" s="233" t="s">
        <v>2113</v>
      </c>
      <c r="H974" s="234" t="s">
        <v>2894</v>
      </c>
      <c r="I974" s="234" t="s">
        <v>2894</v>
      </c>
      <c r="J974" s="235" t="s">
        <v>2894</v>
      </c>
      <c r="K974" s="236" t="s">
        <v>2894</v>
      </c>
      <c r="L974" s="234" t="s">
        <v>2791</v>
      </c>
      <c r="M974" s="234" t="s">
        <v>2894</v>
      </c>
      <c r="N974" s="234" t="s">
        <v>2894</v>
      </c>
      <c r="O974" s="235" t="s">
        <v>2894</v>
      </c>
      <c r="P974" s="169"/>
      <c r="Q974" s="169"/>
      <c r="R974" s="169"/>
      <c r="S974" s="169"/>
      <c r="T974" s="169"/>
      <c r="U974" s="142" t="s">
        <v>3249</v>
      </c>
      <c r="V974" s="137" t="s">
        <v>3022</v>
      </c>
      <c r="W974" s="138" t="s">
        <v>2894</v>
      </c>
      <c r="X974" s="138" t="s">
        <v>2894</v>
      </c>
      <c r="Y974" s="138"/>
      <c r="Z974" s="138"/>
      <c r="AA974" s="138"/>
      <c r="AB974" s="137"/>
      <c r="AC974" s="137" t="s">
        <v>6196</v>
      </c>
      <c r="AD974" s="142"/>
      <c r="AE974" s="142" t="s">
        <v>3021</v>
      </c>
      <c r="AF974" s="170"/>
      <c r="AG974" s="171"/>
      <c r="AH974" s="171"/>
      <c r="AI974" s="171"/>
      <c r="AJ974" s="172"/>
      <c r="AK974" s="172"/>
      <c r="AL974" s="173"/>
      <c r="AM974" s="173"/>
      <c r="AN974" s="173"/>
      <c r="AO974" s="173"/>
      <c r="AP974" s="173"/>
      <c r="AQ974" s="173"/>
      <c r="AR974" s="173"/>
      <c r="AS974" s="187" t="s">
        <v>2113</v>
      </c>
      <c r="AT974" s="144"/>
      <c r="AU974" s="144"/>
      <c r="AV974" s="144"/>
      <c r="AW974" s="144"/>
      <c r="AX974" s="144"/>
      <c r="AY974" s="144"/>
      <c r="AZ974" s="144"/>
      <c r="BA974" s="144"/>
      <c r="BB974" s="144"/>
      <c r="BC974" s="144"/>
      <c r="BD974" s="144"/>
      <c r="BE974" s="144"/>
      <c r="BF974" s="144"/>
      <c r="BG974" s="144"/>
      <c r="BH974" s="144"/>
      <c r="BI974" s="144"/>
      <c r="BJ974" s="183"/>
      <c r="BK974" s="188" t="s">
        <v>1372</v>
      </c>
      <c r="BL974" s="34" t="s">
        <v>7110</v>
      </c>
      <c r="BM974" s="281"/>
      <c r="BN974" s="242"/>
    </row>
    <row r="975" spans="1:66" s="168" customFormat="1" ht="13" customHeight="1">
      <c r="A975" s="253"/>
      <c r="B975" s="253"/>
      <c r="C975" s="136" t="s">
        <v>1669</v>
      </c>
      <c r="D975" s="136" t="s">
        <v>1115</v>
      </c>
      <c r="E975" s="231" t="s">
        <v>3248</v>
      </c>
      <c r="F975" s="232" t="s">
        <v>2894</v>
      </c>
      <c r="G975" s="233" t="s">
        <v>2114</v>
      </c>
      <c r="H975" s="234" t="s">
        <v>2894</v>
      </c>
      <c r="I975" s="234" t="s">
        <v>2894</v>
      </c>
      <c r="J975" s="235" t="s">
        <v>2894</v>
      </c>
      <c r="K975" s="236" t="s">
        <v>2894</v>
      </c>
      <c r="L975" s="234" t="s">
        <v>2791</v>
      </c>
      <c r="M975" s="234" t="s">
        <v>2894</v>
      </c>
      <c r="N975" s="234" t="s">
        <v>2894</v>
      </c>
      <c r="O975" s="235" t="s">
        <v>2894</v>
      </c>
      <c r="P975" s="169"/>
      <c r="Q975" s="169"/>
      <c r="R975" s="169"/>
      <c r="S975" s="169"/>
      <c r="T975" s="169"/>
      <c r="U975" s="142" t="s">
        <v>3247</v>
      </c>
      <c r="V975" s="137" t="s">
        <v>3022</v>
      </c>
      <c r="W975" s="138" t="s">
        <v>2894</v>
      </c>
      <c r="X975" s="138" t="s">
        <v>2894</v>
      </c>
      <c r="Y975" s="138"/>
      <c r="Z975" s="138"/>
      <c r="AA975" s="138"/>
      <c r="AB975" s="137"/>
      <c r="AC975" s="137" t="s">
        <v>6196</v>
      </c>
      <c r="AD975" s="142"/>
      <c r="AE975" s="142" t="s">
        <v>3021</v>
      </c>
      <c r="AF975" s="170"/>
      <c r="AG975" s="171"/>
      <c r="AH975" s="171"/>
      <c r="AI975" s="171"/>
      <c r="AJ975" s="172"/>
      <c r="AK975" s="172"/>
      <c r="AL975" s="173"/>
      <c r="AM975" s="173"/>
      <c r="AN975" s="173"/>
      <c r="AO975" s="173"/>
      <c r="AP975" s="173"/>
      <c r="AQ975" s="173"/>
      <c r="AR975" s="173"/>
      <c r="AS975" s="187" t="s">
        <v>2114</v>
      </c>
      <c r="AT975" s="144"/>
      <c r="AU975" s="144"/>
      <c r="AV975" s="144"/>
      <c r="AW975" s="144"/>
      <c r="AX975" s="144"/>
      <c r="AY975" s="144"/>
      <c r="AZ975" s="144"/>
      <c r="BA975" s="144"/>
      <c r="BB975" s="144"/>
      <c r="BC975" s="144"/>
      <c r="BD975" s="144"/>
      <c r="BE975" s="144"/>
      <c r="BF975" s="144"/>
      <c r="BG975" s="144"/>
      <c r="BH975" s="144"/>
      <c r="BI975" s="144"/>
      <c r="BJ975" s="183"/>
      <c r="BK975" s="188" t="s">
        <v>1373</v>
      </c>
      <c r="BL975" s="34" t="s">
        <v>7111</v>
      </c>
      <c r="BM975" s="281"/>
      <c r="BN975" s="242"/>
    </row>
    <row r="976" spans="1:66" s="168" customFormat="1" ht="13" customHeight="1">
      <c r="A976" s="253"/>
      <c r="B976" s="253"/>
      <c r="C976" s="136" t="s">
        <v>1670</v>
      </c>
      <c r="D976" s="136" t="s">
        <v>1116</v>
      </c>
      <c r="E976" s="231" t="s">
        <v>3246</v>
      </c>
      <c r="F976" s="232" t="s">
        <v>2894</v>
      </c>
      <c r="G976" s="233" t="s">
        <v>2115</v>
      </c>
      <c r="H976" s="234" t="s">
        <v>2894</v>
      </c>
      <c r="I976" s="234" t="s">
        <v>2894</v>
      </c>
      <c r="J976" s="235" t="s">
        <v>2894</v>
      </c>
      <c r="K976" s="236" t="s">
        <v>2894</v>
      </c>
      <c r="L976" s="234" t="s">
        <v>2791</v>
      </c>
      <c r="M976" s="234" t="s">
        <v>2894</v>
      </c>
      <c r="N976" s="234" t="s">
        <v>2894</v>
      </c>
      <c r="O976" s="235" t="s">
        <v>2894</v>
      </c>
      <c r="P976" s="169"/>
      <c r="Q976" s="169"/>
      <c r="R976" s="169"/>
      <c r="S976" s="169"/>
      <c r="T976" s="169"/>
      <c r="U976" s="142" t="s">
        <v>3245</v>
      </c>
      <c r="V976" s="137" t="s">
        <v>3022</v>
      </c>
      <c r="W976" s="138" t="s">
        <v>2894</v>
      </c>
      <c r="X976" s="138" t="s">
        <v>2894</v>
      </c>
      <c r="Y976" s="138"/>
      <c r="Z976" s="138"/>
      <c r="AA976" s="138"/>
      <c r="AB976" s="137"/>
      <c r="AC976" s="137" t="s">
        <v>6196</v>
      </c>
      <c r="AD976" s="142"/>
      <c r="AE976" s="142" t="s">
        <v>3021</v>
      </c>
      <c r="AF976" s="170"/>
      <c r="AG976" s="171"/>
      <c r="AH976" s="171"/>
      <c r="AI976" s="171"/>
      <c r="AJ976" s="172"/>
      <c r="AK976" s="172"/>
      <c r="AL976" s="173"/>
      <c r="AM976" s="173"/>
      <c r="AN976" s="173"/>
      <c r="AO976" s="173"/>
      <c r="AP976" s="173"/>
      <c r="AQ976" s="173"/>
      <c r="AR976" s="173"/>
      <c r="AS976" s="187" t="s">
        <v>2115</v>
      </c>
      <c r="AT976" s="144"/>
      <c r="AU976" s="144"/>
      <c r="AV976" s="144"/>
      <c r="AW976" s="144"/>
      <c r="AX976" s="144"/>
      <c r="AY976" s="144"/>
      <c r="AZ976" s="144"/>
      <c r="BA976" s="144"/>
      <c r="BB976" s="144"/>
      <c r="BC976" s="144"/>
      <c r="BD976" s="144"/>
      <c r="BE976" s="144"/>
      <c r="BF976" s="144"/>
      <c r="BG976" s="144"/>
      <c r="BH976" s="144"/>
      <c r="BI976" s="144"/>
      <c r="BJ976" s="183"/>
      <c r="BK976" s="188" t="s">
        <v>1374</v>
      </c>
      <c r="BL976" s="34" t="s">
        <v>7112</v>
      </c>
      <c r="BM976" s="281"/>
      <c r="BN976" s="242"/>
    </row>
    <row r="977" spans="1:66" s="168" customFormat="1" ht="13" customHeight="1">
      <c r="A977" s="253"/>
      <c r="B977" s="253"/>
      <c r="C977" s="136" t="s">
        <v>1671</v>
      </c>
      <c r="D977" s="136" t="s">
        <v>1117</v>
      </c>
      <c r="E977" s="231" t="s">
        <v>3244</v>
      </c>
      <c r="F977" s="232" t="s">
        <v>2894</v>
      </c>
      <c r="G977" s="233" t="s">
        <v>2116</v>
      </c>
      <c r="H977" s="234" t="s">
        <v>2894</v>
      </c>
      <c r="I977" s="234" t="s">
        <v>2894</v>
      </c>
      <c r="J977" s="235" t="s">
        <v>2894</v>
      </c>
      <c r="K977" s="236" t="s">
        <v>2894</v>
      </c>
      <c r="L977" s="234" t="s">
        <v>2791</v>
      </c>
      <c r="M977" s="234" t="s">
        <v>2894</v>
      </c>
      <c r="N977" s="234" t="s">
        <v>2894</v>
      </c>
      <c r="O977" s="235" t="s">
        <v>2894</v>
      </c>
      <c r="P977" s="169"/>
      <c r="Q977" s="169"/>
      <c r="R977" s="169"/>
      <c r="S977" s="169"/>
      <c r="T977" s="169"/>
      <c r="U977" s="142" t="s">
        <v>3243</v>
      </c>
      <c r="V977" s="137" t="s">
        <v>3022</v>
      </c>
      <c r="W977" s="138" t="s">
        <v>2894</v>
      </c>
      <c r="X977" s="138" t="s">
        <v>2894</v>
      </c>
      <c r="Y977" s="138"/>
      <c r="Z977" s="138"/>
      <c r="AA977" s="138"/>
      <c r="AB977" s="137"/>
      <c r="AC977" s="137" t="s">
        <v>6196</v>
      </c>
      <c r="AD977" s="142"/>
      <c r="AE977" s="142" t="s">
        <v>3021</v>
      </c>
      <c r="AF977" s="170"/>
      <c r="AG977" s="171"/>
      <c r="AH977" s="171"/>
      <c r="AI977" s="171"/>
      <c r="AJ977" s="172"/>
      <c r="AK977" s="172"/>
      <c r="AL977" s="173"/>
      <c r="AM977" s="173"/>
      <c r="AN977" s="173"/>
      <c r="AO977" s="173"/>
      <c r="AP977" s="173"/>
      <c r="AQ977" s="173"/>
      <c r="AR977" s="173"/>
      <c r="AS977" s="187" t="s">
        <v>2116</v>
      </c>
      <c r="AT977" s="144"/>
      <c r="AU977" s="144"/>
      <c r="AV977" s="144"/>
      <c r="AW977" s="144"/>
      <c r="AX977" s="144"/>
      <c r="AY977" s="144"/>
      <c r="AZ977" s="144"/>
      <c r="BA977" s="144"/>
      <c r="BB977" s="144"/>
      <c r="BC977" s="144"/>
      <c r="BD977" s="144"/>
      <c r="BE977" s="144"/>
      <c r="BF977" s="144"/>
      <c r="BG977" s="144"/>
      <c r="BH977" s="144"/>
      <c r="BI977" s="144"/>
      <c r="BJ977" s="183"/>
      <c r="BK977" s="188" t="s">
        <v>1375</v>
      </c>
      <c r="BL977" s="34" t="s">
        <v>7113</v>
      </c>
      <c r="BM977" s="281"/>
      <c r="BN977" s="242"/>
    </row>
    <row r="978" spans="1:66" s="168" customFormat="1" ht="13" customHeight="1">
      <c r="A978" s="253"/>
      <c r="B978" s="253"/>
      <c r="C978" s="136" t="s">
        <v>1672</v>
      </c>
      <c r="D978" s="136" t="s">
        <v>1118</v>
      </c>
      <c r="E978" s="231" t="s">
        <v>3242</v>
      </c>
      <c r="F978" s="232" t="s">
        <v>2894</v>
      </c>
      <c r="G978" s="233" t="s">
        <v>2117</v>
      </c>
      <c r="H978" s="234" t="s">
        <v>2894</v>
      </c>
      <c r="I978" s="234" t="s">
        <v>2894</v>
      </c>
      <c r="J978" s="235" t="s">
        <v>2894</v>
      </c>
      <c r="K978" s="236" t="s">
        <v>2894</v>
      </c>
      <c r="L978" s="234" t="s">
        <v>2791</v>
      </c>
      <c r="M978" s="234" t="s">
        <v>2894</v>
      </c>
      <c r="N978" s="234" t="s">
        <v>2894</v>
      </c>
      <c r="O978" s="235" t="s">
        <v>2894</v>
      </c>
      <c r="P978" s="169"/>
      <c r="Q978" s="169"/>
      <c r="R978" s="169"/>
      <c r="S978" s="169"/>
      <c r="T978" s="169"/>
      <c r="U978" s="142" t="s">
        <v>3241</v>
      </c>
      <c r="V978" s="137" t="s">
        <v>3022</v>
      </c>
      <c r="W978" s="138" t="s">
        <v>2894</v>
      </c>
      <c r="X978" s="138" t="s">
        <v>2894</v>
      </c>
      <c r="Y978" s="138"/>
      <c r="Z978" s="138"/>
      <c r="AA978" s="138"/>
      <c r="AB978" s="137"/>
      <c r="AC978" s="137" t="s">
        <v>6196</v>
      </c>
      <c r="AD978" s="142"/>
      <c r="AE978" s="142" t="s">
        <v>3021</v>
      </c>
      <c r="AF978" s="170"/>
      <c r="AG978" s="171"/>
      <c r="AH978" s="171"/>
      <c r="AI978" s="171"/>
      <c r="AJ978" s="172"/>
      <c r="AK978" s="172"/>
      <c r="AL978" s="173"/>
      <c r="AM978" s="173"/>
      <c r="AN978" s="173"/>
      <c r="AO978" s="173"/>
      <c r="AP978" s="173"/>
      <c r="AQ978" s="173"/>
      <c r="AR978" s="173"/>
      <c r="AS978" s="187" t="s">
        <v>2117</v>
      </c>
      <c r="AT978" s="144"/>
      <c r="AU978" s="144"/>
      <c r="AV978" s="144"/>
      <c r="AW978" s="144"/>
      <c r="AX978" s="144"/>
      <c r="AY978" s="144"/>
      <c r="AZ978" s="144"/>
      <c r="BA978" s="144"/>
      <c r="BB978" s="144"/>
      <c r="BC978" s="144"/>
      <c r="BD978" s="144"/>
      <c r="BE978" s="144"/>
      <c r="BF978" s="144"/>
      <c r="BG978" s="144"/>
      <c r="BH978" s="144"/>
      <c r="BI978" s="144"/>
      <c r="BJ978" s="183"/>
      <c r="BK978" s="188" t="s">
        <v>1376</v>
      </c>
      <c r="BL978" s="34" t="s">
        <v>7114</v>
      </c>
      <c r="BM978" s="281"/>
      <c r="BN978" s="242"/>
    </row>
    <row r="979" spans="1:66" s="168" customFormat="1" ht="13" customHeight="1">
      <c r="A979" s="253"/>
      <c r="B979" s="253"/>
      <c r="C979" s="136" t="s">
        <v>1673</v>
      </c>
      <c r="D979" s="136" t="s">
        <v>1119</v>
      </c>
      <c r="E979" s="231" t="s">
        <v>3240</v>
      </c>
      <c r="F979" s="232" t="s">
        <v>2894</v>
      </c>
      <c r="G979" s="233" t="s">
        <v>2118</v>
      </c>
      <c r="H979" s="234" t="s">
        <v>2894</v>
      </c>
      <c r="I979" s="234" t="s">
        <v>2894</v>
      </c>
      <c r="J979" s="235" t="s">
        <v>2894</v>
      </c>
      <c r="K979" s="236" t="s">
        <v>2894</v>
      </c>
      <c r="L979" s="234" t="s">
        <v>2791</v>
      </c>
      <c r="M979" s="234" t="s">
        <v>2894</v>
      </c>
      <c r="N979" s="234" t="s">
        <v>2894</v>
      </c>
      <c r="O979" s="235" t="s">
        <v>2894</v>
      </c>
      <c r="P979" s="169"/>
      <c r="Q979" s="169"/>
      <c r="R979" s="169"/>
      <c r="S979" s="169"/>
      <c r="T979" s="169"/>
      <c r="U979" s="142" t="s">
        <v>3239</v>
      </c>
      <c r="V979" s="137" t="s">
        <v>3022</v>
      </c>
      <c r="W979" s="138" t="s">
        <v>2894</v>
      </c>
      <c r="X979" s="138" t="s">
        <v>2894</v>
      </c>
      <c r="Y979" s="138"/>
      <c r="Z979" s="138"/>
      <c r="AA979" s="138"/>
      <c r="AB979" s="137"/>
      <c r="AC979" s="137" t="s">
        <v>6196</v>
      </c>
      <c r="AD979" s="142"/>
      <c r="AE979" s="142" t="s">
        <v>3021</v>
      </c>
      <c r="AF979" s="170"/>
      <c r="AG979" s="171"/>
      <c r="AH979" s="171"/>
      <c r="AI979" s="171"/>
      <c r="AJ979" s="172"/>
      <c r="AK979" s="172"/>
      <c r="AL979" s="173"/>
      <c r="AM979" s="173"/>
      <c r="AN979" s="173"/>
      <c r="AO979" s="173"/>
      <c r="AP979" s="173"/>
      <c r="AQ979" s="173"/>
      <c r="AR979" s="173"/>
      <c r="AS979" s="187" t="s">
        <v>2118</v>
      </c>
      <c r="AT979" s="144"/>
      <c r="AU979" s="144"/>
      <c r="AV979" s="144"/>
      <c r="AW979" s="144"/>
      <c r="AX979" s="144"/>
      <c r="AY979" s="144"/>
      <c r="AZ979" s="144"/>
      <c r="BA979" s="144"/>
      <c r="BB979" s="144"/>
      <c r="BC979" s="144"/>
      <c r="BD979" s="144"/>
      <c r="BE979" s="144"/>
      <c r="BF979" s="144"/>
      <c r="BG979" s="144"/>
      <c r="BH979" s="144"/>
      <c r="BI979" s="144"/>
      <c r="BJ979" s="183"/>
      <c r="BK979" s="188" t="s">
        <v>1377</v>
      </c>
      <c r="BL979" s="34" t="s">
        <v>7115</v>
      </c>
      <c r="BM979" s="281"/>
      <c r="BN979" s="242"/>
    </row>
    <row r="980" spans="1:66" s="168" customFormat="1" ht="13" customHeight="1">
      <c r="A980" s="253"/>
      <c r="B980" s="253"/>
      <c r="C980" s="189" t="s">
        <v>1674</v>
      </c>
      <c r="D980" s="189" t="s">
        <v>1120</v>
      </c>
      <c r="E980" s="231" t="s">
        <v>3238</v>
      </c>
      <c r="F980" s="232" t="s">
        <v>2894</v>
      </c>
      <c r="G980" s="233" t="s">
        <v>1120</v>
      </c>
      <c r="H980" s="234" t="s">
        <v>2894</v>
      </c>
      <c r="I980" s="234" t="s">
        <v>2894</v>
      </c>
      <c r="J980" s="235" t="s">
        <v>2894</v>
      </c>
      <c r="K980" s="236" t="s">
        <v>2894</v>
      </c>
      <c r="L980" s="234" t="s">
        <v>2791</v>
      </c>
      <c r="M980" s="234" t="s">
        <v>2894</v>
      </c>
      <c r="N980" s="234" t="s">
        <v>2894</v>
      </c>
      <c r="O980" s="235" t="s">
        <v>2894</v>
      </c>
      <c r="P980" s="169"/>
      <c r="Q980" s="169"/>
      <c r="R980" s="169"/>
      <c r="S980" s="169"/>
      <c r="T980" s="169"/>
      <c r="U980" s="142" t="s">
        <v>3237</v>
      </c>
      <c r="V980" s="137" t="s">
        <v>3022</v>
      </c>
      <c r="W980" s="138" t="s">
        <v>2894</v>
      </c>
      <c r="X980" s="138" t="s">
        <v>2894</v>
      </c>
      <c r="Y980" s="138"/>
      <c r="Z980" s="138"/>
      <c r="AA980" s="138"/>
      <c r="AB980" s="137"/>
      <c r="AC980" s="137" t="s">
        <v>6196</v>
      </c>
      <c r="AD980" s="142"/>
      <c r="AE980" s="142" t="s">
        <v>3021</v>
      </c>
      <c r="AF980" s="170"/>
      <c r="AG980" s="171"/>
      <c r="AH980" s="171"/>
      <c r="AI980" s="171"/>
      <c r="AJ980" s="172"/>
      <c r="AK980" s="172"/>
      <c r="AL980" s="173"/>
      <c r="AM980" s="173"/>
      <c r="AN980" s="173"/>
      <c r="AO980" s="173"/>
      <c r="AP980" s="173"/>
      <c r="AQ980" s="173"/>
      <c r="AR980" s="173"/>
      <c r="AS980" s="187" t="s">
        <v>1120</v>
      </c>
      <c r="AT980" s="144"/>
      <c r="AU980" s="144"/>
      <c r="AV980" s="144"/>
      <c r="AW980" s="144"/>
      <c r="AX980" s="144"/>
      <c r="AY980" s="144"/>
      <c r="AZ980" s="144"/>
      <c r="BA980" s="144"/>
      <c r="BB980" s="144"/>
      <c r="BC980" s="144"/>
      <c r="BD980" s="144"/>
      <c r="BE980" s="144"/>
      <c r="BF980" s="144"/>
      <c r="BG980" s="144"/>
      <c r="BH980" s="144"/>
      <c r="BI980" s="144"/>
      <c r="BJ980" s="183"/>
      <c r="BK980" s="188" t="s">
        <v>1378</v>
      </c>
      <c r="BL980" s="34" t="s">
        <v>7116</v>
      </c>
      <c r="BM980" s="281"/>
      <c r="BN980" s="242"/>
    </row>
    <row r="981" spans="1:66" s="168" customFormat="1" ht="13" customHeight="1">
      <c r="A981" s="253"/>
      <c r="B981" s="253"/>
      <c r="C981" s="189" t="s">
        <v>1675</v>
      </c>
      <c r="D981" s="189" t="s">
        <v>1121</v>
      </c>
      <c r="E981" s="231" t="s">
        <v>3236</v>
      </c>
      <c r="F981" s="232" t="s">
        <v>2894</v>
      </c>
      <c r="G981" s="233" t="s">
        <v>1121</v>
      </c>
      <c r="H981" s="234" t="s">
        <v>2894</v>
      </c>
      <c r="I981" s="234" t="s">
        <v>2894</v>
      </c>
      <c r="J981" s="235" t="s">
        <v>2894</v>
      </c>
      <c r="K981" s="236" t="s">
        <v>2894</v>
      </c>
      <c r="L981" s="234" t="s">
        <v>2791</v>
      </c>
      <c r="M981" s="234" t="s">
        <v>2894</v>
      </c>
      <c r="N981" s="234" t="s">
        <v>2894</v>
      </c>
      <c r="O981" s="235" t="s">
        <v>2894</v>
      </c>
      <c r="P981" s="169"/>
      <c r="Q981" s="169"/>
      <c r="R981" s="169"/>
      <c r="S981" s="169"/>
      <c r="T981" s="169"/>
      <c r="U981" s="142" t="s">
        <v>3235</v>
      </c>
      <c r="V981" s="137" t="s">
        <v>3022</v>
      </c>
      <c r="W981" s="138" t="s">
        <v>2894</v>
      </c>
      <c r="X981" s="138" t="s">
        <v>2894</v>
      </c>
      <c r="Y981" s="138"/>
      <c r="Z981" s="138"/>
      <c r="AA981" s="138"/>
      <c r="AB981" s="137"/>
      <c r="AC981" s="137" t="s">
        <v>6196</v>
      </c>
      <c r="AD981" s="142"/>
      <c r="AE981" s="142">
        <v>0</v>
      </c>
      <c r="AF981" s="170"/>
      <c r="AG981" s="171"/>
      <c r="AH981" s="171"/>
      <c r="AI981" s="171"/>
      <c r="AJ981" s="172"/>
      <c r="AK981" s="172"/>
      <c r="AL981" s="173"/>
      <c r="AM981" s="173"/>
      <c r="AN981" s="173"/>
      <c r="AO981" s="173"/>
      <c r="AP981" s="173"/>
      <c r="AQ981" s="173"/>
      <c r="AR981" s="173"/>
      <c r="AS981" s="187" t="s">
        <v>1121</v>
      </c>
      <c r="AT981" s="144"/>
      <c r="AU981" s="144"/>
      <c r="AV981" s="144"/>
      <c r="AW981" s="144"/>
      <c r="AX981" s="144"/>
      <c r="AY981" s="144"/>
      <c r="AZ981" s="144"/>
      <c r="BA981" s="144"/>
      <c r="BB981" s="144"/>
      <c r="BC981" s="144"/>
      <c r="BD981" s="144"/>
      <c r="BE981" s="144"/>
      <c r="BF981" s="144"/>
      <c r="BG981" s="144"/>
      <c r="BH981" s="144"/>
      <c r="BI981" s="144"/>
      <c r="BJ981" s="183"/>
      <c r="BK981" s="188" t="s">
        <v>1379</v>
      </c>
      <c r="BL981" s="34" t="s">
        <v>7117</v>
      </c>
      <c r="BM981" s="281"/>
      <c r="BN981" s="242"/>
    </row>
    <row r="982" spans="1:66" s="168" customFormat="1" ht="13" customHeight="1">
      <c r="A982" s="253"/>
      <c r="B982" s="253"/>
      <c r="C982" s="136" t="s">
        <v>1676</v>
      </c>
      <c r="D982" s="136" t="s">
        <v>1122</v>
      </c>
      <c r="E982" s="231" t="s">
        <v>3234</v>
      </c>
      <c r="F982" s="232" t="s">
        <v>2894</v>
      </c>
      <c r="G982" s="233" t="s">
        <v>1122</v>
      </c>
      <c r="H982" s="234" t="s">
        <v>2894</v>
      </c>
      <c r="I982" s="234" t="s">
        <v>2894</v>
      </c>
      <c r="J982" s="235" t="s">
        <v>2894</v>
      </c>
      <c r="K982" s="236" t="s">
        <v>2894</v>
      </c>
      <c r="L982" s="234" t="s">
        <v>2791</v>
      </c>
      <c r="M982" s="234" t="s">
        <v>2894</v>
      </c>
      <c r="N982" s="234" t="s">
        <v>2894</v>
      </c>
      <c r="O982" s="235" t="s">
        <v>2894</v>
      </c>
      <c r="P982" s="169"/>
      <c r="Q982" s="169"/>
      <c r="R982" s="169"/>
      <c r="S982" s="169"/>
      <c r="T982" s="169"/>
      <c r="U982" s="142" t="s">
        <v>3233</v>
      </c>
      <c r="V982" s="137" t="s">
        <v>3022</v>
      </c>
      <c r="W982" s="138" t="s">
        <v>2894</v>
      </c>
      <c r="X982" s="138" t="s">
        <v>2894</v>
      </c>
      <c r="Y982" s="138"/>
      <c r="Z982" s="138"/>
      <c r="AA982" s="138"/>
      <c r="AB982" s="137"/>
      <c r="AC982" s="137" t="s">
        <v>6196</v>
      </c>
      <c r="AD982" s="142"/>
      <c r="AE982" s="142">
        <v>0</v>
      </c>
      <c r="AF982" s="170"/>
      <c r="AG982" s="171"/>
      <c r="AH982" s="171"/>
      <c r="AI982" s="171"/>
      <c r="AJ982" s="172"/>
      <c r="AK982" s="172"/>
      <c r="AL982" s="173"/>
      <c r="AM982" s="173"/>
      <c r="AN982" s="173"/>
      <c r="AO982" s="173"/>
      <c r="AP982" s="173"/>
      <c r="AQ982" s="173"/>
      <c r="AR982" s="173"/>
      <c r="AS982" s="187" t="s">
        <v>1122</v>
      </c>
      <c r="AT982" s="144"/>
      <c r="AU982" s="144"/>
      <c r="AV982" s="144"/>
      <c r="AW982" s="144"/>
      <c r="AX982" s="144"/>
      <c r="AY982" s="144"/>
      <c r="AZ982" s="144"/>
      <c r="BA982" s="144"/>
      <c r="BB982" s="144"/>
      <c r="BC982" s="144"/>
      <c r="BD982" s="144"/>
      <c r="BE982" s="144"/>
      <c r="BF982" s="144"/>
      <c r="BG982" s="144"/>
      <c r="BH982" s="144"/>
      <c r="BI982" s="144"/>
      <c r="BJ982" s="183"/>
      <c r="BK982" s="188" t="s">
        <v>1380</v>
      </c>
      <c r="BL982" s="34" t="s">
        <v>7118</v>
      </c>
      <c r="BM982" s="281"/>
      <c r="BN982" s="242"/>
    </row>
    <row r="983" spans="1:66" s="168" customFormat="1" ht="13" customHeight="1">
      <c r="A983" s="253"/>
      <c r="B983" s="253"/>
      <c r="C983" s="136" t="s">
        <v>1677</v>
      </c>
      <c r="D983" s="136" t="s">
        <v>1123</v>
      </c>
      <c r="E983" s="231" t="s">
        <v>3232</v>
      </c>
      <c r="F983" s="232" t="s">
        <v>2894</v>
      </c>
      <c r="G983" s="233" t="s">
        <v>1123</v>
      </c>
      <c r="H983" s="234" t="s">
        <v>2894</v>
      </c>
      <c r="I983" s="234" t="s">
        <v>2894</v>
      </c>
      <c r="J983" s="235" t="s">
        <v>2894</v>
      </c>
      <c r="K983" s="236" t="s">
        <v>2894</v>
      </c>
      <c r="L983" s="234" t="s">
        <v>2791</v>
      </c>
      <c r="M983" s="234" t="s">
        <v>2894</v>
      </c>
      <c r="N983" s="234" t="s">
        <v>2894</v>
      </c>
      <c r="O983" s="235" t="s">
        <v>2894</v>
      </c>
      <c r="P983" s="169"/>
      <c r="Q983" s="169"/>
      <c r="R983" s="169"/>
      <c r="S983" s="169"/>
      <c r="T983" s="169"/>
      <c r="U983" s="142" t="s">
        <v>3231</v>
      </c>
      <c r="V983" s="137" t="s">
        <v>3022</v>
      </c>
      <c r="W983" s="138" t="s">
        <v>2894</v>
      </c>
      <c r="X983" s="138" t="s">
        <v>2894</v>
      </c>
      <c r="Y983" s="138"/>
      <c r="Z983" s="138"/>
      <c r="AA983" s="138"/>
      <c r="AB983" s="137"/>
      <c r="AC983" s="137" t="s">
        <v>6196</v>
      </c>
      <c r="AD983" s="142"/>
      <c r="AE983" s="142">
        <v>0</v>
      </c>
      <c r="AF983" s="170"/>
      <c r="AG983" s="171"/>
      <c r="AH983" s="171"/>
      <c r="AI983" s="171"/>
      <c r="AJ983" s="172"/>
      <c r="AK983" s="172"/>
      <c r="AL983" s="173"/>
      <c r="AM983" s="173"/>
      <c r="AN983" s="173"/>
      <c r="AO983" s="173"/>
      <c r="AP983" s="173"/>
      <c r="AQ983" s="173"/>
      <c r="AR983" s="173"/>
      <c r="AS983" s="187" t="s">
        <v>1123</v>
      </c>
      <c r="AT983" s="144"/>
      <c r="AU983" s="144"/>
      <c r="AV983" s="144"/>
      <c r="AW983" s="144"/>
      <c r="AX983" s="144"/>
      <c r="AY983" s="144"/>
      <c r="AZ983" s="144"/>
      <c r="BA983" s="144"/>
      <c r="BB983" s="144"/>
      <c r="BC983" s="144"/>
      <c r="BD983" s="144"/>
      <c r="BE983" s="144"/>
      <c r="BF983" s="144"/>
      <c r="BG983" s="144"/>
      <c r="BH983" s="144"/>
      <c r="BI983" s="144"/>
      <c r="BJ983" s="183"/>
      <c r="BK983" s="188" t="s">
        <v>1381</v>
      </c>
      <c r="BL983" s="34" t="s">
        <v>7119</v>
      </c>
      <c r="BM983" s="281"/>
      <c r="BN983" s="242"/>
    </row>
    <row r="984" spans="1:66" s="168" customFormat="1" ht="13" customHeight="1">
      <c r="A984" s="253"/>
      <c r="B984" s="253"/>
      <c r="C984" s="136" t="s">
        <v>1678</v>
      </c>
      <c r="D984" s="136" t="s">
        <v>1124</v>
      </c>
      <c r="E984" s="231" t="s">
        <v>3230</v>
      </c>
      <c r="F984" s="232" t="s">
        <v>2894</v>
      </c>
      <c r="G984" s="233" t="s">
        <v>1124</v>
      </c>
      <c r="H984" s="234" t="s">
        <v>2894</v>
      </c>
      <c r="I984" s="234" t="s">
        <v>2894</v>
      </c>
      <c r="J984" s="235" t="s">
        <v>2894</v>
      </c>
      <c r="K984" s="236" t="s">
        <v>2894</v>
      </c>
      <c r="L984" s="234" t="s">
        <v>2791</v>
      </c>
      <c r="M984" s="234" t="s">
        <v>2894</v>
      </c>
      <c r="N984" s="234" t="s">
        <v>2894</v>
      </c>
      <c r="O984" s="235" t="s">
        <v>2894</v>
      </c>
      <c r="P984" s="169"/>
      <c r="Q984" s="169"/>
      <c r="R984" s="169"/>
      <c r="S984" s="169"/>
      <c r="T984" s="169"/>
      <c r="U984" s="142" t="s">
        <v>3229</v>
      </c>
      <c r="V984" s="137" t="s">
        <v>3022</v>
      </c>
      <c r="W984" s="138" t="s">
        <v>2894</v>
      </c>
      <c r="X984" s="138" t="s">
        <v>2894</v>
      </c>
      <c r="Y984" s="138"/>
      <c r="Z984" s="138"/>
      <c r="AA984" s="138"/>
      <c r="AB984" s="137"/>
      <c r="AC984" s="137" t="s">
        <v>6196</v>
      </c>
      <c r="AD984" s="142"/>
      <c r="AE984" s="142">
        <v>1</v>
      </c>
      <c r="AF984" s="170"/>
      <c r="AG984" s="171"/>
      <c r="AH984" s="171"/>
      <c r="AI984" s="171"/>
      <c r="AJ984" s="172"/>
      <c r="AK984" s="172"/>
      <c r="AL984" s="173"/>
      <c r="AM984" s="173"/>
      <c r="AN984" s="173"/>
      <c r="AO984" s="173"/>
      <c r="AP984" s="173"/>
      <c r="AQ984" s="173"/>
      <c r="AR984" s="173"/>
      <c r="AS984" s="187" t="s">
        <v>1124</v>
      </c>
      <c r="AT984" s="144"/>
      <c r="AU984" s="144"/>
      <c r="AV984" s="144"/>
      <c r="AW984" s="144"/>
      <c r="AX984" s="144"/>
      <c r="AY984" s="144"/>
      <c r="AZ984" s="144"/>
      <c r="BA984" s="144"/>
      <c r="BB984" s="144"/>
      <c r="BC984" s="144"/>
      <c r="BD984" s="144"/>
      <c r="BE984" s="144"/>
      <c r="BF984" s="144"/>
      <c r="BG984" s="144"/>
      <c r="BH984" s="144"/>
      <c r="BI984" s="144"/>
      <c r="BJ984" s="183"/>
      <c r="BK984" s="188" t="s">
        <v>1382</v>
      </c>
      <c r="BL984" s="34" t="s">
        <v>7120</v>
      </c>
      <c r="BM984" s="281"/>
      <c r="BN984" s="242"/>
    </row>
    <row r="985" spans="1:66" s="168" customFormat="1" ht="13" customHeight="1">
      <c r="A985" s="253"/>
      <c r="B985" s="253"/>
      <c r="C985" s="136" t="s">
        <v>1679</v>
      </c>
      <c r="D985" s="136" t="s">
        <v>1125</v>
      </c>
      <c r="E985" s="231" t="s">
        <v>3228</v>
      </c>
      <c r="F985" s="232" t="s">
        <v>2894</v>
      </c>
      <c r="G985" s="233" t="s">
        <v>1125</v>
      </c>
      <c r="H985" s="234" t="s">
        <v>2894</v>
      </c>
      <c r="I985" s="234" t="s">
        <v>2894</v>
      </c>
      <c r="J985" s="235" t="s">
        <v>2894</v>
      </c>
      <c r="K985" s="236" t="s">
        <v>2894</v>
      </c>
      <c r="L985" s="234" t="s">
        <v>2791</v>
      </c>
      <c r="M985" s="234" t="s">
        <v>2894</v>
      </c>
      <c r="N985" s="234" t="s">
        <v>2894</v>
      </c>
      <c r="O985" s="235" t="s">
        <v>2894</v>
      </c>
      <c r="P985" s="169"/>
      <c r="Q985" s="169"/>
      <c r="R985" s="169"/>
      <c r="S985" s="169"/>
      <c r="T985" s="169"/>
      <c r="U985" s="142" t="s">
        <v>3227</v>
      </c>
      <c r="V985" s="137" t="s">
        <v>3022</v>
      </c>
      <c r="W985" s="138" t="s">
        <v>2894</v>
      </c>
      <c r="X985" s="138" t="s">
        <v>2894</v>
      </c>
      <c r="Y985" s="138"/>
      <c r="Z985" s="138"/>
      <c r="AA985" s="138"/>
      <c r="AB985" s="137"/>
      <c r="AC985" s="137" t="s">
        <v>6196</v>
      </c>
      <c r="AD985" s="142"/>
      <c r="AE985" s="142">
        <v>1</v>
      </c>
      <c r="AF985" s="170"/>
      <c r="AG985" s="171"/>
      <c r="AH985" s="171"/>
      <c r="AI985" s="171"/>
      <c r="AJ985" s="172"/>
      <c r="AK985" s="172"/>
      <c r="AL985" s="173"/>
      <c r="AM985" s="173"/>
      <c r="AN985" s="173"/>
      <c r="AO985" s="173"/>
      <c r="AP985" s="173"/>
      <c r="AQ985" s="173"/>
      <c r="AR985" s="173"/>
      <c r="AS985" s="187" t="s">
        <v>1125</v>
      </c>
      <c r="AT985" s="144"/>
      <c r="AU985" s="144"/>
      <c r="AV985" s="144"/>
      <c r="AW985" s="144"/>
      <c r="AX985" s="144"/>
      <c r="AY985" s="144"/>
      <c r="AZ985" s="144"/>
      <c r="BA985" s="144"/>
      <c r="BB985" s="144"/>
      <c r="BC985" s="144"/>
      <c r="BD985" s="144"/>
      <c r="BE985" s="144"/>
      <c r="BF985" s="144"/>
      <c r="BG985" s="144"/>
      <c r="BH985" s="144"/>
      <c r="BI985" s="144"/>
      <c r="BJ985" s="183"/>
      <c r="BK985" s="188" t="s">
        <v>1383</v>
      </c>
      <c r="BL985" s="34" t="s">
        <v>7121</v>
      </c>
      <c r="BM985" s="281"/>
      <c r="BN985" s="242"/>
    </row>
    <row r="986" spans="1:66" s="168" customFormat="1" ht="13" customHeight="1">
      <c r="A986" s="253"/>
      <c r="B986" s="253"/>
      <c r="C986" s="136" t="s">
        <v>1680</v>
      </c>
      <c r="D986" s="136" t="s">
        <v>1126</v>
      </c>
      <c r="E986" s="231" t="s">
        <v>3226</v>
      </c>
      <c r="F986" s="232" t="s">
        <v>2894</v>
      </c>
      <c r="G986" s="233" t="s">
        <v>1126</v>
      </c>
      <c r="H986" s="234" t="s">
        <v>2894</v>
      </c>
      <c r="I986" s="234" t="s">
        <v>2894</v>
      </c>
      <c r="J986" s="235" t="s">
        <v>2894</v>
      </c>
      <c r="K986" s="236" t="s">
        <v>2894</v>
      </c>
      <c r="L986" s="234" t="s">
        <v>2791</v>
      </c>
      <c r="M986" s="234" t="s">
        <v>2894</v>
      </c>
      <c r="N986" s="234" t="s">
        <v>2894</v>
      </c>
      <c r="O986" s="235" t="s">
        <v>2894</v>
      </c>
      <c r="P986" s="169"/>
      <c r="Q986" s="169"/>
      <c r="R986" s="169"/>
      <c r="S986" s="169"/>
      <c r="T986" s="169"/>
      <c r="U986" s="142" t="s">
        <v>3225</v>
      </c>
      <c r="V986" s="137" t="s">
        <v>3022</v>
      </c>
      <c r="W986" s="138" t="s">
        <v>2894</v>
      </c>
      <c r="X986" s="138" t="s">
        <v>2894</v>
      </c>
      <c r="Y986" s="138"/>
      <c r="Z986" s="138"/>
      <c r="AA986" s="138"/>
      <c r="AB986" s="137"/>
      <c r="AC986" s="137" t="s">
        <v>6196</v>
      </c>
      <c r="AD986" s="142"/>
      <c r="AE986" s="142">
        <v>0</v>
      </c>
      <c r="AF986" s="170"/>
      <c r="AG986" s="171"/>
      <c r="AH986" s="171"/>
      <c r="AI986" s="171"/>
      <c r="AJ986" s="172"/>
      <c r="AK986" s="172"/>
      <c r="AL986" s="173"/>
      <c r="AM986" s="173"/>
      <c r="AN986" s="173"/>
      <c r="AO986" s="173"/>
      <c r="AP986" s="173"/>
      <c r="AQ986" s="173"/>
      <c r="AR986" s="173"/>
      <c r="AS986" s="187" t="s">
        <v>1126</v>
      </c>
      <c r="AT986" s="144"/>
      <c r="AU986" s="144"/>
      <c r="AV986" s="144"/>
      <c r="AW986" s="144"/>
      <c r="AX986" s="144"/>
      <c r="AY986" s="144"/>
      <c r="AZ986" s="144"/>
      <c r="BA986" s="144"/>
      <c r="BB986" s="144"/>
      <c r="BC986" s="144"/>
      <c r="BD986" s="144"/>
      <c r="BE986" s="144"/>
      <c r="BF986" s="144"/>
      <c r="BG986" s="144"/>
      <c r="BH986" s="144"/>
      <c r="BI986" s="144"/>
      <c r="BJ986" s="183"/>
      <c r="BK986" s="188" t="s">
        <v>1384</v>
      </c>
      <c r="BL986" s="34" t="s">
        <v>7122</v>
      </c>
      <c r="BM986" s="281"/>
      <c r="BN986" s="242"/>
    </row>
    <row r="987" spans="1:66" s="168" customFormat="1" ht="13" customHeight="1">
      <c r="A987" s="253"/>
      <c r="B987" s="253"/>
      <c r="C987" s="136" t="s">
        <v>1681</v>
      </c>
      <c r="D987" s="136" t="s">
        <v>1127</v>
      </c>
      <c r="E987" s="231" t="s">
        <v>3224</v>
      </c>
      <c r="F987" s="232" t="s">
        <v>2894</v>
      </c>
      <c r="G987" s="233" t="s">
        <v>1127</v>
      </c>
      <c r="H987" s="234" t="s">
        <v>2894</v>
      </c>
      <c r="I987" s="234" t="s">
        <v>2894</v>
      </c>
      <c r="J987" s="235" t="s">
        <v>2894</v>
      </c>
      <c r="K987" s="236" t="s">
        <v>2894</v>
      </c>
      <c r="L987" s="234" t="s">
        <v>2791</v>
      </c>
      <c r="M987" s="234" t="s">
        <v>2894</v>
      </c>
      <c r="N987" s="234" t="s">
        <v>2894</v>
      </c>
      <c r="O987" s="235" t="s">
        <v>2894</v>
      </c>
      <c r="P987" s="169"/>
      <c r="Q987" s="169"/>
      <c r="R987" s="169"/>
      <c r="S987" s="169"/>
      <c r="T987" s="169"/>
      <c r="U987" s="142" t="s">
        <v>3223</v>
      </c>
      <c r="V987" s="137" t="s">
        <v>3022</v>
      </c>
      <c r="W987" s="138" t="s">
        <v>2894</v>
      </c>
      <c r="X987" s="138" t="s">
        <v>2894</v>
      </c>
      <c r="Y987" s="138"/>
      <c r="Z987" s="138"/>
      <c r="AA987" s="138"/>
      <c r="AB987" s="137"/>
      <c r="AC987" s="137" t="s">
        <v>6196</v>
      </c>
      <c r="AD987" s="142"/>
      <c r="AE987" s="142">
        <v>1</v>
      </c>
      <c r="AF987" s="170"/>
      <c r="AG987" s="171"/>
      <c r="AH987" s="171"/>
      <c r="AI987" s="171"/>
      <c r="AJ987" s="172"/>
      <c r="AK987" s="172"/>
      <c r="AL987" s="173"/>
      <c r="AM987" s="173"/>
      <c r="AN987" s="173"/>
      <c r="AO987" s="173"/>
      <c r="AP987" s="173"/>
      <c r="AQ987" s="173"/>
      <c r="AR987" s="173"/>
      <c r="AS987" s="187" t="s">
        <v>1127</v>
      </c>
      <c r="AT987" s="144"/>
      <c r="AU987" s="144"/>
      <c r="AV987" s="144"/>
      <c r="AW987" s="144"/>
      <c r="AX987" s="144"/>
      <c r="AY987" s="144"/>
      <c r="AZ987" s="144"/>
      <c r="BA987" s="144"/>
      <c r="BB987" s="144"/>
      <c r="BC987" s="144"/>
      <c r="BD987" s="144"/>
      <c r="BE987" s="144"/>
      <c r="BF987" s="144"/>
      <c r="BG987" s="144"/>
      <c r="BH987" s="144"/>
      <c r="BI987" s="144"/>
      <c r="BJ987" s="183"/>
      <c r="BK987" s="188" t="s">
        <v>1385</v>
      </c>
      <c r="BL987" s="34" t="s">
        <v>7123</v>
      </c>
      <c r="BM987" s="281"/>
      <c r="BN987" s="242"/>
    </row>
    <row r="988" spans="1:66" s="168" customFormat="1" ht="13" customHeight="1">
      <c r="A988" s="253"/>
      <c r="B988" s="253"/>
      <c r="C988" s="136" t="s">
        <v>1682</v>
      </c>
      <c r="D988" s="136" t="s">
        <v>586</v>
      </c>
      <c r="E988" s="231" t="s">
        <v>3222</v>
      </c>
      <c r="F988" s="232" t="s">
        <v>2894</v>
      </c>
      <c r="G988" s="233" t="s">
        <v>2119</v>
      </c>
      <c r="H988" s="234" t="s">
        <v>2894</v>
      </c>
      <c r="I988" s="234" t="s">
        <v>2894</v>
      </c>
      <c r="J988" s="235" t="s">
        <v>2894</v>
      </c>
      <c r="K988" s="236" t="s">
        <v>2894</v>
      </c>
      <c r="L988" s="234" t="s">
        <v>2791</v>
      </c>
      <c r="M988" s="234" t="s">
        <v>2894</v>
      </c>
      <c r="N988" s="234" t="s">
        <v>2894</v>
      </c>
      <c r="O988" s="235" t="s">
        <v>2894</v>
      </c>
      <c r="P988" s="169"/>
      <c r="Q988" s="169"/>
      <c r="R988" s="169"/>
      <c r="S988" s="169"/>
      <c r="T988" s="169"/>
      <c r="U988" s="142" t="s">
        <v>3221</v>
      </c>
      <c r="V988" s="137" t="s">
        <v>3022</v>
      </c>
      <c r="W988" s="138" t="s">
        <v>2894</v>
      </c>
      <c r="X988" s="138" t="s">
        <v>2894</v>
      </c>
      <c r="Y988" s="138"/>
      <c r="Z988" s="138"/>
      <c r="AA988" s="138"/>
      <c r="AB988" s="137"/>
      <c r="AC988" s="137" t="s">
        <v>6195</v>
      </c>
      <c r="AD988" s="142"/>
      <c r="AE988" s="142" t="s">
        <v>3021</v>
      </c>
      <c r="AF988" s="170"/>
      <c r="AG988" s="171"/>
      <c r="AH988" s="171"/>
      <c r="AI988" s="171"/>
      <c r="AJ988" s="172"/>
      <c r="AK988" s="172"/>
      <c r="AL988" s="173"/>
      <c r="AM988" s="173"/>
      <c r="AN988" s="173"/>
      <c r="AO988" s="173"/>
      <c r="AP988" s="173"/>
      <c r="AQ988" s="173"/>
      <c r="AR988" s="173"/>
      <c r="AS988" s="187" t="s">
        <v>2119</v>
      </c>
      <c r="AT988" s="144"/>
      <c r="AU988" s="144"/>
      <c r="AV988" s="144"/>
      <c r="AW988" s="144"/>
      <c r="AX988" s="144"/>
      <c r="AY988" s="144"/>
      <c r="AZ988" s="144"/>
      <c r="BA988" s="144"/>
      <c r="BB988" s="144"/>
      <c r="BC988" s="144"/>
      <c r="BD988" s="144"/>
      <c r="BE988" s="144"/>
      <c r="BF988" s="144"/>
      <c r="BG988" s="144"/>
      <c r="BH988" s="144"/>
      <c r="BI988" s="144"/>
      <c r="BJ988" s="183"/>
      <c r="BK988" s="188" t="s">
        <v>1386</v>
      </c>
      <c r="BL988" s="34" t="s">
        <v>7124</v>
      </c>
      <c r="BM988" s="281"/>
      <c r="BN988" s="242"/>
    </row>
    <row r="989" spans="1:66" s="168" customFormat="1" ht="13" customHeight="1">
      <c r="A989" s="253"/>
      <c r="B989" s="253"/>
      <c r="C989" s="136" t="s">
        <v>1683</v>
      </c>
      <c r="D989" s="136" t="s">
        <v>587</v>
      </c>
      <c r="E989" s="231" t="s">
        <v>3220</v>
      </c>
      <c r="F989" s="232" t="s">
        <v>2894</v>
      </c>
      <c r="G989" s="233" t="s">
        <v>2120</v>
      </c>
      <c r="H989" s="234" t="s">
        <v>2894</v>
      </c>
      <c r="I989" s="234" t="s">
        <v>2894</v>
      </c>
      <c r="J989" s="235" t="s">
        <v>2894</v>
      </c>
      <c r="K989" s="236" t="s">
        <v>2894</v>
      </c>
      <c r="L989" s="234" t="s">
        <v>2791</v>
      </c>
      <c r="M989" s="234" t="s">
        <v>2894</v>
      </c>
      <c r="N989" s="234" t="s">
        <v>2894</v>
      </c>
      <c r="O989" s="235" t="s">
        <v>2894</v>
      </c>
      <c r="P989" s="169"/>
      <c r="Q989" s="169"/>
      <c r="R989" s="169"/>
      <c r="S989" s="169"/>
      <c r="T989" s="169"/>
      <c r="U989" s="142" t="s">
        <v>3219</v>
      </c>
      <c r="V989" s="137" t="s">
        <v>3022</v>
      </c>
      <c r="W989" s="138" t="s">
        <v>2894</v>
      </c>
      <c r="X989" s="138" t="s">
        <v>2894</v>
      </c>
      <c r="Y989" s="138"/>
      <c r="Z989" s="138"/>
      <c r="AA989" s="138"/>
      <c r="AB989" s="137"/>
      <c r="AC989" s="137" t="s">
        <v>6195</v>
      </c>
      <c r="AD989" s="142"/>
      <c r="AE989" s="142" t="s">
        <v>3021</v>
      </c>
      <c r="AF989" s="170"/>
      <c r="AG989" s="171"/>
      <c r="AH989" s="171"/>
      <c r="AI989" s="171"/>
      <c r="AJ989" s="172"/>
      <c r="AK989" s="172"/>
      <c r="AL989" s="173"/>
      <c r="AM989" s="173"/>
      <c r="AN989" s="173"/>
      <c r="AO989" s="173"/>
      <c r="AP989" s="173"/>
      <c r="AQ989" s="173"/>
      <c r="AR989" s="173"/>
      <c r="AS989" s="187" t="s">
        <v>2120</v>
      </c>
      <c r="AT989" s="144"/>
      <c r="AU989" s="144"/>
      <c r="AV989" s="144"/>
      <c r="AW989" s="144"/>
      <c r="AX989" s="144"/>
      <c r="AY989" s="144"/>
      <c r="AZ989" s="144"/>
      <c r="BA989" s="144"/>
      <c r="BB989" s="144"/>
      <c r="BC989" s="144"/>
      <c r="BD989" s="144"/>
      <c r="BE989" s="144"/>
      <c r="BF989" s="144"/>
      <c r="BG989" s="144"/>
      <c r="BH989" s="144"/>
      <c r="BI989" s="144"/>
      <c r="BJ989" s="183"/>
      <c r="BK989" s="188" t="s">
        <v>1387</v>
      </c>
      <c r="BL989" s="34" t="s">
        <v>7125</v>
      </c>
      <c r="BM989" s="281"/>
      <c r="BN989" s="242"/>
    </row>
    <row r="990" spans="1:66" s="168" customFormat="1" ht="13" customHeight="1">
      <c r="A990" s="253"/>
      <c r="B990" s="253"/>
      <c r="C990" s="136" t="s">
        <v>1684</v>
      </c>
      <c r="D990" s="136" t="s">
        <v>588</v>
      </c>
      <c r="E990" s="231" t="s">
        <v>3218</v>
      </c>
      <c r="F990" s="232" t="s">
        <v>2894</v>
      </c>
      <c r="G990" s="233" t="s">
        <v>2121</v>
      </c>
      <c r="H990" s="234" t="s">
        <v>2894</v>
      </c>
      <c r="I990" s="234" t="s">
        <v>2894</v>
      </c>
      <c r="J990" s="235" t="s">
        <v>2894</v>
      </c>
      <c r="K990" s="236" t="s">
        <v>2894</v>
      </c>
      <c r="L990" s="234" t="s">
        <v>2791</v>
      </c>
      <c r="M990" s="234" t="s">
        <v>2894</v>
      </c>
      <c r="N990" s="234" t="s">
        <v>2894</v>
      </c>
      <c r="O990" s="235" t="s">
        <v>2894</v>
      </c>
      <c r="P990" s="169"/>
      <c r="Q990" s="169"/>
      <c r="R990" s="169"/>
      <c r="S990" s="169"/>
      <c r="T990" s="169"/>
      <c r="U990" s="142" t="s">
        <v>3217</v>
      </c>
      <c r="V990" s="137" t="s">
        <v>3022</v>
      </c>
      <c r="W990" s="138" t="s">
        <v>2894</v>
      </c>
      <c r="X990" s="138" t="s">
        <v>2894</v>
      </c>
      <c r="Y990" s="138"/>
      <c r="Z990" s="138"/>
      <c r="AA990" s="138"/>
      <c r="AB990" s="137"/>
      <c r="AC990" s="137" t="s">
        <v>6195</v>
      </c>
      <c r="AD990" s="142"/>
      <c r="AE990" s="142" t="s">
        <v>3021</v>
      </c>
      <c r="AF990" s="170"/>
      <c r="AG990" s="171"/>
      <c r="AH990" s="171"/>
      <c r="AI990" s="171"/>
      <c r="AJ990" s="172"/>
      <c r="AK990" s="172"/>
      <c r="AL990" s="173"/>
      <c r="AM990" s="173"/>
      <c r="AN990" s="173"/>
      <c r="AO990" s="173"/>
      <c r="AP990" s="173"/>
      <c r="AQ990" s="173"/>
      <c r="AR990" s="173"/>
      <c r="AS990" s="187" t="s">
        <v>2121</v>
      </c>
      <c r="AT990" s="144"/>
      <c r="AU990" s="144"/>
      <c r="AV990" s="144"/>
      <c r="AW990" s="144"/>
      <c r="AX990" s="144"/>
      <c r="AY990" s="144"/>
      <c r="AZ990" s="144"/>
      <c r="BA990" s="144"/>
      <c r="BB990" s="144"/>
      <c r="BC990" s="144"/>
      <c r="BD990" s="144"/>
      <c r="BE990" s="144"/>
      <c r="BF990" s="144"/>
      <c r="BG990" s="144"/>
      <c r="BH990" s="144"/>
      <c r="BI990" s="144"/>
      <c r="BJ990" s="183"/>
      <c r="BK990" s="188" t="s">
        <v>1388</v>
      </c>
      <c r="BL990" s="34" t="s">
        <v>7126</v>
      </c>
      <c r="BM990" s="281"/>
      <c r="BN990" s="242"/>
    </row>
    <row r="991" spans="1:66" s="168" customFormat="1" ht="13" customHeight="1">
      <c r="A991" s="253"/>
      <c r="B991" s="253"/>
      <c r="C991" s="136" t="s">
        <v>1685</v>
      </c>
      <c r="D991" s="136" t="s">
        <v>589</v>
      </c>
      <c r="E991" s="231" t="s">
        <v>3216</v>
      </c>
      <c r="F991" s="232" t="s">
        <v>2894</v>
      </c>
      <c r="G991" s="233" t="s">
        <v>2122</v>
      </c>
      <c r="H991" s="234" t="s">
        <v>2894</v>
      </c>
      <c r="I991" s="234" t="s">
        <v>2894</v>
      </c>
      <c r="J991" s="235" t="s">
        <v>2894</v>
      </c>
      <c r="K991" s="236" t="s">
        <v>2894</v>
      </c>
      <c r="L991" s="234" t="s">
        <v>2791</v>
      </c>
      <c r="M991" s="234" t="s">
        <v>2894</v>
      </c>
      <c r="N991" s="234" t="s">
        <v>2894</v>
      </c>
      <c r="O991" s="235" t="s">
        <v>2894</v>
      </c>
      <c r="P991" s="169"/>
      <c r="Q991" s="169"/>
      <c r="R991" s="169"/>
      <c r="S991" s="169"/>
      <c r="T991" s="169"/>
      <c r="U991" s="142" t="s">
        <v>3215</v>
      </c>
      <c r="V991" s="137" t="s">
        <v>3022</v>
      </c>
      <c r="W991" s="138" t="s">
        <v>2894</v>
      </c>
      <c r="X991" s="138" t="s">
        <v>2894</v>
      </c>
      <c r="Y991" s="138"/>
      <c r="Z991" s="138"/>
      <c r="AA991" s="138"/>
      <c r="AB991" s="137"/>
      <c r="AC991" s="137" t="s">
        <v>6195</v>
      </c>
      <c r="AD991" s="142"/>
      <c r="AE991" s="142" t="s">
        <v>3021</v>
      </c>
      <c r="AF991" s="170"/>
      <c r="AG991" s="171"/>
      <c r="AH991" s="171"/>
      <c r="AI991" s="171"/>
      <c r="AJ991" s="172"/>
      <c r="AK991" s="172"/>
      <c r="AL991" s="173"/>
      <c r="AM991" s="173"/>
      <c r="AN991" s="173"/>
      <c r="AO991" s="173"/>
      <c r="AP991" s="173"/>
      <c r="AQ991" s="173"/>
      <c r="AR991" s="173"/>
      <c r="AS991" s="187" t="s">
        <v>2122</v>
      </c>
      <c r="AT991" s="144"/>
      <c r="AU991" s="144"/>
      <c r="AV991" s="144"/>
      <c r="AW991" s="144"/>
      <c r="AX991" s="144"/>
      <c r="AY991" s="144"/>
      <c r="AZ991" s="144"/>
      <c r="BA991" s="144"/>
      <c r="BB991" s="144"/>
      <c r="BC991" s="144"/>
      <c r="BD991" s="144"/>
      <c r="BE991" s="144"/>
      <c r="BF991" s="144"/>
      <c r="BG991" s="144"/>
      <c r="BH991" s="144"/>
      <c r="BI991" s="144"/>
      <c r="BJ991" s="183"/>
      <c r="BK991" s="188" t="s">
        <v>1389</v>
      </c>
      <c r="BL991" s="34" t="s">
        <v>7127</v>
      </c>
      <c r="BM991" s="281"/>
      <c r="BN991" s="242"/>
    </row>
    <row r="992" spans="1:66" s="168" customFormat="1" ht="13" customHeight="1">
      <c r="A992" s="253"/>
      <c r="B992" s="253"/>
      <c r="C992" s="189" t="s">
        <v>1686</v>
      </c>
      <c r="D992" s="189" t="s">
        <v>590</v>
      </c>
      <c r="E992" s="231" t="s">
        <v>3214</v>
      </c>
      <c r="F992" s="232" t="s">
        <v>2894</v>
      </c>
      <c r="G992" s="233" t="s">
        <v>2123</v>
      </c>
      <c r="H992" s="234" t="s">
        <v>2894</v>
      </c>
      <c r="I992" s="234" t="s">
        <v>2894</v>
      </c>
      <c r="J992" s="235" t="s">
        <v>2894</v>
      </c>
      <c r="K992" s="236" t="s">
        <v>2894</v>
      </c>
      <c r="L992" s="234" t="s">
        <v>2791</v>
      </c>
      <c r="M992" s="234" t="s">
        <v>2894</v>
      </c>
      <c r="N992" s="234" t="s">
        <v>2894</v>
      </c>
      <c r="O992" s="235" t="s">
        <v>2894</v>
      </c>
      <c r="P992" s="169"/>
      <c r="Q992" s="169"/>
      <c r="R992" s="169"/>
      <c r="S992" s="169"/>
      <c r="T992" s="169"/>
      <c r="U992" s="142" t="s">
        <v>3213</v>
      </c>
      <c r="V992" s="137" t="s">
        <v>3022</v>
      </c>
      <c r="W992" s="138" t="s">
        <v>2894</v>
      </c>
      <c r="X992" s="138" t="s">
        <v>2894</v>
      </c>
      <c r="Y992" s="138"/>
      <c r="Z992" s="138"/>
      <c r="AA992" s="138"/>
      <c r="AB992" s="137"/>
      <c r="AC992" s="137" t="s">
        <v>6195</v>
      </c>
      <c r="AD992" s="142"/>
      <c r="AE992" s="142" t="s">
        <v>3021</v>
      </c>
      <c r="AF992" s="170"/>
      <c r="AG992" s="171"/>
      <c r="AH992" s="171"/>
      <c r="AI992" s="171"/>
      <c r="AJ992" s="172"/>
      <c r="AK992" s="172"/>
      <c r="AL992" s="173"/>
      <c r="AM992" s="173"/>
      <c r="AN992" s="173"/>
      <c r="AO992" s="173"/>
      <c r="AP992" s="173"/>
      <c r="AQ992" s="173"/>
      <c r="AR992" s="173"/>
      <c r="AS992" s="187" t="s">
        <v>2123</v>
      </c>
      <c r="AT992" s="144"/>
      <c r="AU992" s="144"/>
      <c r="AV992" s="144"/>
      <c r="AW992" s="144"/>
      <c r="AX992" s="144"/>
      <c r="AY992" s="144"/>
      <c r="AZ992" s="144"/>
      <c r="BA992" s="144"/>
      <c r="BB992" s="144"/>
      <c r="BC992" s="144"/>
      <c r="BD992" s="144"/>
      <c r="BE992" s="144"/>
      <c r="BF992" s="144"/>
      <c r="BG992" s="144"/>
      <c r="BH992" s="144"/>
      <c r="BI992" s="144"/>
      <c r="BJ992" s="183"/>
      <c r="BK992" s="188" t="s">
        <v>1390</v>
      </c>
      <c r="BL992" s="34" t="s">
        <v>7128</v>
      </c>
      <c r="BM992" s="281"/>
      <c r="BN992" s="242"/>
    </row>
    <row r="993" spans="1:66" s="168" customFormat="1" ht="13" customHeight="1">
      <c r="A993" s="253"/>
      <c r="B993" s="253"/>
      <c r="C993" s="189" t="s">
        <v>1687</v>
      </c>
      <c r="D993" s="189" t="s">
        <v>591</v>
      </c>
      <c r="E993" s="231" t="s">
        <v>3212</v>
      </c>
      <c r="F993" s="232" t="s">
        <v>2894</v>
      </c>
      <c r="G993" s="233" t="s">
        <v>2124</v>
      </c>
      <c r="H993" s="234" t="s">
        <v>2894</v>
      </c>
      <c r="I993" s="234" t="s">
        <v>2894</v>
      </c>
      <c r="J993" s="235" t="s">
        <v>2894</v>
      </c>
      <c r="K993" s="236" t="s">
        <v>2894</v>
      </c>
      <c r="L993" s="234" t="s">
        <v>2791</v>
      </c>
      <c r="M993" s="234" t="s">
        <v>2894</v>
      </c>
      <c r="N993" s="234" t="s">
        <v>2894</v>
      </c>
      <c r="O993" s="235" t="s">
        <v>2894</v>
      </c>
      <c r="P993" s="169"/>
      <c r="Q993" s="169"/>
      <c r="R993" s="169"/>
      <c r="S993" s="169"/>
      <c r="T993" s="169"/>
      <c r="U993" s="142" t="s">
        <v>3211</v>
      </c>
      <c r="V993" s="137" t="s">
        <v>3022</v>
      </c>
      <c r="W993" s="138" t="s">
        <v>2894</v>
      </c>
      <c r="X993" s="138" t="s">
        <v>2894</v>
      </c>
      <c r="Y993" s="138"/>
      <c r="Z993" s="138"/>
      <c r="AA993" s="138"/>
      <c r="AB993" s="137"/>
      <c r="AC993" s="137" t="s">
        <v>6195</v>
      </c>
      <c r="AD993" s="142"/>
      <c r="AE993" s="142" t="s">
        <v>3021</v>
      </c>
      <c r="AF993" s="170"/>
      <c r="AG993" s="171"/>
      <c r="AH993" s="171"/>
      <c r="AI993" s="171"/>
      <c r="AJ993" s="172"/>
      <c r="AK993" s="172"/>
      <c r="AL993" s="173"/>
      <c r="AM993" s="173"/>
      <c r="AN993" s="173"/>
      <c r="AO993" s="173"/>
      <c r="AP993" s="173"/>
      <c r="AQ993" s="173"/>
      <c r="AR993" s="173"/>
      <c r="AS993" s="187" t="s">
        <v>2124</v>
      </c>
      <c r="AT993" s="144"/>
      <c r="AU993" s="144"/>
      <c r="AV993" s="144"/>
      <c r="AW993" s="144"/>
      <c r="AX993" s="144"/>
      <c r="AY993" s="144"/>
      <c r="AZ993" s="144"/>
      <c r="BA993" s="144"/>
      <c r="BB993" s="144"/>
      <c r="BC993" s="144"/>
      <c r="BD993" s="144"/>
      <c r="BE993" s="144"/>
      <c r="BF993" s="144"/>
      <c r="BG993" s="144"/>
      <c r="BH993" s="144"/>
      <c r="BI993" s="144"/>
      <c r="BJ993" s="183"/>
      <c r="BK993" s="188" t="s">
        <v>1391</v>
      </c>
      <c r="BL993" s="34" t="s">
        <v>7129</v>
      </c>
      <c r="BM993" s="281"/>
      <c r="BN993" s="242"/>
    </row>
    <row r="994" spans="1:66" s="168" customFormat="1" ht="13" customHeight="1">
      <c r="A994" s="253"/>
      <c r="B994" s="253"/>
      <c r="C994" s="136" t="s">
        <v>1688</v>
      </c>
      <c r="D994" s="136" t="s">
        <v>592</v>
      </c>
      <c r="E994" s="231" t="s">
        <v>3210</v>
      </c>
      <c r="F994" s="232" t="s">
        <v>2894</v>
      </c>
      <c r="G994" s="233" t="s">
        <v>2125</v>
      </c>
      <c r="H994" s="234" t="s">
        <v>2894</v>
      </c>
      <c r="I994" s="234" t="s">
        <v>2894</v>
      </c>
      <c r="J994" s="235" t="s">
        <v>2894</v>
      </c>
      <c r="K994" s="236" t="s">
        <v>2894</v>
      </c>
      <c r="L994" s="234" t="s">
        <v>2791</v>
      </c>
      <c r="M994" s="234" t="s">
        <v>2894</v>
      </c>
      <c r="N994" s="234" t="s">
        <v>2894</v>
      </c>
      <c r="O994" s="235" t="s">
        <v>2894</v>
      </c>
      <c r="P994" s="169"/>
      <c r="Q994" s="169"/>
      <c r="R994" s="169"/>
      <c r="S994" s="169"/>
      <c r="T994" s="169"/>
      <c r="U994" s="142" t="s">
        <v>3209</v>
      </c>
      <c r="V994" s="137" t="s">
        <v>3022</v>
      </c>
      <c r="W994" s="138" t="s">
        <v>2894</v>
      </c>
      <c r="X994" s="138" t="s">
        <v>2894</v>
      </c>
      <c r="Y994" s="138"/>
      <c r="Z994" s="138"/>
      <c r="AA994" s="138"/>
      <c r="AB994" s="137"/>
      <c r="AC994" s="137" t="s">
        <v>6195</v>
      </c>
      <c r="AD994" s="142"/>
      <c r="AE994" s="142" t="s">
        <v>3021</v>
      </c>
      <c r="AF994" s="170"/>
      <c r="AG994" s="171"/>
      <c r="AH994" s="171"/>
      <c r="AI994" s="171"/>
      <c r="AJ994" s="172"/>
      <c r="AK994" s="172"/>
      <c r="AL994" s="173"/>
      <c r="AM994" s="173"/>
      <c r="AN994" s="173"/>
      <c r="AO994" s="173"/>
      <c r="AP994" s="173"/>
      <c r="AQ994" s="173"/>
      <c r="AR994" s="173"/>
      <c r="AS994" s="187" t="s">
        <v>2125</v>
      </c>
      <c r="AT994" s="144"/>
      <c r="AU994" s="144"/>
      <c r="AV994" s="144"/>
      <c r="AW994" s="144"/>
      <c r="AX994" s="144"/>
      <c r="AY994" s="144"/>
      <c r="AZ994" s="144"/>
      <c r="BA994" s="144"/>
      <c r="BB994" s="144"/>
      <c r="BC994" s="144"/>
      <c r="BD994" s="144"/>
      <c r="BE994" s="144"/>
      <c r="BF994" s="144"/>
      <c r="BG994" s="144"/>
      <c r="BH994" s="144"/>
      <c r="BI994" s="144"/>
      <c r="BJ994" s="183"/>
      <c r="BK994" s="188" t="s">
        <v>1392</v>
      </c>
      <c r="BL994" s="34" t="s">
        <v>7130</v>
      </c>
      <c r="BM994" s="281"/>
      <c r="BN994" s="242"/>
    </row>
    <row r="995" spans="1:66" s="168" customFormat="1" ht="13" customHeight="1">
      <c r="A995" s="253"/>
      <c r="B995" s="253"/>
      <c r="C995" s="136" t="s">
        <v>1689</v>
      </c>
      <c r="D995" s="136" t="s">
        <v>593</v>
      </c>
      <c r="E995" s="231" t="s">
        <v>3208</v>
      </c>
      <c r="F995" s="232" t="s">
        <v>2894</v>
      </c>
      <c r="G995" s="233" t="s">
        <v>2126</v>
      </c>
      <c r="H995" s="234" t="s">
        <v>2894</v>
      </c>
      <c r="I995" s="234" t="s">
        <v>2894</v>
      </c>
      <c r="J995" s="235" t="s">
        <v>2894</v>
      </c>
      <c r="K995" s="236" t="s">
        <v>2894</v>
      </c>
      <c r="L995" s="234" t="s">
        <v>2791</v>
      </c>
      <c r="M995" s="234" t="s">
        <v>2894</v>
      </c>
      <c r="N995" s="234" t="s">
        <v>2894</v>
      </c>
      <c r="O995" s="235" t="s">
        <v>2894</v>
      </c>
      <c r="P995" s="169"/>
      <c r="Q995" s="169"/>
      <c r="R995" s="169"/>
      <c r="S995" s="169"/>
      <c r="T995" s="169"/>
      <c r="U995" s="142" t="s">
        <v>3207</v>
      </c>
      <c r="V995" s="137" t="s">
        <v>3022</v>
      </c>
      <c r="W995" s="138" t="s">
        <v>2894</v>
      </c>
      <c r="X995" s="138" t="s">
        <v>2894</v>
      </c>
      <c r="Y995" s="138"/>
      <c r="Z995" s="138"/>
      <c r="AA995" s="138"/>
      <c r="AB995" s="137"/>
      <c r="AC995" s="137" t="s">
        <v>6195</v>
      </c>
      <c r="AD995" s="142"/>
      <c r="AE995" s="142" t="s">
        <v>3021</v>
      </c>
      <c r="AF995" s="170"/>
      <c r="AG995" s="171"/>
      <c r="AH995" s="171"/>
      <c r="AI995" s="171"/>
      <c r="AJ995" s="172"/>
      <c r="AK995" s="172"/>
      <c r="AL995" s="173"/>
      <c r="AM995" s="173"/>
      <c r="AN995" s="173"/>
      <c r="AO995" s="173"/>
      <c r="AP995" s="173"/>
      <c r="AQ995" s="173"/>
      <c r="AR995" s="173"/>
      <c r="AS995" s="187" t="s">
        <v>2126</v>
      </c>
      <c r="AT995" s="144"/>
      <c r="AU995" s="144"/>
      <c r="AV995" s="144"/>
      <c r="AW995" s="144"/>
      <c r="AX995" s="144"/>
      <c r="AY995" s="144"/>
      <c r="AZ995" s="144"/>
      <c r="BA995" s="144"/>
      <c r="BB995" s="144"/>
      <c r="BC995" s="144"/>
      <c r="BD995" s="144"/>
      <c r="BE995" s="144"/>
      <c r="BF995" s="144"/>
      <c r="BG995" s="144"/>
      <c r="BH995" s="144"/>
      <c r="BI995" s="144"/>
      <c r="BJ995" s="183"/>
      <c r="BK995" s="188" t="s">
        <v>1393</v>
      </c>
      <c r="BL995" s="34" t="s">
        <v>7131</v>
      </c>
      <c r="BM995" s="281"/>
      <c r="BN995" s="242"/>
    </row>
    <row r="996" spans="1:66" s="168" customFormat="1" ht="13" customHeight="1">
      <c r="A996" s="253"/>
      <c r="B996" s="253"/>
      <c r="C996" s="136" t="s">
        <v>1690</v>
      </c>
      <c r="D996" s="136" t="s">
        <v>1128</v>
      </c>
      <c r="E996" s="231" t="s">
        <v>3206</v>
      </c>
      <c r="F996" s="232" t="s">
        <v>2894</v>
      </c>
      <c r="G996" s="233" t="s">
        <v>1128</v>
      </c>
      <c r="H996" s="234" t="s">
        <v>2894</v>
      </c>
      <c r="I996" s="234" t="s">
        <v>2894</v>
      </c>
      <c r="J996" s="235" t="s">
        <v>2894</v>
      </c>
      <c r="K996" s="236" t="s">
        <v>2894</v>
      </c>
      <c r="L996" s="234" t="s">
        <v>2791</v>
      </c>
      <c r="M996" s="234" t="s">
        <v>2894</v>
      </c>
      <c r="N996" s="234" t="s">
        <v>2894</v>
      </c>
      <c r="O996" s="235" t="s">
        <v>2894</v>
      </c>
      <c r="P996" s="169"/>
      <c r="Q996" s="169"/>
      <c r="R996" s="169"/>
      <c r="S996" s="169"/>
      <c r="T996" s="169"/>
      <c r="U996" s="142" t="s">
        <v>3205</v>
      </c>
      <c r="V996" s="137" t="s">
        <v>3022</v>
      </c>
      <c r="W996" s="138" t="s">
        <v>2894</v>
      </c>
      <c r="X996" s="138" t="s">
        <v>2894</v>
      </c>
      <c r="Y996" s="138"/>
      <c r="Z996" s="138"/>
      <c r="AA996" s="138"/>
      <c r="AB996" s="137"/>
      <c r="AC996" s="137" t="s">
        <v>6195</v>
      </c>
      <c r="AD996" s="142"/>
      <c r="AE996" s="142" t="s">
        <v>3021</v>
      </c>
      <c r="AF996" s="170"/>
      <c r="AG996" s="171"/>
      <c r="AH996" s="171"/>
      <c r="AI996" s="171"/>
      <c r="AJ996" s="172"/>
      <c r="AK996" s="172"/>
      <c r="AL996" s="173"/>
      <c r="AM996" s="173"/>
      <c r="AN996" s="173"/>
      <c r="AO996" s="173"/>
      <c r="AP996" s="173"/>
      <c r="AQ996" s="173"/>
      <c r="AR996" s="173"/>
      <c r="AS996" s="187" t="s">
        <v>1128</v>
      </c>
      <c r="AT996" s="144"/>
      <c r="AU996" s="144"/>
      <c r="AV996" s="144"/>
      <c r="AW996" s="144"/>
      <c r="AX996" s="144"/>
      <c r="AY996" s="144"/>
      <c r="AZ996" s="144"/>
      <c r="BA996" s="144"/>
      <c r="BB996" s="144"/>
      <c r="BC996" s="144"/>
      <c r="BD996" s="144"/>
      <c r="BE996" s="144"/>
      <c r="BF996" s="144"/>
      <c r="BG996" s="144"/>
      <c r="BH996" s="144"/>
      <c r="BI996" s="144"/>
      <c r="BJ996" s="183"/>
      <c r="BK996" s="188" t="s">
        <v>1359</v>
      </c>
      <c r="BL996" s="34" t="s">
        <v>7132</v>
      </c>
      <c r="BM996" s="281"/>
      <c r="BN996" s="242"/>
    </row>
    <row r="997" spans="1:66" s="168" customFormat="1" ht="13" customHeight="1">
      <c r="A997" s="253"/>
      <c r="B997" s="253"/>
      <c r="C997" s="136" t="s">
        <v>1691</v>
      </c>
      <c r="D997" s="136" t="s">
        <v>1129</v>
      </c>
      <c r="E997" s="231" t="s">
        <v>3204</v>
      </c>
      <c r="F997" s="232" t="s">
        <v>2894</v>
      </c>
      <c r="G997" s="233" t="s">
        <v>1129</v>
      </c>
      <c r="H997" s="234" t="s">
        <v>2894</v>
      </c>
      <c r="I997" s="234" t="s">
        <v>2894</v>
      </c>
      <c r="J997" s="235" t="s">
        <v>2894</v>
      </c>
      <c r="K997" s="236" t="s">
        <v>2894</v>
      </c>
      <c r="L997" s="234" t="s">
        <v>2791</v>
      </c>
      <c r="M997" s="234" t="s">
        <v>2894</v>
      </c>
      <c r="N997" s="234" t="s">
        <v>2894</v>
      </c>
      <c r="O997" s="235" t="s">
        <v>2894</v>
      </c>
      <c r="P997" s="169"/>
      <c r="Q997" s="169"/>
      <c r="R997" s="169"/>
      <c r="S997" s="169"/>
      <c r="T997" s="169"/>
      <c r="U997" s="142" t="s">
        <v>3203</v>
      </c>
      <c r="V997" s="137" t="s">
        <v>3022</v>
      </c>
      <c r="W997" s="138" t="s">
        <v>2894</v>
      </c>
      <c r="X997" s="138" t="s">
        <v>2894</v>
      </c>
      <c r="Y997" s="138"/>
      <c r="Z997" s="138"/>
      <c r="AA997" s="138"/>
      <c r="AB997" s="137"/>
      <c r="AC997" s="137" t="s">
        <v>6195</v>
      </c>
      <c r="AD997" s="142"/>
      <c r="AE997" s="142" t="s">
        <v>3021</v>
      </c>
      <c r="AF997" s="170"/>
      <c r="AG997" s="171"/>
      <c r="AH997" s="171"/>
      <c r="AI997" s="171"/>
      <c r="AJ997" s="172"/>
      <c r="AK997" s="172"/>
      <c r="AL997" s="173"/>
      <c r="AM997" s="173"/>
      <c r="AN997" s="173"/>
      <c r="AO997" s="173"/>
      <c r="AP997" s="173"/>
      <c r="AQ997" s="173"/>
      <c r="AR997" s="173"/>
      <c r="AS997" s="187" t="s">
        <v>1129</v>
      </c>
      <c r="AT997" s="144"/>
      <c r="AU997" s="144"/>
      <c r="AV997" s="144"/>
      <c r="AW997" s="144"/>
      <c r="AX997" s="144"/>
      <c r="AY997" s="144"/>
      <c r="AZ997" s="144"/>
      <c r="BA997" s="144"/>
      <c r="BB997" s="144"/>
      <c r="BC997" s="144"/>
      <c r="BD997" s="144"/>
      <c r="BE997" s="144"/>
      <c r="BF997" s="144"/>
      <c r="BG997" s="144"/>
      <c r="BH997" s="144"/>
      <c r="BI997" s="144"/>
      <c r="BJ997" s="183"/>
      <c r="BK997" s="188" t="s">
        <v>1395</v>
      </c>
      <c r="BL997" s="34" t="s">
        <v>7133</v>
      </c>
      <c r="BM997" s="281"/>
      <c r="BN997" s="242"/>
    </row>
    <row r="998" spans="1:66" s="168" customFormat="1" ht="13" customHeight="1">
      <c r="A998" s="253"/>
      <c r="B998" s="253"/>
      <c r="C998" s="136" t="s">
        <v>1692</v>
      </c>
      <c r="D998" s="136" t="s">
        <v>1130</v>
      </c>
      <c r="E998" s="231" t="s">
        <v>3202</v>
      </c>
      <c r="F998" s="232" t="s">
        <v>2894</v>
      </c>
      <c r="G998" s="233" t="s">
        <v>1130</v>
      </c>
      <c r="H998" s="234" t="s">
        <v>2894</v>
      </c>
      <c r="I998" s="234" t="s">
        <v>2894</v>
      </c>
      <c r="J998" s="235" t="s">
        <v>2894</v>
      </c>
      <c r="K998" s="236" t="s">
        <v>2894</v>
      </c>
      <c r="L998" s="234" t="s">
        <v>2791</v>
      </c>
      <c r="M998" s="234" t="s">
        <v>2894</v>
      </c>
      <c r="N998" s="234" t="s">
        <v>2894</v>
      </c>
      <c r="O998" s="235" t="s">
        <v>2894</v>
      </c>
      <c r="P998" s="169"/>
      <c r="Q998" s="169"/>
      <c r="R998" s="169"/>
      <c r="S998" s="169"/>
      <c r="T998" s="169"/>
      <c r="U998" s="142" t="s">
        <v>3201</v>
      </c>
      <c r="V998" s="137" t="s">
        <v>3022</v>
      </c>
      <c r="W998" s="138" t="s">
        <v>2894</v>
      </c>
      <c r="X998" s="138" t="s">
        <v>2894</v>
      </c>
      <c r="Y998" s="138"/>
      <c r="Z998" s="138"/>
      <c r="AA998" s="138"/>
      <c r="AB998" s="137"/>
      <c r="AC998" s="137" t="s">
        <v>6195</v>
      </c>
      <c r="AD998" s="142"/>
      <c r="AE998" s="142" t="s">
        <v>3021</v>
      </c>
      <c r="AF998" s="170"/>
      <c r="AG998" s="171"/>
      <c r="AH998" s="171"/>
      <c r="AI998" s="171"/>
      <c r="AJ998" s="172"/>
      <c r="AK998" s="172"/>
      <c r="AL998" s="173"/>
      <c r="AM998" s="173"/>
      <c r="AN998" s="173"/>
      <c r="AO998" s="173"/>
      <c r="AP998" s="173"/>
      <c r="AQ998" s="173"/>
      <c r="AR998" s="173"/>
      <c r="AS998" s="187" t="s">
        <v>1130</v>
      </c>
      <c r="AT998" s="144"/>
      <c r="AU998" s="144"/>
      <c r="AV998" s="144"/>
      <c r="AW998" s="144"/>
      <c r="AX998" s="144"/>
      <c r="AY998" s="144"/>
      <c r="AZ998" s="144"/>
      <c r="BA998" s="144"/>
      <c r="BB998" s="144"/>
      <c r="BC998" s="144"/>
      <c r="BD998" s="144"/>
      <c r="BE998" s="144"/>
      <c r="BF998" s="144"/>
      <c r="BG998" s="144"/>
      <c r="BH998" s="144"/>
      <c r="BI998" s="144"/>
      <c r="BJ998" s="183"/>
      <c r="BK998" s="188" t="s">
        <v>1396</v>
      </c>
      <c r="BL998" s="34" t="s">
        <v>7134</v>
      </c>
      <c r="BM998" s="281"/>
      <c r="BN998" s="242"/>
    </row>
    <row r="999" spans="1:66" s="168" customFormat="1" ht="13" customHeight="1">
      <c r="A999" s="253"/>
      <c r="B999" s="253"/>
      <c r="C999" s="136" t="s">
        <v>1693</v>
      </c>
      <c r="D999" s="136" t="s">
        <v>1131</v>
      </c>
      <c r="E999" s="231" t="s">
        <v>3200</v>
      </c>
      <c r="F999" s="232" t="s">
        <v>2894</v>
      </c>
      <c r="G999" s="233" t="s">
        <v>1131</v>
      </c>
      <c r="H999" s="234" t="s">
        <v>2894</v>
      </c>
      <c r="I999" s="234" t="s">
        <v>2894</v>
      </c>
      <c r="J999" s="235" t="s">
        <v>2894</v>
      </c>
      <c r="K999" s="236" t="s">
        <v>2894</v>
      </c>
      <c r="L999" s="234" t="s">
        <v>2791</v>
      </c>
      <c r="M999" s="234" t="s">
        <v>2894</v>
      </c>
      <c r="N999" s="234" t="s">
        <v>2894</v>
      </c>
      <c r="O999" s="235" t="s">
        <v>2894</v>
      </c>
      <c r="P999" s="169"/>
      <c r="Q999" s="169"/>
      <c r="R999" s="169"/>
      <c r="S999" s="169"/>
      <c r="T999" s="169"/>
      <c r="U999" s="142" t="s">
        <v>3199</v>
      </c>
      <c r="V999" s="137" t="s">
        <v>3022</v>
      </c>
      <c r="W999" s="138" t="s">
        <v>2894</v>
      </c>
      <c r="X999" s="138" t="s">
        <v>2894</v>
      </c>
      <c r="Y999" s="138"/>
      <c r="Z999" s="138"/>
      <c r="AA999" s="138"/>
      <c r="AB999" s="137"/>
      <c r="AC999" s="137" t="s">
        <v>6195</v>
      </c>
      <c r="AD999" s="142"/>
      <c r="AE999" s="142" t="s">
        <v>3021</v>
      </c>
      <c r="AF999" s="170"/>
      <c r="AG999" s="171"/>
      <c r="AH999" s="171"/>
      <c r="AI999" s="171"/>
      <c r="AJ999" s="172"/>
      <c r="AK999" s="172"/>
      <c r="AL999" s="173"/>
      <c r="AM999" s="173"/>
      <c r="AN999" s="173"/>
      <c r="AO999" s="173"/>
      <c r="AP999" s="173"/>
      <c r="AQ999" s="173"/>
      <c r="AR999" s="173"/>
      <c r="AS999" s="187" t="s">
        <v>1131</v>
      </c>
      <c r="AT999" s="144"/>
      <c r="AU999" s="144"/>
      <c r="AV999" s="144"/>
      <c r="AW999" s="144"/>
      <c r="AX999" s="144"/>
      <c r="AY999" s="144"/>
      <c r="AZ999" s="144"/>
      <c r="BA999" s="144"/>
      <c r="BB999" s="144"/>
      <c r="BC999" s="144"/>
      <c r="BD999" s="144"/>
      <c r="BE999" s="144"/>
      <c r="BF999" s="144"/>
      <c r="BG999" s="144"/>
      <c r="BH999" s="144"/>
      <c r="BI999" s="144"/>
      <c r="BJ999" s="183"/>
      <c r="BK999" s="188" t="s">
        <v>1397</v>
      </c>
      <c r="BL999" s="34" t="s">
        <v>7135</v>
      </c>
      <c r="BM999" s="281"/>
      <c r="BN999" s="242"/>
    </row>
    <row r="1000" spans="1:66" s="168" customFormat="1" ht="13" customHeight="1">
      <c r="A1000" s="253"/>
      <c r="B1000" s="253"/>
      <c r="C1000" s="136" t="s">
        <v>1694</v>
      </c>
      <c r="D1000" s="136" t="s">
        <v>1132</v>
      </c>
      <c r="E1000" s="231" t="s">
        <v>3198</v>
      </c>
      <c r="F1000" s="232" t="s">
        <v>2894</v>
      </c>
      <c r="G1000" s="233" t="s">
        <v>1132</v>
      </c>
      <c r="H1000" s="234" t="s">
        <v>2894</v>
      </c>
      <c r="I1000" s="234" t="s">
        <v>2894</v>
      </c>
      <c r="J1000" s="235" t="s">
        <v>2894</v>
      </c>
      <c r="K1000" s="236" t="s">
        <v>2894</v>
      </c>
      <c r="L1000" s="234" t="s">
        <v>2791</v>
      </c>
      <c r="M1000" s="234" t="s">
        <v>2894</v>
      </c>
      <c r="N1000" s="234" t="s">
        <v>2894</v>
      </c>
      <c r="O1000" s="235" t="s">
        <v>2894</v>
      </c>
      <c r="P1000" s="169"/>
      <c r="Q1000" s="169"/>
      <c r="R1000" s="169"/>
      <c r="S1000" s="169"/>
      <c r="T1000" s="169"/>
      <c r="U1000" s="142" t="s">
        <v>3197</v>
      </c>
      <c r="V1000" s="137" t="s">
        <v>3022</v>
      </c>
      <c r="W1000" s="138" t="s">
        <v>2894</v>
      </c>
      <c r="X1000" s="138" t="s">
        <v>2894</v>
      </c>
      <c r="Y1000" s="138"/>
      <c r="Z1000" s="138"/>
      <c r="AA1000" s="138"/>
      <c r="AB1000" s="137"/>
      <c r="AC1000" s="137" t="s">
        <v>6195</v>
      </c>
      <c r="AD1000" s="142"/>
      <c r="AE1000" s="142" t="s">
        <v>3021</v>
      </c>
      <c r="AF1000" s="170"/>
      <c r="AG1000" s="171"/>
      <c r="AH1000" s="171"/>
      <c r="AI1000" s="171"/>
      <c r="AJ1000" s="172"/>
      <c r="AK1000" s="172"/>
      <c r="AL1000" s="173"/>
      <c r="AM1000" s="173"/>
      <c r="AN1000" s="173"/>
      <c r="AO1000" s="173"/>
      <c r="AP1000" s="173"/>
      <c r="AQ1000" s="173"/>
      <c r="AR1000" s="173"/>
      <c r="AS1000" s="187" t="s">
        <v>1132</v>
      </c>
      <c r="AT1000" s="144"/>
      <c r="AU1000" s="144"/>
      <c r="AV1000" s="144"/>
      <c r="AW1000" s="144"/>
      <c r="AX1000" s="144"/>
      <c r="AY1000" s="144"/>
      <c r="AZ1000" s="144"/>
      <c r="BA1000" s="144"/>
      <c r="BB1000" s="144"/>
      <c r="BC1000" s="144"/>
      <c r="BD1000" s="144"/>
      <c r="BE1000" s="144"/>
      <c r="BF1000" s="144"/>
      <c r="BG1000" s="144"/>
      <c r="BH1000" s="144"/>
      <c r="BI1000" s="144"/>
      <c r="BJ1000" s="183"/>
      <c r="BK1000" s="188" t="s">
        <v>1398</v>
      </c>
      <c r="BL1000" s="34" t="s">
        <v>7136</v>
      </c>
      <c r="BM1000" s="281"/>
      <c r="BN1000" s="242"/>
    </row>
    <row r="1001" spans="1:66" s="168" customFormat="1" ht="13" customHeight="1">
      <c r="A1001" s="253"/>
      <c r="B1001" s="253"/>
      <c r="C1001" s="136" t="s">
        <v>1695</v>
      </c>
      <c r="D1001" s="136" t="s">
        <v>594</v>
      </c>
      <c r="E1001" s="231" t="s">
        <v>3196</v>
      </c>
      <c r="F1001" s="232" t="s">
        <v>2894</v>
      </c>
      <c r="G1001" s="233" t="s">
        <v>2127</v>
      </c>
      <c r="H1001" s="234" t="s">
        <v>2894</v>
      </c>
      <c r="I1001" s="234" t="s">
        <v>2894</v>
      </c>
      <c r="J1001" s="235" t="s">
        <v>2894</v>
      </c>
      <c r="K1001" s="236" t="s">
        <v>2894</v>
      </c>
      <c r="L1001" s="234" t="s">
        <v>2791</v>
      </c>
      <c r="M1001" s="234" t="s">
        <v>2894</v>
      </c>
      <c r="N1001" s="234" t="s">
        <v>2894</v>
      </c>
      <c r="O1001" s="235" t="s">
        <v>2894</v>
      </c>
      <c r="P1001" s="169"/>
      <c r="Q1001" s="169"/>
      <c r="R1001" s="169"/>
      <c r="S1001" s="169"/>
      <c r="T1001" s="169"/>
      <c r="U1001" s="142" t="s">
        <v>3195</v>
      </c>
      <c r="V1001" s="137" t="s">
        <v>3022</v>
      </c>
      <c r="W1001" s="138" t="s">
        <v>2894</v>
      </c>
      <c r="X1001" s="138" t="s">
        <v>2894</v>
      </c>
      <c r="Y1001" s="138"/>
      <c r="Z1001" s="138"/>
      <c r="AA1001" s="138"/>
      <c r="AB1001" s="137"/>
      <c r="AC1001" s="137" t="s">
        <v>6195</v>
      </c>
      <c r="AD1001" s="142"/>
      <c r="AE1001" s="142" t="s">
        <v>3021</v>
      </c>
      <c r="AF1001" s="170"/>
      <c r="AG1001" s="171"/>
      <c r="AH1001" s="171"/>
      <c r="AI1001" s="171"/>
      <c r="AJ1001" s="172"/>
      <c r="AK1001" s="172"/>
      <c r="AL1001" s="173"/>
      <c r="AM1001" s="173"/>
      <c r="AN1001" s="173"/>
      <c r="AO1001" s="173"/>
      <c r="AP1001" s="173"/>
      <c r="AQ1001" s="173"/>
      <c r="AR1001" s="173"/>
      <c r="AS1001" s="187" t="s">
        <v>2127</v>
      </c>
      <c r="AT1001" s="144"/>
      <c r="AU1001" s="144"/>
      <c r="AV1001" s="144"/>
      <c r="AW1001" s="144"/>
      <c r="AX1001" s="144"/>
      <c r="AY1001" s="144"/>
      <c r="AZ1001" s="144"/>
      <c r="BA1001" s="144"/>
      <c r="BB1001" s="144"/>
      <c r="BC1001" s="144"/>
      <c r="BD1001" s="144"/>
      <c r="BE1001" s="144"/>
      <c r="BF1001" s="144"/>
      <c r="BG1001" s="144"/>
      <c r="BH1001" s="144"/>
      <c r="BI1001" s="144"/>
      <c r="BJ1001" s="183"/>
      <c r="BK1001" s="188" t="s">
        <v>1399</v>
      </c>
      <c r="BL1001" s="34" t="s">
        <v>7137</v>
      </c>
      <c r="BM1001" s="281"/>
      <c r="BN1001" s="242"/>
    </row>
    <row r="1002" spans="1:66" s="168" customFormat="1" ht="13" customHeight="1">
      <c r="A1002" s="253"/>
      <c r="B1002" s="253"/>
      <c r="C1002" s="136" t="s">
        <v>1696</v>
      </c>
      <c r="D1002" s="136" t="s">
        <v>595</v>
      </c>
      <c r="E1002" s="231" t="s">
        <v>3194</v>
      </c>
      <c r="F1002" s="232" t="s">
        <v>2894</v>
      </c>
      <c r="G1002" s="233" t="s">
        <v>2128</v>
      </c>
      <c r="H1002" s="234" t="s">
        <v>2894</v>
      </c>
      <c r="I1002" s="234" t="s">
        <v>2894</v>
      </c>
      <c r="J1002" s="235" t="s">
        <v>2894</v>
      </c>
      <c r="K1002" s="236" t="s">
        <v>2894</v>
      </c>
      <c r="L1002" s="234" t="s">
        <v>2791</v>
      </c>
      <c r="M1002" s="234" t="s">
        <v>2894</v>
      </c>
      <c r="N1002" s="234" t="s">
        <v>2894</v>
      </c>
      <c r="O1002" s="235" t="s">
        <v>2894</v>
      </c>
      <c r="P1002" s="169"/>
      <c r="Q1002" s="169"/>
      <c r="R1002" s="169"/>
      <c r="S1002" s="169"/>
      <c r="T1002" s="169"/>
      <c r="U1002" s="142" t="s">
        <v>3193</v>
      </c>
      <c r="V1002" s="137" t="s">
        <v>3022</v>
      </c>
      <c r="W1002" s="138" t="s">
        <v>2894</v>
      </c>
      <c r="X1002" s="138" t="s">
        <v>2894</v>
      </c>
      <c r="Y1002" s="138"/>
      <c r="Z1002" s="138"/>
      <c r="AA1002" s="138"/>
      <c r="AB1002" s="137"/>
      <c r="AC1002" s="137" t="s">
        <v>6195</v>
      </c>
      <c r="AD1002" s="142"/>
      <c r="AE1002" s="142" t="s">
        <v>3021</v>
      </c>
      <c r="AF1002" s="170"/>
      <c r="AG1002" s="171"/>
      <c r="AH1002" s="171"/>
      <c r="AI1002" s="171"/>
      <c r="AJ1002" s="172"/>
      <c r="AK1002" s="172"/>
      <c r="AL1002" s="173"/>
      <c r="AM1002" s="173"/>
      <c r="AN1002" s="173"/>
      <c r="AO1002" s="173"/>
      <c r="AP1002" s="173"/>
      <c r="AQ1002" s="173"/>
      <c r="AR1002" s="173"/>
      <c r="AS1002" s="187" t="s">
        <v>2128</v>
      </c>
      <c r="AT1002" s="144"/>
      <c r="AU1002" s="144"/>
      <c r="AV1002" s="144"/>
      <c r="AW1002" s="144"/>
      <c r="AX1002" s="144"/>
      <c r="AY1002" s="144"/>
      <c r="AZ1002" s="144"/>
      <c r="BA1002" s="144"/>
      <c r="BB1002" s="144"/>
      <c r="BC1002" s="144"/>
      <c r="BD1002" s="144"/>
      <c r="BE1002" s="144"/>
      <c r="BF1002" s="144"/>
      <c r="BG1002" s="144"/>
      <c r="BH1002" s="144"/>
      <c r="BI1002" s="144"/>
      <c r="BJ1002" s="183"/>
      <c r="BK1002" s="188" t="s">
        <v>1400</v>
      </c>
      <c r="BL1002" s="34" t="s">
        <v>7138</v>
      </c>
      <c r="BM1002" s="281"/>
      <c r="BN1002" s="242"/>
    </row>
    <row r="1003" spans="1:66" s="168" customFormat="1" ht="13" customHeight="1">
      <c r="A1003" s="253"/>
      <c r="B1003" s="253"/>
      <c r="C1003" s="136" t="s">
        <v>1697</v>
      </c>
      <c r="D1003" s="136" t="s">
        <v>596</v>
      </c>
      <c r="E1003" s="231" t="s">
        <v>3192</v>
      </c>
      <c r="F1003" s="232" t="s">
        <v>2894</v>
      </c>
      <c r="G1003" s="233" t="s">
        <v>2129</v>
      </c>
      <c r="H1003" s="234" t="s">
        <v>2894</v>
      </c>
      <c r="I1003" s="234" t="s">
        <v>2894</v>
      </c>
      <c r="J1003" s="235" t="s">
        <v>2894</v>
      </c>
      <c r="K1003" s="236" t="s">
        <v>2894</v>
      </c>
      <c r="L1003" s="234" t="s">
        <v>2791</v>
      </c>
      <c r="M1003" s="234" t="s">
        <v>2894</v>
      </c>
      <c r="N1003" s="234" t="s">
        <v>2894</v>
      </c>
      <c r="O1003" s="235" t="s">
        <v>2894</v>
      </c>
      <c r="P1003" s="169"/>
      <c r="Q1003" s="169"/>
      <c r="R1003" s="169"/>
      <c r="S1003" s="169"/>
      <c r="T1003" s="169"/>
      <c r="U1003" s="142" t="s">
        <v>3191</v>
      </c>
      <c r="V1003" s="137" t="s">
        <v>3022</v>
      </c>
      <c r="W1003" s="138" t="s">
        <v>2894</v>
      </c>
      <c r="X1003" s="138" t="s">
        <v>2894</v>
      </c>
      <c r="Y1003" s="138"/>
      <c r="Z1003" s="138"/>
      <c r="AA1003" s="138"/>
      <c r="AB1003" s="137"/>
      <c r="AC1003" s="137" t="s">
        <v>6195</v>
      </c>
      <c r="AD1003" s="142"/>
      <c r="AE1003" s="142" t="s">
        <v>3021</v>
      </c>
      <c r="AF1003" s="170"/>
      <c r="AG1003" s="171"/>
      <c r="AH1003" s="171"/>
      <c r="AI1003" s="171"/>
      <c r="AJ1003" s="172"/>
      <c r="AK1003" s="172"/>
      <c r="AL1003" s="173"/>
      <c r="AM1003" s="173"/>
      <c r="AN1003" s="173"/>
      <c r="AO1003" s="173"/>
      <c r="AP1003" s="173"/>
      <c r="AQ1003" s="173"/>
      <c r="AR1003" s="173"/>
      <c r="AS1003" s="187" t="s">
        <v>2129</v>
      </c>
      <c r="AT1003" s="144"/>
      <c r="AU1003" s="144"/>
      <c r="AV1003" s="144"/>
      <c r="AW1003" s="144"/>
      <c r="AX1003" s="144"/>
      <c r="AY1003" s="144"/>
      <c r="AZ1003" s="144"/>
      <c r="BA1003" s="144"/>
      <c r="BB1003" s="144"/>
      <c r="BC1003" s="144"/>
      <c r="BD1003" s="144"/>
      <c r="BE1003" s="144"/>
      <c r="BF1003" s="144"/>
      <c r="BG1003" s="144"/>
      <c r="BH1003" s="144"/>
      <c r="BI1003" s="144"/>
      <c r="BJ1003" s="183"/>
      <c r="BK1003" s="188" t="s">
        <v>1401</v>
      </c>
      <c r="BL1003" s="34" t="s">
        <v>7139</v>
      </c>
      <c r="BM1003" s="281"/>
      <c r="BN1003" s="242"/>
    </row>
    <row r="1004" spans="1:66" s="168" customFormat="1" ht="13" customHeight="1">
      <c r="A1004" s="253"/>
      <c r="B1004" s="253"/>
      <c r="C1004" s="189" t="s">
        <v>1698</v>
      </c>
      <c r="D1004" s="189" t="s">
        <v>597</v>
      </c>
      <c r="E1004" s="231" t="s">
        <v>3190</v>
      </c>
      <c r="F1004" s="232" t="s">
        <v>2894</v>
      </c>
      <c r="G1004" s="233" t="s">
        <v>2130</v>
      </c>
      <c r="H1004" s="234" t="s">
        <v>2894</v>
      </c>
      <c r="I1004" s="234" t="s">
        <v>2894</v>
      </c>
      <c r="J1004" s="235" t="s">
        <v>2894</v>
      </c>
      <c r="K1004" s="236" t="s">
        <v>2894</v>
      </c>
      <c r="L1004" s="234" t="s">
        <v>2791</v>
      </c>
      <c r="M1004" s="234" t="s">
        <v>2894</v>
      </c>
      <c r="N1004" s="234" t="s">
        <v>2894</v>
      </c>
      <c r="O1004" s="235" t="s">
        <v>2894</v>
      </c>
      <c r="P1004" s="169"/>
      <c r="Q1004" s="169"/>
      <c r="R1004" s="169"/>
      <c r="S1004" s="169"/>
      <c r="T1004" s="169"/>
      <c r="U1004" s="142" t="s">
        <v>3189</v>
      </c>
      <c r="V1004" s="137" t="s">
        <v>3022</v>
      </c>
      <c r="W1004" s="138" t="s">
        <v>2894</v>
      </c>
      <c r="X1004" s="138" t="s">
        <v>2894</v>
      </c>
      <c r="Y1004" s="138"/>
      <c r="Z1004" s="138"/>
      <c r="AA1004" s="138"/>
      <c r="AB1004" s="137"/>
      <c r="AC1004" s="137" t="s">
        <v>6195</v>
      </c>
      <c r="AD1004" s="142"/>
      <c r="AE1004" s="142" t="s">
        <v>3021</v>
      </c>
      <c r="AF1004" s="170"/>
      <c r="AG1004" s="171"/>
      <c r="AH1004" s="171"/>
      <c r="AI1004" s="171"/>
      <c r="AJ1004" s="172"/>
      <c r="AK1004" s="172"/>
      <c r="AL1004" s="173"/>
      <c r="AM1004" s="173"/>
      <c r="AN1004" s="173"/>
      <c r="AO1004" s="173"/>
      <c r="AP1004" s="173"/>
      <c r="AQ1004" s="173"/>
      <c r="AR1004" s="173"/>
      <c r="AS1004" s="187" t="s">
        <v>2130</v>
      </c>
      <c r="AT1004" s="144"/>
      <c r="AU1004" s="144"/>
      <c r="AV1004" s="144"/>
      <c r="AW1004" s="144"/>
      <c r="AX1004" s="144"/>
      <c r="AY1004" s="144"/>
      <c r="AZ1004" s="144"/>
      <c r="BA1004" s="144"/>
      <c r="BB1004" s="144"/>
      <c r="BC1004" s="144"/>
      <c r="BD1004" s="144"/>
      <c r="BE1004" s="144"/>
      <c r="BF1004" s="144"/>
      <c r="BG1004" s="144"/>
      <c r="BH1004" s="144"/>
      <c r="BI1004" s="144"/>
      <c r="BJ1004" s="183"/>
      <c r="BK1004" s="188" t="s">
        <v>1402</v>
      </c>
      <c r="BL1004" s="34" t="s">
        <v>7140</v>
      </c>
      <c r="BM1004" s="281"/>
      <c r="BN1004" s="242"/>
    </row>
    <row r="1005" spans="1:66" s="168" customFormat="1" ht="13" customHeight="1">
      <c r="A1005" s="253"/>
      <c r="B1005" s="253"/>
      <c r="C1005" s="189" t="s">
        <v>1699</v>
      </c>
      <c r="D1005" s="189" t="s">
        <v>598</v>
      </c>
      <c r="E1005" s="231" t="s">
        <v>3188</v>
      </c>
      <c r="F1005" s="232" t="s">
        <v>2894</v>
      </c>
      <c r="G1005" s="233" t="s">
        <v>2131</v>
      </c>
      <c r="H1005" s="234" t="s">
        <v>2894</v>
      </c>
      <c r="I1005" s="234" t="s">
        <v>2894</v>
      </c>
      <c r="J1005" s="235" t="s">
        <v>2894</v>
      </c>
      <c r="K1005" s="236" t="s">
        <v>2894</v>
      </c>
      <c r="L1005" s="234" t="s">
        <v>2791</v>
      </c>
      <c r="M1005" s="234" t="s">
        <v>2894</v>
      </c>
      <c r="N1005" s="234" t="s">
        <v>2894</v>
      </c>
      <c r="O1005" s="235" t="s">
        <v>2894</v>
      </c>
      <c r="P1005" s="169"/>
      <c r="Q1005" s="169"/>
      <c r="R1005" s="169"/>
      <c r="S1005" s="169"/>
      <c r="T1005" s="169"/>
      <c r="U1005" s="142" t="s">
        <v>3187</v>
      </c>
      <c r="V1005" s="137" t="s">
        <v>3022</v>
      </c>
      <c r="W1005" s="138" t="s">
        <v>2894</v>
      </c>
      <c r="X1005" s="138" t="s">
        <v>2894</v>
      </c>
      <c r="Y1005" s="138"/>
      <c r="Z1005" s="138"/>
      <c r="AA1005" s="138"/>
      <c r="AB1005" s="137"/>
      <c r="AC1005" s="137" t="s">
        <v>6195</v>
      </c>
      <c r="AD1005" s="142"/>
      <c r="AE1005" s="142" t="s">
        <v>3021</v>
      </c>
      <c r="AF1005" s="170"/>
      <c r="AG1005" s="171"/>
      <c r="AH1005" s="171"/>
      <c r="AI1005" s="171"/>
      <c r="AJ1005" s="172"/>
      <c r="AK1005" s="172"/>
      <c r="AL1005" s="173"/>
      <c r="AM1005" s="173"/>
      <c r="AN1005" s="173"/>
      <c r="AO1005" s="173"/>
      <c r="AP1005" s="173"/>
      <c r="AQ1005" s="173"/>
      <c r="AR1005" s="173"/>
      <c r="AS1005" s="187" t="s">
        <v>2131</v>
      </c>
      <c r="AT1005" s="144"/>
      <c r="AU1005" s="144"/>
      <c r="AV1005" s="144"/>
      <c r="AW1005" s="144"/>
      <c r="AX1005" s="144"/>
      <c r="AY1005" s="144"/>
      <c r="AZ1005" s="144"/>
      <c r="BA1005" s="144"/>
      <c r="BB1005" s="144"/>
      <c r="BC1005" s="144"/>
      <c r="BD1005" s="144"/>
      <c r="BE1005" s="144"/>
      <c r="BF1005" s="144"/>
      <c r="BG1005" s="144"/>
      <c r="BH1005" s="144"/>
      <c r="BI1005" s="144"/>
      <c r="BJ1005" s="183"/>
      <c r="BK1005" s="188" t="s">
        <v>1403</v>
      </c>
      <c r="BL1005" s="34" t="s">
        <v>7141</v>
      </c>
      <c r="BM1005" s="281"/>
      <c r="BN1005" s="242"/>
    </row>
    <row r="1006" spans="1:66" s="168" customFormat="1" ht="12.75" customHeight="1">
      <c r="A1006" s="253"/>
      <c r="B1006" s="253"/>
      <c r="C1006" s="136" t="s">
        <v>1700</v>
      </c>
      <c r="D1006" s="136" t="s">
        <v>599</v>
      </c>
      <c r="E1006" s="231" t="s">
        <v>3186</v>
      </c>
      <c r="F1006" s="232" t="s">
        <v>2894</v>
      </c>
      <c r="G1006" s="233" t="s">
        <v>2132</v>
      </c>
      <c r="H1006" s="234" t="s">
        <v>2894</v>
      </c>
      <c r="I1006" s="234" t="s">
        <v>2894</v>
      </c>
      <c r="J1006" s="235" t="s">
        <v>2894</v>
      </c>
      <c r="K1006" s="236" t="s">
        <v>2894</v>
      </c>
      <c r="L1006" s="234" t="s">
        <v>2791</v>
      </c>
      <c r="M1006" s="234" t="s">
        <v>2894</v>
      </c>
      <c r="N1006" s="234" t="s">
        <v>2894</v>
      </c>
      <c r="O1006" s="235" t="s">
        <v>2894</v>
      </c>
      <c r="P1006" s="169"/>
      <c r="Q1006" s="169"/>
      <c r="R1006" s="169"/>
      <c r="S1006" s="169"/>
      <c r="T1006" s="169"/>
      <c r="U1006" s="142" t="s">
        <v>3185</v>
      </c>
      <c r="V1006" s="137" t="s">
        <v>3022</v>
      </c>
      <c r="W1006" s="138" t="s">
        <v>2894</v>
      </c>
      <c r="X1006" s="138" t="s">
        <v>2894</v>
      </c>
      <c r="Y1006" s="138"/>
      <c r="Z1006" s="138"/>
      <c r="AA1006" s="138"/>
      <c r="AB1006" s="137"/>
      <c r="AC1006" s="137" t="s">
        <v>6195</v>
      </c>
      <c r="AD1006" s="142"/>
      <c r="AE1006" s="142" t="s">
        <v>3021</v>
      </c>
      <c r="AF1006" s="170"/>
      <c r="AG1006" s="171"/>
      <c r="AH1006" s="171"/>
      <c r="AI1006" s="171"/>
      <c r="AJ1006" s="172"/>
      <c r="AK1006" s="172"/>
      <c r="AL1006" s="173"/>
      <c r="AM1006" s="173"/>
      <c r="AN1006" s="173"/>
      <c r="AO1006" s="173"/>
      <c r="AP1006" s="173"/>
      <c r="AQ1006" s="173"/>
      <c r="AR1006" s="173"/>
      <c r="AS1006" s="187" t="s">
        <v>2132</v>
      </c>
      <c r="AT1006" s="144"/>
      <c r="AU1006" s="144"/>
      <c r="AV1006" s="144"/>
      <c r="AW1006" s="144"/>
      <c r="AX1006" s="144"/>
      <c r="AY1006" s="144"/>
      <c r="AZ1006" s="144"/>
      <c r="BA1006" s="144"/>
      <c r="BB1006" s="144"/>
      <c r="BC1006" s="144"/>
      <c r="BD1006" s="144"/>
      <c r="BE1006" s="144"/>
      <c r="BF1006" s="144"/>
      <c r="BG1006" s="144"/>
      <c r="BH1006" s="144"/>
      <c r="BI1006" s="144"/>
      <c r="BJ1006" s="183"/>
      <c r="BK1006" s="188" t="s">
        <v>1404</v>
      </c>
      <c r="BL1006" s="34" t="s">
        <v>7142</v>
      </c>
      <c r="BM1006" s="281"/>
      <c r="BN1006" s="242"/>
    </row>
    <row r="1007" spans="1:66" s="168" customFormat="1" ht="13" customHeight="1">
      <c r="A1007" s="253"/>
      <c r="B1007" s="253"/>
      <c r="C1007" s="136" t="s">
        <v>1701</v>
      </c>
      <c r="D1007" s="136" t="s">
        <v>600</v>
      </c>
      <c r="E1007" s="231" t="s">
        <v>3184</v>
      </c>
      <c r="F1007" s="232" t="s">
        <v>2894</v>
      </c>
      <c r="G1007" s="233" t="s">
        <v>2133</v>
      </c>
      <c r="H1007" s="234" t="s">
        <v>2894</v>
      </c>
      <c r="I1007" s="234" t="s">
        <v>2894</v>
      </c>
      <c r="J1007" s="235" t="s">
        <v>2894</v>
      </c>
      <c r="K1007" s="236" t="s">
        <v>2894</v>
      </c>
      <c r="L1007" s="234" t="s">
        <v>2791</v>
      </c>
      <c r="M1007" s="234" t="s">
        <v>2894</v>
      </c>
      <c r="N1007" s="234" t="s">
        <v>2894</v>
      </c>
      <c r="O1007" s="235" t="s">
        <v>2894</v>
      </c>
      <c r="P1007" s="169"/>
      <c r="Q1007" s="169"/>
      <c r="R1007" s="169"/>
      <c r="S1007" s="169"/>
      <c r="T1007" s="169"/>
      <c r="U1007" s="142" t="s">
        <v>3183</v>
      </c>
      <c r="V1007" s="137" t="s">
        <v>3022</v>
      </c>
      <c r="W1007" s="138" t="s">
        <v>2894</v>
      </c>
      <c r="X1007" s="138" t="s">
        <v>2894</v>
      </c>
      <c r="Y1007" s="138"/>
      <c r="Z1007" s="138"/>
      <c r="AA1007" s="138"/>
      <c r="AB1007" s="137"/>
      <c r="AC1007" s="137" t="s">
        <v>6195</v>
      </c>
      <c r="AD1007" s="142"/>
      <c r="AE1007" s="142" t="s">
        <v>3021</v>
      </c>
      <c r="AF1007" s="170"/>
      <c r="AG1007" s="171"/>
      <c r="AH1007" s="171"/>
      <c r="AI1007" s="171"/>
      <c r="AJ1007" s="172"/>
      <c r="AK1007" s="172"/>
      <c r="AL1007" s="173"/>
      <c r="AM1007" s="173"/>
      <c r="AN1007" s="173"/>
      <c r="AO1007" s="173"/>
      <c r="AP1007" s="173"/>
      <c r="AQ1007" s="173"/>
      <c r="AR1007" s="173"/>
      <c r="AS1007" s="187" t="s">
        <v>2133</v>
      </c>
      <c r="AT1007" s="144"/>
      <c r="AU1007" s="144"/>
      <c r="AV1007" s="144"/>
      <c r="AW1007" s="144"/>
      <c r="AX1007" s="144"/>
      <c r="AY1007" s="144"/>
      <c r="AZ1007" s="144"/>
      <c r="BA1007" s="144"/>
      <c r="BB1007" s="144"/>
      <c r="BC1007" s="144"/>
      <c r="BD1007" s="144"/>
      <c r="BE1007" s="144"/>
      <c r="BF1007" s="144"/>
      <c r="BG1007" s="144"/>
      <c r="BH1007" s="144"/>
      <c r="BI1007" s="144"/>
      <c r="BJ1007" s="183"/>
      <c r="BK1007" s="188" t="s">
        <v>1405</v>
      </c>
      <c r="BL1007" s="34" t="s">
        <v>7143</v>
      </c>
      <c r="BM1007" s="281"/>
      <c r="BN1007" s="242"/>
    </row>
    <row r="1008" spans="1:66" s="168" customFormat="1" ht="13" customHeight="1">
      <c r="A1008" s="253"/>
      <c r="B1008" s="253"/>
      <c r="C1008" s="136" t="s">
        <v>1702</v>
      </c>
      <c r="D1008" s="136" t="s">
        <v>601</v>
      </c>
      <c r="E1008" s="231" t="s">
        <v>3182</v>
      </c>
      <c r="F1008" s="232" t="s">
        <v>2894</v>
      </c>
      <c r="G1008" s="233" t="s">
        <v>2134</v>
      </c>
      <c r="H1008" s="234" t="s">
        <v>2894</v>
      </c>
      <c r="I1008" s="234" t="s">
        <v>2894</v>
      </c>
      <c r="J1008" s="235" t="s">
        <v>2894</v>
      </c>
      <c r="K1008" s="236" t="s">
        <v>2894</v>
      </c>
      <c r="L1008" s="234" t="s">
        <v>2791</v>
      </c>
      <c r="M1008" s="234" t="s">
        <v>2894</v>
      </c>
      <c r="N1008" s="234" t="s">
        <v>2894</v>
      </c>
      <c r="O1008" s="235" t="s">
        <v>2894</v>
      </c>
      <c r="P1008" s="169"/>
      <c r="Q1008" s="169"/>
      <c r="R1008" s="169"/>
      <c r="S1008" s="169"/>
      <c r="T1008" s="169"/>
      <c r="U1008" s="142" t="s">
        <v>3181</v>
      </c>
      <c r="V1008" s="137" t="s">
        <v>3022</v>
      </c>
      <c r="W1008" s="138" t="s">
        <v>2894</v>
      </c>
      <c r="X1008" s="138" t="s">
        <v>2894</v>
      </c>
      <c r="Y1008" s="138"/>
      <c r="Z1008" s="138"/>
      <c r="AA1008" s="138"/>
      <c r="AB1008" s="137"/>
      <c r="AC1008" s="137" t="s">
        <v>6195</v>
      </c>
      <c r="AD1008" s="142"/>
      <c r="AE1008" s="142" t="s">
        <v>3021</v>
      </c>
      <c r="AF1008" s="170"/>
      <c r="AG1008" s="171"/>
      <c r="AH1008" s="171"/>
      <c r="AI1008" s="171"/>
      <c r="AJ1008" s="172"/>
      <c r="AK1008" s="172"/>
      <c r="AL1008" s="173"/>
      <c r="AM1008" s="173"/>
      <c r="AN1008" s="173"/>
      <c r="AO1008" s="173"/>
      <c r="AP1008" s="173"/>
      <c r="AQ1008" s="173"/>
      <c r="AR1008" s="173"/>
      <c r="AS1008" s="187" t="s">
        <v>2134</v>
      </c>
      <c r="AT1008" s="144"/>
      <c r="AU1008" s="144"/>
      <c r="AV1008" s="144"/>
      <c r="AW1008" s="144"/>
      <c r="AX1008" s="144"/>
      <c r="AY1008" s="144"/>
      <c r="AZ1008" s="144"/>
      <c r="BA1008" s="144"/>
      <c r="BB1008" s="144"/>
      <c r="BC1008" s="144"/>
      <c r="BD1008" s="144"/>
      <c r="BE1008" s="144"/>
      <c r="BF1008" s="144"/>
      <c r="BG1008" s="144"/>
      <c r="BH1008" s="144"/>
      <c r="BI1008" s="144"/>
      <c r="BJ1008" s="183"/>
      <c r="BK1008" s="188" t="s">
        <v>1406</v>
      </c>
      <c r="BL1008" s="34" t="s">
        <v>7144</v>
      </c>
      <c r="BM1008" s="281"/>
      <c r="BN1008" s="242"/>
    </row>
    <row r="1009" spans="1:66" s="168" customFormat="1" ht="13" customHeight="1">
      <c r="A1009" s="253"/>
      <c r="B1009" s="253"/>
      <c r="C1009" s="136" t="s">
        <v>1703</v>
      </c>
      <c r="D1009" s="136" t="s">
        <v>1133</v>
      </c>
      <c r="E1009" s="231" t="s">
        <v>3180</v>
      </c>
      <c r="F1009" s="232" t="s">
        <v>2894</v>
      </c>
      <c r="G1009" s="233" t="s">
        <v>1133</v>
      </c>
      <c r="H1009" s="234" t="s">
        <v>2894</v>
      </c>
      <c r="I1009" s="234" t="s">
        <v>2894</v>
      </c>
      <c r="J1009" s="235" t="s">
        <v>2894</v>
      </c>
      <c r="K1009" s="236" t="s">
        <v>2894</v>
      </c>
      <c r="L1009" s="234" t="s">
        <v>2791</v>
      </c>
      <c r="M1009" s="234" t="s">
        <v>2894</v>
      </c>
      <c r="N1009" s="234" t="s">
        <v>2894</v>
      </c>
      <c r="O1009" s="235" t="s">
        <v>2894</v>
      </c>
      <c r="P1009" s="169"/>
      <c r="Q1009" s="169"/>
      <c r="R1009" s="169"/>
      <c r="S1009" s="169"/>
      <c r="T1009" s="169"/>
      <c r="U1009" s="142" t="s">
        <v>3179</v>
      </c>
      <c r="V1009" s="137" t="s">
        <v>3022</v>
      </c>
      <c r="W1009" s="138" t="s">
        <v>2894</v>
      </c>
      <c r="X1009" s="138" t="s">
        <v>2894</v>
      </c>
      <c r="Y1009" s="138"/>
      <c r="Z1009" s="138"/>
      <c r="AA1009" s="138"/>
      <c r="AB1009" s="137"/>
      <c r="AC1009" s="137" t="s">
        <v>6195</v>
      </c>
      <c r="AD1009" s="142"/>
      <c r="AE1009" s="142" t="s">
        <v>3021</v>
      </c>
      <c r="AF1009" s="170"/>
      <c r="AG1009" s="171"/>
      <c r="AH1009" s="171"/>
      <c r="AI1009" s="171"/>
      <c r="AJ1009" s="172"/>
      <c r="AK1009" s="172"/>
      <c r="AL1009" s="173"/>
      <c r="AM1009" s="173"/>
      <c r="AN1009" s="173"/>
      <c r="AO1009" s="173"/>
      <c r="AP1009" s="173"/>
      <c r="AQ1009" s="173"/>
      <c r="AR1009" s="173"/>
      <c r="AS1009" s="187" t="s">
        <v>1133</v>
      </c>
      <c r="AT1009" s="144"/>
      <c r="AU1009" s="144"/>
      <c r="AV1009" s="144"/>
      <c r="AW1009" s="144"/>
      <c r="AX1009" s="144"/>
      <c r="AY1009" s="144"/>
      <c r="AZ1009" s="144"/>
      <c r="BA1009" s="144"/>
      <c r="BB1009" s="144"/>
      <c r="BC1009" s="144"/>
      <c r="BD1009" s="144"/>
      <c r="BE1009" s="144"/>
      <c r="BF1009" s="144"/>
      <c r="BG1009" s="144"/>
      <c r="BH1009" s="144"/>
      <c r="BI1009" s="144"/>
      <c r="BJ1009" s="183"/>
      <c r="BK1009" s="188" t="s">
        <v>1394</v>
      </c>
      <c r="BL1009" s="34" t="s">
        <v>7145</v>
      </c>
      <c r="BM1009" s="281"/>
      <c r="BN1009" s="242"/>
    </row>
    <row r="1010" spans="1:66" s="168" customFormat="1" ht="13" customHeight="1">
      <c r="A1010" s="253"/>
      <c r="B1010" s="253"/>
      <c r="C1010" s="136" t="s">
        <v>1704</v>
      </c>
      <c r="D1010" s="136" t="s">
        <v>1134</v>
      </c>
      <c r="E1010" s="231" t="s">
        <v>3178</v>
      </c>
      <c r="F1010" s="232" t="s">
        <v>2894</v>
      </c>
      <c r="G1010" s="233" t="s">
        <v>1134</v>
      </c>
      <c r="H1010" s="234" t="s">
        <v>2894</v>
      </c>
      <c r="I1010" s="234" t="s">
        <v>2894</v>
      </c>
      <c r="J1010" s="235" t="s">
        <v>2894</v>
      </c>
      <c r="K1010" s="236" t="s">
        <v>2894</v>
      </c>
      <c r="L1010" s="234" t="s">
        <v>2791</v>
      </c>
      <c r="M1010" s="234" t="s">
        <v>2894</v>
      </c>
      <c r="N1010" s="234" t="s">
        <v>2894</v>
      </c>
      <c r="O1010" s="235" t="s">
        <v>2894</v>
      </c>
      <c r="P1010" s="169"/>
      <c r="Q1010" s="169"/>
      <c r="R1010" s="169"/>
      <c r="S1010" s="169"/>
      <c r="T1010" s="169"/>
      <c r="U1010" s="142" t="s">
        <v>3177</v>
      </c>
      <c r="V1010" s="137" t="s">
        <v>3022</v>
      </c>
      <c r="W1010" s="138" t="s">
        <v>2894</v>
      </c>
      <c r="X1010" s="138" t="s">
        <v>2894</v>
      </c>
      <c r="Y1010" s="138"/>
      <c r="Z1010" s="138"/>
      <c r="AA1010" s="138"/>
      <c r="AB1010" s="137"/>
      <c r="AC1010" s="137" t="s">
        <v>6195</v>
      </c>
      <c r="AD1010" s="142"/>
      <c r="AE1010" s="142" t="s">
        <v>3021</v>
      </c>
      <c r="AF1010" s="170"/>
      <c r="AG1010" s="171"/>
      <c r="AH1010" s="171"/>
      <c r="AI1010" s="171"/>
      <c r="AJ1010" s="172"/>
      <c r="AK1010" s="172"/>
      <c r="AL1010" s="173"/>
      <c r="AM1010" s="173"/>
      <c r="AN1010" s="173"/>
      <c r="AO1010" s="173"/>
      <c r="AP1010" s="173"/>
      <c r="AQ1010" s="173"/>
      <c r="AR1010" s="173"/>
      <c r="AS1010" s="187" t="s">
        <v>1134</v>
      </c>
      <c r="AT1010" s="144"/>
      <c r="AU1010" s="144"/>
      <c r="AV1010" s="144"/>
      <c r="AW1010" s="144"/>
      <c r="AX1010" s="144"/>
      <c r="AY1010" s="144"/>
      <c r="AZ1010" s="144"/>
      <c r="BA1010" s="144"/>
      <c r="BB1010" s="144"/>
      <c r="BC1010" s="144"/>
      <c r="BD1010" s="144"/>
      <c r="BE1010" s="144"/>
      <c r="BF1010" s="144"/>
      <c r="BG1010" s="144"/>
      <c r="BH1010" s="144"/>
      <c r="BI1010" s="144"/>
      <c r="BJ1010" s="183"/>
      <c r="BK1010" s="188" t="s">
        <v>1408</v>
      </c>
      <c r="BL1010" s="34" t="s">
        <v>7146</v>
      </c>
      <c r="BM1010" s="281"/>
      <c r="BN1010" s="242"/>
    </row>
    <row r="1011" spans="1:66" s="168" customFormat="1" ht="13" customHeight="1">
      <c r="A1011" s="253"/>
      <c r="B1011" s="253"/>
      <c r="C1011" s="136" t="s">
        <v>1705</v>
      </c>
      <c r="D1011" s="136" t="s">
        <v>1135</v>
      </c>
      <c r="E1011" s="231" t="s">
        <v>3176</v>
      </c>
      <c r="F1011" s="232" t="s">
        <v>2894</v>
      </c>
      <c r="G1011" s="233" t="s">
        <v>1135</v>
      </c>
      <c r="H1011" s="234" t="s">
        <v>2894</v>
      </c>
      <c r="I1011" s="234" t="s">
        <v>2894</v>
      </c>
      <c r="J1011" s="235" t="s">
        <v>2894</v>
      </c>
      <c r="K1011" s="236" t="s">
        <v>2894</v>
      </c>
      <c r="L1011" s="234" t="s">
        <v>2791</v>
      </c>
      <c r="M1011" s="234" t="s">
        <v>2894</v>
      </c>
      <c r="N1011" s="234" t="s">
        <v>2894</v>
      </c>
      <c r="O1011" s="235" t="s">
        <v>2894</v>
      </c>
      <c r="P1011" s="169"/>
      <c r="Q1011" s="169"/>
      <c r="R1011" s="169"/>
      <c r="S1011" s="169"/>
      <c r="T1011" s="169"/>
      <c r="U1011" s="142" t="s">
        <v>3175</v>
      </c>
      <c r="V1011" s="137" t="s">
        <v>3022</v>
      </c>
      <c r="W1011" s="138" t="s">
        <v>2894</v>
      </c>
      <c r="X1011" s="138" t="s">
        <v>2894</v>
      </c>
      <c r="Y1011" s="138"/>
      <c r="Z1011" s="138"/>
      <c r="AA1011" s="138"/>
      <c r="AB1011" s="137"/>
      <c r="AC1011" s="137" t="s">
        <v>6195</v>
      </c>
      <c r="AD1011" s="142"/>
      <c r="AE1011" s="142" t="s">
        <v>3021</v>
      </c>
      <c r="AF1011" s="170"/>
      <c r="AG1011" s="171"/>
      <c r="AH1011" s="171"/>
      <c r="AI1011" s="171"/>
      <c r="AJ1011" s="172"/>
      <c r="AK1011" s="172"/>
      <c r="AL1011" s="173"/>
      <c r="AM1011" s="173"/>
      <c r="AN1011" s="173"/>
      <c r="AO1011" s="173"/>
      <c r="AP1011" s="173"/>
      <c r="AQ1011" s="173"/>
      <c r="AR1011" s="173"/>
      <c r="AS1011" s="187" t="s">
        <v>1135</v>
      </c>
      <c r="AT1011" s="144"/>
      <c r="AU1011" s="144"/>
      <c r="AV1011" s="144"/>
      <c r="AW1011" s="144"/>
      <c r="AX1011" s="144"/>
      <c r="AY1011" s="144"/>
      <c r="AZ1011" s="144"/>
      <c r="BA1011" s="144"/>
      <c r="BB1011" s="144"/>
      <c r="BC1011" s="144"/>
      <c r="BD1011" s="144"/>
      <c r="BE1011" s="144"/>
      <c r="BF1011" s="144"/>
      <c r="BG1011" s="144"/>
      <c r="BH1011" s="144"/>
      <c r="BI1011" s="144"/>
      <c r="BJ1011" s="183"/>
      <c r="BK1011" s="188" t="s">
        <v>1409</v>
      </c>
      <c r="BL1011" s="34" t="s">
        <v>7147</v>
      </c>
      <c r="BM1011" s="281"/>
      <c r="BN1011" s="242"/>
    </row>
    <row r="1012" spans="1:66" s="168" customFormat="1" ht="13" customHeight="1">
      <c r="A1012" s="253"/>
      <c r="B1012" s="253"/>
      <c r="C1012" s="136" t="s">
        <v>1706</v>
      </c>
      <c r="D1012" s="136" t="s">
        <v>1136</v>
      </c>
      <c r="E1012" s="231" t="s">
        <v>3174</v>
      </c>
      <c r="F1012" s="232" t="s">
        <v>2894</v>
      </c>
      <c r="G1012" s="233" t="s">
        <v>1136</v>
      </c>
      <c r="H1012" s="234" t="s">
        <v>2894</v>
      </c>
      <c r="I1012" s="234" t="s">
        <v>2894</v>
      </c>
      <c r="J1012" s="235" t="s">
        <v>2894</v>
      </c>
      <c r="K1012" s="236" t="s">
        <v>2894</v>
      </c>
      <c r="L1012" s="234" t="s">
        <v>2791</v>
      </c>
      <c r="M1012" s="234" t="s">
        <v>2894</v>
      </c>
      <c r="N1012" s="234" t="s">
        <v>2894</v>
      </c>
      <c r="O1012" s="235" t="s">
        <v>2894</v>
      </c>
      <c r="P1012" s="169"/>
      <c r="Q1012" s="169"/>
      <c r="R1012" s="169"/>
      <c r="S1012" s="169"/>
      <c r="T1012" s="169"/>
      <c r="U1012" s="142" t="s">
        <v>3173</v>
      </c>
      <c r="V1012" s="137" t="s">
        <v>3022</v>
      </c>
      <c r="W1012" s="138" t="s">
        <v>2894</v>
      </c>
      <c r="X1012" s="138" t="s">
        <v>2894</v>
      </c>
      <c r="Y1012" s="138"/>
      <c r="Z1012" s="138"/>
      <c r="AA1012" s="138"/>
      <c r="AB1012" s="137"/>
      <c r="AC1012" s="137" t="s">
        <v>6195</v>
      </c>
      <c r="AD1012" s="142"/>
      <c r="AE1012" s="142" t="s">
        <v>3021</v>
      </c>
      <c r="AF1012" s="170"/>
      <c r="AG1012" s="171"/>
      <c r="AH1012" s="171"/>
      <c r="AI1012" s="171"/>
      <c r="AJ1012" s="172"/>
      <c r="AK1012" s="172"/>
      <c r="AL1012" s="173"/>
      <c r="AM1012" s="173"/>
      <c r="AN1012" s="173"/>
      <c r="AO1012" s="173"/>
      <c r="AP1012" s="173"/>
      <c r="AQ1012" s="173"/>
      <c r="AR1012" s="173"/>
      <c r="AS1012" s="187" t="s">
        <v>1136</v>
      </c>
      <c r="AT1012" s="144"/>
      <c r="AU1012" s="144"/>
      <c r="AV1012" s="144"/>
      <c r="AW1012" s="144"/>
      <c r="AX1012" s="144"/>
      <c r="AY1012" s="144"/>
      <c r="AZ1012" s="144"/>
      <c r="BA1012" s="144"/>
      <c r="BB1012" s="144"/>
      <c r="BC1012" s="144"/>
      <c r="BD1012" s="144"/>
      <c r="BE1012" s="144"/>
      <c r="BF1012" s="144"/>
      <c r="BG1012" s="144"/>
      <c r="BH1012" s="144"/>
      <c r="BI1012" s="144"/>
      <c r="BJ1012" s="183"/>
      <c r="BK1012" s="188" t="s">
        <v>1410</v>
      </c>
      <c r="BL1012" s="34" t="s">
        <v>7148</v>
      </c>
      <c r="BM1012" s="281"/>
      <c r="BN1012" s="242"/>
    </row>
    <row r="1013" spans="1:66" s="168" customFormat="1" ht="13" customHeight="1">
      <c r="A1013" s="253"/>
      <c r="B1013" s="253"/>
      <c r="C1013" s="136" t="s">
        <v>1707</v>
      </c>
      <c r="D1013" s="136" t="s">
        <v>1137</v>
      </c>
      <c r="E1013" s="231" t="s">
        <v>3172</v>
      </c>
      <c r="F1013" s="232" t="s">
        <v>2894</v>
      </c>
      <c r="G1013" s="233" t="s">
        <v>1137</v>
      </c>
      <c r="H1013" s="234" t="s">
        <v>2894</v>
      </c>
      <c r="I1013" s="234" t="s">
        <v>2894</v>
      </c>
      <c r="J1013" s="235" t="s">
        <v>2894</v>
      </c>
      <c r="K1013" s="236" t="s">
        <v>2894</v>
      </c>
      <c r="L1013" s="234" t="s">
        <v>2791</v>
      </c>
      <c r="M1013" s="234" t="s">
        <v>2894</v>
      </c>
      <c r="N1013" s="234" t="s">
        <v>2894</v>
      </c>
      <c r="O1013" s="235" t="s">
        <v>2894</v>
      </c>
      <c r="P1013" s="169"/>
      <c r="Q1013" s="169"/>
      <c r="R1013" s="169"/>
      <c r="S1013" s="169"/>
      <c r="T1013" s="169"/>
      <c r="U1013" s="142" t="s">
        <v>3171</v>
      </c>
      <c r="V1013" s="137" t="s">
        <v>3022</v>
      </c>
      <c r="W1013" s="138" t="s">
        <v>2894</v>
      </c>
      <c r="X1013" s="138" t="s">
        <v>2894</v>
      </c>
      <c r="Y1013" s="138"/>
      <c r="Z1013" s="138"/>
      <c r="AA1013" s="138"/>
      <c r="AB1013" s="137"/>
      <c r="AC1013" s="137" t="s">
        <v>6195</v>
      </c>
      <c r="AD1013" s="142"/>
      <c r="AE1013" s="142" t="s">
        <v>3021</v>
      </c>
      <c r="AF1013" s="170"/>
      <c r="AG1013" s="171"/>
      <c r="AH1013" s="171"/>
      <c r="AI1013" s="171"/>
      <c r="AJ1013" s="172"/>
      <c r="AK1013" s="172"/>
      <c r="AL1013" s="173"/>
      <c r="AM1013" s="173"/>
      <c r="AN1013" s="173"/>
      <c r="AO1013" s="173"/>
      <c r="AP1013" s="173"/>
      <c r="AQ1013" s="173"/>
      <c r="AR1013" s="173"/>
      <c r="AS1013" s="187" t="s">
        <v>1137</v>
      </c>
      <c r="AT1013" s="144"/>
      <c r="AU1013" s="144"/>
      <c r="AV1013" s="144"/>
      <c r="AW1013" s="144"/>
      <c r="AX1013" s="144"/>
      <c r="AY1013" s="144"/>
      <c r="AZ1013" s="144"/>
      <c r="BA1013" s="144"/>
      <c r="BB1013" s="144"/>
      <c r="BC1013" s="144"/>
      <c r="BD1013" s="144"/>
      <c r="BE1013" s="144"/>
      <c r="BF1013" s="144"/>
      <c r="BG1013" s="144"/>
      <c r="BH1013" s="144"/>
      <c r="BI1013" s="144"/>
      <c r="BJ1013" s="183"/>
      <c r="BK1013" s="188" t="s">
        <v>1411</v>
      </c>
      <c r="BL1013" s="34" t="s">
        <v>7149</v>
      </c>
      <c r="BM1013" s="281"/>
      <c r="BN1013" s="242"/>
    </row>
    <row r="1014" spans="1:66" s="168" customFormat="1" ht="13" customHeight="1">
      <c r="A1014" s="253"/>
      <c r="B1014" s="253"/>
      <c r="C1014" s="136" t="s">
        <v>1708</v>
      </c>
      <c r="D1014" s="136" t="s">
        <v>602</v>
      </c>
      <c r="E1014" s="231" t="s">
        <v>3170</v>
      </c>
      <c r="F1014" s="232" t="s">
        <v>2894</v>
      </c>
      <c r="G1014" s="233" t="s">
        <v>2135</v>
      </c>
      <c r="H1014" s="234" t="s">
        <v>2894</v>
      </c>
      <c r="I1014" s="234" t="s">
        <v>2894</v>
      </c>
      <c r="J1014" s="235" t="s">
        <v>2894</v>
      </c>
      <c r="K1014" s="236" t="s">
        <v>2894</v>
      </c>
      <c r="L1014" s="234" t="s">
        <v>2791</v>
      </c>
      <c r="M1014" s="234" t="s">
        <v>2894</v>
      </c>
      <c r="N1014" s="234" t="s">
        <v>2894</v>
      </c>
      <c r="O1014" s="235" t="s">
        <v>2894</v>
      </c>
      <c r="P1014" s="169"/>
      <c r="Q1014" s="169"/>
      <c r="R1014" s="169"/>
      <c r="S1014" s="169"/>
      <c r="T1014" s="169"/>
      <c r="U1014" s="142" t="s">
        <v>3169</v>
      </c>
      <c r="V1014" s="137" t="s">
        <v>3022</v>
      </c>
      <c r="W1014" s="138" t="s">
        <v>2894</v>
      </c>
      <c r="X1014" s="138" t="s">
        <v>2894</v>
      </c>
      <c r="Y1014" s="138"/>
      <c r="Z1014" s="138"/>
      <c r="AA1014" s="138"/>
      <c r="AB1014" s="137"/>
      <c r="AC1014" s="137" t="s">
        <v>6195</v>
      </c>
      <c r="AD1014" s="142"/>
      <c r="AE1014" s="142" t="s">
        <v>3021</v>
      </c>
      <c r="AF1014" s="170"/>
      <c r="AG1014" s="171"/>
      <c r="AH1014" s="171"/>
      <c r="AI1014" s="171"/>
      <c r="AJ1014" s="172"/>
      <c r="AK1014" s="172"/>
      <c r="AL1014" s="173"/>
      <c r="AM1014" s="173"/>
      <c r="AN1014" s="173"/>
      <c r="AO1014" s="173"/>
      <c r="AP1014" s="173"/>
      <c r="AQ1014" s="173"/>
      <c r="AR1014" s="173"/>
      <c r="AS1014" s="187" t="s">
        <v>2135</v>
      </c>
      <c r="AT1014" s="144"/>
      <c r="AU1014" s="144"/>
      <c r="AV1014" s="144"/>
      <c r="AW1014" s="144"/>
      <c r="AX1014" s="144"/>
      <c r="AY1014" s="144"/>
      <c r="AZ1014" s="144"/>
      <c r="BA1014" s="144"/>
      <c r="BB1014" s="144"/>
      <c r="BC1014" s="144"/>
      <c r="BD1014" s="144"/>
      <c r="BE1014" s="144"/>
      <c r="BF1014" s="144"/>
      <c r="BG1014" s="144"/>
      <c r="BH1014" s="144"/>
      <c r="BI1014" s="144"/>
      <c r="BJ1014" s="183"/>
      <c r="BK1014" s="188" t="s">
        <v>1412</v>
      </c>
      <c r="BL1014" s="34" t="s">
        <v>7150</v>
      </c>
      <c r="BM1014" s="281"/>
      <c r="BN1014" s="242"/>
    </row>
    <row r="1015" spans="1:66" s="168" customFormat="1" ht="13" customHeight="1">
      <c r="A1015" s="253"/>
      <c r="B1015" s="253"/>
      <c r="C1015" s="136" t="s">
        <v>1709</v>
      </c>
      <c r="D1015" s="136" t="s">
        <v>603</v>
      </c>
      <c r="E1015" s="231" t="s">
        <v>3168</v>
      </c>
      <c r="F1015" s="232" t="s">
        <v>2894</v>
      </c>
      <c r="G1015" s="233" t="s">
        <v>2136</v>
      </c>
      <c r="H1015" s="234" t="s">
        <v>2894</v>
      </c>
      <c r="I1015" s="234" t="s">
        <v>2894</v>
      </c>
      <c r="J1015" s="235" t="s">
        <v>2894</v>
      </c>
      <c r="K1015" s="236" t="s">
        <v>2894</v>
      </c>
      <c r="L1015" s="234" t="s">
        <v>2791</v>
      </c>
      <c r="M1015" s="234" t="s">
        <v>2894</v>
      </c>
      <c r="N1015" s="234" t="s">
        <v>2894</v>
      </c>
      <c r="O1015" s="235" t="s">
        <v>2894</v>
      </c>
      <c r="P1015" s="169"/>
      <c r="Q1015" s="169"/>
      <c r="R1015" s="169"/>
      <c r="S1015" s="169"/>
      <c r="T1015" s="169"/>
      <c r="U1015" s="142" t="s">
        <v>3167</v>
      </c>
      <c r="V1015" s="137" t="s">
        <v>3022</v>
      </c>
      <c r="W1015" s="138" t="s">
        <v>2894</v>
      </c>
      <c r="X1015" s="138" t="s">
        <v>2894</v>
      </c>
      <c r="Y1015" s="138"/>
      <c r="Z1015" s="138"/>
      <c r="AA1015" s="138"/>
      <c r="AB1015" s="137"/>
      <c r="AC1015" s="137" t="s">
        <v>6195</v>
      </c>
      <c r="AD1015" s="142"/>
      <c r="AE1015" s="142" t="s">
        <v>3021</v>
      </c>
      <c r="AF1015" s="170"/>
      <c r="AG1015" s="171"/>
      <c r="AH1015" s="171"/>
      <c r="AI1015" s="171"/>
      <c r="AJ1015" s="172"/>
      <c r="AK1015" s="172"/>
      <c r="AL1015" s="173"/>
      <c r="AM1015" s="173"/>
      <c r="AN1015" s="173"/>
      <c r="AO1015" s="173"/>
      <c r="AP1015" s="173"/>
      <c r="AQ1015" s="173"/>
      <c r="AR1015" s="173"/>
      <c r="AS1015" s="187" t="s">
        <v>2136</v>
      </c>
      <c r="AT1015" s="144"/>
      <c r="AU1015" s="144"/>
      <c r="AV1015" s="144"/>
      <c r="AW1015" s="144"/>
      <c r="AX1015" s="144"/>
      <c r="AY1015" s="144"/>
      <c r="AZ1015" s="144"/>
      <c r="BA1015" s="144"/>
      <c r="BB1015" s="144"/>
      <c r="BC1015" s="144"/>
      <c r="BD1015" s="144"/>
      <c r="BE1015" s="144"/>
      <c r="BF1015" s="144"/>
      <c r="BG1015" s="144"/>
      <c r="BH1015" s="144"/>
      <c r="BI1015" s="144"/>
      <c r="BJ1015" s="183"/>
      <c r="BK1015" s="188" t="s">
        <v>1413</v>
      </c>
      <c r="BL1015" s="34" t="s">
        <v>7151</v>
      </c>
      <c r="BM1015" s="281"/>
      <c r="BN1015" s="242"/>
    </row>
    <row r="1016" spans="1:66" s="168" customFormat="1" ht="13" customHeight="1">
      <c r="A1016" s="253"/>
      <c r="B1016" s="253"/>
      <c r="C1016" s="189" t="s">
        <v>1710</v>
      </c>
      <c r="D1016" s="189" t="s">
        <v>604</v>
      </c>
      <c r="E1016" s="231" t="s">
        <v>3166</v>
      </c>
      <c r="F1016" s="232" t="s">
        <v>2894</v>
      </c>
      <c r="G1016" s="233" t="s">
        <v>2137</v>
      </c>
      <c r="H1016" s="234" t="s">
        <v>2894</v>
      </c>
      <c r="I1016" s="234" t="s">
        <v>2894</v>
      </c>
      <c r="J1016" s="235" t="s">
        <v>2894</v>
      </c>
      <c r="K1016" s="236" t="s">
        <v>2894</v>
      </c>
      <c r="L1016" s="234" t="s">
        <v>2791</v>
      </c>
      <c r="M1016" s="234" t="s">
        <v>2894</v>
      </c>
      <c r="N1016" s="234" t="s">
        <v>2894</v>
      </c>
      <c r="O1016" s="235" t="s">
        <v>2894</v>
      </c>
      <c r="P1016" s="169"/>
      <c r="Q1016" s="169"/>
      <c r="R1016" s="169"/>
      <c r="S1016" s="169"/>
      <c r="T1016" s="169"/>
      <c r="U1016" s="142" t="s">
        <v>3165</v>
      </c>
      <c r="V1016" s="137" t="s">
        <v>3022</v>
      </c>
      <c r="W1016" s="138" t="s">
        <v>2894</v>
      </c>
      <c r="X1016" s="138" t="s">
        <v>2894</v>
      </c>
      <c r="Y1016" s="138"/>
      <c r="Z1016" s="138"/>
      <c r="AA1016" s="138"/>
      <c r="AB1016" s="137"/>
      <c r="AC1016" s="137" t="s">
        <v>6195</v>
      </c>
      <c r="AD1016" s="142"/>
      <c r="AE1016" s="142" t="s">
        <v>3021</v>
      </c>
      <c r="AF1016" s="170"/>
      <c r="AG1016" s="171"/>
      <c r="AH1016" s="171"/>
      <c r="AI1016" s="171"/>
      <c r="AJ1016" s="172"/>
      <c r="AK1016" s="172"/>
      <c r="AL1016" s="173"/>
      <c r="AM1016" s="173"/>
      <c r="AN1016" s="173"/>
      <c r="AO1016" s="173"/>
      <c r="AP1016" s="173"/>
      <c r="AQ1016" s="173"/>
      <c r="AR1016" s="173"/>
      <c r="AS1016" s="187" t="s">
        <v>2137</v>
      </c>
      <c r="AT1016" s="144"/>
      <c r="AU1016" s="144"/>
      <c r="AV1016" s="144"/>
      <c r="AW1016" s="144"/>
      <c r="AX1016" s="144"/>
      <c r="AY1016" s="144"/>
      <c r="AZ1016" s="144"/>
      <c r="BA1016" s="144"/>
      <c r="BB1016" s="144"/>
      <c r="BC1016" s="144"/>
      <c r="BD1016" s="144"/>
      <c r="BE1016" s="144"/>
      <c r="BF1016" s="144"/>
      <c r="BG1016" s="144"/>
      <c r="BH1016" s="144"/>
      <c r="BI1016" s="144"/>
      <c r="BJ1016" s="183"/>
      <c r="BK1016" s="188" t="s">
        <v>1414</v>
      </c>
      <c r="BL1016" s="34" t="s">
        <v>7152</v>
      </c>
      <c r="BM1016" s="281"/>
      <c r="BN1016" s="242"/>
    </row>
    <row r="1017" spans="1:66" s="168" customFormat="1" ht="13" customHeight="1">
      <c r="A1017" s="253"/>
      <c r="B1017" s="253"/>
      <c r="C1017" s="189" t="s">
        <v>1711</v>
      </c>
      <c r="D1017" s="189" t="s">
        <v>605</v>
      </c>
      <c r="E1017" s="231" t="s">
        <v>3164</v>
      </c>
      <c r="F1017" s="232" t="s">
        <v>2894</v>
      </c>
      <c r="G1017" s="233" t="s">
        <v>2138</v>
      </c>
      <c r="H1017" s="234" t="s">
        <v>2894</v>
      </c>
      <c r="I1017" s="234" t="s">
        <v>2894</v>
      </c>
      <c r="J1017" s="235" t="s">
        <v>2894</v>
      </c>
      <c r="K1017" s="236" t="s">
        <v>2894</v>
      </c>
      <c r="L1017" s="234" t="s">
        <v>2791</v>
      </c>
      <c r="M1017" s="234" t="s">
        <v>2894</v>
      </c>
      <c r="N1017" s="234" t="s">
        <v>2894</v>
      </c>
      <c r="O1017" s="235" t="s">
        <v>2894</v>
      </c>
      <c r="P1017" s="169"/>
      <c r="Q1017" s="169"/>
      <c r="R1017" s="169"/>
      <c r="S1017" s="169"/>
      <c r="T1017" s="169"/>
      <c r="U1017" s="142" t="s">
        <v>3163</v>
      </c>
      <c r="V1017" s="137" t="s">
        <v>3022</v>
      </c>
      <c r="W1017" s="138" t="s">
        <v>2894</v>
      </c>
      <c r="X1017" s="138" t="s">
        <v>2894</v>
      </c>
      <c r="Y1017" s="138"/>
      <c r="Z1017" s="138"/>
      <c r="AA1017" s="138"/>
      <c r="AB1017" s="137"/>
      <c r="AC1017" s="137" t="s">
        <v>6195</v>
      </c>
      <c r="AD1017" s="142"/>
      <c r="AE1017" s="142" t="s">
        <v>3021</v>
      </c>
      <c r="AF1017" s="170"/>
      <c r="AG1017" s="171"/>
      <c r="AH1017" s="171"/>
      <c r="AI1017" s="171"/>
      <c r="AJ1017" s="172"/>
      <c r="AK1017" s="172"/>
      <c r="AL1017" s="173"/>
      <c r="AM1017" s="173"/>
      <c r="AN1017" s="173"/>
      <c r="AO1017" s="173"/>
      <c r="AP1017" s="173"/>
      <c r="AQ1017" s="173"/>
      <c r="AR1017" s="173"/>
      <c r="AS1017" s="187" t="s">
        <v>2138</v>
      </c>
      <c r="AT1017" s="144"/>
      <c r="AU1017" s="144"/>
      <c r="AV1017" s="144"/>
      <c r="AW1017" s="144"/>
      <c r="AX1017" s="144"/>
      <c r="AY1017" s="144"/>
      <c r="AZ1017" s="144"/>
      <c r="BA1017" s="144"/>
      <c r="BB1017" s="144"/>
      <c r="BC1017" s="144"/>
      <c r="BD1017" s="144"/>
      <c r="BE1017" s="144"/>
      <c r="BF1017" s="144"/>
      <c r="BG1017" s="144"/>
      <c r="BH1017" s="144"/>
      <c r="BI1017" s="144"/>
      <c r="BJ1017" s="183"/>
      <c r="BK1017" s="188" t="s">
        <v>1415</v>
      </c>
      <c r="BL1017" s="34" t="s">
        <v>7153</v>
      </c>
      <c r="BM1017" s="281"/>
      <c r="BN1017" s="242"/>
    </row>
    <row r="1018" spans="1:66" s="168" customFormat="1" ht="13" customHeight="1">
      <c r="A1018" s="253"/>
      <c r="B1018" s="253"/>
      <c r="C1018" s="136" t="s">
        <v>1712</v>
      </c>
      <c r="D1018" s="136" t="s">
        <v>606</v>
      </c>
      <c r="E1018" s="231" t="s">
        <v>3162</v>
      </c>
      <c r="F1018" s="232" t="s">
        <v>2894</v>
      </c>
      <c r="G1018" s="233" t="s">
        <v>2139</v>
      </c>
      <c r="H1018" s="234" t="s">
        <v>2894</v>
      </c>
      <c r="I1018" s="234" t="s">
        <v>2894</v>
      </c>
      <c r="J1018" s="235" t="s">
        <v>2894</v>
      </c>
      <c r="K1018" s="236" t="s">
        <v>2894</v>
      </c>
      <c r="L1018" s="234" t="s">
        <v>2791</v>
      </c>
      <c r="M1018" s="234" t="s">
        <v>2894</v>
      </c>
      <c r="N1018" s="234" t="s">
        <v>2894</v>
      </c>
      <c r="O1018" s="235" t="s">
        <v>2894</v>
      </c>
      <c r="P1018" s="169"/>
      <c r="Q1018" s="169"/>
      <c r="R1018" s="169"/>
      <c r="S1018" s="169"/>
      <c r="T1018" s="169"/>
      <c r="U1018" s="142" t="s">
        <v>3161</v>
      </c>
      <c r="V1018" s="137" t="s">
        <v>3022</v>
      </c>
      <c r="W1018" s="138" t="s">
        <v>2894</v>
      </c>
      <c r="X1018" s="138" t="s">
        <v>2894</v>
      </c>
      <c r="Y1018" s="138"/>
      <c r="Z1018" s="138"/>
      <c r="AA1018" s="138"/>
      <c r="AB1018" s="137"/>
      <c r="AC1018" s="137" t="s">
        <v>6195</v>
      </c>
      <c r="AD1018" s="142"/>
      <c r="AE1018" s="142" t="s">
        <v>3021</v>
      </c>
      <c r="AF1018" s="170"/>
      <c r="AG1018" s="171"/>
      <c r="AH1018" s="171"/>
      <c r="AI1018" s="171"/>
      <c r="AJ1018" s="172"/>
      <c r="AK1018" s="172"/>
      <c r="AL1018" s="173"/>
      <c r="AM1018" s="173"/>
      <c r="AN1018" s="173"/>
      <c r="AO1018" s="173"/>
      <c r="AP1018" s="173"/>
      <c r="AQ1018" s="173"/>
      <c r="AR1018" s="173"/>
      <c r="AS1018" s="187" t="s">
        <v>2139</v>
      </c>
      <c r="AT1018" s="144"/>
      <c r="AU1018" s="144"/>
      <c r="AV1018" s="144"/>
      <c r="AW1018" s="144"/>
      <c r="AX1018" s="144"/>
      <c r="AY1018" s="144"/>
      <c r="AZ1018" s="144"/>
      <c r="BA1018" s="144"/>
      <c r="BB1018" s="144"/>
      <c r="BC1018" s="144"/>
      <c r="BD1018" s="144"/>
      <c r="BE1018" s="144"/>
      <c r="BF1018" s="144"/>
      <c r="BG1018" s="144"/>
      <c r="BH1018" s="144"/>
      <c r="BI1018" s="144"/>
      <c r="BJ1018" s="183"/>
      <c r="BK1018" s="188" t="s">
        <v>1416</v>
      </c>
      <c r="BL1018" s="34" t="s">
        <v>7154</v>
      </c>
      <c r="BM1018" s="281"/>
      <c r="BN1018" s="242"/>
    </row>
    <row r="1019" spans="1:66" s="168" customFormat="1" ht="13" customHeight="1">
      <c r="A1019" s="253"/>
      <c r="B1019" s="253"/>
      <c r="C1019" s="136" t="s">
        <v>1713</v>
      </c>
      <c r="D1019" s="136" t="s">
        <v>607</v>
      </c>
      <c r="E1019" s="231" t="s">
        <v>3160</v>
      </c>
      <c r="F1019" s="232" t="s">
        <v>2894</v>
      </c>
      <c r="G1019" s="233" t="s">
        <v>2140</v>
      </c>
      <c r="H1019" s="234" t="s">
        <v>2894</v>
      </c>
      <c r="I1019" s="234" t="s">
        <v>2894</v>
      </c>
      <c r="J1019" s="235" t="s">
        <v>2894</v>
      </c>
      <c r="K1019" s="236" t="s">
        <v>2894</v>
      </c>
      <c r="L1019" s="234" t="s">
        <v>2791</v>
      </c>
      <c r="M1019" s="234" t="s">
        <v>2894</v>
      </c>
      <c r="N1019" s="234" t="s">
        <v>2894</v>
      </c>
      <c r="O1019" s="235" t="s">
        <v>2894</v>
      </c>
      <c r="P1019" s="169"/>
      <c r="Q1019" s="169"/>
      <c r="R1019" s="169"/>
      <c r="S1019" s="169"/>
      <c r="T1019" s="169"/>
      <c r="U1019" s="142" t="s">
        <v>3159</v>
      </c>
      <c r="V1019" s="137" t="s">
        <v>3022</v>
      </c>
      <c r="W1019" s="138" t="s">
        <v>2894</v>
      </c>
      <c r="X1019" s="138" t="s">
        <v>2894</v>
      </c>
      <c r="Y1019" s="138"/>
      <c r="Z1019" s="138"/>
      <c r="AA1019" s="138"/>
      <c r="AB1019" s="137"/>
      <c r="AC1019" s="137" t="s">
        <v>6195</v>
      </c>
      <c r="AD1019" s="142"/>
      <c r="AE1019" s="142" t="s">
        <v>3021</v>
      </c>
      <c r="AF1019" s="170"/>
      <c r="AG1019" s="171"/>
      <c r="AH1019" s="171"/>
      <c r="AI1019" s="171"/>
      <c r="AJ1019" s="172"/>
      <c r="AK1019" s="172"/>
      <c r="AL1019" s="173"/>
      <c r="AM1019" s="173"/>
      <c r="AN1019" s="173"/>
      <c r="AO1019" s="173"/>
      <c r="AP1019" s="173"/>
      <c r="AQ1019" s="173"/>
      <c r="AR1019" s="173"/>
      <c r="AS1019" s="187" t="s">
        <v>2140</v>
      </c>
      <c r="AT1019" s="144"/>
      <c r="AU1019" s="144"/>
      <c r="AV1019" s="144"/>
      <c r="AW1019" s="144"/>
      <c r="AX1019" s="144"/>
      <c r="AY1019" s="144"/>
      <c r="AZ1019" s="144"/>
      <c r="BA1019" s="144"/>
      <c r="BB1019" s="144"/>
      <c r="BC1019" s="144"/>
      <c r="BD1019" s="144"/>
      <c r="BE1019" s="144"/>
      <c r="BF1019" s="144"/>
      <c r="BG1019" s="144"/>
      <c r="BH1019" s="144"/>
      <c r="BI1019" s="144"/>
      <c r="BJ1019" s="183"/>
      <c r="BK1019" s="188" t="s">
        <v>1417</v>
      </c>
      <c r="BL1019" s="34" t="s">
        <v>7155</v>
      </c>
      <c r="BM1019" s="281"/>
      <c r="BN1019" s="242"/>
    </row>
    <row r="1020" spans="1:66" s="168" customFormat="1" ht="13" customHeight="1">
      <c r="A1020" s="253"/>
      <c r="B1020" s="253"/>
      <c r="C1020" s="136" t="s">
        <v>1714</v>
      </c>
      <c r="D1020" s="136" t="s">
        <v>608</v>
      </c>
      <c r="E1020" s="231" t="s">
        <v>3158</v>
      </c>
      <c r="F1020" s="232" t="s">
        <v>2894</v>
      </c>
      <c r="G1020" s="233" t="s">
        <v>2141</v>
      </c>
      <c r="H1020" s="234" t="s">
        <v>2894</v>
      </c>
      <c r="I1020" s="234" t="s">
        <v>2894</v>
      </c>
      <c r="J1020" s="235" t="s">
        <v>2894</v>
      </c>
      <c r="K1020" s="236" t="s">
        <v>2894</v>
      </c>
      <c r="L1020" s="234" t="s">
        <v>2791</v>
      </c>
      <c r="M1020" s="234" t="s">
        <v>2894</v>
      </c>
      <c r="N1020" s="234" t="s">
        <v>2894</v>
      </c>
      <c r="O1020" s="235" t="s">
        <v>2894</v>
      </c>
      <c r="P1020" s="169"/>
      <c r="Q1020" s="169"/>
      <c r="R1020" s="169"/>
      <c r="S1020" s="169"/>
      <c r="T1020" s="169"/>
      <c r="U1020" s="142" t="s">
        <v>3157</v>
      </c>
      <c r="V1020" s="137" t="s">
        <v>3022</v>
      </c>
      <c r="W1020" s="138" t="s">
        <v>2894</v>
      </c>
      <c r="X1020" s="138" t="s">
        <v>2894</v>
      </c>
      <c r="Y1020" s="138"/>
      <c r="Z1020" s="138"/>
      <c r="AA1020" s="138"/>
      <c r="AB1020" s="137"/>
      <c r="AC1020" s="137" t="s">
        <v>6195</v>
      </c>
      <c r="AD1020" s="142"/>
      <c r="AE1020" s="142" t="s">
        <v>3021</v>
      </c>
      <c r="AF1020" s="170"/>
      <c r="AG1020" s="171"/>
      <c r="AH1020" s="171"/>
      <c r="AI1020" s="171"/>
      <c r="AJ1020" s="172"/>
      <c r="AK1020" s="172"/>
      <c r="AL1020" s="173"/>
      <c r="AM1020" s="173"/>
      <c r="AN1020" s="173"/>
      <c r="AO1020" s="173"/>
      <c r="AP1020" s="173"/>
      <c r="AQ1020" s="173"/>
      <c r="AR1020" s="173"/>
      <c r="AS1020" s="187" t="s">
        <v>2141</v>
      </c>
      <c r="AT1020" s="144"/>
      <c r="AU1020" s="144"/>
      <c r="AV1020" s="144"/>
      <c r="AW1020" s="144"/>
      <c r="AX1020" s="144"/>
      <c r="AY1020" s="144"/>
      <c r="AZ1020" s="144"/>
      <c r="BA1020" s="144"/>
      <c r="BB1020" s="144"/>
      <c r="BC1020" s="144"/>
      <c r="BD1020" s="144"/>
      <c r="BE1020" s="144"/>
      <c r="BF1020" s="144"/>
      <c r="BG1020" s="144"/>
      <c r="BH1020" s="144"/>
      <c r="BI1020" s="144"/>
      <c r="BJ1020" s="183"/>
      <c r="BK1020" s="188" t="s">
        <v>1418</v>
      </c>
      <c r="BL1020" s="34" t="s">
        <v>7156</v>
      </c>
      <c r="BM1020" s="281"/>
      <c r="BN1020" s="242"/>
    </row>
    <row r="1021" spans="1:66" s="168" customFormat="1" ht="13" customHeight="1">
      <c r="A1021" s="253"/>
      <c r="B1021" s="253"/>
      <c r="C1021" s="136" t="s">
        <v>1715</v>
      </c>
      <c r="D1021" s="136" t="s">
        <v>609</v>
      </c>
      <c r="E1021" s="231" t="s">
        <v>3156</v>
      </c>
      <c r="F1021" s="232" t="s">
        <v>2894</v>
      </c>
      <c r="G1021" s="233" t="s">
        <v>2142</v>
      </c>
      <c r="H1021" s="234" t="s">
        <v>2894</v>
      </c>
      <c r="I1021" s="234" t="s">
        <v>2894</v>
      </c>
      <c r="J1021" s="235" t="s">
        <v>2894</v>
      </c>
      <c r="K1021" s="236" t="s">
        <v>2894</v>
      </c>
      <c r="L1021" s="234" t="s">
        <v>2791</v>
      </c>
      <c r="M1021" s="234" t="s">
        <v>2894</v>
      </c>
      <c r="N1021" s="234" t="s">
        <v>2894</v>
      </c>
      <c r="O1021" s="235" t="s">
        <v>2894</v>
      </c>
      <c r="P1021" s="169"/>
      <c r="Q1021" s="169"/>
      <c r="R1021" s="169"/>
      <c r="S1021" s="169"/>
      <c r="T1021" s="169"/>
      <c r="U1021" s="142" t="s">
        <v>3155</v>
      </c>
      <c r="V1021" s="137" t="s">
        <v>3022</v>
      </c>
      <c r="W1021" s="138" t="s">
        <v>2894</v>
      </c>
      <c r="X1021" s="138" t="s">
        <v>2894</v>
      </c>
      <c r="Y1021" s="138"/>
      <c r="Z1021" s="138"/>
      <c r="AA1021" s="138"/>
      <c r="AB1021" s="137"/>
      <c r="AC1021" s="137" t="s">
        <v>6195</v>
      </c>
      <c r="AD1021" s="142"/>
      <c r="AE1021" s="142" t="s">
        <v>3021</v>
      </c>
      <c r="AF1021" s="170"/>
      <c r="AG1021" s="171"/>
      <c r="AH1021" s="171"/>
      <c r="AI1021" s="171"/>
      <c r="AJ1021" s="172"/>
      <c r="AK1021" s="172"/>
      <c r="AL1021" s="173"/>
      <c r="AM1021" s="173"/>
      <c r="AN1021" s="173"/>
      <c r="AO1021" s="173"/>
      <c r="AP1021" s="173"/>
      <c r="AQ1021" s="173"/>
      <c r="AR1021" s="173"/>
      <c r="AS1021" s="187" t="s">
        <v>2142</v>
      </c>
      <c r="AT1021" s="144"/>
      <c r="AU1021" s="144"/>
      <c r="AV1021" s="144"/>
      <c r="AW1021" s="144"/>
      <c r="AX1021" s="144"/>
      <c r="AY1021" s="144"/>
      <c r="AZ1021" s="144"/>
      <c r="BA1021" s="144"/>
      <c r="BB1021" s="144"/>
      <c r="BC1021" s="144"/>
      <c r="BD1021" s="144"/>
      <c r="BE1021" s="144"/>
      <c r="BF1021" s="144"/>
      <c r="BG1021" s="144"/>
      <c r="BH1021" s="144"/>
      <c r="BI1021" s="144"/>
      <c r="BJ1021" s="183"/>
      <c r="BK1021" s="188" t="s">
        <v>1419</v>
      </c>
      <c r="BL1021" s="34" t="s">
        <v>7157</v>
      </c>
      <c r="BM1021" s="281"/>
      <c r="BN1021" s="242"/>
    </row>
    <row r="1022" spans="1:66" s="168" customFormat="1" ht="13" customHeight="1">
      <c r="A1022" s="253"/>
      <c r="B1022" s="253"/>
      <c r="C1022" s="136" t="s">
        <v>1716</v>
      </c>
      <c r="D1022" s="136" t="s">
        <v>1138</v>
      </c>
      <c r="E1022" s="231" t="s">
        <v>3154</v>
      </c>
      <c r="F1022" s="232" t="s">
        <v>2894</v>
      </c>
      <c r="G1022" s="233" t="s">
        <v>1138</v>
      </c>
      <c r="H1022" s="234" t="s">
        <v>2894</v>
      </c>
      <c r="I1022" s="234" t="s">
        <v>2894</v>
      </c>
      <c r="J1022" s="235" t="s">
        <v>2894</v>
      </c>
      <c r="K1022" s="236" t="s">
        <v>2894</v>
      </c>
      <c r="L1022" s="234" t="s">
        <v>2791</v>
      </c>
      <c r="M1022" s="234" t="s">
        <v>2894</v>
      </c>
      <c r="N1022" s="234" t="s">
        <v>2894</v>
      </c>
      <c r="O1022" s="235" t="s">
        <v>2894</v>
      </c>
      <c r="P1022" s="169"/>
      <c r="Q1022" s="169"/>
      <c r="R1022" s="169"/>
      <c r="S1022" s="169"/>
      <c r="T1022" s="169"/>
      <c r="U1022" s="142" t="s">
        <v>3153</v>
      </c>
      <c r="V1022" s="137" t="s">
        <v>3022</v>
      </c>
      <c r="W1022" s="138" t="s">
        <v>2894</v>
      </c>
      <c r="X1022" s="138" t="s">
        <v>2894</v>
      </c>
      <c r="Y1022" s="138"/>
      <c r="Z1022" s="138"/>
      <c r="AA1022" s="138"/>
      <c r="AB1022" s="137"/>
      <c r="AC1022" s="137" t="s">
        <v>6195</v>
      </c>
      <c r="AD1022" s="142"/>
      <c r="AE1022" s="142" t="s">
        <v>3021</v>
      </c>
      <c r="AF1022" s="170"/>
      <c r="AG1022" s="171"/>
      <c r="AH1022" s="171"/>
      <c r="AI1022" s="171"/>
      <c r="AJ1022" s="172"/>
      <c r="AK1022" s="172"/>
      <c r="AL1022" s="173"/>
      <c r="AM1022" s="173"/>
      <c r="AN1022" s="173"/>
      <c r="AO1022" s="173"/>
      <c r="AP1022" s="173"/>
      <c r="AQ1022" s="173"/>
      <c r="AR1022" s="173"/>
      <c r="AS1022" s="187" t="s">
        <v>1138</v>
      </c>
      <c r="AT1022" s="144"/>
      <c r="AU1022" s="144"/>
      <c r="AV1022" s="144"/>
      <c r="AW1022" s="144"/>
      <c r="AX1022" s="144"/>
      <c r="AY1022" s="144"/>
      <c r="AZ1022" s="144"/>
      <c r="BA1022" s="144"/>
      <c r="BB1022" s="144"/>
      <c r="BC1022" s="144"/>
      <c r="BD1022" s="144"/>
      <c r="BE1022" s="144"/>
      <c r="BF1022" s="144"/>
      <c r="BG1022" s="144"/>
      <c r="BH1022" s="144"/>
      <c r="BI1022" s="144"/>
      <c r="BJ1022" s="183"/>
      <c r="BK1022" s="188" t="s">
        <v>1433</v>
      </c>
      <c r="BL1022" s="34" t="s">
        <v>7158</v>
      </c>
      <c r="BM1022" s="281"/>
      <c r="BN1022" s="242"/>
    </row>
    <row r="1023" spans="1:66" s="168" customFormat="1" ht="13" customHeight="1">
      <c r="A1023" s="253"/>
      <c r="B1023" s="253"/>
      <c r="C1023" s="136" t="s">
        <v>1717</v>
      </c>
      <c r="D1023" s="136" t="s">
        <v>1139</v>
      </c>
      <c r="E1023" s="231" t="s">
        <v>3152</v>
      </c>
      <c r="F1023" s="232" t="s">
        <v>2894</v>
      </c>
      <c r="G1023" s="233" t="s">
        <v>1139</v>
      </c>
      <c r="H1023" s="234" t="s">
        <v>2894</v>
      </c>
      <c r="I1023" s="234" t="s">
        <v>2894</v>
      </c>
      <c r="J1023" s="235" t="s">
        <v>2894</v>
      </c>
      <c r="K1023" s="236" t="s">
        <v>2894</v>
      </c>
      <c r="L1023" s="234" t="s">
        <v>2791</v>
      </c>
      <c r="M1023" s="234" t="s">
        <v>2894</v>
      </c>
      <c r="N1023" s="234" t="s">
        <v>2894</v>
      </c>
      <c r="O1023" s="235" t="s">
        <v>2894</v>
      </c>
      <c r="P1023" s="169"/>
      <c r="Q1023" s="169"/>
      <c r="R1023" s="169"/>
      <c r="S1023" s="169"/>
      <c r="T1023" s="169"/>
      <c r="U1023" s="142" t="s">
        <v>3151</v>
      </c>
      <c r="V1023" s="137" t="s">
        <v>3022</v>
      </c>
      <c r="W1023" s="138" t="s">
        <v>2894</v>
      </c>
      <c r="X1023" s="138" t="s">
        <v>2894</v>
      </c>
      <c r="Y1023" s="138"/>
      <c r="Z1023" s="138"/>
      <c r="AA1023" s="138"/>
      <c r="AB1023" s="137"/>
      <c r="AC1023" s="137" t="s">
        <v>6195</v>
      </c>
      <c r="AD1023" s="142"/>
      <c r="AE1023" s="142" t="s">
        <v>3021</v>
      </c>
      <c r="AF1023" s="170"/>
      <c r="AG1023" s="171"/>
      <c r="AH1023" s="171"/>
      <c r="AI1023" s="171"/>
      <c r="AJ1023" s="172"/>
      <c r="AK1023" s="172"/>
      <c r="AL1023" s="173"/>
      <c r="AM1023" s="173"/>
      <c r="AN1023" s="173"/>
      <c r="AO1023" s="173"/>
      <c r="AP1023" s="173"/>
      <c r="AQ1023" s="173"/>
      <c r="AR1023" s="173"/>
      <c r="AS1023" s="187" t="s">
        <v>1139</v>
      </c>
      <c r="AT1023" s="144"/>
      <c r="AU1023" s="144"/>
      <c r="AV1023" s="144"/>
      <c r="AW1023" s="144"/>
      <c r="AX1023" s="144"/>
      <c r="AY1023" s="144"/>
      <c r="AZ1023" s="144"/>
      <c r="BA1023" s="144"/>
      <c r="BB1023" s="144"/>
      <c r="BC1023" s="144"/>
      <c r="BD1023" s="144"/>
      <c r="BE1023" s="144"/>
      <c r="BF1023" s="144"/>
      <c r="BG1023" s="144"/>
      <c r="BH1023" s="144"/>
      <c r="BI1023" s="144"/>
      <c r="BJ1023" s="183"/>
      <c r="BK1023" s="188" t="s">
        <v>1421</v>
      </c>
      <c r="BL1023" s="34" t="s">
        <v>7159</v>
      </c>
      <c r="BM1023" s="281"/>
      <c r="BN1023" s="242"/>
    </row>
    <row r="1024" spans="1:66" s="168" customFormat="1" ht="13" customHeight="1">
      <c r="A1024" s="253"/>
      <c r="B1024" s="253"/>
      <c r="C1024" s="136" t="s">
        <v>1718</v>
      </c>
      <c r="D1024" s="136" t="s">
        <v>1140</v>
      </c>
      <c r="E1024" s="231" t="s">
        <v>3150</v>
      </c>
      <c r="F1024" s="232" t="s">
        <v>2894</v>
      </c>
      <c r="G1024" s="233" t="s">
        <v>1140</v>
      </c>
      <c r="H1024" s="234" t="s">
        <v>2894</v>
      </c>
      <c r="I1024" s="234" t="s">
        <v>2894</v>
      </c>
      <c r="J1024" s="235" t="s">
        <v>2894</v>
      </c>
      <c r="K1024" s="236" t="s">
        <v>2894</v>
      </c>
      <c r="L1024" s="234" t="s">
        <v>2791</v>
      </c>
      <c r="M1024" s="234" t="s">
        <v>2894</v>
      </c>
      <c r="N1024" s="234" t="s">
        <v>2894</v>
      </c>
      <c r="O1024" s="235" t="s">
        <v>2894</v>
      </c>
      <c r="P1024" s="169"/>
      <c r="Q1024" s="169"/>
      <c r="R1024" s="169"/>
      <c r="S1024" s="169"/>
      <c r="T1024" s="169"/>
      <c r="U1024" s="142" t="s">
        <v>3149</v>
      </c>
      <c r="V1024" s="137" t="s">
        <v>3022</v>
      </c>
      <c r="W1024" s="138" t="s">
        <v>2894</v>
      </c>
      <c r="X1024" s="138" t="s">
        <v>2894</v>
      </c>
      <c r="Y1024" s="138"/>
      <c r="Z1024" s="138"/>
      <c r="AA1024" s="138"/>
      <c r="AB1024" s="137"/>
      <c r="AC1024" s="137" t="s">
        <v>6195</v>
      </c>
      <c r="AD1024" s="142"/>
      <c r="AE1024" s="142" t="s">
        <v>3021</v>
      </c>
      <c r="AF1024" s="170"/>
      <c r="AG1024" s="171"/>
      <c r="AH1024" s="171"/>
      <c r="AI1024" s="171"/>
      <c r="AJ1024" s="172"/>
      <c r="AK1024" s="172"/>
      <c r="AL1024" s="173"/>
      <c r="AM1024" s="173"/>
      <c r="AN1024" s="173"/>
      <c r="AO1024" s="173"/>
      <c r="AP1024" s="173"/>
      <c r="AQ1024" s="173"/>
      <c r="AR1024" s="173"/>
      <c r="AS1024" s="187" t="s">
        <v>1140</v>
      </c>
      <c r="AT1024" s="144"/>
      <c r="AU1024" s="144"/>
      <c r="AV1024" s="144"/>
      <c r="AW1024" s="144"/>
      <c r="AX1024" s="144"/>
      <c r="AY1024" s="144"/>
      <c r="AZ1024" s="144"/>
      <c r="BA1024" s="144"/>
      <c r="BB1024" s="144"/>
      <c r="BC1024" s="144"/>
      <c r="BD1024" s="144"/>
      <c r="BE1024" s="144"/>
      <c r="BF1024" s="144"/>
      <c r="BG1024" s="144"/>
      <c r="BH1024" s="144"/>
      <c r="BI1024" s="144"/>
      <c r="BJ1024" s="183"/>
      <c r="BK1024" s="188" t="s">
        <v>1422</v>
      </c>
      <c r="BL1024" s="34" t="s">
        <v>7160</v>
      </c>
      <c r="BM1024" s="281"/>
      <c r="BN1024" s="242"/>
    </row>
    <row r="1025" spans="1:66" s="168" customFormat="1" ht="13" customHeight="1">
      <c r="A1025" s="253"/>
      <c r="B1025" s="253"/>
      <c r="C1025" s="136" t="s">
        <v>1719</v>
      </c>
      <c r="D1025" s="136" t="s">
        <v>1141</v>
      </c>
      <c r="E1025" s="231" t="s">
        <v>3148</v>
      </c>
      <c r="F1025" s="232" t="s">
        <v>2894</v>
      </c>
      <c r="G1025" s="233" t="s">
        <v>1141</v>
      </c>
      <c r="H1025" s="234" t="s">
        <v>2894</v>
      </c>
      <c r="I1025" s="234" t="s">
        <v>2894</v>
      </c>
      <c r="J1025" s="235" t="s">
        <v>2894</v>
      </c>
      <c r="K1025" s="236" t="s">
        <v>2894</v>
      </c>
      <c r="L1025" s="234" t="s">
        <v>2791</v>
      </c>
      <c r="M1025" s="234" t="s">
        <v>2894</v>
      </c>
      <c r="N1025" s="234" t="s">
        <v>2894</v>
      </c>
      <c r="O1025" s="235" t="s">
        <v>2894</v>
      </c>
      <c r="P1025" s="169"/>
      <c r="Q1025" s="169"/>
      <c r="R1025" s="169"/>
      <c r="S1025" s="169"/>
      <c r="T1025" s="169"/>
      <c r="U1025" s="142" t="s">
        <v>3147</v>
      </c>
      <c r="V1025" s="137" t="s">
        <v>3022</v>
      </c>
      <c r="W1025" s="138" t="s">
        <v>2894</v>
      </c>
      <c r="X1025" s="138" t="s">
        <v>2894</v>
      </c>
      <c r="Y1025" s="138"/>
      <c r="Z1025" s="138"/>
      <c r="AA1025" s="138"/>
      <c r="AB1025" s="137"/>
      <c r="AC1025" s="137" t="s">
        <v>6195</v>
      </c>
      <c r="AD1025" s="142"/>
      <c r="AE1025" s="142" t="s">
        <v>3021</v>
      </c>
      <c r="AF1025" s="170"/>
      <c r="AG1025" s="171"/>
      <c r="AH1025" s="171"/>
      <c r="AI1025" s="171"/>
      <c r="AJ1025" s="172"/>
      <c r="AK1025" s="172"/>
      <c r="AL1025" s="173"/>
      <c r="AM1025" s="173"/>
      <c r="AN1025" s="173"/>
      <c r="AO1025" s="173"/>
      <c r="AP1025" s="173"/>
      <c r="AQ1025" s="173"/>
      <c r="AR1025" s="173"/>
      <c r="AS1025" s="187" t="s">
        <v>1141</v>
      </c>
      <c r="AT1025" s="144"/>
      <c r="AU1025" s="144"/>
      <c r="AV1025" s="144"/>
      <c r="AW1025" s="144"/>
      <c r="AX1025" s="144"/>
      <c r="AY1025" s="144"/>
      <c r="AZ1025" s="144"/>
      <c r="BA1025" s="144"/>
      <c r="BB1025" s="144"/>
      <c r="BC1025" s="144"/>
      <c r="BD1025" s="144"/>
      <c r="BE1025" s="144"/>
      <c r="BF1025" s="144"/>
      <c r="BG1025" s="144"/>
      <c r="BH1025" s="144"/>
      <c r="BI1025" s="144"/>
      <c r="BJ1025" s="183"/>
      <c r="BK1025" s="188" t="s">
        <v>1423</v>
      </c>
      <c r="BL1025" s="34" t="s">
        <v>7161</v>
      </c>
      <c r="BM1025" s="281"/>
      <c r="BN1025" s="242"/>
    </row>
    <row r="1026" spans="1:66" s="168" customFormat="1" ht="13" customHeight="1">
      <c r="A1026" s="253"/>
      <c r="B1026" s="253"/>
      <c r="C1026" s="136" t="s">
        <v>1720</v>
      </c>
      <c r="D1026" s="136" t="s">
        <v>1142</v>
      </c>
      <c r="E1026" s="231" t="s">
        <v>3146</v>
      </c>
      <c r="F1026" s="232" t="s">
        <v>2894</v>
      </c>
      <c r="G1026" s="233" t="s">
        <v>1142</v>
      </c>
      <c r="H1026" s="234" t="s">
        <v>2894</v>
      </c>
      <c r="I1026" s="234" t="s">
        <v>2894</v>
      </c>
      <c r="J1026" s="235" t="s">
        <v>2894</v>
      </c>
      <c r="K1026" s="236" t="s">
        <v>2894</v>
      </c>
      <c r="L1026" s="234" t="s">
        <v>2791</v>
      </c>
      <c r="M1026" s="234" t="s">
        <v>2894</v>
      </c>
      <c r="N1026" s="234" t="s">
        <v>2894</v>
      </c>
      <c r="O1026" s="235" t="s">
        <v>2894</v>
      </c>
      <c r="P1026" s="169"/>
      <c r="Q1026" s="169"/>
      <c r="R1026" s="169"/>
      <c r="S1026" s="169"/>
      <c r="T1026" s="169"/>
      <c r="U1026" s="142" t="s">
        <v>3145</v>
      </c>
      <c r="V1026" s="137" t="s">
        <v>3022</v>
      </c>
      <c r="W1026" s="138" t="s">
        <v>2894</v>
      </c>
      <c r="X1026" s="138" t="s">
        <v>2894</v>
      </c>
      <c r="Y1026" s="138"/>
      <c r="Z1026" s="138"/>
      <c r="AA1026" s="138"/>
      <c r="AB1026" s="137"/>
      <c r="AC1026" s="137" t="s">
        <v>6195</v>
      </c>
      <c r="AD1026" s="142"/>
      <c r="AE1026" s="142" t="s">
        <v>3021</v>
      </c>
      <c r="AF1026" s="170"/>
      <c r="AG1026" s="171"/>
      <c r="AH1026" s="171"/>
      <c r="AI1026" s="171"/>
      <c r="AJ1026" s="172"/>
      <c r="AK1026" s="172"/>
      <c r="AL1026" s="173"/>
      <c r="AM1026" s="173"/>
      <c r="AN1026" s="173"/>
      <c r="AO1026" s="173"/>
      <c r="AP1026" s="173"/>
      <c r="AQ1026" s="173"/>
      <c r="AR1026" s="173"/>
      <c r="AS1026" s="187" t="s">
        <v>1142</v>
      </c>
      <c r="AT1026" s="144"/>
      <c r="AU1026" s="144"/>
      <c r="AV1026" s="144"/>
      <c r="AW1026" s="144"/>
      <c r="AX1026" s="144"/>
      <c r="AY1026" s="144"/>
      <c r="AZ1026" s="144"/>
      <c r="BA1026" s="144"/>
      <c r="BB1026" s="144"/>
      <c r="BC1026" s="144"/>
      <c r="BD1026" s="144"/>
      <c r="BE1026" s="144"/>
      <c r="BF1026" s="144"/>
      <c r="BG1026" s="144"/>
      <c r="BH1026" s="144"/>
      <c r="BI1026" s="144"/>
      <c r="BJ1026" s="183"/>
      <c r="BK1026" s="188" t="s">
        <v>1424</v>
      </c>
      <c r="BL1026" s="34" t="s">
        <v>7162</v>
      </c>
      <c r="BM1026" s="281"/>
      <c r="BN1026" s="242"/>
    </row>
    <row r="1027" spans="1:66" s="168" customFormat="1" ht="13" customHeight="1">
      <c r="A1027" s="253"/>
      <c r="B1027" s="253"/>
      <c r="C1027" s="189" t="s">
        <v>1721</v>
      </c>
      <c r="D1027" s="189" t="s">
        <v>610</v>
      </c>
      <c r="E1027" s="231" t="s">
        <v>3144</v>
      </c>
      <c r="F1027" s="232" t="s">
        <v>2894</v>
      </c>
      <c r="G1027" s="233" t="s">
        <v>2143</v>
      </c>
      <c r="H1027" s="234" t="s">
        <v>2894</v>
      </c>
      <c r="I1027" s="234" t="s">
        <v>2894</v>
      </c>
      <c r="J1027" s="235" t="s">
        <v>2894</v>
      </c>
      <c r="K1027" s="236" t="s">
        <v>2894</v>
      </c>
      <c r="L1027" s="234" t="s">
        <v>2791</v>
      </c>
      <c r="M1027" s="234" t="s">
        <v>2894</v>
      </c>
      <c r="N1027" s="234" t="s">
        <v>2894</v>
      </c>
      <c r="O1027" s="235" t="s">
        <v>2894</v>
      </c>
      <c r="P1027" s="169"/>
      <c r="Q1027" s="169"/>
      <c r="R1027" s="169"/>
      <c r="S1027" s="169"/>
      <c r="T1027" s="169"/>
      <c r="U1027" s="142" t="s">
        <v>3143</v>
      </c>
      <c r="V1027" s="137" t="s">
        <v>3022</v>
      </c>
      <c r="W1027" s="138" t="s">
        <v>2894</v>
      </c>
      <c r="X1027" s="138" t="s">
        <v>2894</v>
      </c>
      <c r="Y1027" s="138"/>
      <c r="Z1027" s="138"/>
      <c r="AA1027" s="138"/>
      <c r="AB1027" s="137"/>
      <c r="AC1027" s="137" t="s">
        <v>6195</v>
      </c>
      <c r="AD1027" s="142"/>
      <c r="AE1027" s="142" t="s">
        <v>3021</v>
      </c>
      <c r="AF1027" s="170"/>
      <c r="AG1027" s="171"/>
      <c r="AH1027" s="171"/>
      <c r="AI1027" s="171"/>
      <c r="AJ1027" s="172"/>
      <c r="AK1027" s="172"/>
      <c r="AL1027" s="173"/>
      <c r="AM1027" s="173"/>
      <c r="AN1027" s="173"/>
      <c r="AO1027" s="173"/>
      <c r="AP1027" s="173"/>
      <c r="AQ1027" s="173"/>
      <c r="AR1027" s="173"/>
      <c r="AS1027" s="187" t="s">
        <v>2143</v>
      </c>
      <c r="AT1027" s="144"/>
      <c r="AU1027" s="144"/>
      <c r="AV1027" s="144"/>
      <c r="AW1027" s="144"/>
      <c r="AX1027" s="144"/>
      <c r="AY1027" s="144"/>
      <c r="AZ1027" s="144"/>
      <c r="BA1027" s="144"/>
      <c r="BB1027" s="144"/>
      <c r="BC1027" s="144"/>
      <c r="BD1027" s="144"/>
      <c r="BE1027" s="144"/>
      <c r="BF1027" s="144"/>
      <c r="BG1027" s="144"/>
      <c r="BH1027" s="144"/>
      <c r="BI1027" s="144"/>
      <c r="BJ1027" s="183"/>
      <c r="BK1027" s="188" t="s">
        <v>1425</v>
      </c>
      <c r="BL1027" s="34" t="s">
        <v>7163</v>
      </c>
      <c r="BM1027" s="281"/>
      <c r="BN1027" s="242"/>
    </row>
    <row r="1028" spans="1:66" s="168" customFormat="1" ht="13" customHeight="1">
      <c r="A1028" s="253"/>
      <c r="B1028" s="253"/>
      <c r="C1028" s="189" t="s">
        <v>1722</v>
      </c>
      <c r="D1028" s="189" t="s">
        <v>611</v>
      </c>
      <c r="E1028" s="231" t="s">
        <v>3142</v>
      </c>
      <c r="F1028" s="232" t="s">
        <v>2894</v>
      </c>
      <c r="G1028" s="233" t="s">
        <v>2144</v>
      </c>
      <c r="H1028" s="234" t="s">
        <v>2894</v>
      </c>
      <c r="I1028" s="234" t="s">
        <v>2894</v>
      </c>
      <c r="J1028" s="235" t="s">
        <v>2894</v>
      </c>
      <c r="K1028" s="236" t="s">
        <v>2894</v>
      </c>
      <c r="L1028" s="234" t="s">
        <v>2791</v>
      </c>
      <c r="M1028" s="234" t="s">
        <v>2894</v>
      </c>
      <c r="N1028" s="234" t="s">
        <v>2894</v>
      </c>
      <c r="O1028" s="235" t="s">
        <v>2894</v>
      </c>
      <c r="P1028" s="169"/>
      <c r="Q1028" s="169"/>
      <c r="R1028" s="169"/>
      <c r="S1028" s="169"/>
      <c r="T1028" s="169"/>
      <c r="U1028" s="142" t="s">
        <v>3141</v>
      </c>
      <c r="V1028" s="137" t="s">
        <v>3022</v>
      </c>
      <c r="W1028" s="138" t="s">
        <v>2894</v>
      </c>
      <c r="X1028" s="138" t="s">
        <v>2894</v>
      </c>
      <c r="Y1028" s="138"/>
      <c r="Z1028" s="138"/>
      <c r="AA1028" s="138"/>
      <c r="AB1028" s="137"/>
      <c r="AC1028" s="137" t="s">
        <v>6195</v>
      </c>
      <c r="AD1028" s="142"/>
      <c r="AE1028" s="142" t="s">
        <v>3021</v>
      </c>
      <c r="AF1028" s="170"/>
      <c r="AG1028" s="171"/>
      <c r="AH1028" s="171"/>
      <c r="AI1028" s="171"/>
      <c r="AJ1028" s="172"/>
      <c r="AK1028" s="172"/>
      <c r="AL1028" s="173"/>
      <c r="AM1028" s="173"/>
      <c r="AN1028" s="173"/>
      <c r="AO1028" s="173"/>
      <c r="AP1028" s="173"/>
      <c r="AQ1028" s="173"/>
      <c r="AR1028" s="173"/>
      <c r="AS1028" s="187" t="s">
        <v>2144</v>
      </c>
      <c r="AT1028" s="144"/>
      <c r="AU1028" s="144"/>
      <c r="AV1028" s="144"/>
      <c r="AW1028" s="144"/>
      <c r="AX1028" s="144"/>
      <c r="AY1028" s="144"/>
      <c r="AZ1028" s="144"/>
      <c r="BA1028" s="144"/>
      <c r="BB1028" s="144"/>
      <c r="BC1028" s="144"/>
      <c r="BD1028" s="144"/>
      <c r="BE1028" s="144"/>
      <c r="BF1028" s="144"/>
      <c r="BG1028" s="144"/>
      <c r="BH1028" s="144"/>
      <c r="BI1028" s="144"/>
      <c r="BJ1028" s="183"/>
      <c r="BK1028" s="188" t="s">
        <v>1426</v>
      </c>
      <c r="BL1028" s="34" t="s">
        <v>7164</v>
      </c>
      <c r="BM1028" s="281"/>
      <c r="BN1028" s="242"/>
    </row>
    <row r="1029" spans="1:66" s="168" customFormat="1" ht="13" customHeight="1">
      <c r="A1029" s="253"/>
      <c r="B1029" s="253"/>
      <c r="C1029" s="136" t="s">
        <v>1723</v>
      </c>
      <c r="D1029" s="136" t="s">
        <v>612</v>
      </c>
      <c r="E1029" s="231" t="s">
        <v>3140</v>
      </c>
      <c r="F1029" s="232" t="s">
        <v>2894</v>
      </c>
      <c r="G1029" s="233" t="s">
        <v>2145</v>
      </c>
      <c r="H1029" s="234" t="s">
        <v>2894</v>
      </c>
      <c r="I1029" s="234" t="s">
        <v>2894</v>
      </c>
      <c r="J1029" s="235" t="s">
        <v>2894</v>
      </c>
      <c r="K1029" s="236" t="s">
        <v>2894</v>
      </c>
      <c r="L1029" s="234" t="s">
        <v>2791</v>
      </c>
      <c r="M1029" s="234" t="s">
        <v>2894</v>
      </c>
      <c r="N1029" s="234" t="s">
        <v>2894</v>
      </c>
      <c r="O1029" s="235" t="s">
        <v>2894</v>
      </c>
      <c r="P1029" s="169"/>
      <c r="Q1029" s="169"/>
      <c r="R1029" s="169"/>
      <c r="S1029" s="169"/>
      <c r="T1029" s="169"/>
      <c r="U1029" s="142" t="s">
        <v>3139</v>
      </c>
      <c r="V1029" s="137" t="s">
        <v>3022</v>
      </c>
      <c r="W1029" s="138" t="s">
        <v>2894</v>
      </c>
      <c r="X1029" s="138" t="s">
        <v>2894</v>
      </c>
      <c r="Y1029" s="138"/>
      <c r="Z1029" s="138"/>
      <c r="AA1029" s="138"/>
      <c r="AB1029" s="137"/>
      <c r="AC1029" s="137" t="s">
        <v>6195</v>
      </c>
      <c r="AD1029" s="142"/>
      <c r="AE1029" s="142" t="s">
        <v>3021</v>
      </c>
      <c r="AF1029" s="170"/>
      <c r="AG1029" s="171"/>
      <c r="AH1029" s="171"/>
      <c r="AI1029" s="171"/>
      <c r="AJ1029" s="172"/>
      <c r="AK1029" s="172"/>
      <c r="AL1029" s="173"/>
      <c r="AM1029" s="173"/>
      <c r="AN1029" s="173"/>
      <c r="AO1029" s="173"/>
      <c r="AP1029" s="173"/>
      <c r="AQ1029" s="173"/>
      <c r="AR1029" s="173"/>
      <c r="AS1029" s="187" t="s">
        <v>2145</v>
      </c>
      <c r="AT1029" s="144"/>
      <c r="AU1029" s="144"/>
      <c r="AV1029" s="144"/>
      <c r="AW1029" s="144"/>
      <c r="AX1029" s="144"/>
      <c r="AY1029" s="144"/>
      <c r="AZ1029" s="144"/>
      <c r="BA1029" s="144"/>
      <c r="BB1029" s="144"/>
      <c r="BC1029" s="144"/>
      <c r="BD1029" s="144"/>
      <c r="BE1029" s="144"/>
      <c r="BF1029" s="144"/>
      <c r="BG1029" s="144"/>
      <c r="BH1029" s="144"/>
      <c r="BI1029" s="144"/>
      <c r="BJ1029" s="183"/>
      <c r="BK1029" s="188" t="s">
        <v>1427</v>
      </c>
      <c r="BL1029" s="34" t="s">
        <v>7165</v>
      </c>
      <c r="BM1029" s="281"/>
      <c r="BN1029" s="242"/>
    </row>
    <row r="1030" spans="1:66" s="168" customFormat="1" ht="13" customHeight="1">
      <c r="A1030" s="253"/>
      <c r="B1030" s="253"/>
      <c r="C1030" s="136" t="s">
        <v>1724</v>
      </c>
      <c r="D1030" s="136" t="s">
        <v>613</v>
      </c>
      <c r="E1030" s="231" t="s">
        <v>3138</v>
      </c>
      <c r="F1030" s="232" t="s">
        <v>2894</v>
      </c>
      <c r="G1030" s="233" t="s">
        <v>2146</v>
      </c>
      <c r="H1030" s="234" t="s">
        <v>2894</v>
      </c>
      <c r="I1030" s="234" t="s">
        <v>2894</v>
      </c>
      <c r="J1030" s="235" t="s">
        <v>2894</v>
      </c>
      <c r="K1030" s="236" t="s">
        <v>2894</v>
      </c>
      <c r="L1030" s="234" t="s">
        <v>2791</v>
      </c>
      <c r="M1030" s="234" t="s">
        <v>2894</v>
      </c>
      <c r="N1030" s="234" t="s">
        <v>2894</v>
      </c>
      <c r="O1030" s="235" t="s">
        <v>2894</v>
      </c>
      <c r="P1030" s="169"/>
      <c r="Q1030" s="169"/>
      <c r="R1030" s="169"/>
      <c r="S1030" s="169"/>
      <c r="T1030" s="169"/>
      <c r="U1030" s="142" t="s">
        <v>3137</v>
      </c>
      <c r="V1030" s="137" t="s">
        <v>3022</v>
      </c>
      <c r="W1030" s="138" t="s">
        <v>2894</v>
      </c>
      <c r="X1030" s="138" t="s">
        <v>2894</v>
      </c>
      <c r="Y1030" s="138"/>
      <c r="Z1030" s="138"/>
      <c r="AA1030" s="138"/>
      <c r="AB1030" s="137"/>
      <c r="AC1030" s="137" t="s">
        <v>6195</v>
      </c>
      <c r="AD1030" s="142"/>
      <c r="AE1030" s="142" t="s">
        <v>3021</v>
      </c>
      <c r="AF1030" s="170"/>
      <c r="AG1030" s="171"/>
      <c r="AH1030" s="171"/>
      <c r="AI1030" s="171"/>
      <c r="AJ1030" s="172"/>
      <c r="AK1030" s="172"/>
      <c r="AL1030" s="173"/>
      <c r="AM1030" s="173"/>
      <c r="AN1030" s="173"/>
      <c r="AO1030" s="173"/>
      <c r="AP1030" s="173"/>
      <c r="AQ1030" s="173"/>
      <c r="AR1030" s="173"/>
      <c r="AS1030" s="187" t="s">
        <v>2146</v>
      </c>
      <c r="AT1030" s="144"/>
      <c r="AU1030" s="144"/>
      <c r="AV1030" s="144"/>
      <c r="AW1030" s="144"/>
      <c r="AX1030" s="144"/>
      <c r="AY1030" s="144"/>
      <c r="AZ1030" s="144"/>
      <c r="BA1030" s="144"/>
      <c r="BB1030" s="144"/>
      <c r="BC1030" s="144"/>
      <c r="BD1030" s="144"/>
      <c r="BE1030" s="144"/>
      <c r="BF1030" s="144"/>
      <c r="BG1030" s="144"/>
      <c r="BH1030" s="144"/>
      <c r="BI1030" s="144"/>
      <c r="BJ1030" s="183"/>
      <c r="BK1030" s="188" t="s">
        <v>1428</v>
      </c>
      <c r="BL1030" s="34" t="s">
        <v>7166</v>
      </c>
      <c r="BM1030" s="281"/>
      <c r="BN1030" s="242"/>
    </row>
    <row r="1031" spans="1:66" s="168" customFormat="1" ht="13" customHeight="1">
      <c r="A1031" s="253"/>
      <c r="B1031" s="253"/>
      <c r="C1031" s="136" t="s">
        <v>1725</v>
      </c>
      <c r="D1031" s="136" t="s">
        <v>614</v>
      </c>
      <c r="E1031" s="231" t="s">
        <v>3136</v>
      </c>
      <c r="F1031" s="232" t="s">
        <v>2894</v>
      </c>
      <c r="G1031" s="233" t="s">
        <v>2147</v>
      </c>
      <c r="H1031" s="234" t="s">
        <v>2894</v>
      </c>
      <c r="I1031" s="234" t="s">
        <v>2894</v>
      </c>
      <c r="J1031" s="235" t="s">
        <v>2894</v>
      </c>
      <c r="K1031" s="236" t="s">
        <v>2894</v>
      </c>
      <c r="L1031" s="234" t="s">
        <v>2791</v>
      </c>
      <c r="M1031" s="234" t="s">
        <v>2894</v>
      </c>
      <c r="N1031" s="234" t="s">
        <v>2894</v>
      </c>
      <c r="O1031" s="235" t="s">
        <v>2894</v>
      </c>
      <c r="P1031" s="169"/>
      <c r="Q1031" s="169"/>
      <c r="R1031" s="169"/>
      <c r="S1031" s="169"/>
      <c r="T1031" s="169"/>
      <c r="U1031" s="142" t="s">
        <v>3135</v>
      </c>
      <c r="V1031" s="137" t="s">
        <v>3022</v>
      </c>
      <c r="W1031" s="138" t="s">
        <v>2894</v>
      </c>
      <c r="X1031" s="138" t="s">
        <v>2894</v>
      </c>
      <c r="Y1031" s="138"/>
      <c r="Z1031" s="138"/>
      <c r="AA1031" s="138"/>
      <c r="AB1031" s="137"/>
      <c r="AC1031" s="137" t="s">
        <v>6195</v>
      </c>
      <c r="AD1031" s="142"/>
      <c r="AE1031" s="142" t="s">
        <v>3021</v>
      </c>
      <c r="AF1031" s="170"/>
      <c r="AG1031" s="171"/>
      <c r="AH1031" s="171"/>
      <c r="AI1031" s="171"/>
      <c r="AJ1031" s="172"/>
      <c r="AK1031" s="172"/>
      <c r="AL1031" s="173"/>
      <c r="AM1031" s="173"/>
      <c r="AN1031" s="173"/>
      <c r="AO1031" s="173"/>
      <c r="AP1031" s="173"/>
      <c r="AQ1031" s="173"/>
      <c r="AR1031" s="173"/>
      <c r="AS1031" s="187" t="s">
        <v>2147</v>
      </c>
      <c r="AT1031" s="144"/>
      <c r="AU1031" s="144"/>
      <c r="AV1031" s="144"/>
      <c r="AW1031" s="144"/>
      <c r="AX1031" s="144"/>
      <c r="AY1031" s="144"/>
      <c r="AZ1031" s="144"/>
      <c r="BA1031" s="144"/>
      <c r="BB1031" s="144"/>
      <c r="BC1031" s="144"/>
      <c r="BD1031" s="144"/>
      <c r="BE1031" s="144"/>
      <c r="BF1031" s="144"/>
      <c r="BG1031" s="144"/>
      <c r="BH1031" s="144"/>
      <c r="BI1031" s="144"/>
      <c r="BJ1031" s="183"/>
      <c r="BK1031" s="188" t="s">
        <v>1429</v>
      </c>
      <c r="BL1031" s="34" t="s">
        <v>7167</v>
      </c>
      <c r="BM1031" s="281"/>
      <c r="BN1031" s="242"/>
    </row>
    <row r="1032" spans="1:66" s="168" customFormat="1" ht="13" customHeight="1">
      <c r="A1032" s="253"/>
      <c r="B1032" s="253"/>
      <c r="C1032" s="136" t="s">
        <v>1726</v>
      </c>
      <c r="D1032" s="136" t="s">
        <v>615</v>
      </c>
      <c r="E1032" s="231" t="s">
        <v>3134</v>
      </c>
      <c r="F1032" s="232" t="s">
        <v>2894</v>
      </c>
      <c r="G1032" s="233" t="s">
        <v>2148</v>
      </c>
      <c r="H1032" s="234" t="s">
        <v>2894</v>
      </c>
      <c r="I1032" s="234" t="s">
        <v>2894</v>
      </c>
      <c r="J1032" s="235" t="s">
        <v>2894</v>
      </c>
      <c r="K1032" s="236" t="s">
        <v>2894</v>
      </c>
      <c r="L1032" s="234" t="s">
        <v>2791</v>
      </c>
      <c r="M1032" s="234" t="s">
        <v>2894</v>
      </c>
      <c r="N1032" s="234" t="s">
        <v>2894</v>
      </c>
      <c r="O1032" s="235" t="s">
        <v>2894</v>
      </c>
      <c r="P1032" s="169"/>
      <c r="Q1032" s="169"/>
      <c r="R1032" s="169"/>
      <c r="S1032" s="169"/>
      <c r="T1032" s="169"/>
      <c r="U1032" s="142" t="s">
        <v>3133</v>
      </c>
      <c r="V1032" s="137" t="s">
        <v>3022</v>
      </c>
      <c r="W1032" s="138" t="s">
        <v>2894</v>
      </c>
      <c r="X1032" s="138" t="s">
        <v>2894</v>
      </c>
      <c r="Y1032" s="138"/>
      <c r="Z1032" s="138"/>
      <c r="AA1032" s="138"/>
      <c r="AB1032" s="137"/>
      <c r="AC1032" s="137" t="s">
        <v>6195</v>
      </c>
      <c r="AD1032" s="142"/>
      <c r="AE1032" s="142" t="s">
        <v>3021</v>
      </c>
      <c r="AF1032" s="170"/>
      <c r="AG1032" s="171"/>
      <c r="AH1032" s="171"/>
      <c r="AI1032" s="171"/>
      <c r="AJ1032" s="172"/>
      <c r="AK1032" s="172"/>
      <c r="AL1032" s="173"/>
      <c r="AM1032" s="173"/>
      <c r="AN1032" s="173"/>
      <c r="AO1032" s="173"/>
      <c r="AP1032" s="173"/>
      <c r="AQ1032" s="173"/>
      <c r="AR1032" s="173"/>
      <c r="AS1032" s="187" t="s">
        <v>2148</v>
      </c>
      <c r="AT1032" s="144"/>
      <c r="AU1032" s="144"/>
      <c r="AV1032" s="144"/>
      <c r="AW1032" s="144"/>
      <c r="AX1032" s="144"/>
      <c r="AY1032" s="144"/>
      <c r="AZ1032" s="144"/>
      <c r="BA1032" s="144"/>
      <c r="BB1032" s="144"/>
      <c r="BC1032" s="144"/>
      <c r="BD1032" s="144"/>
      <c r="BE1032" s="144"/>
      <c r="BF1032" s="144"/>
      <c r="BG1032" s="144"/>
      <c r="BH1032" s="144"/>
      <c r="BI1032" s="144"/>
      <c r="BJ1032" s="183"/>
      <c r="BK1032" s="188" t="s">
        <v>1430</v>
      </c>
      <c r="BL1032" s="34" t="s">
        <v>7168</v>
      </c>
      <c r="BM1032" s="281"/>
      <c r="BN1032" s="242"/>
    </row>
    <row r="1033" spans="1:66" s="168" customFormat="1" ht="13" customHeight="1">
      <c r="A1033" s="253"/>
      <c r="B1033" s="253"/>
      <c r="C1033" s="136" t="s">
        <v>1727</v>
      </c>
      <c r="D1033" s="136" t="s">
        <v>616</v>
      </c>
      <c r="E1033" s="231" t="s">
        <v>3132</v>
      </c>
      <c r="F1033" s="232" t="s">
        <v>2894</v>
      </c>
      <c r="G1033" s="233" t="s">
        <v>2149</v>
      </c>
      <c r="H1033" s="234" t="s">
        <v>2894</v>
      </c>
      <c r="I1033" s="234" t="s">
        <v>2894</v>
      </c>
      <c r="J1033" s="235" t="s">
        <v>2894</v>
      </c>
      <c r="K1033" s="236" t="s">
        <v>2894</v>
      </c>
      <c r="L1033" s="234" t="s">
        <v>2791</v>
      </c>
      <c r="M1033" s="234" t="s">
        <v>2894</v>
      </c>
      <c r="N1033" s="234" t="s">
        <v>2894</v>
      </c>
      <c r="O1033" s="235" t="s">
        <v>2894</v>
      </c>
      <c r="P1033" s="169"/>
      <c r="Q1033" s="169"/>
      <c r="R1033" s="169"/>
      <c r="S1033" s="169"/>
      <c r="T1033" s="169"/>
      <c r="U1033" s="142" t="s">
        <v>3131</v>
      </c>
      <c r="V1033" s="137" t="s">
        <v>3022</v>
      </c>
      <c r="W1033" s="138" t="s">
        <v>2894</v>
      </c>
      <c r="X1033" s="138" t="s">
        <v>2894</v>
      </c>
      <c r="Y1033" s="138"/>
      <c r="Z1033" s="138"/>
      <c r="AA1033" s="138"/>
      <c r="AB1033" s="137"/>
      <c r="AC1033" s="137" t="s">
        <v>6195</v>
      </c>
      <c r="AD1033" s="142"/>
      <c r="AE1033" s="142" t="s">
        <v>3021</v>
      </c>
      <c r="AF1033" s="170"/>
      <c r="AG1033" s="171"/>
      <c r="AH1033" s="171"/>
      <c r="AI1033" s="171"/>
      <c r="AJ1033" s="172"/>
      <c r="AK1033" s="172"/>
      <c r="AL1033" s="173"/>
      <c r="AM1033" s="173"/>
      <c r="AN1033" s="173"/>
      <c r="AO1033" s="173"/>
      <c r="AP1033" s="173"/>
      <c r="AQ1033" s="173"/>
      <c r="AR1033" s="173"/>
      <c r="AS1033" s="187" t="s">
        <v>2149</v>
      </c>
      <c r="AT1033" s="144"/>
      <c r="AU1033" s="144"/>
      <c r="AV1033" s="144"/>
      <c r="AW1033" s="144"/>
      <c r="AX1033" s="144"/>
      <c r="AY1033" s="144"/>
      <c r="AZ1033" s="144"/>
      <c r="BA1033" s="144"/>
      <c r="BB1033" s="144"/>
      <c r="BC1033" s="144"/>
      <c r="BD1033" s="144"/>
      <c r="BE1033" s="144"/>
      <c r="BF1033" s="144"/>
      <c r="BG1033" s="144"/>
      <c r="BH1033" s="144"/>
      <c r="BI1033" s="144"/>
      <c r="BJ1033" s="183"/>
      <c r="BK1033" s="188" t="s">
        <v>1431</v>
      </c>
      <c r="BL1033" s="34" t="s">
        <v>7169</v>
      </c>
      <c r="BM1033" s="281"/>
      <c r="BN1033" s="242"/>
    </row>
    <row r="1034" spans="1:66" s="168" customFormat="1" ht="13" customHeight="1">
      <c r="A1034" s="253"/>
      <c r="B1034" s="253"/>
      <c r="C1034" s="136" t="s">
        <v>1728</v>
      </c>
      <c r="D1034" s="136" t="s">
        <v>617</v>
      </c>
      <c r="E1034" s="231" t="s">
        <v>3130</v>
      </c>
      <c r="F1034" s="232" t="s">
        <v>2894</v>
      </c>
      <c r="G1034" s="233" t="s">
        <v>2150</v>
      </c>
      <c r="H1034" s="234" t="s">
        <v>2894</v>
      </c>
      <c r="I1034" s="234" t="s">
        <v>2894</v>
      </c>
      <c r="J1034" s="235" t="s">
        <v>2894</v>
      </c>
      <c r="K1034" s="236" t="s">
        <v>2894</v>
      </c>
      <c r="L1034" s="234" t="s">
        <v>2791</v>
      </c>
      <c r="M1034" s="234" t="s">
        <v>2894</v>
      </c>
      <c r="N1034" s="234" t="s">
        <v>2894</v>
      </c>
      <c r="O1034" s="235" t="s">
        <v>2894</v>
      </c>
      <c r="P1034" s="169"/>
      <c r="Q1034" s="169"/>
      <c r="R1034" s="169"/>
      <c r="S1034" s="169"/>
      <c r="T1034" s="169"/>
      <c r="U1034" s="142" t="s">
        <v>3129</v>
      </c>
      <c r="V1034" s="137" t="s">
        <v>3022</v>
      </c>
      <c r="W1034" s="138" t="s">
        <v>2894</v>
      </c>
      <c r="X1034" s="138" t="s">
        <v>2894</v>
      </c>
      <c r="Y1034" s="138"/>
      <c r="Z1034" s="138"/>
      <c r="AA1034" s="138"/>
      <c r="AB1034" s="137"/>
      <c r="AC1034" s="137" t="s">
        <v>6195</v>
      </c>
      <c r="AD1034" s="142"/>
      <c r="AE1034" s="142" t="s">
        <v>3021</v>
      </c>
      <c r="AF1034" s="170"/>
      <c r="AG1034" s="171"/>
      <c r="AH1034" s="171"/>
      <c r="AI1034" s="171"/>
      <c r="AJ1034" s="172"/>
      <c r="AK1034" s="172"/>
      <c r="AL1034" s="173"/>
      <c r="AM1034" s="173"/>
      <c r="AN1034" s="173"/>
      <c r="AO1034" s="173"/>
      <c r="AP1034" s="173"/>
      <c r="AQ1034" s="173"/>
      <c r="AR1034" s="173"/>
      <c r="AS1034" s="187" t="s">
        <v>2150</v>
      </c>
      <c r="AT1034" s="144"/>
      <c r="AU1034" s="144"/>
      <c r="AV1034" s="144"/>
      <c r="AW1034" s="144"/>
      <c r="AX1034" s="144"/>
      <c r="AY1034" s="144"/>
      <c r="AZ1034" s="144"/>
      <c r="BA1034" s="144"/>
      <c r="BB1034" s="144"/>
      <c r="BC1034" s="144"/>
      <c r="BD1034" s="144"/>
      <c r="BE1034" s="144"/>
      <c r="BF1034" s="144"/>
      <c r="BG1034" s="144"/>
      <c r="BH1034" s="144"/>
      <c r="BI1034" s="144"/>
      <c r="BJ1034" s="183"/>
      <c r="BK1034" s="188" t="s">
        <v>1432</v>
      </c>
      <c r="BL1034" s="34" t="s">
        <v>7170</v>
      </c>
      <c r="BM1034" s="281"/>
      <c r="BN1034" s="242"/>
    </row>
    <row r="1035" spans="1:66" s="168" customFormat="1" ht="13" customHeight="1">
      <c r="A1035" s="253"/>
      <c r="B1035" s="253"/>
      <c r="C1035" s="136" t="s">
        <v>1729</v>
      </c>
      <c r="D1035" s="136" t="s">
        <v>1143</v>
      </c>
      <c r="E1035" s="231" t="s">
        <v>3128</v>
      </c>
      <c r="F1035" s="232" t="s">
        <v>2894</v>
      </c>
      <c r="G1035" s="233" t="s">
        <v>1143</v>
      </c>
      <c r="H1035" s="234" t="s">
        <v>2894</v>
      </c>
      <c r="I1035" s="234" t="s">
        <v>2894</v>
      </c>
      <c r="J1035" s="235" t="s">
        <v>2894</v>
      </c>
      <c r="K1035" s="236" t="s">
        <v>2894</v>
      </c>
      <c r="L1035" s="234" t="s">
        <v>2791</v>
      </c>
      <c r="M1035" s="234" t="s">
        <v>2894</v>
      </c>
      <c r="N1035" s="234" t="s">
        <v>2894</v>
      </c>
      <c r="O1035" s="235" t="s">
        <v>2894</v>
      </c>
      <c r="P1035" s="169"/>
      <c r="Q1035" s="169"/>
      <c r="R1035" s="169"/>
      <c r="S1035" s="169"/>
      <c r="T1035" s="169"/>
      <c r="U1035" s="142" t="s">
        <v>3127</v>
      </c>
      <c r="V1035" s="137" t="s">
        <v>3022</v>
      </c>
      <c r="W1035" s="138" t="s">
        <v>2894</v>
      </c>
      <c r="X1035" s="138" t="s">
        <v>2894</v>
      </c>
      <c r="Y1035" s="138"/>
      <c r="Z1035" s="138"/>
      <c r="AA1035" s="138"/>
      <c r="AB1035" s="137"/>
      <c r="AC1035" s="137" t="s">
        <v>6195</v>
      </c>
      <c r="AD1035" s="142"/>
      <c r="AE1035" s="142" t="s">
        <v>3021</v>
      </c>
      <c r="AF1035" s="170"/>
      <c r="AG1035" s="171"/>
      <c r="AH1035" s="171"/>
      <c r="AI1035" s="171"/>
      <c r="AJ1035" s="172"/>
      <c r="AK1035" s="172"/>
      <c r="AL1035" s="173"/>
      <c r="AM1035" s="173"/>
      <c r="AN1035" s="173"/>
      <c r="AO1035" s="173"/>
      <c r="AP1035" s="173"/>
      <c r="AQ1035" s="173"/>
      <c r="AR1035" s="173"/>
      <c r="AS1035" s="187" t="s">
        <v>1143</v>
      </c>
      <c r="AT1035" s="144"/>
      <c r="AU1035" s="144"/>
      <c r="AV1035" s="144"/>
      <c r="AW1035" s="144"/>
      <c r="AX1035" s="144"/>
      <c r="AY1035" s="144"/>
      <c r="AZ1035" s="144"/>
      <c r="BA1035" s="144"/>
      <c r="BB1035" s="144"/>
      <c r="BC1035" s="144"/>
      <c r="BD1035" s="144"/>
      <c r="BE1035" s="144"/>
      <c r="BF1035" s="144"/>
      <c r="BG1035" s="144"/>
      <c r="BH1035" s="144"/>
      <c r="BI1035" s="144"/>
      <c r="BJ1035" s="183"/>
      <c r="BK1035" s="188" t="s">
        <v>1420</v>
      </c>
      <c r="BL1035" s="34" t="s">
        <v>7171</v>
      </c>
      <c r="BM1035" s="281"/>
      <c r="BN1035" s="242"/>
    </row>
    <row r="1036" spans="1:66" s="168" customFormat="1" ht="13" customHeight="1">
      <c r="A1036" s="253"/>
      <c r="B1036" s="253"/>
      <c r="C1036" s="136" t="s">
        <v>1730</v>
      </c>
      <c r="D1036" s="136" t="s">
        <v>1144</v>
      </c>
      <c r="E1036" s="231" t="s">
        <v>3126</v>
      </c>
      <c r="F1036" s="232" t="s">
        <v>2894</v>
      </c>
      <c r="G1036" s="233" t="s">
        <v>1144</v>
      </c>
      <c r="H1036" s="234" t="s">
        <v>2894</v>
      </c>
      <c r="I1036" s="234" t="s">
        <v>2894</v>
      </c>
      <c r="J1036" s="235" t="s">
        <v>2894</v>
      </c>
      <c r="K1036" s="236" t="s">
        <v>2894</v>
      </c>
      <c r="L1036" s="234" t="s">
        <v>2791</v>
      </c>
      <c r="M1036" s="234" t="s">
        <v>2894</v>
      </c>
      <c r="N1036" s="234" t="s">
        <v>2894</v>
      </c>
      <c r="O1036" s="235" t="s">
        <v>2894</v>
      </c>
      <c r="P1036" s="169"/>
      <c r="Q1036" s="169"/>
      <c r="R1036" s="169"/>
      <c r="S1036" s="169"/>
      <c r="T1036" s="169"/>
      <c r="U1036" s="142" t="s">
        <v>3125</v>
      </c>
      <c r="V1036" s="137" t="s">
        <v>3022</v>
      </c>
      <c r="W1036" s="138" t="s">
        <v>2894</v>
      </c>
      <c r="X1036" s="138" t="s">
        <v>2894</v>
      </c>
      <c r="Y1036" s="138"/>
      <c r="Z1036" s="138"/>
      <c r="AA1036" s="138"/>
      <c r="AB1036" s="137"/>
      <c r="AC1036" s="137" t="s">
        <v>6195</v>
      </c>
      <c r="AD1036" s="142"/>
      <c r="AE1036" s="142" t="s">
        <v>3021</v>
      </c>
      <c r="AF1036" s="170"/>
      <c r="AG1036" s="171"/>
      <c r="AH1036" s="171"/>
      <c r="AI1036" s="171"/>
      <c r="AJ1036" s="172"/>
      <c r="AK1036" s="172"/>
      <c r="AL1036" s="173"/>
      <c r="AM1036" s="173"/>
      <c r="AN1036" s="173"/>
      <c r="AO1036" s="173"/>
      <c r="AP1036" s="173"/>
      <c r="AQ1036" s="173"/>
      <c r="AR1036" s="173"/>
      <c r="AS1036" s="187" t="s">
        <v>1144</v>
      </c>
      <c r="AT1036" s="144"/>
      <c r="AU1036" s="144"/>
      <c r="AV1036" s="144"/>
      <c r="AW1036" s="144"/>
      <c r="AX1036" s="144"/>
      <c r="AY1036" s="144"/>
      <c r="AZ1036" s="144"/>
      <c r="BA1036" s="144"/>
      <c r="BB1036" s="144"/>
      <c r="BC1036" s="144"/>
      <c r="BD1036" s="144"/>
      <c r="BE1036" s="144"/>
      <c r="BF1036" s="144"/>
      <c r="BG1036" s="144"/>
      <c r="BH1036" s="144"/>
      <c r="BI1036" s="144"/>
      <c r="BJ1036" s="183"/>
      <c r="BK1036" s="188" t="s">
        <v>1434</v>
      </c>
      <c r="BL1036" s="34" t="s">
        <v>7172</v>
      </c>
      <c r="BM1036" s="281"/>
      <c r="BN1036" s="242"/>
    </row>
    <row r="1037" spans="1:66" s="168" customFormat="1" ht="13" customHeight="1">
      <c r="A1037" s="253"/>
      <c r="B1037" s="253"/>
      <c r="C1037" s="136" t="s">
        <v>1731</v>
      </c>
      <c r="D1037" s="136" t="s">
        <v>1145</v>
      </c>
      <c r="E1037" s="231" t="s">
        <v>3124</v>
      </c>
      <c r="F1037" s="232" t="s">
        <v>2894</v>
      </c>
      <c r="G1037" s="233" t="s">
        <v>1145</v>
      </c>
      <c r="H1037" s="234" t="s">
        <v>2894</v>
      </c>
      <c r="I1037" s="234" t="s">
        <v>2894</v>
      </c>
      <c r="J1037" s="235" t="s">
        <v>2894</v>
      </c>
      <c r="K1037" s="236" t="s">
        <v>2894</v>
      </c>
      <c r="L1037" s="234" t="s">
        <v>2791</v>
      </c>
      <c r="M1037" s="234" t="s">
        <v>2894</v>
      </c>
      <c r="N1037" s="234" t="s">
        <v>2894</v>
      </c>
      <c r="O1037" s="235" t="s">
        <v>2894</v>
      </c>
      <c r="P1037" s="169"/>
      <c r="Q1037" s="169"/>
      <c r="R1037" s="169"/>
      <c r="S1037" s="169"/>
      <c r="T1037" s="169"/>
      <c r="U1037" s="142" t="s">
        <v>3123</v>
      </c>
      <c r="V1037" s="137" t="s">
        <v>3022</v>
      </c>
      <c r="W1037" s="138" t="s">
        <v>2894</v>
      </c>
      <c r="X1037" s="138" t="s">
        <v>2894</v>
      </c>
      <c r="Y1037" s="138"/>
      <c r="Z1037" s="138"/>
      <c r="AA1037" s="138"/>
      <c r="AB1037" s="137"/>
      <c r="AC1037" s="137" t="s">
        <v>6195</v>
      </c>
      <c r="AD1037" s="142"/>
      <c r="AE1037" s="142" t="s">
        <v>3021</v>
      </c>
      <c r="AF1037" s="170"/>
      <c r="AG1037" s="171"/>
      <c r="AH1037" s="171"/>
      <c r="AI1037" s="171"/>
      <c r="AJ1037" s="172"/>
      <c r="AK1037" s="172"/>
      <c r="AL1037" s="173"/>
      <c r="AM1037" s="173"/>
      <c r="AN1037" s="173"/>
      <c r="AO1037" s="173"/>
      <c r="AP1037" s="173"/>
      <c r="AQ1037" s="173"/>
      <c r="AR1037" s="173"/>
      <c r="AS1037" s="187" t="s">
        <v>1145</v>
      </c>
      <c r="AT1037" s="144"/>
      <c r="AU1037" s="144"/>
      <c r="AV1037" s="144"/>
      <c r="AW1037" s="144"/>
      <c r="AX1037" s="144"/>
      <c r="AY1037" s="144"/>
      <c r="AZ1037" s="144"/>
      <c r="BA1037" s="144"/>
      <c r="BB1037" s="144"/>
      <c r="BC1037" s="144"/>
      <c r="BD1037" s="144"/>
      <c r="BE1037" s="144"/>
      <c r="BF1037" s="144"/>
      <c r="BG1037" s="144"/>
      <c r="BH1037" s="144"/>
      <c r="BI1037" s="144"/>
      <c r="BJ1037" s="183"/>
      <c r="BK1037" s="188" t="s">
        <v>1435</v>
      </c>
      <c r="BL1037" s="34" t="s">
        <v>7173</v>
      </c>
      <c r="BM1037" s="281"/>
      <c r="BN1037" s="242"/>
    </row>
    <row r="1038" spans="1:66" s="168" customFormat="1" ht="13" customHeight="1">
      <c r="A1038" s="253"/>
      <c r="B1038" s="253"/>
      <c r="C1038" s="136" t="s">
        <v>1732</v>
      </c>
      <c r="D1038" s="136" t="s">
        <v>1146</v>
      </c>
      <c r="E1038" s="231" t="s">
        <v>3122</v>
      </c>
      <c r="F1038" s="232" t="s">
        <v>2894</v>
      </c>
      <c r="G1038" s="233" t="s">
        <v>1146</v>
      </c>
      <c r="H1038" s="234" t="s">
        <v>2894</v>
      </c>
      <c r="I1038" s="234" t="s">
        <v>2894</v>
      </c>
      <c r="J1038" s="235" t="s">
        <v>2894</v>
      </c>
      <c r="K1038" s="236" t="s">
        <v>2894</v>
      </c>
      <c r="L1038" s="234" t="s">
        <v>2791</v>
      </c>
      <c r="M1038" s="234" t="s">
        <v>2894</v>
      </c>
      <c r="N1038" s="234" t="s">
        <v>2894</v>
      </c>
      <c r="O1038" s="235" t="s">
        <v>2894</v>
      </c>
      <c r="P1038" s="169"/>
      <c r="Q1038" s="169"/>
      <c r="R1038" s="169"/>
      <c r="S1038" s="169"/>
      <c r="T1038" s="169"/>
      <c r="U1038" s="142" t="s">
        <v>3121</v>
      </c>
      <c r="V1038" s="137" t="s">
        <v>3022</v>
      </c>
      <c r="W1038" s="138" t="s">
        <v>2894</v>
      </c>
      <c r="X1038" s="138" t="s">
        <v>2894</v>
      </c>
      <c r="Y1038" s="138"/>
      <c r="Z1038" s="138"/>
      <c r="AA1038" s="138"/>
      <c r="AB1038" s="137"/>
      <c r="AC1038" s="137" t="s">
        <v>6195</v>
      </c>
      <c r="AD1038" s="142"/>
      <c r="AE1038" s="142" t="s">
        <v>3021</v>
      </c>
      <c r="AF1038" s="170"/>
      <c r="AG1038" s="171"/>
      <c r="AH1038" s="171"/>
      <c r="AI1038" s="171"/>
      <c r="AJ1038" s="172"/>
      <c r="AK1038" s="172"/>
      <c r="AL1038" s="173"/>
      <c r="AM1038" s="173"/>
      <c r="AN1038" s="173"/>
      <c r="AO1038" s="173"/>
      <c r="AP1038" s="173"/>
      <c r="AQ1038" s="173"/>
      <c r="AR1038" s="173"/>
      <c r="AS1038" s="187" t="s">
        <v>1146</v>
      </c>
      <c r="AT1038" s="144"/>
      <c r="AU1038" s="144"/>
      <c r="AV1038" s="144"/>
      <c r="AW1038" s="144"/>
      <c r="AX1038" s="144"/>
      <c r="AY1038" s="144"/>
      <c r="AZ1038" s="144"/>
      <c r="BA1038" s="144"/>
      <c r="BB1038" s="144"/>
      <c r="BC1038" s="144"/>
      <c r="BD1038" s="144"/>
      <c r="BE1038" s="144"/>
      <c r="BF1038" s="144"/>
      <c r="BG1038" s="144"/>
      <c r="BH1038" s="144"/>
      <c r="BI1038" s="144"/>
      <c r="BJ1038" s="183"/>
      <c r="BK1038" s="188" t="s">
        <v>1436</v>
      </c>
      <c r="BL1038" s="34" t="s">
        <v>7174</v>
      </c>
      <c r="BM1038" s="281"/>
      <c r="BN1038" s="242"/>
    </row>
    <row r="1039" spans="1:66" s="168" customFormat="1" ht="13" customHeight="1">
      <c r="A1039" s="253"/>
      <c r="B1039" s="253"/>
      <c r="C1039" s="189" t="s">
        <v>1733</v>
      </c>
      <c r="D1039" s="189" t="s">
        <v>1147</v>
      </c>
      <c r="E1039" s="231" t="s">
        <v>3120</v>
      </c>
      <c r="F1039" s="232" t="s">
        <v>2894</v>
      </c>
      <c r="G1039" s="233" t="s">
        <v>1147</v>
      </c>
      <c r="H1039" s="234" t="s">
        <v>2894</v>
      </c>
      <c r="I1039" s="234" t="s">
        <v>2894</v>
      </c>
      <c r="J1039" s="235" t="s">
        <v>2894</v>
      </c>
      <c r="K1039" s="236" t="s">
        <v>2894</v>
      </c>
      <c r="L1039" s="234" t="s">
        <v>2791</v>
      </c>
      <c r="M1039" s="234" t="s">
        <v>2894</v>
      </c>
      <c r="N1039" s="234" t="s">
        <v>2894</v>
      </c>
      <c r="O1039" s="235" t="s">
        <v>2894</v>
      </c>
      <c r="P1039" s="169"/>
      <c r="Q1039" s="169"/>
      <c r="R1039" s="169"/>
      <c r="S1039" s="169"/>
      <c r="T1039" s="169"/>
      <c r="U1039" s="142" t="s">
        <v>3119</v>
      </c>
      <c r="V1039" s="137" t="s">
        <v>3022</v>
      </c>
      <c r="W1039" s="138" t="s">
        <v>2894</v>
      </c>
      <c r="X1039" s="138" t="s">
        <v>2894</v>
      </c>
      <c r="Y1039" s="138"/>
      <c r="Z1039" s="138"/>
      <c r="AA1039" s="138"/>
      <c r="AB1039" s="137"/>
      <c r="AC1039" s="137" t="s">
        <v>6195</v>
      </c>
      <c r="AD1039" s="142"/>
      <c r="AE1039" s="142" t="s">
        <v>3021</v>
      </c>
      <c r="AF1039" s="170"/>
      <c r="AG1039" s="171"/>
      <c r="AH1039" s="171"/>
      <c r="AI1039" s="171"/>
      <c r="AJ1039" s="172"/>
      <c r="AK1039" s="172"/>
      <c r="AL1039" s="173"/>
      <c r="AM1039" s="173"/>
      <c r="AN1039" s="173"/>
      <c r="AO1039" s="173"/>
      <c r="AP1039" s="173"/>
      <c r="AQ1039" s="173"/>
      <c r="AR1039" s="173"/>
      <c r="AS1039" s="187" t="s">
        <v>1147</v>
      </c>
      <c r="AT1039" s="144"/>
      <c r="AU1039" s="144"/>
      <c r="AV1039" s="144"/>
      <c r="AW1039" s="144"/>
      <c r="AX1039" s="144"/>
      <c r="AY1039" s="144"/>
      <c r="AZ1039" s="144"/>
      <c r="BA1039" s="144"/>
      <c r="BB1039" s="144"/>
      <c r="BC1039" s="144"/>
      <c r="BD1039" s="144"/>
      <c r="BE1039" s="144"/>
      <c r="BF1039" s="144"/>
      <c r="BG1039" s="144"/>
      <c r="BH1039" s="144"/>
      <c r="BI1039" s="144"/>
      <c r="BJ1039" s="183"/>
      <c r="BK1039" s="188" t="s">
        <v>1437</v>
      </c>
      <c r="BL1039" s="34" t="s">
        <v>7175</v>
      </c>
      <c r="BM1039" s="281"/>
      <c r="BN1039" s="242"/>
    </row>
    <row r="1040" spans="1:66" s="168" customFormat="1" ht="13" customHeight="1">
      <c r="A1040" s="253"/>
      <c r="B1040" s="253"/>
      <c r="C1040" s="189" t="s">
        <v>1734</v>
      </c>
      <c r="D1040" s="189" t="s">
        <v>1148</v>
      </c>
      <c r="E1040" s="231" t="s">
        <v>3118</v>
      </c>
      <c r="F1040" s="232" t="s">
        <v>2894</v>
      </c>
      <c r="G1040" s="233" t="s">
        <v>2151</v>
      </c>
      <c r="H1040" s="234" t="s">
        <v>2894</v>
      </c>
      <c r="I1040" s="234" t="s">
        <v>2894</v>
      </c>
      <c r="J1040" s="235" t="s">
        <v>2894</v>
      </c>
      <c r="K1040" s="236" t="s">
        <v>2894</v>
      </c>
      <c r="L1040" s="234" t="s">
        <v>2791</v>
      </c>
      <c r="M1040" s="234" t="s">
        <v>2894</v>
      </c>
      <c r="N1040" s="234" t="s">
        <v>2894</v>
      </c>
      <c r="O1040" s="235" t="s">
        <v>2894</v>
      </c>
      <c r="P1040" s="169"/>
      <c r="Q1040" s="169"/>
      <c r="R1040" s="169"/>
      <c r="S1040" s="169"/>
      <c r="T1040" s="169"/>
      <c r="U1040" s="142" t="s">
        <v>3117</v>
      </c>
      <c r="V1040" s="137" t="s">
        <v>3022</v>
      </c>
      <c r="W1040" s="138" t="s">
        <v>2894</v>
      </c>
      <c r="X1040" s="138" t="s">
        <v>2894</v>
      </c>
      <c r="Y1040" s="138"/>
      <c r="Z1040" s="138"/>
      <c r="AA1040" s="138"/>
      <c r="AB1040" s="137"/>
      <c r="AC1040" s="137" t="s">
        <v>6196</v>
      </c>
      <c r="AD1040" s="142"/>
      <c r="AE1040" s="142" t="s">
        <v>3021</v>
      </c>
      <c r="AF1040" s="170"/>
      <c r="AG1040" s="171"/>
      <c r="AH1040" s="171"/>
      <c r="AI1040" s="171"/>
      <c r="AJ1040" s="172"/>
      <c r="AK1040" s="172"/>
      <c r="AL1040" s="173"/>
      <c r="AM1040" s="173"/>
      <c r="AN1040" s="173"/>
      <c r="AO1040" s="173"/>
      <c r="AP1040" s="173"/>
      <c r="AQ1040" s="173"/>
      <c r="AR1040" s="173"/>
      <c r="AS1040" s="187" t="s">
        <v>2151</v>
      </c>
      <c r="AT1040" s="144"/>
      <c r="AU1040" s="144"/>
      <c r="AV1040" s="144"/>
      <c r="AW1040" s="144"/>
      <c r="AX1040" s="144"/>
      <c r="AY1040" s="144"/>
      <c r="AZ1040" s="144"/>
      <c r="BA1040" s="144"/>
      <c r="BB1040" s="144"/>
      <c r="BC1040" s="144"/>
      <c r="BD1040" s="144"/>
      <c r="BE1040" s="144"/>
      <c r="BF1040" s="144"/>
      <c r="BG1040" s="144"/>
      <c r="BH1040" s="144"/>
      <c r="BI1040" s="144"/>
      <c r="BJ1040" s="183"/>
      <c r="BK1040" s="188" t="s">
        <v>1438</v>
      </c>
      <c r="BL1040" s="34" t="s">
        <v>7176</v>
      </c>
      <c r="BM1040" s="281"/>
      <c r="BN1040" s="242"/>
    </row>
    <row r="1041" spans="1:66" s="168" customFormat="1" ht="13" customHeight="1">
      <c r="A1041" s="253"/>
      <c r="B1041" s="253"/>
      <c r="C1041" s="136" t="s">
        <v>1735</v>
      </c>
      <c r="D1041" s="136" t="s">
        <v>1149</v>
      </c>
      <c r="E1041" s="231" t="s">
        <v>3116</v>
      </c>
      <c r="F1041" s="232" t="s">
        <v>2894</v>
      </c>
      <c r="G1041" s="233" t="s">
        <v>2152</v>
      </c>
      <c r="H1041" s="234" t="s">
        <v>2894</v>
      </c>
      <c r="I1041" s="234" t="s">
        <v>2894</v>
      </c>
      <c r="J1041" s="235" t="s">
        <v>2894</v>
      </c>
      <c r="K1041" s="236" t="s">
        <v>2894</v>
      </c>
      <c r="L1041" s="234" t="s">
        <v>2791</v>
      </c>
      <c r="M1041" s="234" t="s">
        <v>2894</v>
      </c>
      <c r="N1041" s="234" t="s">
        <v>2894</v>
      </c>
      <c r="O1041" s="235" t="s">
        <v>2894</v>
      </c>
      <c r="P1041" s="169"/>
      <c r="Q1041" s="169"/>
      <c r="R1041" s="169"/>
      <c r="S1041" s="169"/>
      <c r="T1041" s="169"/>
      <c r="U1041" s="142" t="s">
        <v>3115</v>
      </c>
      <c r="V1041" s="137" t="s">
        <v>3022</v>
      </c>
      <c r="W1041" s="138" t="s">
        <v>2894</v>
      </c>
      <c r="X1041" s="138" t="s">
        <v>2894</v>
      </c>
      <c r="Y1041" s="138"/>
      <c r="Z1041" s="138"/>
      <c r="AA1041" s="138"/>
      <c r="AB1041" s="137"/>
      <c r="AC1041" s="137" t="s">
        <v>6196</v>
      </c>
      <c r="AD1041" s="142"/>
      <c r="AE1041" s="142" t="s">
        <v>3021</v>
      </c>
      <c r="AF1041" s="170"/>
      <c r="AG1041" s="171"/>
      <c r="AH1041" s="171"/>
      <c r="AI1041" s="171"/>
      <c r="AJ1041" s="172"/>
      <c r="AK1041" s="172"/>
      <c r="AL1041" s="173"/>
      <c r="AM1041" s="173"/>
      <c r="AN1041" s="173"/>
      <c r="AO1041" s="173"/>
      <c r="AP1041" s="173"/>
      <c r="AQ1041" s="173"/>
      <c r="AR1041" s="173"/>
      <c r="AS1041" s="187" t="s">
        <v>2152</v>
      </c>
      <c r="AT1041" s="144"/>
      <c r="AU1041" s="144"/>
      <c r="AV1041" s="144"/>
      <c r="AW1041" s="144"/>
      <c r="AX1041" s="144"/>
      <c r="AY1041" s="144"/>
      <c r="AZ1041" s="144"/>
      <c r="BA1041" s="144"/>
      <c r="BB1041" s="144"/>
      <c r="BC1041" s="144"/>
      <c r="BD1041" s="144"/>
      <c r="BE1041" s="144"/>
      <c r="BF1041" s="144"/>
      <c r="BG1041" s="144"/>
      <c r="BH1041" s="144"/>
      <c r="BI1041" s="144"/>
      <c r="BJ1041" s="183"/>
      <c r="BK1041" s="188" t="s">
        <v>1439</v>
      </c>
      <c r="BL1041" s="34" t="s">
        <v>7177</v>
      </c>
      <c r="BM1041" s="281"/>
      <c r="BN1041" s="242"/>
    </row>
    <row r="1042" spans="1:66" s="168" customFormat="1" ht="13" customHeight="1">
      <c r="A1042" s="253"/>
      <c r="B1042" s="253"/>
      <c r="C1042" s="136" t="s">
        <v>1736</v>
      </c>
      <c r="D1042" s="136" t="s">
        <v>1150</v>
      </c>
      <c r="E1042" s="231" t="s">
        <v>3114</v>
      </c>
      <c r="F1042" s="232" t="s">
        <v>2894</v>
      </c>
      <c r="G1042" s="233" t="s">
        <v>2153</v>
      </c>
      <c r="H1042" s="234" t="s">
        <v>2894</v>
      </c>
      <c r="I1042" s="234" t="s">
        <v>2894</v>
      </c>
      <c r="J1042" s="235" t="s">
        <v>2894</v>
      </c>
      <c r="K1042" s="236" t="s">
        <v>2894</v>
      </c>
      <c r="L1042" s="234" t="s">
        <v>2791</v>
      </c>
      <c r="M1042" s="234" t="s">
        <v>2894</v>
      </c>
      <c r="N1042" s="234" t="s">
        <v>2894</v>
      </c>
      <c r="O1042" s="235" t="s">
        <v>2894</v>
      </c>
      <c r="P1042" s="169"/>
      <c r="Q1042" s="169"/>
      <c r="R1042" s="169"/>
      <c r="S1042" s="169"/>
      <c r="T1042" s="169"/>
      <c r="U1042" s="142" t="s">
        <v>3113</v>
      </c>
      <c r="V1042" s="137" t="s">
        <v>3022</v>
      </c>
      <c r="W1042" s="138" t="s">
        <v>2894</v>
      </c>
      <c r="X1042" s="138" t="s">
        <v>2894</v>
      </c>
      <c r="Y1042" s="138"/>
      <c r="Z1042" s="138"/>
      <c r="AA1042" s="138"/>
      <c r="AB1042" s="137"/>
      <c r="AC1042" s="137" t="s">
        <v>6196</v>
      </c>
      <c r="AD1042" s="142"/>
      <c r="AE1042" s="142" t="s">
        <v>3021</v>
      </c>
      <c r="AF1042" s="170"/>
      <c r="AG1042" s="171"/>
      <c r="AH1042" s="171"/>
      <c r="AI1042" s="171"/>
      <c r="AJ1042" s="172"/>
      <c r="AK1042" s="172"/>
      <c r="AL1042" s="173"/>
      <c r="AM1042" s="173"/>
      <c r="AN1042" s="173"/>
      <c r="AO1042" s="173"/>
      <c r="AP1042" s="173"/>
      <c r="AQ1042" s="173"/>
      <c r="AR1042" s="173"/>
      <c r="AS1042" s="187" t="s">
        <v>2153</v>
      </c>
      <c r="AT1042" s="144"/>
      <c r="AU1042" s="144"/>
      <c r="AV1042" s="144"/>
      <c r="AW1042" s="144"/>
      <c r="AX1042" s="144"/>
      <c r="AY1042" s="144"/>
      <c r="AZ1042" s="144"/>
      <c r="BA1042" s="144"/>
      <c r="BB1042" s="144"/>
      <c r="BC1042" s="144"/>
      <c r="BD1042" s="144"/>
      <c r="BE1042" s="144"/>
      <c r="BF1042" s="144"/>
      <c r="BG1042" s="144"/>
      <c r="BH1042" s="144"/>
      <c r="BI1042" s="144"/>
      <c r="BJ1042" s="183"/>
      <c r="BK1042" s="188" t="s">
        <v>1440</v>
      </c>
      <c r="BL1042" s="34" t="s">
        <v>7178</v>
      </c>
      <c r="BM1042" s="281"/>
      <c r="BN1042" s="242"/>
    </row>
    <row r="1043" spans="1:66" s="168" customFormat="1" ht="13" customHeight="1">
      <c r="A1043" s="253"/>
      <c r="B1043" s="253"/>
      <c r="C1043" s="136" t="s">
        <v>1737</v>
      </c>
      <c r="D1043" s="136" t="s">
        <v>1151</v>
      </c>
      <c r="E1043" s="231" t="s">
        <v>3112</v>
      </c>
      <c r="F1043" s="232" t="s">
        <v>2894</v>
      </c>
      <c r="G1043" s="233" t="s">
        <v>2154</v>
      </c>
      <c r="H1043" s="234" t="s">
        <v>2894</v>
      </c>
      <c r="I1043" s="234" t="s">
        <v>2894</v>
      </c>
      <c r="J1043" s="235" t="s">
        <v>2894</v>
      </c>
      <c r="K1043" s="236" t="s">
        <v>2894</v>
      </c>
      <c r="L1043" s="234" t="s">
        <v>2791</v>
      </c>
      <c r="M1043" s="234" t="s">
        <v>2894</v>
      </c>
      <c r="N1043" s="234" t="s">
        <v>2894</v>
      </c>
      <c r="O1043" s="235" t="s">
        <v>2894</v>
      </c>
      <c r="P1043" s="169"/>
      <c r="Q1043" s="169"/>
      <c r="R1043" s="169"/>
      <c r="S1043" s="169"/>
      <c r="T1043" s="169"/>
      <c r="U1043" s="142" t="s">
        <v>3111</v>
      </c>
      <c r="V1043" s="137" t="s">
        <v>3022</v>
      </c>
      <c r="W1043" s="138" t="s">
        <v>2894</v>
      </c>
      <c r="X1043" s="138" t="s">
        <v>2894</v>
      </c>
      <c r="Y1043" s="138"/>
      <c r="Z1043" s="138"/>
      <c r="AA1043" s="138"/>
      <c r="AB1043" s="137"/>
      <c r="AC1043" s="137" t="s">
        <v>6196</v>
      </c>
      <c r="AD1043" s="142"/>
      <c r="AE1043" s="142" t="s">
        <v>3021</v>
      </c>
      <c r="AF1043" s="170"/>
      <c r="AG1043" s="171"/>
      <c r="AH1043" s="171"/>
      <c r="AI1043" s="171"/>
      <c r="AJ1043" s="172"/>
      <c r="AK1043" s="172"/>
      <c r="AL1043" s="173"/>
      <c r="AM1043" s="173"/>
      <c r="AN1043" s="173"/>
      <c r="AO1043" s="173"/>
      <c r="AP1043" s="173"/>
      <c r="AQ1043" s="173"/>
      <c r="AR1043" s="173"/>
      <c r="AS1043" s="187" t="s">
        <v>2154</v>
      </c>
      <c r="AT1043" s="144"/>
      <c r="AU1043" s="144"/>
      <c r="AV1043" s="144"/>
      <c r="AW1043" s="144"/>
      <c r="AX1043" s="144"/>
      <c r="AY1043" s="144"/>
      <c r="AZ1043" s="144"/>
      <c r="BA1043" s="144"/>
      <c r="BB1043" s="144"/>
      <c r="BC1043" s="144"/>
      <c r="BD1043" s="144"/>
      <c r="BE1043" s="144"/>
      <c r="BF1043" s="144"/>
      <c r="BG1043" s="144"/>
      <c r="BH1043" s="144"/>
      <c r="BI1043" s="144"/>
      <c r="BJ1043" s="183"/>
      <c r="BK1043" s="188" t="s">
        <v>1441</v>
      </c>
      <c r="BL1043" s="34" t="s">
        <v>7179</v>
      </c>
      <c r="BM1043" s="281"/>
      <c r="BN1043" s="242"/>
    </row>
    <row r="1044" spans="1:66" s="168" customFormat="1" ht="13" customHeight="1">
      <c r="A1044" s="253"/>
      <c r="B1044" s="253"/>
      <c r="C1044" s="136" t="s">
        <v>1738</v>
      </c>
      <c r="D1044" s="136" t="s">
        <v>1152</v>
      </c>
      <c r="E1044" s="231" t="s">
        <v>3110</v>
      </c>
      <c r="F1044" s="232" t="s">
        <v>2894</v>
      </c>
      <c r="G1044" s="233" t="s">
        <v>2155</v>
      </c>
      <c r="H1044" s="234" t="s">
        <v>2894</v>
      </c>
      <c r="I1044" s="234" t="s">
        <v>2894</v>
      </c>
      <c r="J1044" s="235" t="s">
        <v>2894</v>
      </c>
      <c r="K1044" s="236" t="s">
        <v>2894</v>
      </c>
      <c r="L1044" s="234" t="s">
        <v>2791</v>
      </c>
      <c r="M1044" s="234" t="s">
        <v>2894</v>
      </c>
      <c r="N1044" s="234" t="s">
        <v>2894</v>
      </c>
      <c r="O1044" s="235" t="s">
        <v>2894</v>
      </c>
      <c r="P1044" s="169"/>
      <c r="Q1044" s="169"/>
      <c r="R1044" s="169"/>
      <c r="S1044" s="169"/>
      <c r="T1044" s="169"/>
      <c r="U1044" s="142" t="s">
        <v>3109</v>
      </c>
      <c r="V1044" s="137" t="s">
        <v>3022</v>
      </c>
      <c r="W1044" s="138" t="s">
        <v>2894</v>
      </c>
      <c r="X1044" s="138" t="s">
        <v>2894</v>
      </c>
      <c r="Y1044" s="138"/>
      <c r="Z1044" s="138"/>
      <c r="AA1044" s="138"/>
      <c r="AB1044" s="137"/>
      <c r="AC1044" s="137" t="s">
        <v>6196</v>
      </c>
      <c r="AD1044" s="142"/>
      <c r="AE1044" s="142" t="s">
        <v>3021</v>
      </c>
      <c r="AF1044" s="170"/>
      <c r="AG1044" s="171"/>
      <c r="AH1044" s="171"/>
      <c r="AI1044" s="171"/>
      <c r="AJ1044" s="172"/>
      <c r="AK1044" s="172"/>
      <c r="AL1044" s="173"/>
      <c r="AM1044" s="173"/>
      <c r="AN1044" s="173"/>
      <c r="AO1044" s="173"/>
      <c r="AP1044" s="173"/>
      <c r="AQ1044" s="173"/>
      <c r="AR1044" s="173"/>
      <c r="AS1044" s="187" t="s">
        <v>2155</v>
      </c>
      <c r="AT1044" s="144"/>
      <c r="AU1044" s="144"/>
      <c r="AV1044" s="144"/>
      <c r="AW1044" s="144"/>
      <c r="AX1044" s="144"/>
      <c r="AY1044" s="144"/>
      <c r="AZ1044" s="144"/>
      <c r="BA1044" s="144"/>
      <c r="BB1044" s="144"/>
      <c r="BC1044" s="144"/>
      <c r="BD1044" s="144"/>
      <c r="BE1044" s="144"/>
      <c r="BF1044" s="144"/>
      <c r="BG1044" s="144"/>
      <c r="BH1044" s="144"/>
      <c r="BI1044" s="144"/>
      <c r="BJ1044" s="183"/>
      <c r="BK1044" s="188" t="s">
        <v>1442</v>
      </c>
      <c r="BL1044" s="34" t="s">
        <v>7180</v>
      </c>
      <c r="BM1044" s="281"/>
      <c r="BN1044" s="242"/>
    </row>
    <row r="1045" spans="1:66" s="168" customFormat="1" ht="13" customHeight="1">
      <c r="A1045" s="253"/>
      <c r="B1045" s="253"/>
      <c r="C1045" s="136" t="s">
        <v>1739</v>
      </c>
      <c r="D1045" s="136" t="s">
        <v>1153</v>
      </c>
      <c r="E1045" s="231" t="s">
        <v>3108</v>
      </c>
      <c r="F1045" s="232" t="s">
        <v>2894</v>
      </c>
      <c r="G1045" s="233" t="s">
        <v>2156</v>
      </c>
      <c r="H1045" s="234" t="s">
        <v>2894</v>
      </c>
      <c r="I1045" s="234" t="s">
        <v>2894</v>
      </c>
      <c r="J1045" s="235" t="s">
        <v>2894</v>
      </c>
      <c r="K1045" s="236" t="s">
        <v>2894</v>
      </c>
      <c r="L1045" s="234" t="s">
        <v>2791</v>
      </c>
      <c r="M1045" s="234" t="s">
        <v>2894</v>
      </c>
      <c r="N1045" s="234" t="s">
        <v>2894</v>
      </c>
      <c r="O1045" s="235" t="s">
        <v>2894</v>
      </c>
      <c r="P1045" s="169"/>
      <c r="Q1045" s="169"/>
      <c r="R1045" s="169"/>
      <c r="S1045" s="169"/>
      <c r="T1045" s="169"/>
      <c r="U1045" s="142" t="s">
        <v>3107</v>
      </c>
      <c r="V1045" s="137" t="s">
        <v>3022</v>
      </c>
      <c r="W1045" s="138" t="s">
        <v>2894</v>
      </c>
      <c r="X1045" s="138" t="s">
        <v>2894</v>
      </c>
      <c r="Y1045" s="138"/>
      <c r="Z1045" s="138"/>
      <c r="AA1045" s="138"/>
      <c r="AB1045" s="137"/>
      <c r="AC1045" s="137" t="s">
        <v>6196</v>
      </c>
      <c r="AD1045" s="142"/>
      <c r="AE1045" s="142" t="s">
        <v>3021</v>
      </c>
      <c r="AF1045" s="170"/>
      <c r="AG1045" s="171"/>
      <c r="AH1045" s="171"/>
      <c r="AI1045" s="171"/>
      <c r="AJ1045" s="172"/>
      <c r="AK1045" s="172"/>
      <c r="AL1045" s="173"/>
      <c r="AM1045" s="173"/>
      <c r="AN1045" s="173"/>
      <c r="AO1045" s="173"/>
      <c r="AP1045" s="173"/>
      <c r="AQ1045" s="173"/>
      <c r="AR1045" s="173"/>
      <c r="AS1045" s="187" t="s">
        <v>2156</v>
      </c>
      <c r="AT1045" s="144"/>
      <c r="AU1045" s="144"/>
      <c r="AV1045" s="144"/>
      <c r="AW1045" s="144"/>
      <c r="AX1045" s="144"/>
      <c r="AY1045" s="144"/>
      <c r="AZ1045" s="144"/>
      <c r="BA1045" s="144"/>
      <c r="BB1045" s="144"/>
      <c r="BC1045" s="144"/>
      <c r="BD1045" s="144"/>
      <c r="BE1045" s="144"/>
      <c r="BF1045" s="144"/>
      <c r="BG1045" s="144"/>
      <c r="BH1045" s="144"/>
      <c r="BI1045" s="144"/>
      <c r="BJ1045" s="183"/>
      <c r="BK1045" s="188" t="s">
        <v>1443</v>
      </c>
      <c r="BL1045" s="34" t="s">
        <v>7181</v>
      </c>
      <c r="BM1045" s="281"/>
      <c r="BN1045" s="242"/>
    </row>
    <row r="1046" spans="1:66" s="168" customFormat="1" ht="13" customHeight="1">
      <c r="A1046" s="253"/>
      <c r="B1046" s="253"/>
      <c r="C1046" s="136" t="s">
        <v>1740</v>
      </c>
      <c r="D1046" s="136" t="s">
        <v>1154</v>
      </c>
      <c r="E1046" s="231" t="s">
        <v>3106</v>
      </c>
      <c r="F1046" s="232" t="s">
        <v>2894</v>
      </c>
      <c r="G1046" s="233" t="s">
        <v>2157</v>
      </c>
      <c r="H1046" s="234" t="s">
        <v>2894</v>
      </c>
      <c r="I1046" s="234" t="s">
        <v>2894</v>
      </c>
      <c r="J1046" s="235" t="s">
        <v>2894</v>
      </c>
      <c r="K1046" s="236" t="s">
        <v>2894</v>
      </c>
      <c r="L1046" s="234" t="s">
        <v>2791</v>
      </c>
      <c r="M1046" s="234" t="s">
        <v>2894</v>
      </c>
      <c r="N1046" s="234" t="s">
        <v>2894</v>
      </c>
      <c r="O1046" s="235" t="s">
        <v>2894</v>
      </c>
      <c r="P1046" s="169"/>
      <c r="Q1046" s="169"/>
      <c r="R1046" s="169"/>
      <c r="S1046" s="169"/>
      <c r="T1046" s="169"/>
      <c r="U1046" s="142" t="s">
        <v>3105</v>
      </c>
      <c r="V1046" s="137" t="s">
        <v>3022</v>
      </c>
      <c r="W1046" s="138" t="s">
        <v>2894</v>
      </c>
      <c r="X1046" s="138" t="s">
        <v>2894</v>
      </c>
      <c r="Y1046" s="138"/>
      <c r="Z1046" s="138"/>
      <c r="AA1046" s="138"/>
      <c r="AB1046" s="137"/>
      <c r="AC1046" s="137" t="s">
        <v>6196</v>
      </c>
      <c r="AD1046" s="142"/>
      <c r="AE1046" s="142" t="s">
        <v>3021</v>
      </c>
      <c r="AF1046" s="170"/>
      <c r="AG1046" s="171"/>
      <c r="AH1046" s="171"/>
      <c r="AI1046" s="171"/>
      <c r="AJ1046" s="172"/>
      <c r="AK1046" s="172"/>
      <c r="AL1046" s="173"/>
      <c r="AM1046" s="173"/>
      <c r="AN1046" s="173"/>
      <c r="AO1046" s="173"/>
      <c r="AP1046" s="173"/>
      <c r="AQ1046" s="173"/>
      <c r="AR1046" s="173"/>
      <c r="AS1046" s="187" t="s">
        <v>2157</v>
      </c>
      <c r="AT1046" s="144"/>
      <c r="AU1046" s="144"/>
      <c r="AV1046" s="144"/>
      <c r="AW1046" s="144"/>
      <c r="AX1046" s="144"/>
      <c r="AY1046" s="144"/>
      <c r="AZ1046" s="144"/>
      <c r="BA1046" s="144"/>
      <c r="BB1046" s="144"/>
      <c r="BC1046" s="144"/>
      <c r="BD1046" s="144"/>
      <c r="BE1046" s="144"/>
      <c r="BF1046" s="144"/>
      <c r="BG1046" s="144"/>
      <c r="BH1046" s="144"/>
      <c r="BI1046" s="144"/>
      <c r="BJ1046" s="183"/>
      <c r="BK1046" s="188" t="s">
        <v>1444</v>
      </c>
      <c r="BL1046" s="34" t="s">
        <v>7182</v>
      </c>
      <c r="BM1046" s="281"/>
      <c r="BN1046" s="242"/>
    </row>
    <row r="1047" spans="1:66" s="168" customFormat="1" ht="13" customHeight="1">
      <c r="A1047" s="253"/>
      <c r="B1047" s="253"/>
      <c r="C1047" s="136" t="s">
        <v>1741</v>
      </c>
      <c r="D1047" s="136" t="s">
        <v>1155</v>
      </c>
      <c r="E1047" s="231" t="s">
        <v>3104</v>
      </c>
      <c r="F1047" s="232" t="s">
        <v>2894</v>
      </c>
      <c r="G1047" s="233" t="s">
        <v>2158</v>
      </c>
      <c r="H1047" s="234" t="s">
        <v>2894</v>
      </c>
      <c r="I1047" s="234" t="s">
        <v>2894</v>
      </c>
      <c r="J1047" s="235" t="s">
        <v>2894</v>
      </c>
      <c r="K1047" s="236" t="s">
        <v>2894</v>
      </c>
      <c r="L1047" s="234" t="s">
        <v>2791</v>
      </c>
      <c r="M1047" s="234" t="s">
        <v>2894</v>
      </c>
      <c r="N1047" s="234" t="s">
        <v>2894</v>
      </c>
      <c r="O1047" s="235" t="s">
        <v>2894</v>
      </c>
      <c r="P1047" s="169"/>
      <c r="Q1047" s="169"/>
      <c r="R1047" s="169"/>
      <c r="S1047" s="169"/>
      <c r="T1047" s="169"/>
      <c r="U1047" s="142" t="s">
        <v>3103</v>
      </c>
      <c r="V1047" s="137" t="s">
        <v>3022</v>
      </c>
      <c r="W1047" s="138" t="s">
        <v>2894</v>
      </c>
      <c r="X1047" s="138" t="s">
        <v>2894</v>
      </c>
      <c r="Y1047" s="138"/>
      <c r="Z1047" s="138"/>
      <c r="AA1047" s="138"/>
      <c r="AB1047" s="137"/>
      <c r="AC1047" s="137" t="s">
        <v>6196</v>
      </c>
      <c r="AD1047" s="142"/>
      <c r="AE1047" s="142" t="s">
        <v>3021</v>
      </c>
      <c r="AF1047" s="170"/>
      <c r="AG1047" s="171"/>
      <c r="AH1047" s="171"/>
      <c r="AI1047" s="171"/>
      <c r="AJ1047" s="172"/>
      <c r="AK1047" s="172"/>
      <c r="AL1047" s="173"/>
      <c r="AM1047" s="173"/>
      <c r="AN1047" s="173"/>
      <c r="AO1047" s="173"/>
      <c r="AP1047" s="173"/>
      <c r="AQ1047" s="173"/>
      <c r="AR1047" s="173"/>
      <c r="AS1047" s="187" t="s">
        <v>2158</v>
      </c>
      <c r="AT1047" s="144"/>
      <c r="AU1047" s="144"/>
      <c r="AV1047" s="144"/>
      <c r="AW1047" s="144"/>
      <c r="AX1047" s="144"/>
      <c r="AY1047" s="144"/>
      <c r="AZ1047" s="144"/>
      <c r="BA1047" s="144"/>
      <c r="BB1047" s="144"/>
      <c r="BC1047" s="144"/>
      <c r="BD1047" s="144"/>
      <c r="BE1047" s="144"/>
      <c r="BF1047" s="144"/>
      <c r="BG1047" s="144"/>
      <c r="BH1047" s="144"/>
      <c r="BI1047" s="144"/>
      <c r="BJ1047" s="183"/>
      <c r="BK1047" s="188" t="s">
        <v>1445</v>
      </c>
      <c r="BL1047" s="34" t="s">
        <v>7183</v>
      </c>
      <c r="BM1047" s="281"/>
      <c r="BN1047" s="242"/>
    </row>
    <row r="1048" spans="1:66" s="168" customFormat="1" ht="13" customHeight="1">
      <c r="A1048" s="253"/>
      <c r="B1048" s="253"/>
      <c r="C1048" s="136" t="s">
        <v>1742</v>
      </c>
      <c r="D1048" s="136" t="s">
        <v>1156</v>
      </c>
      <c r="E1048" s="231" t="s">
        <v>3102</v>
      </c>
      <c r="F1048" s="232" t="s">
        <v>2894</v>
      </c>
      <c r="G1048" s="233" t="s">
        <v>2159</v>
      </c>
      <c r="H1048" s="234" t="s">
        <v>2894</v>
      </c>
      <c r="I1048" s="234" t="s">
        <v>2894</v>
      </c>
      <c r="J1048" s="235" t="s">
        <v>2894</v>
      </c>
      <c r="K1048" s="236" t="s">
        <v>2894</v>
      </c>
      <c r="L1048" s="234" t="s">
        <v>2791</v>
      </c>
      <c r="M1048" s="234" t="s">
        <v>2894</v>
      </c>
      <c r="N1048" s="234" t="s">
        <v>2894</v>
      </c>
      <c r="O1048" s="235" t="s">
        <v>2894</v>
      </c>
      <c r="P1048" s="169"/>
      <c r="Q1048" s="169"/>
      <c r="R1048" s="169"/>
      <c r="S1048" s="169"/>
      <c r="T1048" s="169"/>
      <c r="U1048" s="142" t="s">
        <v>3101</v>
      </c>
      <c r="V1048" s="137" t="s">
        <v>3022</v>
      </c>
      <c r="W1048" s="138" t="s">
        <v>2894</v>
      </c>
      <c r="X1048" s="138" t="s">
        <v>2894</v>
      </c>
      <c r="Y1048" s="138"/>
      <c r="Z1048" s="138"/>
      <c r="AA1048" s="138"/>
      <c r="AB1048" s="137"/>
      <c r="AC1048" s="137" t="s">
        <v>6196</v>
      </c>
      <c r="AD1048" s="142"/>
      <c r="AE1048" s="142" t="s">
        <v>3021</v>
      </c>
      <c r="AF1048" s="170"/>
      <c r="AG1048" s="171"/>
      <c r="AH1048" s="171"/>
      <c r="AI1048" s="171"/>
      <c r="AJ1048" s="172"/>
      <c r="AK1048" s="172"/>
      <c r="AL1048" s="173"/>
      <c r="AM1048" s="173"/>
      <c r="AN1048" s="173"/>
      <c r="AO1048" s="173"/>
      <c r="AP1048" s="173"/>
      <c r="AQ1048" s="173"/>
      <c r="AR1048" s="173"/>
      <c r="AS1048" s="187" t="s">
        <v>2159</v>
      </c>
      <c r="AT1048" s="144"/>
      <c r="AU1048" s="144"/>
      <c r="AV1048" s="144"/>
      <c r="AW1048" s="144"/>
      <c r="AX1048" s="144"/>
      <c r="AY1048" s="144"/>
      <c r="AZ1048" s="144"/>
      <c r="BA1048" s="144"/>
      <c r="BB1048" s="144"/>
      <c r="BC1048" s="144"/>
      <c r="BD1048" s="144"/>
      <c r="BE1048" s="144"/>
      <c r="BF1048" s="144"/>
      <c r="BG1048" s="144"/>
      <c r="BH1048" s="144"/>
      <c r="BI1048" s="144"/>
      <c r="BJ1048" s="183"/>
      <c r="BK1048" s="188" t="s">
        <v>1446</v>
      </c>
      <c r="BL1048" s="34" t="s">
        <v>7184</v>
      </c>
      <c r="BM1048" s="281"/>
      <c r="BN1048" s="242"/>
    </row>
    <row r="1049" spans="1:66" s="168" customFormat="1" ht="13" customHeight="1">
      <c r="A1049" s="253"/>
      <c r="B1049" s="253"/>
      <c r="C1049" s="136" t="s">
        <v>1743</v>
      </c>
      <c r="D1049" s="136" t="s">
        <v>1157</v>
      </c>
      <c r="E1049" s="231" t="s">
        <v>3100</v>
      </c>
      <c r="F1049" s="232" t="s">
        <v>2894</v>
      </c>
      <c r="G1049" s="233" t="s">
        <v>2160</v>
      </c>
      <c r="H1049" s="234" t="s">
        <v>2894</v>
      </c>
      <c r="I1049" s="234" t="s">
        <v>2894</v>
      </c>
      <c r="J1049" s="235" t="s">
        <v>2894</v>
      </c>
      <c r="K1049" s="236" t="s">
        <v>2894</v>
      </c>
      <c r="L1049" s="234" t="s">
        <v>2791</v>
      </c>
      <c r="M1049" s="234" t="s">
        <v>2894</v>
      </c>
      <c r="N1049" s="234" t="s">
        <v>2894</v>
      </c>
      <c r="O1049" s="235" t="s">
        <v>2894</v>
      </c>
      <c r="P1049" s="169"/>
      <c r="Q1049" s="169"/>
      <c r="R1049" s="169"/>
      <c r="S1049" s="169"/>
      <c r="T1049" s="169"/>
      <c r="U1049" s="142" t="s">
        <v>3099</v>
      </c>
      <c r="V1049" s="137" t="s">
        <v>3022</v>
      </c>
      <c r="W1049" s="138" t="s">
        <v>2894</v>
      </c>
      <c r="X1049" s="138" t="s">
        <v>2894</v>
      </c>
      <c r="Y1049" s="138"/>
      <c r="Z1049" s="138"/>
      <c r="AA1049" s="138"/>
      <c r="AB1049" s="137"/>
      <c r="AC1049" s="137" t="s">
        <v>6196</v>
      </c>
      <c r="AD1049" s="142"/>
      <c r="AE1049" s="142" t="s">
        <v>3021</v>
      </c>
      <c r="AF1049" s="170"/>
      <c r="AG1049" s="171"/>
      <c r="AH1049" s="171"/>
      <c r="AI1049" s="171"/>
      <c r="AJ1049" s="172"/>
      <c r="AK1049" s="172"/>
      <c r="AL1049" s="173"/>
      <c r="AM1049" s="173"/>
      <c r="AN1049" s="173"/>
      <c r="AO1049" s="173"/>
      <c r="AP1049" s="173"/>
      <c r="AQ1049" s="173"/>
      <c r="AR1049" s="173"/>
      <c r="AS1049" s="187" t="s">
        <v>2160</v>
      </c>
      <c r="AT1049" s="144"/>
      <c r="AU1049" s="144"/>
      <c r="AV1049" s="144"/>
      <c r="AW1049" s="144"/>
      <c r="AX1049" s="144"/>
      <c r="AY1049" s="144"/>
      <c r="AZ1049" s="144"/>
      <c r="BA1049" s="144"/>
      <c r="BB1049" s="144"/>
      <c r="BC1049" s="144"/>
      <c r="BD1049" s="144"/>
      <c r="BE1049" s="144"/>
      <c r="BF1049" s="144"/>
      <c r="BG1049" s="144"/>
      <c r="BH1049" s="144"/>
      <c r="BI1049" s="144"/>
      <c r="BJ1049" s="183"/>
      <c r="BK1049" s="188" t="s">
        <v>1447</v>
      </c>
      <c r="BL1049" s="34" t="s">
        <v>7185</v>
      </c>
      <c r="BM1049" s="281"/>
      <c r="BN1049" s="242"/>
    </row>
    <row r="1050" spans="1:66" s="168" customFormat="1" ht="13" customHeight="1">
      <c r="A1050" s="253"/>
      <c r="B1050" s="253"/>
      <c r="C1050" s="136" t="s">
        <v>1744</v>
      </c>
      <c r="D1050" s="136" t="s">
        <v>1158</v>
      </c>
      <c r="E1050" s="231" t="s">
        <v>3098</v>
      </c>
      <c r="F1050" s="232" t="s">
        <v>2894</v>
      </c>
      <c r="G1050" s="233" t="s">
        <v>2161</v>
      </c>
      <c r="H1050" s="234" t="s">
        <v>2894</v>
      </c>
      <c r="I1050" s="234" t="s">
        <v>2894</v>
      </c>
      <c r="J1050" s="235" t="s">
        <v>2894</v>
      </c>
      <c r="K1050" s="236" t="s">
        <v>2894</v>
      </c>
      <c r="L1050" s="234" t="s">
        <v>2791</v>
      </c>
      <c r="M1050" s="234" t="s">
        <v>2894</v>
      </c>
      <c r="N1050" s="234" t="s">
        <v>2894</v>
      </c>
      <c r="O1050" s="235" t="s">
        <v>2894</v>
      </c>
      <c r="P1050" s="169"/>
      <c r="Q1050" s="169"/>
      <c r="R1050" s="169"/>
      <c r="S1050" s="169"/>
      <c r="T1050" s="169"/>
      <c r="U1050" s="142" t="s">
        <v>3097</v>
      </c>
      <c r="V1050" s="137" t="s">
        <v>3022</v>
      </c>
      <c r="W1050" s="138" t="s">
        <v>2894</v>
      </c>
      <c r="X1050" s="138" t="s">
        <v>2894</v>
      </c>
      <c r="Y1050" s="138"/>
      <c r="Z1050" s="138"/>
      <c r="AA1050" s="138"/>
      <c r="AB1050" s="137"/>
      <c r="AC1050" s="137" t="s">
        <v>6196</v>
      </c>
      <c r="AD1050" s="142"/>
      <c r="AE1050" s="142" t="s">
        <v>3021</v>
      </c>
      <c r="AF1050" s="170"/>
      <c r="AG1050" s="171"/>
      <c r="AH1050" s="171"/>
      <c r="AI1050" s="171"/>
      <c r="AJ1050" s="172"/>
      <c r="AK1050" s="172"/>
      <c r="AL1050" s="173"/>
      <c r="AM1050" s="173"/>
      <c r="AN1050" s="173"/>
      <c r="AO1050" s="173"/>
      <c r="AP1050" s="173"/>
      <c r="AQ1050" s="173"/>
      <c r="AR1050" s="173"/>
      <c r="AS1050" s="187" t="s">
        <v>2161</v>
      </c>
      <c r="AT1050" s="144"/>
      <c r="AU1050" s="144"/>
      <c r="AV1050" s="144"/>
      <c r="AW1050" s="144"/>
      <c r="AX1050" s="144"/>
      <c r="AY1050" s="144"/>
      <c r="AZ1050" s="144"/>
      <c r="BA1050" s="144"/>
      <c r="BB1050" s="144"/>
      <c r="BC1050" s="144"/>
      <c r="BD1050" s="144"/>
      <c r="BE1050" s="144"/>
      <c r="BF1050" s="144"/>
      <c r="BG1050" s="144"/>
      <c r="BH1050" s="144"/>
      <c r="BI1050" s="144"/>
      <c r="BJ1050" s="183"/>
      <c r="BK1050" s="188" t="s">
        <v>1448</v>
      </c>
      <c r="BL1050" s="34" t="s">
        <v>7186</v>
      </c>
      <c r="BM1050" s="281"/>
      <c r="BN1050" s="242"/>
    </row>
    <row r="1051" spans="1:66" s="168" customFormat="1" ht="13" customHeight="1">
      <c r="A1051" s="253"/>
      <c r="B1051" s="253"/>
      <c r="C1051" s="189" t="s">
        <v>1745</v>
      </c>
      <c r="D1051" s="189" t="s">
        <v>1159</v>
      </c>
      <c r="E1051" s="231" t="s">
        <v>3096</v>
      </c>
      <c r="F1051" s="232" t="s">
        <v>2894</v>
      </c>
      <c r="G1051" s="233" t="s">
        <v>2162</v>
      </c>
      <c r="H1051" s="234" t="s">
        <v>2894</v>
      </c>
      <c r="I1051" s="234" t="s">
        <v>2894</v>
      </c>
      <c r="J1051" s="235" t="s">
        <v>2894</v>
      </c>
      <c r="K1051" s="236" t="s">
        <v>2894</v>
      </c>
      <c r="L1051" s="234" t="s">
        <v>2791</v>
      </c>
      <c r="M1051" s="234" t="s">
        <v>2894</v>
      </c>
      <c r="N1051" s="234" t="s">
        <v>2894</v>
      </c>
      <c r="O1051" s="235" t="s">
        <v>2894</v>
      </c>
      <c r="P1051" s="169"/>
      <c r="Q1051" s="169"/>
      <c r="R1051" s="169"/>
      <c r="S1051" s="169"/>
      <c r="T1051" s="169"/>
      <c r="U1051" s="142" t="s">
        <v>3095</v>
      </c>
      <c r="V1051" s="137" t="s">
        <v>3022</v>
      </c>
      <c r="W1051" s="138" t="s">
        <v>2894</v>
      </c>
      <c r="X1051" s="138" t="s">
        <v>2894</v>
      </c>
      <c r="Y1051" s="138"/>
      <c r="Z1051" s="138"/>
      <c r="AA1051" s="138"/>
      <c r="AB1051" s="137"/>
      <c r="AC1051" s="137" t="s">
        <v>6196</v>
      </c>
      <c r="AD1051" s="142"/>
      <c r="AE1051" s="142" t="s">
        <v>3021</v>
      </c>
      <c r="AF1051" s="170"/>
      <c r="AG1051" s="171"/>
      <c r="AH1051" s="171"/>
      <c r="AI1051" s="171"/>
      <c r="AJ1051" s="172"/>
      <c r="AK1051" s="172"/>
      <c r="AL1051" s="173"/>
      <c r="AM1051" s="173"/>
      <c r="AN1051" s="173"/>
      <c r="AO1051" s="173"/>
      <c r="AP1051" s="173"/>
      <c r="AQ1051" s="173"/>
      <c r="AR1051" s="173"/>
      <c r="AS1051" s="187" t="s">
        <v>2162</v>
      </c>
      <c r="AT1051" s="144"/>
      <c r="AU1051" s="144"/>
      <c r="AV1051" s="144"/>
      <c r="AW1051" s="144"/>
      <c r="AX1051" s="144"/>
      <c r="AY1051" s="144"/>
      <c r="AZ1051" s="144"/>
      <c r="BA1051" s="144"/>
      <c r="BB1051" s="144"/>
      <c r="BC1051" s="144"/>
      <c r="BD1051" s="144"/>
      <c r="BE1051" s="144"/>
      <c r="BF1051" s="144"/>
      <c r="BG1051" s="144"/>
      <c r="BH1051" s="144"/>
      <c r="BI1051" s="144"/>
      <c r="BJ1051" s="183"/>
      <c r="BK1051" s="188" t="s">
        <v>1449</v>
      </c>
      <c r="BL1051" s="34" t="s">
        <v>7187</v>
      </c>
      <c r="BM1051" s="281"/>
      <c r="BN1051" s="242"/>
    </row>
    <row r="1052" spans="1:66" s="168" customFormat="1" ht="13" customHeight="1">
      <c r="A1052" s="253"/>
      <c r="B1052" s="253"/>
      <c r="C1052" s="189" t="s">
        <v>1746</v>
      </c>
      <c r="D1052" s="189" t="s">
        <v>1160</v>
      </c>
      <c r="E1052" s="231" t="s">
        <v>3094</v>
      </c>
      <c r="F1052" s="232" t="s">
        <v>2894</v>
      </c>
      <c r="G1052" s="233" t="s">
        <v>2163</v>
      </c>
      <c r="H1052" s="234" t="s">
        <v>2894</v>
      </c>
      <c r="I1052" s="234" t="s">
        <v>2894</v>
      </c>
      <c r="J1052" s="235" t="s">
        <v>2894</v>
      </c>
      <c r="K1052" s="236" t="s">
        <v>2894</v>
      </c>
      <c r="L1052" s="234" t="s">
        <v>2791</v>
      </c>
      <c r="M1052" s="234" t="s">
        <v>2894</v>
      </c>
      <c r="N1052" s="234" t="s">
        <v>2894</v>
      </c>
      <c r="O1052" s="235" t="s">
        <v>2894</v>
      </c>
      <c r="P1052" s="169"/>
      <c r="Q1052" s="169"/>
      <c r="R1052" s="169"/>
      <c r="S1052" s="169"/>
      <c r="T1052" s="169"/>
      <c r="U1052" s="142" t="s">
        <v>3093</v>
      </c>
      <c r="V1052" s="137" t="s">
        <v>3022</v>
      </c>
      <c r="W1052" s="138" t="s">
        <v>2894</v>
      </c>
      <c r="X1052" s="138" t="s">
        <v>2894</v>
      </c>
      <c r="Y1052" s="138"/>
      <c r="Z1052" s="138"/>
      <c r="AA1052" s="138"/>
      <c r="AB1052" s="137"/>
      <c r="AC1052" s="137" t="s">
        <v>6196</v>
      </c>
      <c r="AD1052" s="142"/>
      <c r="AE1052" s="142" t="s">
        <v>3021</v>
      </c>
      <c r="AF1052" s="170"/>
      <c r="AG1052" s="171"/>
      <c r="AH1052" s="171"/>
      <c r="AI1052" s="171"/>
      <c r="AJ1052" s="172"/>
      <c r="AK1052" s="172"/>
      <c r="AL1052" s="173"/>
      <c r="AM1052" s="173"/>
      <c r="AN1052" s="173"/>
      <c r="AO1052" s="173"/>
      <c r="AP1052" s="173"/>
      <c r="AQ1052" s="173"/>
      <c r="AR1052" s="173"/>
      <c r="AS1052" s="187" t="s">
        <v>2163</v>
      </c>
      <c r="AT1052" s="144"/>
      <c r="AU1052" s="144"/>
      <c r="AV1052" s="144"/>
      <c r="AW1052" s="144"/>
      <c r="AX1052" s="144"/>
      <c r="AY1052" s="144"/>
      <c r="AZ1052" s="144"/>
      <c r="BA1052" s="144"/>
      <c r="BB1052" s="144"/>
      <c r="BC1052" s="144"/>
      <c r="BD1052" s="144"/>
      <c r="BE1052" s="144"/>
      <c r="BF1052" s="144"/>
      <c r="BG1052" s="144"/>
      <c r="BH1052" s="144"/>
      <c r="BI1052" s="144"/>
      <c r="BJ1052" s="183"/>
      <c r="BK1052" s="188" t="s">
        <v>1450</v>
      </c>
      <c r="BL1052" s="34" t="s">
        <v>7188</v>
      </c>
      <c r="BM1052" s="281"/>
      <c r="BN1052" s="242"/>
    </row>
    <row r="1053" spans="1:66" s="168" customFormat="1" ht="13" customHeight="1">
      <c r="A1053" s="253"/>
      <c r="B1053" s="253"/>
      <c r="C1053" s="136" t="s">
        <v>1747</v>
      </c>
      <c r="D1053" s="136" t="s">
        <v>1161</v>
      </c>
      <c r="E1053" s="231" t="s">
        <v>3092</v>
      </c>
      <c r="F1053" s="232" t="s">
        <v>2894</v>
      </c>
      <c r="G1053" s="233" t="s">
        <v>2164</v>
      </c>
      <c r="H1053" s="234" t="s">
        <v>2894</v>
      </c>
      <c r="I1053" s="234" t="s">
        <v>2894</v>
      </c>
      <c r="J1053" s="235" t="s">
        <v>2894</v>
      </c>
      <c r="K1053" s="236" t="s">
        <v>2894</v>
      </c>
      <c r="L1053" s="234" t="s">
        <v>2791</v>
      </c>
      <c r="M1053" s="234" t="s">
        <v>2894</v>
      </c>
      <c r="N1053" s="234" t="s">
        <v>2894</v>
      </c>
      <c r="O1053" s="235" t="s">
        <v>2894</v>
      </c>
      <c r="P1053" s="169"/>
      <c r="Q1053" s="169"/>
      <c r="R1053" s="169"/>
      <c r="S1053" s="169"/>
      <c r="T1053" s="169"/>
      <c r="U1053" s="142" t="s">
        <v>3091</v>
      </c>
      <c r="V1053" s="137" t="s">
        <v>3022</v>
      </c>
      <c r="W1053" s="138" t="s">
        <v>2894</v>
      </c>
      <c r="X1053" s="138" t="s">
        <v>2894</v>
      </c>
      <c r="Y1053" s="138"/>
      <c r="Z1053" s="138"/>
      <c r="AA1053" s="138"/>
      <c r="AB1053" s="137"/>
      <c r="AC1053" s="137" t="s">
        <v>6196</v>
      </c>
      <c r="AD1053" s="142"/>
      <c r="AE1053" s="142" t="s">
        <v>3021</v>
      </c>
      <c r="AF1053" s="170"/>
      <c r="AG1053" s="171"/>
      <c r="AH1053" s="171"/>
      <c r="AI1053" s="171"/>
      <c r="AJ1053" s="172"/>
      <c r="AK1053" s="172"/>
      <c r="AL1053" s="173"/>
      <c r="AM1053" s="173"/>
      <c r="AN1053" s="173"/>
      <c r="AO1053" s="173"/>
      <c r="AP1053" s="173"/>
      <c r="AQ1053" s="173"/>
      <c r="AR1053" s="173"/>
      <c r="AS1053" s="187" t="s">
        <v>2164</v>
      </c>
      <c r="AT1053" s="144"/>
      <c r="AU1053" s="144"/>
      <c r="AV1053" s="144"/>
      <c r="AW1053" s="144"/>
      <c r="AX1053" s="144"/>
      <c r="AY1053" s="144"/>
      <c r="AZ1053" s="144"/>
      <c r="BA1053" s="144"/>
      <c r="BB1053" s="144"/>
      <c r="BC1053" s="144"/>
      <c r="BD1053" s="144"/>
      <c r="BE1053" s="144"/>
      <c r="BF1053" s="144"/>
      <c r="BG1053" s="144"/>
      <c r="BH1053" s="144"/>
      <c r="BI1053" s="144"/>
      <c r="BJ1053" s="183"/>
      <c r="BK1053" s="188" t="s">
        <v>1451</v>
      </c>
      <c r="BL1053" s="34" t="s">
        <v>7189</v>
      </c>
      <c r="BM1053" s="281"/>
      <c r="BN1053" s="242"/>
    </row>
    <row r="1054" spans="1:66" s="168" customFormat="1" ht="13" customHeight="1">
      <c r="A1054" s="253"/>
      <c r="B1054" s="253"/>
      <c r="C1054" s="136" t="s">
        <v>1748</v>
      </c>
      <c r="D1054" s="136" t="s">
        <v>1162</v>
      </c>
      <c r="E1054" s="231" t="s">
        <v>3090</v>
      </c>
      <c r="F1054" s="232" t="s">
        <v>2894</v>
      </c>
      <c r="G1054" s="233" t="s">
        <v>1162</v>
      </c>
      <c r="H1054" s="234" t="s">
        <v>2894</v>
      </c>
      <c r="I1054" s="234" t="s">
        <v>2894</v>
      </c>
      <c r="J1054" s="235" t="s">
        <v>2894</v>
      </c>
      <c r="K1054" s="236" t="s">
        <v>2894</v>
      </c>
      <c r="L1054" s="234" t="s">
        <v>2791</v>
      </c>
      <c r="M1054" s="234" t="s">
        <v>2894</v>
      </c>
      <c r="N1054" s="234" t="s">
        <v>2894</v>
      </c>
      <c r="O1054" s="235" t="s">
        <v>2894</v>
      </c>
      <c r="P1054" s="169"/>
      <c r="Q1054" s="169"/>
      <c r="R1054" s="169"/>
      <c r="S1054" s="169"/>
      <c r="T1054" s="169"/>
      <c r="U1054" s="142" t="s">
        <v>3089</v>
      </c>
      <c r="V1054" s="137" t="s">
        <v>3022</v>
      </c>
      <c r="W1054" s="138" t="s">
        <v>2894</v>
      </c>
      <c r="X1054" s="138" t="s">
        <v>2894</v>
      </c>
      <c r="Y1054" s="138"/>
      <c r="Z1054" s="138"/>
      <c r="AA1054" s="138"/>
      <c r="AB1054" s="137"/>
      <c r="AC1054" s="137" t="s">
        <v>6196</v>
      </c>
      <c r="AD1054" s="142"/>
      <c r="AE1054" s="142" t="s">
        <v>3021</v>
      </c>
      <c r="AF1054" s="170"/>
      <c r="AG1054" s="171"/>
      <c r="AH1054" s="171"/>
      <c r="AI1054" s="171"/>
      <c r="AJ1054" s="172"/>
      <c r="AK1054" s="172"/>
      <c r="AL1054" s="173"/>
      <c r="AM1054" s="173"/>
      <c r="AN1054" s="173"/>
      <c r="AO1054" s="173"/>
      <c r="AP1054" s="173"/>
      <c r="AQ1054" s="173"/>
      <c r="AR1054" s="173"/>
      <c r="AS1054" s="187" t="s">
        <v>1162</v>
      </c>
      <c r="AT1054" s="144"/>
      <c r="AU1054" s="144"/>
      <c r="AV1054" s="144"/>
      <c r="AW1054" s="144"/>
      <c r="AX1054" s="144"/>
      <c r="AY1054" s="144"/>
      <c r="AZ1054" s="144"/>
      <c r="BA1054" s="144"/>
      <c r="BB1054" s="144"/>
      <c r="BC1054" s="144"/>
      <c r="BD1054" s="144"/>
      <c r="BE1054" s="144"/>
      <c r="BF1054" s="144"/>
      <c r="BG1054" s="144"/>
      <c r="BH1054" s="144"/>
      <c r="BI1054" s="144"/>
      <c r="BJ1054" s="183"/>
      <c r="BK1054" s="188" t="s">
        <v>1452</v>
      </c>
      <c r="BL1054" s="34" t="s">
        <v>7190</v>
      </c>
      <c r="BM1054" s="281"/>
      <c r="BN1054" s="242"/>
    </row>
    <row r="1055" spans="1:66" s="168" customFormat="1" ht="13" customHeight="1">
      <c r="A1055" s="253"/>
      <c r="B1055" s="253"/>
      <c r="C1055" s="136" t="s">
        <v>1749</v>
      </c>
      <c r="D1055" s="136" t="s">
        <v>1163</v>
      </c>
      <c r="E1055" s="231" t="s">
        <v>3088</v>
      </c>
      <c r="F1055" s="232" t="s">
        <v>2894</v>
      </c>
      <c r="G1055" s="233" t="s">
        <v>1163</v>
      </c>
      <c r="H1055" s="234" t="s">
        <v>2894</v>
      </c>
      <c r="I1055" s="234" t="s">
        <v>2894</v>
      </c>
      <c r="J1055" s="235" t="s">
        <v>2894</v>
      </c>
      <c r="K1055" s="236" t="s">
        <v>2894</v>
      </c>
      <c r="L1055" s="234" t="s">
        <v>2791</v>
      </c>
      <c r="M1055" s="234" t="s">
        <v>2894</v>
      </c>
      <c r="N1055" s="234" t="s">
        <v>2894</v>
      </c>
      <c r="O1055" s="235" t="s">
        <v>2894</v>
      </c>
      <c r="P1055" s="169"/>
      <c r="Q1055" s="169"/>
      <c r="R1055" s="169"/>
      <c r="S1055" s="169"/>
      <c r="T1055" s="169"/>
      <c r="U1055" s="142" t="s">
        <v>3087</v>
      </c>
      <c r="V1055" s="137" t="s">
        <v>3022</v>
      </c>
      <c r="W1055" s="138" t="s">
        <v>2894</v>
      </c>
      <c r="X1055" s="138" t="s">
        <v>2894</v>
      </c>
      <c r="Y1055" s="138"/>
      <c r="Z1055" s="138"/>
      <c r="AA1055" s="138"/>
      <c r="AB1055" s="137"/>
      <c r="AC1055" s="137" t="s">
        <v>6196</v>
      </c>
      <c r="AD1055" s="142"/>
      <c r="AE1055" s="142">
        <v>0</v>
      </c>
      <c r="AF1055" s="170"/>
      <c r="AG1055" s="171"/>
      <c r="AH1055" s="171"/>
      <c r="AI1055" s="171"/>
      <c r="AJ1055" s="172"/>
      <c r="AK1055" s="172"/>
      <c r="AL1055" s="173"/>
      <c r="AM1055" s="173"/>
      <c r="AN1055" s="173"/>
      <c r="AO1055" s="173"/>
      <c r="AP1055" s="173"/>
      <c r="AQ1055" s="173"/>
      <c r="AR1055" s="173"/>
      <c r="AS1055" s="187" t="s">
        <v>1163</v>
      </c>
      <c r="AT1055" s="144"/>
      <c r="AU1055" s="144"/>
      <c r="AV1055" s="144"/>
      <c r="AW1055" s="144"/>
      <c r="AX1055" s="144"/>
      <c r="AY1055" s="144"/>
      <c r="AZ1055" s="144"/>
      <c r="BA1055" s="144"/>
      <c r="BB1055" s="144"/>
      <c r="BC1055" s="144"/>
      <c r="BD1055" s="144"/>
      <c r="BE1055" s="144"/>
      <c r="BF1055" s="144"/>
      <c r="BG1055" s="144"/>
      <c r="BH1055" s="144"/>
      <c r="BI1055" s="144"/>
      <c r="BJ1055" s="183"/>
      <c r="BK1055" s="188" t="s">
        <v>1453</v>
      </c>
      <c r="BL1055" s="34" t="s">
        <v>7191</v>
      </c>
      <c r="BM1055" s="281"/>
      <c r="BN1055" s="242"/>
    </row>
    <row r="1056" spans="1:66" s="168" customFormat="1" ht="13" customHeight="1">
      <c r="A1056" s="253"/>
      <c r="B1056" s="253"/>
      <c r="C1056" s="136" t="s">
        <v>1750</v>
      </c>
      <c r="D1056" s="136" t="s">
        <v>1164</v>
      </c>
      <c r="E1056" s="231" t="s">
        <v>3086</v>
      </c>
      <c r="F1056" s="232" t="s">
        <v>2894</v>
      </c>
      <c r="G1056" s="233" t="s">
        <v>1164</v>
      </c>
      <c r="H1056" s="234" t="s">
        <v>2894</v>
      </c>
      <c r="I1056" s="234" t="s">
        <v>2894</v>
      </c>
      <c r="J1056" s="235" t="s">
        <v>2894</v>
      </c>
      <c r="K1056" s="236" t="s">
        <v>2894</v>
      </c>
      <c r="L1056" s="234" t="s">
        <v>2791</v>
      </c>
      <c r="M1056" s="234" t="s">
        <v>2894</v>
      </c>
      <c r="N1056" s="234" t="s">
        <v>2894</v>
      </c>
      <c r="O1056" s="235" t="s">
        <v>2894</v>
      </c>
      <c r="P1056" s="169"/>
      <c r="Q1056" s="169"/>
      <c r="R1056" s="169"/>
      <c r="S1056" s="169"/>
      <c r="T1056" s="169"/>
      <c r="U1056" s="142" t="s">
        <v>3085</v>
      </c>
      <c r="V1056" s="137" t="s">
        <v>3022</v>
      </c>
      <c r="W1056" s="138" t="s">
        <v>2894</v>
      </c>
      <c r="X1056" s="138" t="s">
        <v>2894</v>
      </c>
      <c r="Y1056" s="138"/>
      <c r="Z1056" s="138"/>
      <c r="AA1056" s="138"/>
      <c r="AB1056" s="137"/>
      <c r="AC1056" s="137" t="s">
        <v>6196</v>
      </c>
      <c r="AD1056" s="142"/>
      <c r="AE1056" s="142">
        <v>0</v>
      </c>
      <c r="AF1056" s="170"/>
      <c r="AG1056" s="171"/>
      <c r="AH1056" s="171"/>
      <c r="AI1056" s="171"/>
      <c r="AJ1056" s="172"/>
      <c r="AK1056" s="172"/>
      <c r="AL1056" s="173"/>
      <c r="AM1056" s="173"/>
      <c r="AN1056" s="173"/>
      <c r="AO1056" s="173"/>
      <c r="AP1056" s="173"/>
      <c r="AQ1056" s="173"/>
      <c r="AR1056" s="173"/>
      <c r="AS1056" s="187" t="s">
        <v>1164</v>
      </c>
      <c r="AT1056" s="144"/>
      <c r="AU1056" s="144"/>
      <c r="AV1056" s="144"/>
      <c r="AW1056" s="144"/>
      <c r="AX1056" s="144"/>
      <c r="AY1056" s="144"/>
      <c r="AZ1056" s="144"/>
      <c r="BA1056" s="144"/>
      <c r="BB1056" s="144"/>
      <c r="BC1056" s="144"/>
      <c r="BD1056" s="144"/>
      <c r="BE1056" s="144"/>
      <c r="BF1056" s="144"/>
      <c r="BG1056" s="144"/>
      <c r="BH1056" s="144"/>
      <c r="BI1056" s="144"/>
      <c r="BJ1056" s="183"/>
      <c r="BK1056" s="188" t="s">
        <v>1454</v>
      </c>
      <c r="BL1056" s="34" t="s">
        <v>7192</v>
      </c>
      <c r="BM1056" s="281"/>
      <c r="BN1056" s="242"/>
    </row>
    <row r="1057" spans="1:66" s="168" customFormat="1" ht="13" customHeight="1">
      <c r="A1057" s="253"/>
      <c r="B1057" s="253"/>
      <c r="C1057" s="136" t="s">
        <v>1751</v>
      </c>
      <c r="D1057" s="136" t="s">
        <v>1165</v>
      </c>
      <c r="E1057" s="231" t="s">
        <v>3084</v>
      </c>
      <c r="F1057" s="232" t="s">
        <v>2894</v>
      </c>
      <c r="G1057" s="233" t="s">
        <v>1165</v>
      </c>
      <c r="H1057" s="234" t="s">
        <v>2894</v>
      </c>
      <c r="I1057" s="234" t="s">
        <v>2894</v>
      </c>
      <c r="J1057" s="235" t="s">
        <v>2894</v>
      </c>
      <c r="K1057" s="236" t="s">
        <v>2894</v>
      </c>
      <c r="L1057" s="234" t="s">
        <v>2791</v>
      </c>
      <c r="M1057" s="234" t="s">
        <v>2894</v>
      </c>
      <c r="N1057" s="234" t="s">
        <v>2894</v>
      </c>
      <c r="O1057" s="235" t="s">
        <v>2894</v>
      </c>
      <c r="P1057" s="169"/>
      <c r="Q1057" s="169"/>
      <c r="R1057" s="169"/>
      <c r="S1057" s="169"/>
      <c r="T1057" s="169"/>
      <c r="U1057" s="142" t="s">
        <v>3083</v>
      </c>
      <c r="V1057" s="137" t="s">
        <v>3022</v>
      </c>
      <c r="W1057" s="138" t="s">
        <v>2894</v>
      </c>
      <c r="X1057" s="138" t="s">
        <v>2894</v>
      </c>
      <c r="Y1057" s="138"/>
      <c r="Z1057" s="138"/>
      <c r="AA1057" s="138"/>
      <c r="AB1057" s="137"/>
      <c r="AC1057" s="137" t="s">
        <v>6196</v>
      </c>
      <c r="AD1057" s="142"/>
      <c r="AE1057" s="142">
        <v>0</v>
      </c>
      <c r="AF1057" s="170"/>
      <c r="AG1057" s="171"/>
      <c r="AH1057" s="171"/>
      <c r="AI1057" s="171"/>
      <c r="AJ1057" s="172"/>
      <c r="AK1057" s="172"/>
      <c r="AL1057" s="173"/>
      <c r="AM1057" s="173"/>
      <c r="AN1057" s="173"/>
      <c r="AO1057" s="173"/>
      <c r="AP1057" s="173"/>
      <c r="AQ1057" s="173"/>
      <c r="AR1057" s="173"/>
      <c r="AS1057" s="187" t="s">
        <v>1165</v>
      </c>
      <c r="AT1057" s="144"/>
      <c r="AU1057" s="144"/>
      <c r="AV1057" s="144"/>
      <c r="AW1057" s="144"/>
      <c r="AX1057" s="144"/>
      <c r="AY1057" s="144"/>
      <c r="AZ1057" s="144"/>
      <c r="BA1057" s="144"/>
      <c r="BB1057" s="144"/>
      <c r="BC1057" s="144"/>
      <c r="BD1057" s="144"/>
      <c r="BE1057" s="144"/>
      <c r="BF1057" s="144"/>
      <c r="BG1057" s="144"/>
      <c r="BH1057" s="144"/>
      <c r="BI1057" s="144"/>
      <c r="BJ1057" s="183"/>
      <c r="BK1057" s="188" t="s">
        <v>1455</v>
      </c>
      <c r="BL1057" s="34" t="s">
        <v>7193</v>
      </c>
      <c r="BM1057" s="281"/>
      <c r="BN1057" s="242"/>
    </row>
    <row r="1058" spans="1:66" s="168" customFormat="1" ht="13" customHeight="1">
      <c r="A1058" s="253"/>
      <c r="B1058" s="253"/>
      <c r="C1058" s="136" t="s">
        <v>1752</v>
      </c>
      <c r="D1058" s="136" t="s">
        <v>1166</v>
      </c>
      <c r="E1058" s="231" t="s">
        <v>3082</v>
      </c>
      <c r="F1058" s="232" t="s">
        <v>2894</v>
      </c>
      <c r="G1058" s="233" t="s">
        <v>1166</v>
      </c>
      <c r="H1058" s="234" t="s">
        <v>2894</v>
      </c>
      <c r="I1058" s="234" t="s">
        <v>2894</v>
      </c>
      <c r="J1058" s="235" t="s">
        <v>2894</v>
      </c>
      <c r="K1058" s="236" t="s">
        <v>2894</v>
      </c>
      <c r="L1058" s="234" t="s">
        <v>2791</v>
      </c>
      <c r="M1058" s="234" t="s">
        <v>2894</v>
      </c>
      <c r="N1058" s="234" t="s">
        <v>2894</v>
      </c>
      <c r="O1058" s="235" t="s">
        <v>2894</v>
      </c>
      <c r="P1058" s="169"/>
      <c r="Q1058" s="169"/>
      <c r="R1058" s="169"/>
      <c r="S1058" s="169"/>
      <c r="T1058" s="169"/>
      <c r="U1058" s="142" t="s">
        <v>3081</v>
      </c>
      <c r="V1058" s="137" t="s">
        <v>3022</v>
      </c>
      <c r="W1058" s="138" t="s">
        <v>2894</v>
      </c>
      <c r="X1058" s="138" t="s">
        <v>2894</v>
      </c>
      <c r="Y1058" s="138"/>
      <c r="Z1058" s="138"/>
      <c r="AA1058" s="138"/>
      <c r="AB1058" s="137"/>
      <c r="AC1058" s="137" t="s">
        <v>6196</v>
      </c>
      <c r="AD1058" s="142"/>
      <c r="AE1058" s="142">
        <v>1</v>
      </c>
      <c r="AF1058" s="170"/>
      <c r="AG1058" s="171"/>
      <c r="AH1058" s="171"/>
      <c r="AI1058" s="171"/>
      <c r="AJ1058" s="172"/>
      <c r="AK1058" s="172"/>
      <c r="AL1058" s="173"/>
      <c r="AM1058" s="173"/>
      <c r="AN1058" s="173"/>
      <c r="AO1058" s="173"/>
      <c r="AP1058" s="173"/>
      <c r="AQ1058" s="173"/>
      <c r="AR1058" s="173"/>
      <c r="AS1058" s="187" t="s">
        <v>1166</v>
      </c>
      <c r="AT1058" s="144"/>
      <c r="AU1058" s="144"/>
      <c r="AV1058" s="144"/>
      <c r="AW1058" s="144"/>
      <c r="AX1058" s="144"/>
      <c r="AY1058" s="144"/>
      <c r="AZ1058" s="144"/>
      <c r="BA1058" s="144"/>
      <c r="BB1058" s="144"/>
      <c r="BC1058" s="144"/>
      <c r="BD1058" s="144"/>
      <c r="BE1058" s="144"/>
      <c r="BF1058" s="144"/>
      <c r="BG1058" s="144"/>
      <c r="BH1058" s="144"/>
      <c r="BI1058" s="144"/>
      <c r="BJ1058" s="183"/>
      <c r="BK1058" s="188" t="s">
        <v>1456</v>
      </c>
      <c r="BL1058" s="34" t="s">
        <v>7194</v>
      </c>
      <c r="BM1058" s="281"/>
      <c r="BN1058" s="242"/>
    </row>
    <row r="1059" spans="1:66" s="168" customFormat="1" ht="13" customHeight="1">
      <c r="A1059" s="253"/>
      <c r="B1059" s="253"/>
      <c r="C1059" s="136" t="s">
        <v>1753</v>
      </c>
      <c r="D1059" s="136" t="s">
        <v>1167</v>
      </c>
      <c r="E1059" s="231" t="s">
        <v>3080</v>
      </c>
      <c r="F1059" s="232" t="s">
        <v>2894</v>
      </c>
      <c r="G1059" s="233" t="s">
        <v>1167</v>
      </c>
      <c r="H1059" s="234" t="s">
        <v>2894</v>
      </c>
      <c r="I1059" s="234" t="s">
        <v>2894</v>
      </c>
      <c r="J1059" s="235" t="s">
        <v>2894</v>
      </c>
      <c r="K1059" s="236" t="s">
        <v>2894</v>
      </c>
      <c r="L1059" s="234" t="s">
        <v>2791</v>
      </c>
      <c r="M1059" s="234" t="s">
        <v>2894</v>
      </c>
      <c r="N1059" s="234" t="s">
        <v>2894</v>
      </c>
      <c r="O1059" s="235" t="s">
        <v>2894</v>
      </c>
      <c r="P1059" s="169"/>
      <c r="Q1059" s="169"/>
      <c r="R1059" s="169"/>
      <c r="S1059" s="169"/>
      <c r="T1059" s="169"/>
      <c r="U1059" s="142" t="s">
        <v>3079</v>
      </c>
      <c r="V1059" s="137" t="s">
        <v>3022</v>
      </c>
      <c r="W1059" s="138" t="s">
        <v>2894</v>
      </c>
      <c r="X1059" s="138" t="s">
        <v>2894</v>
      </c>
      <c r="Y1059" s="138"/>
      <c r="Z1059" s="138"/>
      <c r="AA1059" s="138"/>
      <c r="AB1059" s="137"/>
      <c r="AC1059" s="137" t="s">
        <v>6196</v>
      </c>
      <c r="AD1059" s="142"/>
      <c r="AE1059" s="142">
        <v>1</v>
      </c>
      <c r="AF1059" s="170"/>
      <c r="AG1059" s="171"/>
      <c r="AH1059" s="171"/>
      <c r="AI1059" s="171"/>
      <c r="AJ1059" s="172"/>
      <c r="AK1059" s="172"/>
      <c r="AL1059" s="173"/>
      <c r="AM1059" s="173"/>
      <c r="AN1059" s="173"/>
      <c r="AO1059" s="173"/>
      <c r="AP1059" s="173"/>
      <c r="AQ1059" s="173"/>
      <c r="AR1059" s="173"/>
      <c r="AS1059" s="187" t="s">
        <v>1167</v>
      </c>
      <c r="AT1059" s="144"/>
      <c r="AU1059" s="144"/>
      <c r="AV1059" s="144"/>
      <c r="AW1059" s="144"/>
      <c r="AX1059" s="144"/>
      <c r="AY1059" s="144"/>
      <c r="AZ1059" s="144"/>
      <c r="BA1059" s="144"/>
      <c r="BB1059" s="144"/>
      <c r="BC1059" s="144"/>
      <c r="BD1059" s="144"/>
      <c r="BE1059" s="144"/>
      <c r="BF1059" s="144"/>
      <c r="BG1059" s="144"/>
      <c r="BH1059" s="144"/>
      <c r="BI1059" s="144"/>
      <c r="BJ1059" s="183"/>
      <c r="BK1059" s="188" t="s">
        <v>1457</v>
      </c>
      <c r="BL1059" s="34" t="s">
        <v>7195</v>
      </c>
      <c r="BM1059" s="281"/>
      <c r="BN1059" s="242"/>
    </row>
    <row r="1060" spans="1:66" s="168" customFormat="1" ht="13" customHeight="1">
      <c r="A1060" s="200"/>
      <c r="B1060" s="200"/>
      <c r="C1060" s="136" t="s">
        <v>1754</v>
      </c>
      <c r="D1060" s="136" t="s">
        <v>1168</v>
      </c>
      <c r="E1060" s="231" t="s">
        <v>3078</v>
      </c>
      <c r="F1060" s="232" t="s">
        <v>2894</v>
      </c>
      <c r="G1060" s="233" t="s">
        <v>1168</v>
      </c>
      <c r="H1060" s="234" t="s">
        <v>2894</v>
      </c>
      <c r="I1060" s="234" t="s">
        <v>2894</v>
      </c>
      <c r="J1060" s="235" t="s">
        <v>2894</v>
      </c>
      <c r="K1060" s="236" t="s">
        <v>2894</v>
      </c>
      <c r="L1060" s="234" t="s">
        <v>2791</v>
      </c>
      <c r="M1060" s="234" t="s">
        <v>2894</v>
      </c>
      <c r="N1060" s="234" t="s">
        <v>2894</v>
      </c>
      <c r="O1060" s="235" t="s">
        <v>2894</v>
      </c>
      <c r="P1060" s="169"/>
      <c r="Q1060" s="169"/>
      <c r="R1060" s="169"/>
      <c r="S1060" s="169"/>
      <c r="T1060" s="169"/>
      <c r="U1060" s="142" t="s">
        <v>3077</v>
      </c>
      <c r="V1060" s="137" t="s">
        <v>3022</v>
      </c>
      <c r="W1060" s="138" t="s">
        <v>2894</v>
      </c>
      <c r="X1060" s="138" t="s">
        <v>2894</v>
      </c>
      <c r="Y1060" s="138"/>
      <c r="Z1060" s="138"/>
      <c r="AA1060" s="138"/>
      <c r="AB1060" s="137"/>
      <c r="AC1060" s="137" t="s">
        <v>6196</v>
      </c>
      <c r="AD1060" s="142"/>
      <c r="AE1060" s="142">
        <v>0</v>
      </c>
      <c r="AF1060" s="170"/>
      <c r="AG1060" s="171"/>
      <c r="AH1060" s="171"/>
      <c r="AI1060" s="171"/>
      <c r="AJ1060" s="172"/>
      <c r="AK1060" s="172"/>
      <c r="AL1060" s="173"/>
      <c r="AM1060" s="173"/>
      <c r="AN1060" s="173"/>
      <c r="AO1060" s="173"/>
      <c r="AP1060" s="173"/>
      <c r="AQ1060" s="173"/>
      <c r="AR1060" s="173"/>
      <c r="AS1060" s="187" t="s">
        <v>1168</v>
      </c>
      <c r="AT1060" s="144"/>
      <c r="AU1060" s="144"/>
      <c r="AV1060" s="144"/>
      <c r="AW1060" s="144"/>
      <c r="AX1060" s="144"/>
      <c r="AY1060" s="144"/>
      <c r="AZ1060" s="144"/>
      <c r="BA1060" s="144"/>
      <c r="BB1060" s="144"/>
      <c r="BC1060" s="144"/>
      <c r="BD1060" s="144"/>
      <c r="BE1060" s="144"/>
      <c r="BF1060" s="144"/>
      <c r="BG1060" s="144"/>
      <c r="BH1060" s="144"/>
      <c r="BI1060" s="144"/>
      <c r="BJ1060" s="183"/>
      <c r="BK1060" s="188" t="s">
        <v>1458</v>
      </c>
      <c r="BL1060" s="34" t="s">
        <v>7196</v>
      </c>
      <c r="BM1060" s="281"/>
      <c r="BN1060" s="242"/>
    </row>
    <row r="1061" spans="1:66" s="168" customFormat="1" ht="13" customHeight="1">
      <c r="A1061" s="200"/>
      <c r="B1061" s="200"/>
      <c r="C1061" s="136" t="s">
        <v>1755</v>
      </c>
      <c r="D1061" s="136" t="s">
        <v>1169</v>
      </c>
      <c r="E1061" s="231" t="s">
        <v>3076</v>
      </c>
      <c r="F1061" s="232" t="s">
        <v>2894</v>
      </c>
      <c r="G1061" s="233" t="s">
        <v>1169</v>
      </c>
      <c r="H1061" s="234" t="s">
        <v>2894</v>
      </c>
      <c r="I1061" s="234" t="s">
        <v>2894</v>
      </c>
      <c r="J1061" s="235" t="s">
        <v>2894</v>
      </c>
      <c r="K1061" s="236" t="s">
        <v>2894</v>
      </c>
      <c r="L1061" s="234" t="s">
        <v>2791</v>
      </c>
      <c r="M1061" s="234" t="s">
        <v>2894</v>
      </c>
      <c r="N1061" s="234" t="s">
        <v>2894</v>
      </c>
      <c r="O1061" s="235" t="s">
        <v>2894</v>
      </c>
      <c r="P1061" s="169"/>
      <c r="Q1061" s="169"/>
      <c r="R1061" s="169"/>
      <c r="S1061" s="169"/>
      <c r="T1061" s="169"/>
      <c r="U1061" s="142" t="s">
        <v>3075</v>
      </c>
      <c r="V1061" s="137" t="s">
        <v>3022</v>
      </c>
      <c r="W1061" s="138" t="s">
        <v>2894</v>
      </c>
      <c r="X1061" s="138" t="s">
        <v>2894</v>
      </c>
      <c r="Y1061" s="138"/>
      <c r="Z1061" s="138"/>
      <c r="AA1061" s="138"/>
      <c r="AB1061" s="137"/>
      <c r="AC1061" s="137" t="s">
        <v>6196</v>
      </c>
      <c r="AD1061" s="142"/>
      <c r="AE1061" s="142">
        <v>1</v>
      </c>
      <c r="AF1061" s="170"/>
      <c r="AG1061" s="171"/>
      <c r="AH1061" s="171"/>
      <c r="AI1061" s="171"/>
      <c r="AJ1061" s="172"/>
      <c r="AK1061" s="172"/>
      <c r="AL1061" s="173"/>
      <c r="AM1061" s="173"/>
      <c r="AN1061" s="173"/>
      <c r="AO1061" s="173"/>
      <c r="AP1061" s="173"/>
      <c r="AQ1061" s="173"/>
      <c r="AR1061" s="173"/>
      <c r="AS1061" s="187" t="s">
        <v>1169</v>
      </c>
      <c r="AT1061" s="144"/>
      <c r="AU1061" s="144"/>
      <c r="AV1061" s="144"/>
      <c r="AW1061" s="144"/>
      <c r="AX1061" s="144"/>
      <c r="AY1061" s="144"/>
      <c r="AZ1061" s="144"/>
      <c r="BA1061" s="144"/>
      <c r="BB1061" s="144"/>
      <c r="BC1061" s="144"/>
      <c r="BD1061" s="144"/>
      <c r="BE1061" s="144"/>
      <c r="BF1061" s="144"/>
      <c r="BG1061" s="144"/>
      <c r="BH1061" s="144"/>
      <c r="BI1061" s="144"/>
      <c r="BJ1061" s="183"/>
      <c r="BK1061" s="188" t="s">
        <v>1459</v>
      </c>
      <c r="BL1061" s="34" t="s">
        <v>7197</v>
      </c>
      <c r="BM1061" s="281"/>
      <c r="BN1061" s="242"/>
    </row>
    <row r="1062" spans="1:66" s="168" customFormat="1" ht="13" customHeight="1">
      <c r="A1062" s="200"/>
      <c r="B1062" s="200"/>
      <c r="C1062" s="136" t="s">
        <v>1756</v>
      </c>
      <c r="D1062" s="136" t="s">
        <v>618</v>
      </c>
      <c r="E1062" s="231" t="s">
        <v>3074</v>
      </c>
      <c r="F1062" s="232" t="s">
        <v>2894</v>
      </c>
      <c r="G1062" s="233" t="s">
        <v>2165</v>
      </c>
      <c r="H1062" s="234" t="s">
        <v>2894</v>
      </c>
      <c r="I1062" s="234" t="s">
        <v>2894</v>
      </c>
      <c r="J1062" s="235" t="s">
        <v>2894</v>
      </c>
      <c r="K1062" s="236" t="s">
        <v>2894</v>
      </c>
      <c r="L1062" s="234" t="s">
        <v>2791</v>
      </c>
      <c r="M1062" s="234" t="s">
        <v>2894</v>
      </c>
      <c r="N1062" s="234" t="s">
        <v>2894</v>
      </c>
      <c r="O1062" s="235" t="s">
        <v>2894</v>
      </c>
      <c r="P1062" s="169"/>
      <c r="Q1062" s="169"/>
      <c r="R1062" s="169"/>
      <c r="S1062" s="169"/>
      <c r="T1062" s="169"/>
      <c r="U1062" s="142" t="s">
        <v>3073</v>
      </c>
      <c r="V1062" s="137" t="s">
        <v>3022</v>
      </c>
      <c r="W1062" s="138" t="s">
        <v>2894</v>
      </c>
      <c r="X1062" s="138" t="s">
        <v>2894</v>
      </c>
      <c r="Y1062" s="138"/>
      <c r="Z1062" s="138"/>
      <c r="AA1062" s="138"/>
      <c r="AB1062" s="137"/>
      <c r="AC1062" s="137" t="s">
        <v>6195</v>
      </c>
      <c r="AD1062" s="142"/>
      <c r="AE1062" s="142" t="s">
        <v>3021</v>
      </c>
      <c r="AF1062" s="170"/>
      <c r="AG1062" s="171"/>
      <c r="AH1062" s="171"/>
      <c r="AI1062" s="171"/>
      <c r="AJ1062" s="172"/>
      <c r="AK1062" s="172"/>
      <c r="AL1062" s="173"/>
      <c r="AM1062" s="173"/>
      <c r="AN1062" s="173"/>
      <c r="AO1062" s="173"/>
      <c r="AP1062" s="173"/>
      <c r="AQ1062" s="173"/>
      <c r="AR1062" s="173"/>
      <c r="AS1062" s="187" t="s">
        <v>2165</v>
      </c>
      <c r="AT1062" s="144"/>
      <c r="AU1062" s="144"/>
      <c r="AV1062" s="144"/>
      <c r="AW1062" s="144"/>
      <c r="AX1062" s="144"/>
      <c r="AY1062" s="144"/>
      <c r="AZ1062" s="144"/>
      <c r="BA1062" s="144"/>
      <c r="BB1062" s="144"/>
      <c r="BC1062" s="144"/>
      <c r="BD1062" s="144"/>
      <c r="BE1062" s="144"/>
      <c r="BF1062" s="144"/>
      <c r="BG1062" s="144"/>
      <c r="BH1062" s="144"/>
      <c r="BI1062" s="144"/>
      <c r="BJ1062" s="183"/>
      <c r="BK1062" s="188" t="s">
        <v>1460</v>
      </c>
      <c r="BL1062" s="34" t="s">
        <v>7198</v>
      </c>
      <c r="BM1062" s="281"/>
      <c r="BN1062" s="242"/>
    </row>
    <row r="1063" spans="1:66" s="168" customFormat="1" ht="13" customHeight="1">
      <c r="A1063" s="253"/>
      <c r="B1063" s="253"/>
      <c r="C1063" s="189" t="s">
        <v>1757</v>
      </c>
      <c r="D1063" s="189" t="s">
        <v>619</v>
      </c>
      <c r="E1063" s="231" t="s">
        <v>3072</v>
      </c>
      <c r="F1063" s="232" t="s">
        <v>2894</v>
      </c>
      <c r="G1063" s="233" t="s">
        <v>2166</v>
      </c>
      <c r="H1063" s="234" t="s">
        <v>2894</v>
      </c>
      <c r="I1063" s="234" t="s">
        <v>2894</v>
      </c>
      <c r="J1063" s="235" t="s">
        <v>2894</v>
      </c>
      <c r="K1063" s="236" t="s">
        <v>2894</v>
      </c>
      <c r="L1063" s="234" t="s">
        <v>2791</v>
      </c>
      <c r="M1063" s="234" t="s">
        <v>2894</v>
      </c>
      <c r="N1063" s="234" t="s">
        <v>2894</v>
      </c>
      <c r="O1063" s="235" t="s">
        <v>2894</v>
      </c>
      <c r="P1063" s="169"/>
      <c r="Q1063" s="169"/>
      <c r="R1063" s="169"/>
      <c r="S1063" s="169"/>
      <c r="T1063" s="169"/>
      <c r="U1063" s="142" t="s">
        <v>3071</v>
      </c>
      <c r="V1063" s="137" t="s">
        <v>3022</v>
      </c>
      <c r="W1063" s="138" t="s">
        <v>2894</v>
      </c>
      <c r="X1063" s="138" t="s">
        <v>2894</v>
      </c>
      <c r="Y1063" s="138"/>
      <c r="Z1063" s="138"/>
      <c r="AA1063" s="138"/>
      <c r="AB1063" s="137"/>
      <c r="AC1063" s="137" t="s">
        <v>6195</v>
      </c>
      <c r="AD1063" s="142"/>
      <c r="AE1063" s="142" t="s">
        <v>3021</v>
      </c>
      <c r="AF1063" s="170"/>
      <c r="AG1063" s="171"/>
      <c r="AH1063" s="171"/>
      <c r="AI1063" s="171"/>
      <c r="AJ1063" s="172"/>
      <c r="AK1063" s="172"/>
      <c r="AL1063" s="173"/>
      <c r="AM1063" s="173"/>
      <c r="AN1063" s="173"/>
      <c r="AO1063" s="173"/>
      <c r="AP1063" s="173"/>
      <c r="AQ1063" s="173"/>
      <c r="AR1063" s="173"/>
      <c r="AS1063" s="187" t="s">
        <v>2166</v>
      </c>
      <c r="AT1063" s="144"/>
      <c r="AU1063" s="144"/>
      <c r="AV1063" s="144"/>
      <c r="AW1063" s="144"/>
      <c r="AX1063" s="144"/>
      <c r="AY1063" s="144"/>
      <c r="AZ1063" s="144"/>
      <c r="BA1063" s="144"/>
      <c r="BB1063" s="144"/>
      <c r="BC1063" s="144"/>
      <c r="BD1063" s="144"/>
      <c r="BE1063" s="144"/>
      <c r="BF1063" s="144"/>
      <c r="BG1063" s="144"/>
      <c r="BH1063" s="144"/>
      <c r="BI1063" s="144"/>
      <c r="BJ1063" s="183"/>
      <c r="BK1063" s="188" t="s">
        <v>1461</v>
      </c>
      <c r="BL1063" s="34" t="s">
        <v>7199</v>
      </c>
      <c r="BM1063" s="281"/>
      <c r="BN1063" s="242"/>
    </row>
    <row r="1064" spans="1:66" s="168" customFormat="1" ht="13" customHeight="1">
      <c r="A1064" s="253"/>
      <c r="B1064" s="253"/>
      <c r="C1064" s="189" t="s">
        <v>1758</v>
      </c>
      <c r="D1064" s="189" t="s">
        <v>620</v>
      </c>
      <c r="E1064" s="231" t="s">
        <v>3070</v>
      </c>
      <c r="F1064" s="232" t="s">
        <v>2894</v>
      </c>
      <c r="G1064" s="233" t="s">
        <v>2167</v>
      </c>
      <c r="H1064" s="234" t="s">
        <v>2894</v>
      </c>
      <c r="I1064" s="234" t="s">
        <v>2894</v>
      </c>
      <c r="J1064" s="235" t="s">
        <v>2894</v>
      </c>
      <c r="K1064" s="236" t="s">
        <v>2894</v>
      </c>
      <c r="L1064" s="234" t="s">
        <v>2791</v>
      </c>
      <c r="M1064" s="234" t="s">
        <v>2894</v>
      </c>
      <c r="N1064" s="234" t="s">
        <v>2894</v>
      </c>
      <c r="O1064" s="235" t="s">
        <v>2894</v>
      </c>
      <c r="P1064" s="169"/>
      <c r="Q1064" s="169"/>
      <c r="R1064" s="169"/>
      <c r="S1064" s="169"/>
      <c r="T1064" s="169"/>
      <c r="U1064" s="142" t="s">
        <v>3069</v>
      </c>
      <c r="V1064" s="137" t="s">
        <v>3022</v>
      </c>
      <c r="W1064" s="138" t="s">
        <v>2894</v>
      </c>
      <c r="X1064" s="138" t="s">
        <v>2894</v>
      </c>
      <c r="Y1064" s="138"/>
      <c r="Z1064" s="138"/>
      <c r="AA1064" s="138"/>
      <c r="AB1064" s="137"/>
      <c r="AC1064" s="137" t="s">
        <v>6195</v>
      </c>
      <c r="AD1064" s="142"/>
      <c r="AE1064" s="142" t="s">
        <v>3021</v>
      </c>
      <c r="AF1064" s="170"/>
      <c r="AG1064" s="171"/>
      <c r="AH1064" s="171"/>
      <c r="AI1064" s="171"/>
      <c r="AJ1064" s="172"/>
      <c r="AK1064" s="172"/>
      <c r="AL1064" s="173"/>
      <c r="AM1064" s="173"/>
      <c r="AN1064" s="173"/>
      <c r="AO1064" s="173"/>
      <c r="AP1064" s="173"/>
      <c r="AQ1064" s="173"/>
      <c r="AR1064" s="173"/>
      <c r="AS1064" s="187" t="s">
        <v>2167</v>
      </c>
      <c r="AT1064" s="144"/>
      <c r="AU1064" s="144"/>
      <c r="AV1064" s="144"/>
      <c r="AW1064" s="144"/>
      <c r="AX1064" s="144"/>
      <c r="AY1064" s="144"/>
      <c r="AZ1064" s="144"/>
      <c r="BA1064" s="144"/>
      <c r="BB1064" s="144"/>
      <c r="BC1064" s="144"/>
      <c r="BD1064" s="144"/>
      <c r="BE1064" s="144"/>
      <c r="BF1064" s="144"/>
      <c r="BG1064" s="144"/>
      <c r="BH1064" s="144"/>
      <c r="BI1064" s="144"/>
      <c r="BJ1064" s="183"/>
      <c r="BK1064" s="188" t="s">
        <v>1462</v>
      </c>
      <c r="BL1064" s="34" t="s">
        <v>7200</v>
      </c>
      <c r="BM1064" s="281"/>
      <c r="BN1064" s="242"/>
    </row>
    <row r="1065" spans="1:66" s="168" customFormat="1" ht="13" customHeight="1">
      <c r="A1065" s="253"/>
      <c r="B1065" s="253"/>
      <c r="C1065" s="136" t="s">
        <v>1759</v>
      </c>
      <c r="D1065" s="136" t="s">
        <v>621</v>
      </c>
      <c r="E1065" s="231" t="s">
        <v>3068</v>
      </c>
      <c r="F1065" s="232" t="s">
        <v>2894</v>
      </c>
      <c r="G1065" s="233" t="s">
        <v>2168</v>
      </c>
      <c r="H1065" s="234" t="s">
        <v>2894</v>
      </c>
      <c r="I1065" s="234" t="s">
        <v>2894</v>
      </c>
      <c r="J1065" s="235" t="s">
        <v>2894</v>
      </c>
      <c r="K1065" s="236" t="s">
        <v>2894</v>
      </c>
      <c r="L1065" s="234" t="s">
        <v>2791</v>
      </c>
      <c r="M1065" s="234" t="s">
        <v>2894</v>
      </c>
      <c r="N1065" s="234" t="s">
        <v>2894</v>
      </c>
      <c r="O1065" s="235" t="s">
        <v>2894</v>
      </c>
      <c r="P1065" s="169"/>
      <c r="Q1065" s="169"/>
      <c r="R1065" s="169"/>
      <c r="S1065" s="169"/>
      <c r="T1065" s="169"/>
      <c r="U1065" s="142" t="s">
        <v>3067</v>
      </c>
      <c r="V1065" s="137" t="s">
        <v>3022</v>
      </c>
      <c r="W1065" s="138" t="s">
        <v>2894</v>
      </c>
      <c r="X1065" s="138" t="s">
        <v>2894</v>
      </c>
      <c r="Y1065" s="138"/>
      <c r="Z1065" s="138"/>
      <c r="AA1065" s="138"/>
      <c r="AB1065" s="137"/>
      <c r="AC1065" s="137" t="s">
        <v>6195</v>
      </c>
      <c r="AD1065" s="142"/>
      <c r="AE1065" s="142" t="s">
        <v>3021</v>
      </c>
      <c r="AF1065" s="170"/>
      <c r="AG1065" s="171"/>
      <c r="AH1065" s="171"/>
      <c r="AI1065" s="171"/>
      <c r="AJ1065" s="172"/>
      <c r="AK1065" s="172"/>
      <c r="AL1065" s="173"/>
      <c r="AM1065" s="173"/>
      <c r="AN1065" s="173"/>
      <c r="AO1065" s="173"/>
      <c r="AP1065" s="173"/>
      <c r="AQ1065" s="173"/>
      <c r="AR1065" s="173"/>
      <c r="AS1065" s="187" t="s">
        <v>2168</v>
      </c>
      <c r="AT1065" s="144"/>
      <c r="AU1065" s="144"/>
      <c r="AV1065" s="144"/>
      <c r="AW1065" s="144"/>
      <c r="AX1065" s="144"/>
      <c r="AY1065" s="144"/>
      <c r="AZ1065" s="144"/>
      <c r="BA1065" s="144"/>
      <c r="BB1065" s="144"/>
      <c r="BC1065" s="144"/>
      <c r="BD1065" s="144"/>
      <c r="BE1065" s="144"/>
      <c r="BF1065" s="144"/>
      <c r="BG1065" s="144"/>
      <c r="BH1065" s="144"/>
      <c r="BI1065" s="144"/>
      <c r="BJ1065" s="183"/>
      <c r="BK1065" s="188" t="s">
        <v>1463</v>
      </c>
      <c r="BL1065" s="34" t="s">
        <v>7201</v>
      </c>
      <c r="BM1065" s="281"/>
      <c r="BN1065" s="242"/>
    </row>
    <row r="1066" spans="1:66" s="168" customFormat="1" ht="13.5" customHeight="1">
      <c r="A1066" s="253"/>
      <c r="B1066" s="253"/>
      <c r="C1066" s="136" t="s">
        <v>1760</v>
      </c>
      <c r="D1066" s="136" t="s">
        <v>622</v>
      </c>
      <c r="E1066" s="231" t="s">
        <v>3066</v>
      </c>
      <c r="F1066" s="232" t="s">
        <v>2894</v>
      </c>
      <c r="G1066" s="233" t="s">
        <v>2169</v>
      </c>
      <c r="H1066" s="234" t="s">
        <v>2894</v>
      </c>
      <c r="I1066" s="234" t="s">
        <v>2894</v>
      </c>
      <c r="J1066" s="235" t="s">
        <v>2894</v>
      </c>
      <c r="K1066" s="236" t="s">
        <v>2894</v>
      </c>
      <c r="L1066" s="234" t="s">
        <v>2791</v>
      </c>
      <c r="M1066" s="234" t="s">
        <v>2894</v>
      </c>
      <c r="N1066" s="234" t="s">
        <v>2894</v>
      </c>
      <c r="O1066" s="235" t="s">
        <v>2894</v>
      </c>
      <c r="P1066" s="169"/>
      <c r="Q1066" s="169"/>
      <c r="R1066" s="169"/>
      <c r="S1066" s="169"/>
      <c r="T1066" s="169"/>
      <c r="U1066" s="142" t="s">
        <v>3065</v>
      </c>
      <c r="V1066" s="137" t="s">
        <v>3022</v>
      </c>
      <c r="W1066" s="138" t="s">
        <v>2894</v>
      </c>
      <c r="X1066" s="138" t="s">
        <v>2894</v>
      </c>
      <c r="Y1066" s="138"/>
      <c r="Z1066" s="138"/>
      <c r="AA1066" s="138"/>
      <c r="AB1066" s="137"/>
      <c r="AC1066" s="137" t="s">
        <v>6195</v>
      </c>
      <c r="AD1066" s="142"/>
      <c r="AE1066" s="142" t="s">
        <v>3021</v>
      </c>
      <c r="AF1066" s="170"/>
      <c r="AG1066" s="171"/>
      <c r="AH1066" s="171"/>
      <c r="AI1066" s="171"/>
      <c r="AJ1066" s="172"/>
      <c r="AK1066" s="172"/>
      <c r="AL1066" s="173"/>
      <c r="AM1066" s="173"/>
      <c r="AN1066" s="173"/>
      <c r="AO1066" s="173"/>
      <c r="AP1066" s="173"/>
      <c r="AQ1066" s="173"/>
      <c r="AR1066" s="173"/>
      <c r="AS1066" s="187" t="s">
        <v>2169</v>
      </c>
      <c r="AT1066" s="144"/>
      <c r="AU1066" s="144"/>
      <c r="AV1066" s="144"/>
      <c r="AW1066" s="144"/>
      <c r="AX1066" s="144"/>
      <c r="AY1066" s="144"/>
      <c r="AZ1066" s="144"/>
      <c r="BA1066" s="144"/>
      <c r="BB1066" s="144"/>
      <c r="BC1066" s="144"/>
      <c r="BD1066" s="144"/>
      <c r="BE1066" s="144"/>
      <c r="BF1066" s="144"/>
      <c r="BG1066" s="144"/>
      <c r="BH1066" s="144"/>
      <c r="BI1066" s="144"/>
      <c r="BJ1066" s="183"/>
      <c r="BK1066" s="188" t="s">
        <v>1464</v>
      </c>
      <c r="BL1066" s="34" t="s">
        <v>7202</v>
      </c>
      <c r="BM1066" s="281"/>
      <c r="BN1066" s="242"/>
    </row>
    <row r="1067" spans="1:66" s="168" customFormat="1" ht="13" customHeight="1">
      <c r="A1067" s="253"/>
      <c r="B1067" s="253"/>
      <c r="C1067" s="136" t="s">
        <v>1761</v>
      </c>
      <c r="D1067" s="136" t="s">
        <v>623</v>
      </c>
      <c r="E1067" s="231" t="s">
        <v>3064</v>
      </c>
      <c r="F1067" s="232" t="s">
        <v>2894</v>
      </c>
      <c r="G1067" s="233" t="s">
        <v>2170</v>
      </c>
      <c r="H1067" s="234" t="s">
        <v>2894</v>
      </c>
      <c r="I1067" s="234" t="s">
        <v>2894</v>
      </c>
      <c r="J1067" s="235" t="s">
        <v>2894</v>
      </c>
      <c r="K1067" s="236" t="s">
        <v>2894</v>
      </c>
      <c r="L1067" s="234" t="s">
        <v>2791</v>
      </c>
      <c r="M1067" s="234" t="s">
        <v>2894</v>
      </c>
      <c r="N1067" s="234" t="s">
        <v>2894</v>
      </c>
      <c r="O1067" s="235" t="s">
        <v>2894</v>
      </c>
      <c r="P1067" s="169"/>
      <c r="Q1067" s="169"/>
      <c r="R1067" s="169"/>
      <c r="S1067" s="169"/>
      <c r="T1067" s="169"/>
      <c r="U1067" s="142" t="s">
        <v>3063</v>
      </c>
      <c r="V1067" s="137" t="s">
        <v>3022</v>
      </c>
      <c r="W1067" s="138" t="s">
        <v>2894</v>
      </c>
      <c r="X1067" s="138" t="s">
        <v>2894</v>
      </c>
      <c r="Y1067" s="138"/>
      <c r="Z1067" s="138"/>
      <c r="AA1067" s="138"/>
      <c r="AB1067" s="137"/>
      <c r="AC1067" s="137" t="s">
        <v>6195</v>
      </c>
      <c r="AD1067" s="142"/>
      <c r="AE1067" s="142" t="s">
        <v>3021</v>
      </c>
      <c r="AF1067" s="170"/>
      <c r="AG1067" s="171"/>
      <c r="AH1067" s="171"/>
      <c r="AI1067" s="171"/>
      <c r="AJ1067" s="172"/>
      <c r="AK1067" s="172"/>
      <c r="AL1067" s="173"/>
      <c r="AM1067" s="173"/>
      <c r="AN1067" s="173"/>
      <c r="AO1067" s="173"/>
      <c r="AP1067" s="173"/>
      <c r="AQ1067" s="173"/>
      <c r="AR1067" s="173"/>
      <c r="AS1067" s="187" t="s">
        <v>2170</v>
      </c>
      <c r="AT1067" s="144"/>
      <c r="AU1067" s="144"/>
      <c r="AV1067" s="144"/>
      <c r="AW1067" s="144"/>
      <c r="AX1067" s="144"/>
      <c r="AY1067" s="144"/>
      <c r="AZ1067" s="144"/>
      <c r="BA1067" s="144"/>
      <c r="BB1067" s="144"/>
      <c r="BC1067" s="144"/>
      <c r="BD1067" s="144"/>
      <c r="BE1067" s="144"/>
      <c r="BF1067" s="144"/>
      <c r="BG1067" s="144"/>
      <c r="BH1067" s="144"/>
      <c r="BI1067" s="144"/>
      <c r="BJ1067" s="183"/>
      <c r="BK1067" s="188" t="s">
        <v>1465</v>
      </c>
      <c r="BL1067" s="34" t="s">
        <v>7203</v>
      </c>
      <c r="BM1067" s="281"/>
      <c r="BN1067" s="242"/>
    </row>
    <row r="1068" spans="1:66" s="168" customFormat="1" ht="13.5" customHeight="1">
      <c r="A1068" s="253"/>
      <c r="B1068" s="253"/>
      <c r="C1068" s="136" t="s">
        <v>1762</v>
      </c>
      <c r="D1068" s="136" t="s">
        <v>624</v>
      </c>
      <c r="E1068" s="231" t="s">
        <v>3062</v>
      </c>
      <c r="F1068" s="232" t="s">
        <v>2894</v>
      </c>
      <c r="G1068" s="233" t="s">
        <v>2171</v>
      </c>
      <c r="H1068" s="234" t="s">
        <v>2894</v>
      </c>
      <c r="I1068" s="234" t="s">
        <v>2894</v>
      </c>
      <c r="J1068" s="235" t="s">
        <v>2894</v>
      </c>
      <c r="K1068" s="236" t="s">
        <v>2894</v>
      </c>
      <c r="L1068" s="234" t="s">
        <v>2791</v>
      </c>
      <c r="M1068" s="234" t="s">
        <v>2894</v>
      </c>
      <c r="N1068" s="234" t="s">
        <v>2894</v>
      </c>
      <c r="O1068" s="235" t="s">
        <v>2894</v>
      </c>
      <c r="P1068" s="169"/>
      <c r="Q1068" s="169"/>
      <c r="R1068" s="169"/>
      <c r="S1068" s="169"/>
      <c r="T1068" s="169"/>
      <c r="U1068" s="142" t="s">
        <v>3061</v>
      </c>
      <c r="V1068" s="137" t="s">
        <v>3022</v>
      </c>
      <c r="W1068" s="138" t="s">
        <v>2894</v>
      </c>
      <c r="X1068" s="138" t="s">
        <v>2894</v>
      </c>
      <c r="Y1068" s="138"/>
      <c r="Z1068" s="138"/>
      <c r="AA1068" s="138"/>
      <c r="AB1068" s="137"/>
      <c r="AC1068" s="137" t="s">
        <v>6195</v>
      </c>
      <c r="AD1068" s="142"/>
      <c r="AE1068" s="142" t="s">
        <v>3021</v>
      </c>
      <c r="AF1068" s="170"/>
      <c r="AG1068" s="171"/>
      <c r="AH1068" s="171"/>
      <c r="AI1068" s="171"/>
      <c r="AJ1068" s="172"/>
      <c r="AK1068" s="172"/>
      <c r="AL1068" s="173"/>
      <c r="AM1068" s="173"/>
      <c r="AN1068" s="173"/>
      <c r="AO1068" s="173"/>
      <c r="AP1068" s="173"/>
      <c r="AQ1068" s="173"/>
      <c r="AR1068" s="173"/>
      <c r="AS1068" s="187" t="s">
        <v>2171</v>
      </c>
      <c r="AT1068" s="144"/>
      <c r="AU1068" s="144"/>
      <c r="AV1068" s="144"/>
      <c r="AW1068" s="144"/>
      <c r="AX1068" s="144"/>
      <c r="AY1068" s="144"/>
      <c r="AZ1068" s="144"/>
      <c r="BA1068" s="144"/>
      <c r="BB1068" s="144"/>
      <c r="BC1068" s="144"/>
      <c r="BD1068" s="144"/>
      <c r="BE1068" s="144"/>
      <c r="BF1068" s="144"/>
      <c r="BG1068" s="144"/>
      <c r="BH1068" s="144"/>
      <c r="BI1068" s="144"/>
      <c r="BJ1068" s="183"/>
      <c r="BK1068" s="188" t="s">
        <v>1466</v>
      </c>
      <c r="BL1068" s="34" t="s">
        <v>7204</v>
      </c>
      <c r="BM1068" s="281"/>
      <c r="BN1068" s="242"/>
    </row>
    <row r="1069" spans="1:66" s="168" customFormat="1" ht="13" customHeight="1">
      <c r="A1069" s="253"/>
      <c r="B1069" s="253"/>
      <c r="C1069" s="136" t="s">
        <v>1763</v>
      </c>
      <c r="D1069" s="136" t="s">
        <v>625</v>
      </c>
      <c r="E1069" s="231" t="s">
        <v>3060</v>
      </c>
      <c r="F1069" s="232" t="s">
        <v>2894</v>
      </c>
      <c r="G1069" s="233" t="s">
        <v>2172</v>
      </c>
      <c r="H1069" s="234" t="s">
        <v>2894</v>
      </c>
      <c r="I1069" s="234" t="s">
        <v>2894</v>
      </c>
      <c r="J1069" s="235" t="s">
        <v>2894</v>
      </c>
      <c r="K1069" s="236" t="s">
        <v>2894</v>
      </c>
      <c r="L1069" s="234" t="s">
        <v>2791</v>
      </c>
      <c r="M1069" s="234" t="s">
        <v>2894</v>
      </c>
      <c r="N1069" s="234" t="s">
        <v>2894</v>
      </c>
      <c r="O1069" s="235" t="s">
        <v>2894</v>
      </c>
      <c r="P1069" s="169"/>
      <c r="Q1069" s="169"/>
      <c r="R1069" s="169"/>
      <c r="S1069" s="169"/>
      <c r="T1069" s="169"/>
      <c r="U1069" s="142" t="s">
        <v>3059</v>
      </c>
      <c r="V1069" s="137" t="s">
        <v>3022</v>
      </c>
      <c r="W1069" s="138" t="s">
        <v>2894</v>
      </c>
      <c r="X1069" s="138" t="s">
        <v>2894</v>
      </c>
      <c r="Y1069" s="138"/>
      <c r="Z1069" s="138"/>
      <c r="AA1069" s="138"/>
      <c r="AB1069" s="137"/>
      <c r="AC1069" s="137" t="s">
        <v>6195</v>
      </c>
      <c r="AD1069" s="142"/>
      <c r="AE1069" s="142" t="s">
        <v>3021</v>
      </c>
      <c r="AF1069" s="170"/>
      <c r="AG1069" s="171"/>
      <c r="AH1069" s="171"/>
      <c r="AI1069" s="171"/>
      <c r="AJ1069" s="172"/>
      <c r="AK1069" s="172"/>
      <c r="AL1069" s="173"/>
      <c r="AM1069" s="173"/>
      <c r="AN1069" s="173"/>
      <c r="AO1069" s="173"/>
      <c r="AP1069" s="173"/>
      <c r="AQ1069" s="173"/>
      <c r="AR1069" s="173"/>
      <c r="AS1069" s="187" t="s">
        <v>2172</v>
      </c>
      <c r="AT1069" s="144"/>
      <c r="AU1069" s="144"/>
      <c r="AV1069" s="144"/>
      <c r="AW1069" s="144"/>
      <c r="AX1069" s="144"/>
      <c r="AY1069" s="144"/>
      <c r="AZ1069" s="144"/>
      <c r="BA1069" s="144"/>
      <c r="BB1069" s="144"/>
      <c r="BC1069" s="144"/>
      <c r="BD1069" s="144"/>
      <c r="BE1069" s="144"/>
      <c r="BF1069" s="144"/>
      <c r="BG1069" s="144"/>
      <c r="BH1069" s="144"/>
      <c r="BI1069" s="144"/>
      <c r="BJ1069" s="183"/>
      <c r="BK1069" s="188" t="s">
        <v>1467</v>
      </c>
      <c r="BL1069" s="34" t="s">
        <v>7205</v>
      </c>
      <c r="BM1069" s="281"/>
      <c r="BN1069" s="242"/>
    </row>
    <row r="1070" spans="1:66" s="168" customFormat="1" ht="13" customHeight="1">
      <c r="A1070" s="253"/>
      <c r="B1070" s="253"/>
      <c r="C1070" s="136" t="s">
        <v>1764</v>
      </c>
      <c r="D1070" s="136" t="s">
        <v>1170</v>
      </c>
      <c r="E1070" s="231" t="s">
        <v>3058</v>
      </c>
      <c r="F1070" s="232" t="s">
        <v>2894</v>
      </c>
      <c r="G1070" s="233" t="s">
        <v>1170</v>
      </c>
      <c r="H1070" s="234" t="s">
        <v>2894</v>
      </c>
      <c r="I1070" s="234" t="s">
        <v>2894</v>
      </c>
      <c r="J1070" s="235" t="s">
        <v>2894</v>
      </c>
      <c r="K1070" s="236" t="s">
        <v>2894</v>
      </c>
      <c r="L1070" s="234" t="s">
        <v>2791</v>
      </c>
      <c r="M1070" s="234" t="s">
        <v>2894</v>
      </c>
      <c r="N1070" s="234" t="s">
        <v>2894</v>
      </c>
      <c r="O1070" s="235" t="s">
        <v>2894</v>
      </c>
      <c r="P1070" s="169"/>
      <c r="Q1070" s="169"/>
      <c r="R1070" s="169"/>
      <c r="S1070" s="169"/>
      <c r="T1070" s="169"/>
      <c r="U1070" s="142" t="s">
        <v>3057</v>
      </c>
      <c r="V1070" s="137" t="s">
        <v>3022</v>
      </c>
      <c r="W1070" s="138" t="s">
        <v>2894</v>
      </c>
      <c r="X1070" s="138" t="s">
        <v>2894</v>
      </c>
      <c r="Y1070" s="138"/>
      <c r="Z1070" s="138"/>
      <c r="AA1070" s="138"/>
      <c r="AB1070" s="137"/>
      <c r="AC1070" s="137" t="s">
        <v>6195</v>
      </c>
      <c r="AD1070" s="142"/>
      <c r="AE1070" s="142" t="s">
        <v>3021</v>
      </c>
      <c r="AF1070" s="170"/>
      <c r="AG1070" s="171"/>
      <c r="AH1070" s="171"/>
      <c r="AI1070" s="171"/>
      <c r="AJ1070" s="172"/>
      <c r="AK1070" s="172"/>
      <c r="AL1070" s="173"/>
      <c r="AM1070" s="173"/>
      <c r="AN1070" s="173"/>
      <c r="AO1070" s="173"/>
      <c r="AP1070" s="173"/>
      <c r="AQ1070" s="173"/>
      <c r="AR1070" s="173"/>
      <c r="AS1070" s="187" t="s">
        <v>1170</v>
      </c>
      <c r="AT1070" s="144"/>
      <c r="AU1070" s="144"/>
      <c r="AV1070" s="144"/>
      <c r="AW1070" s="144"/>
      <c r="AX1070" s="144"/>
      <c r="AY1070" s="144"/>
      <c r="AZ1070" s="144"/>
      <c r="BA1070" s="144"/>
      <c r="BB1070" s="144"/>
      <c r="BC1070" s="144"/>
      <c r="BD1070" s="144"/>
      <c r="BE1070" s="144"/>
      <c r="BF1070" s="144"/>
      <c r="BG1070" s="144"/>
      <c r="BH1070" s="144"/>
      <c r="BI1070" s="144"/>
      <c r="BJ1070" s="183"/>
      <c r="BK1070" s="188" t="s">
        <v>1433</v>
      </c>
      <c r="BL1070" s="34" t="s">
        <v>7206</v>
      </c>
      <c r="BM1070" s="281"/>
      <c r="BN1070" s="242"/>
    </row>
    <row r="1071" spans="1:66" ht="14.5">
      <c r="A1071" s="253"/>
      <c r="B1071" s="253"/>
      <c r="C1071" s="136" t="s">
        <v>1765</v>
      </c>
      <c r="D1071" s="136" t="s">
        <v>1171</v>
      </c>
      <c r="E1071" s="231" t="s">
        <v>3056</v>
      </c>
      <c r="F1071" s="232" t="s">
        <v>2894</v>
      </c>
      <c r="G1071" s="233" t="s">
        <v>1171</v>
      </c>
      <c r="H1071" s="234" t="s">
        <v>2894</v>
      </c>
      <c r="I1071" s="234" t="s">
        <v>2894</v>
      </c>
      <c r="J1071" s="235" t="s">
        <v>2894</v>
      </c>
      <c r="K1071" s="236" t="s">
        <v>2894</v>
      </c>
      <c r="L1071" s="234" t="s">
        <v>2791</v>
      </c>
      <c r="M1071" s="234" t="s">
        <v>2894</v>
      </c>
      <c r="N1071" s="234" t="s">
        <v>2894</v>
      </c>
      <c r="O1071" s="235" t="s">
        <v>2894</v>
      </c>
      <c r="P1071" s="169"/>
      <c r="Q1071" s="169"/>
      <c r="R1071" s="169"/>
      <c r="S1071" s="169"/>
      <c r="T1071" s="169"/>
      <c r="U1071" s="142" t="s">
        <v>3055</v>
      </c>
      <c r="V1071" s="137" t="s">
        <v>3022</v>
      </c>
      <c r="W1071" s="138" t="s">
        <v>2894</v>
      </c>
      <c r="X1071" s="138" t="s">
        <v>2894</v>
      </c>
      <c r="AB1071" s="137"/>
      <c r="AC1071" s="137" t="s">
        <v>6195</v>
      </c>
      <c r="AD1071" s="142"/>
      <c r="AE1071" s="142" t="s">
        <v>3021</v>
      </c>
      <c r="AF1071" s="170"/>
      <c r="AG1071" s="171"/>
      <c r="AH1071" s="171"/>
      <c r="AI1071" s="171"/>
      <c r="AJ1071" s="172"/>
      <c r="AK1071" s="172"/>
      <c r="AL1071" s="173"/>
      <c r="AM1071" s="173"/>
      <c r="AN1071" s="173"/>
      <c r="AO1071" s="173"/>
      <c r="AP1071" s="173"/>
      <c r="AQ1071" s="173"/>
      <c r="AR1071" s="173"/>
      <c r="AS1071" s="187" t="s">
        <v>1171</v>
      </c>
      <c r="AT1071" s="144"/>
      <c r="AU1071" s="144"/>
      <c r="AV1071" s="144"/>
      <c r="AW1071" s="144"/>
      <c r="AX1071" s="144"/>
      <c r="AY1071" s="144"/>
      <c r="AZ1071" s="144"/>
      <c r="BA1071" s="144"/>
      <c r="BB1071" s="144"/>
      <c r="BC1071" s="144"/>
      <c r="BD1071" s="144"/>
      <c r="BE1071" s="144"/>
      <c r="BF1071" s="144"/>
      <c r="BG1071" s="144"/>
      <c r="BH1071" s="144"/>
      <c r="BI1071" s="144"/>
      <c r="BJ1071" s="183"/>
      <c r="BK1071" s="188" t="s">
        <v>1469</v>
      </c>
      <c r="BL1071" s="34" t="s">
        <v>7207</v>
      </c>
      <c r="BM1071" s="281"/>
      <c r="BN1071" s="189"/>
    </row>
    <row r="1072" spans="1:66" ht="14.5">
      <c r="A1072" s="253"/>
      <c r="B1072" s="253"/>
      <c r="C1072" s="136" t="s">
        <v>1766</v>
      </c>
      <c r="D1072" s="136" t="s">
        <v>1172</v>
      </c>
      <c r="E1072" s="231" t="s">
        <v>3054</v>
      </c>
      <c r="F1072" s="232" t="s">
        <v>2894</v>
      </c>
      <c r="G1072" s="233" t="s">
        <v>1172</v>
      </c>
      <c r="H1072" s="234" t="s">
        <v>2894</v>
      </c>
      <c r="I1072" s="234" t="s">
        <v>2894</v>
      </c>
      <c r="J1072" s="235" t="s">
        <v>2894</v>
      </c>
      <c r="K1072" s="236" t="s">
        <v>2894</v>
      </c>
      <c r="L1072" s="234" t="s">
        <v>2791</v>
      </c>
      <c r="M1072" s="234" t="s">
        <v>2894</v>
      </c>
      <c r="N1072" s="234" t="s">
        <v>2894</v>
      </c>
      <c r="O1072" s="235" t="s">
        <v>2894</v>
      </c>
      <c r="P1072" s="169"/>
      <c r="Q1072" s="169"/>
      <c r="R1072" s="169"/>
      <c r="S1072" s="169"/>
      <c r="T1072" s="169"/>
      <c r="U1072" s="142" t="s">
        <v>3053</v>
      </c>
      <c r="V1072" s="137" t="s">
        <v>3022</v>
      </c>
      <c r="W1072" s="138" t="s">
        <v>2894</v>
      </c>
      <c r="X1072" s="138" t="s">
        <v>2894</v>
      </c>
      <c r="AB1072" s="137"/>
      <c r="AC1072" s="137" t="s">
        <v>6195</v>
      </c>
      <c r="AD1072" s="142"/>
      <c r="AE1072" s="142" t="s">
        <v>3021</v>
      </c>
      <c r="AF1072" s="170"/>
      <c r="AG1072" s="171"/>
      <c r="AH1072" s="171"/>
      <c r="AI1072" s="171"/>
      <c r="AJ1072" s="172"/>
      <c r="AK1072" s="172"/>
      <c r="AL1072" s="173"/>
      <c r="AM1072" s="173"/>
      <c r="AN1072" s="173"/>
      <c r="AO1072" s="173"/>
      <c r="AP1072" s="173"/>
      <c r="AQ1072" s="173"/>
      <c r="AR1072" s="173"/>
      <c r="AS1072" s="187" t="s">
        <v>1172</v>
      </c>
      <c r="AT1072" s="144"/>
      <c r="AU1072" s="144"/>
      <c r="AV1072" s="144"/>
      <c r="AW1072" s="144"/>
      <c r="AX1072" s="144"/>
      <c r="AY1072" s="144"/>
      <c r="AZ1072" s="144"/>
      <c r="BA1072" s="144"/>
      <c r="BB1072" s="144"/>
      <c r="BC1072" s="144"/>
      <c r="BD1072" s="144"/>
      <c r="BE1072" s="144"/>
      <c r="BF1072" s="144"/>
      <c r="BG1072" s="144"/>
      <c r="BH1072" s="144"/>
      <c r="BI1072" s="144"/>
      <c r="BJ1072" s="183"/>
      <c r="BK1072" s="188" t="s">
        <v>1470</v>
      </c>
      <c r="BL1072" s="34" t="s">
        <v>7208</v>
      </c>
      <c r="BM1072" s="281"/>
      <c r="BN1072" s="189"/>
    </row>
    <row r="1073" spans="1:66" ht="14.5">
      <c r="A1073" s="253"/>
      <c r="B1073" s="253"/>
      <c r="C1073" s="136" t="s">
        <v>1767</v>
      </c>
      <c r="D1073" s="136" t="s">
        <v>1173</v>
      </c>
      <c r="E1073" s="231" t="s">
        <v>3052</v>
      </c>
      <c r="F1073" s="232" t="s">
        <v>2894</v>
      </c>
      <c r="G1073" s="233" t="s">
        <v>1173</v>
      </c>
      <c r="H1073" s="234" t="s">
        <v>2894</v>
      </c>
      <c r="I1073" s="234" t="s">
        <v>2894</v>
      </c>
      <c r="J1073" s="235" t="s">
        <v>2894</v>
      </c>
      <c r="K1073" s="236" t="s">
        <v>2894</v>
      </c>
      <c r="L1073" s="234" t="s">
        <v>2791</v>
      </c>
      <c r="M1073" s="234" t="s">
        <v>2894</v>
      </c>
      <c r="N1073" s="234" t="s">
        <v>2894</v>
      </c>
      <c r="O1073" s="235" t="s">
        <v>2894</v>
      </c>
      <c r="P1073" s="169"/>
      <c r="Q1073" s="169"/>
      <c r="R1073" s="169"/>
      <c r="S1073" s="169"/>
      <c r="T1073" s="169"/>
      <c r="U1073" s="142" t="s">
        <v>3051</v>
      </c>
      <c r="V1073" s="137" t="s">
        <v>3022</v>
      </c>
      <c r="W1073" s="138" t="s">
        <v>2894</v>
      </c>
      <c r="X1073" s="138" t="s">
        <v>2894</v>
      </c>
      <c r="AB1073" s="137"/>
      <c r="AC1073" s="137" t="s">
        <v>6195</v>
      </c>
      <c r="AD1073" s="142"/>
      <c r="AE1073" s="142" t="s">
        <v>3021</v>
      </c>
      <c r="AF1073" s="170"/>
      <c r="AG1073" s="171"/>
      <c r="AH1073" s="171"/>
      <c r="AI1073" s="171"/>
      <c r="AJ1073" s="172"/>
      <c r="AK1073" s="172"/>
      <c r="AL1073" s="173"/>
      <c r="AM1073" s="173"/>
      <c r="AN1073" s="173"/>
      <c r="AO1073" s="173"/>
      <c r="AP1073" s="173"/>
      <c r="AQ1073" s="173"/>
      <c r="AR1073" s="173"/>
      <c r="AS1073" s="187" t="s">
        <v>1173</v>
      </c>
      <c r="AT1073" s="144"/>
      <c r="AU1073" s="144"/>
      <c r="AV1073" s="144"/>
      <c r="AW1073" s="144"/>
      <c r="AX1073" s="144"/>
      <c r="AY1073" s="144"/>
      <c r="AZ1073" s="144"/>
      <c r="BA1073" s="144"/>
      <c r="BB1073" s="144"/>
      <c r="BC1073" s="144"/>
      <c r="BD1073" s="144"/>
      <c r="BE1073" s="144"/>
      <c r="BF1073" s="144"/>
      <c r="BG1073" s="144"/>
      <c r="BH1073" s="144"/>
      <c r="BI1073" s="144"/>
      <c r="BJ1073" s="183"/>
      <c r="BK1073" s="188" t="s">
        <v>1471</v>
      </c>
      <c r="BL1073" s="34" t="s">
        <v>7209</v>
      </c>
      <c r="BM1073" s="281"/>
      <c r="BN1073" s="189"/>
    </row>
    <row r="1074" spans="1:66" ht="14.5">
      <c r="A1074" s="253"/>
      <c r="B1074" s="253"/>
      <c r="C1074" s="136" t="s">
        <v>1768</v>
      </c>
      <c r="D1074" s="136" t="s">
        <v>1174</v>
      </c>
      <c r="E1074" s="231" t="s">
        <v>3050</v>
      </c>
      <c r="F1074" s="232" t="s">
        <v>2894</v>
      </c>
      <c r="G1074" s="233" t="s">
        <v>1174</v>
      </c>
      <c r="H1074" s="234" t="s">
        <v>2894</v>
      </c>
      <c r="I1074" s="234" t="s">
        <v>2894</v>
      </c>
      <c r="J1074" s="235" t="s">
        <v>2894</v>
      </c>
      <c r="K1074" s="236" t="s">
        <v>2894</v>
      </c>
      <c r="L1074" s="234" t="s">
        <v>2791</v>
      </c>
      <c r="M1074" s="234" t="s">
        <v>2894</v>
      </c>
      <c r="N1074" s="234" t="s">
        <v>2894</v>
      </c>
      <c r="O1074" s="235" t="s">
        <v>2894</v>
      </c>
      <c r="P1074" s="169"/>
      <c r="Q1074" s="169"/>
      <c r="R1074" s="169"/>
      <c r="S1074" s="169"/>
      <c r="T1074" s="169"/>
      <c r="U1074" s="142" t="s">
        <v>3049</v>
      </c>
      <c r="V1074" s="137" t="s">
        <v>3022</v>
      </c>
      <c r="W1074" s="138" t="s">
        <v>2894</v>
      </c>
      <c r="X1074" s="138" t="s">
        <v>2894</v>
      </c>
      <c r="AB1074" s="137"/>
      <c r="AC1074" s="137" t="s">
        <v>6195</v>
      </c>
      <c r="AD1074" s="142"/>
      <c r="AE1074" s="142" t="s">
        <v>3021</v>
      </c>
      <c r="AF1074" s="170"/>
      <c r="AG1074" s="171"/>
      <c r="AH1074" s="171"/>
      <c r="AI1074" s="171"/>
      <c r="AJ1074" s="172"/>
      <c r="AK1074" s="172"/>
      <c r="AL1074" s="173"/>
      <c r="AM1074" s="173"/>
      <c r="AN1074" s="173"/>
      <c r="AO1074" s="173"/>
      <c r="AP1074" s="173"/>
      <c r="AQ1074" s="173"/>
      <c r="AR1074" s="173"/>
      <c r="AS1074" s="187" t="s">
        <v>1174</v>
      </c>
      <c r="AT1074" s="144"/>
      <c r="AU1074" s="144"/>
      <c r="AV1074" s="144"/>
      <c r="AW1074" s="144"/>
      <c r="AX1074" s="144"/>
      <c r="AY1074" s="144"/>
      <c r="AZ1074" s="144"/>
      <c r="BA1074" s="144"/>
      <c r="BB1074" s="144"/>
      <c r="BC1074" s="144"/>
      <c r="BD1074" s="144"/>
      <c r="BE1074" s="144"/>
      <c r="BF1074" s="144"/>
      <c r="BG1074" s="144"/>
      <c r="BH1074" s="144"/>
      <c r="BI1074" s="144"/>
      <c r="BJ1074" s="183"/>
      <c r="BK1074" s="188" t="s">
        <v>1472</v>
      </c>
      <c r="BL1074" s="34" t="s">
        <v>7210</v>
      </c>
      <c r="BM1074" s="281"/>
      <c r="BN1074" s="189"/>
    </row>
    <row r="1075" spans="1:66" ht="14.5">
      <c r="A1075" s="253"/>
      <c r="B1075" s="253"/>
      <c r="C1075" s="189" t="s">
        <v>1769</v>
      </c>
      <c r="D1075" s="189" t="s">
        <v>626</v>
      </c>
      <c r="E1075" s="231" t="s">
        <v>3048</v>
      </c>
      <c r="F1075" s="232" t="s">
        <v>2894</v>
      </c>
      <c r="G1075" s="233" t="s">
        <v>2173</v>
      </c>
      <c r="H1075" s="234" t="s">
        <v>2894</v>
      </c>
      <c r="I1075" s="234" t="s">
        <v>2894</v>
      </c>
      <c r="J1075" s="235" t="s">
        <v>2894</v>
      </c>
      <c r="K1075" s="236" t="s">
        <v>2894</v>
      </c>
      <c r="L1075" s="234" t="s">
        <v>2791</v>
      </c>
      <c r="M1075" s="234" t="s">
        <v>2894</v>
      </c>
      <c r="N1075" s="234" t="s">
        <v>2894</v>
      </c>
      <c r="O1075" s="235" t="s">
        <v>2894</v>
      </c>
      <c r="P1075" s="169"/>
      <c r="Q1075" s="169"/>
      <c r="R1075" s="169"/>
      <c r="S1075" s="169"/>
      <c r="T1075" s="169"/>
      <c r="U1075" s="142" t="s">
        <v>3047</v>
      </c>
      <c r="V1075" s="137" t="s">
        <v>3022</v>
      </c>
      <c r="W1075" s="138" t="s">
        <v>2894</v>
      </c>
      <c r="X1075" s="138" t="s">
        <v>2894</v>
      </c>
      <c r="AB1075" s="137"/>
      <c r="AC1075" s="137" t="s">
        <v>6195</v>
      </c>
      <c r="AD1075" s="142"/>
      <c r="AE1075" s="142" t="s">
        <v>3021</v>
      </c>
      <c r="AF1075" s="170"/>
      <c r="AG1075" s="171"/>
      <c r="AH1075" s="171"/>
      <c r="AI1075" s="171"/>
      <c r="AJ1075" s="172"/>
      <c r="AK1075" s="172"/>
      <c r="AL1075" s="173"/>
      <c r="AM1075" s="173"/>
      <c r="AN1075" s="173"/>
      <c r="AO1075" s="173"/>
      <c r="AP1075" s="173"/>
      <c r="AQ1075" s="173"/>
      <c r="AR1075" s="173"/>
      <c r="AS1075" s="187" t="s">
        <v>2173</v>
      </c>
      <c r="AT1075" s="144"/>
      <c r="AU1075" s="144"/>
      <c r="AV1075" s="144"/>
      <c r="AW1075" s="144"/>
      <c r="AX1075" s="144"/>
      <c r="AY1075" s="144"/>
      <c r="AZ1075" s="144"/>
      <c r="BA1075" s="144"/>
      <c r="BB1075" s="144"/>
      <c r="BC1075" s="144"/>
      <c r="BD1075" s="144"/>
      <c r="BE1075" s="144"/>
      <c r="BF1075" s="144"/>
      <c r="BG1075" s="144"/>
      <c r="BH1075" s="144"/>
      <c r="BI1075" s="144"/>
      <c r="BJ1075" s="183"/>
      <c r="BK1075" s="188" t="s">
        <v>1473</v>
      </c>
      <c r="BL1075" s="34" t="s">
        <v>7211</v>
      </c>
      <c r="BM1075" s="281"/>
      <c r="BN1075" s="189"/>
    </row>
    <row r="1076" spans="1:66" ht="14.5">
      <c r="A1076" s="253"/>
      <c r="B1076" s="253"/>
      <c r="C1076" s="189" t="s">
        <v>1770</v>
      </c>
      <c r="D1076" s="189" t="s">
        <v>627</v>
      </c>
      <c r="E1076" s="231" t="s">
        <v>3046</v>
      </c>
      <c r="F1076" s="232" t="s">
        <v>2894</v>
      </c>
      <c r="G1076" s="233" t="s">
        <v>2174</v>
      </c>
      <c r="H1076" s="234" t="s">
        <v>2894</v>
      </c>
      <c r="I1076" s="234" t="s">
        <v>2894</v>
      </c>
      <c r="J1076" s="235" t="s">
        <v>2894</v>
      </c>
      <c r="K1076" s="236" t="s">
        <v>2894</v>
      </c>
      <c r="L1076" s="234" t="s">
        <v>2791</v>
      </c>
      <c r="M1076" s="234" t="s">
        <v>2894</v>
      </c>
      <c r="N1076" s="234" t="s">
        <v>2894</v>
      </c>
      <c r="O1076" s="235" t="s">
        <v>2894</v>
      </c>
      <c r="P1076" s="169"/>
      <c r="Q1076" s="169"/>
      <c r="R1076" s="169"/>
      <c r="S1076" s="169"/>
      <c r="T1076" s="169"/>
      <c r="U1076" s="142" t="s">
        <v>3045</v>
      </c>
      <c r="V1076" s="137" t="s">
        <v>3022</v>
      </c>
      <c r="W1076" s="138" t="s">
        <v>2894</v>
      </c>
      <c r="X1076" s="138" t="s">
        <v>2894</v>
      </c>
      <c r="AB1076" s="137"/>
      <c r="AC1076" s="137" t="s">
        <v>6195</v>
      </c>
      <c r="AD1076" s="142"/>
      <c r="AE1076" s="142" t="s">
        <v>3021</v>
      </c>
      <c r="AF1076" s="170"/>
      <c r="AG1076" s="171"/>
      <c r="AH1076" s="171"/>
      <c r="AI1076" s="171"/>
      <c r="AJ1076" s="172"/>
      <c r="AK1076" s="172"/>
      <c r="AL1076" s="173"/>
      <c r="AM1076" s="173"/>
      <c r="AN1076" s="173"/>
      <c r="AO1076" s="173"/>
      <c r="AP1076" s="173"/>
      <c r="AQ1076" s="173"/>
      <c r="AR1076" s="173"/>
      <c r="AS1076" s="187" t="s">
        <v>2174</v>
      </c>
      <c r="AT1076" s="144"/>
      <c r="AU1076" s="144"/>
      <c r="AV1076" s="144"/>
      <c r="AW1076" s="144"/>
      <c r="AX1076" s="144"/>
      <c r="AY1076" s="144"/>
      <c r="AZ1076" s="144"/>
      <c r="BA1076" s="144"/>
      <c r="BB1076" s="144"/>
      <c r="BC1076" s="144"/>
      <c r="BD1076" s="144"/>
      <c r="BE1076" s="144"/>
      <c r="BF1076" s="144"/>
      <c r="BG1076" s="144"/>
      <c r="BH1076" s="144"/>
      <c r="BI1076" s="144"/>
      <c r="BJ1076" s="183"/>
      <c r="BK1076" s="188" t="s">
        <v>1474</v>
      </c>
      <c r="BL1076" s="34" t="s">
        <v>7212</v>
      </c>
      <c r="BM1076" s="281"/>
      <c r="BN1076" s="189"/>
    </row>
    <row r="1077" spans="1:66" ht="14.5">
      <c r="A1077" s="253"/>
      <c r="B1077" s="253"/>
      <c r="C1077" s="189" t="s">
        <v>1771</v>
      </c>
      <c r="D1077" s="189" t="s">
        <v>628</v>
      </c>
      <c r="E1077" s="231" t="s">
        <v>3044</v>
      </c>
      <c r="F1077" s="232" t="s">
        <v>2894</v>
      </c>
      <c r="G1077" s="233" t="s">
        <v>2175</v>
      </c>
      <c r="H1077" s="234" t="s">
        <v>2894</v>
      </c>
      <c r="I1077" s="234" t="s">
        <v>2894</v>
      </c>
      <c r="J1077" s="235" t="s">
        <v>2894</v>
      </c>
      <c r="K1077" s="236" t="s">
        <v>2894</v>
      </c>
      <c r="L1077" s="234" t="s">
        <v>2791</v>
      </c>
      <c r="M1077" s="234" t="s">
        <v>2894</v>
      </c>
      <c r="N1077" s="234" t="s">
        <v>2894</v>
      </c>
      <c r="O1077" s="235" t="s">
        <v>2894</v>
      </c>
      <c r="P1077" s="169"/>
      <c r="Q1077" s="169"/>
      <c r="R1077" s="169"/>
      <c r="S1077" s="169"/>
      <c r="T1077" s="169"/>
      <c r="U1077" s="142" t="s">
        <v>3043</v>
      </c>
      <c r="V1077" s="137" t="s">
        <v>3022</v>
      </c>
      <c r="W1077" s="138" t="s">
        <v>2894</v>
      </c>
      <c r="X1077" s="138" t="s">
        <v>2894</v>
      </c>
      <c r="AB1077" s="137"/>
      <c r="AC1077" s="137" t="s">
        <v>6195</v>
      </c>
      <c r="AD1077" s="142"/>
      <c r="AE1077" s="142" t="s">
        <v>3021</v>
      </c>
      <c r="AF1077" s="170"/>
      <c r="AG1077" s="171"/>
      <c r="AH1077" s="171"/>
      <c r="AI1077" s="171"/>
      <c r="AJ1077" s="172"/>
      <c r="AK1077" s="172"/>
      <c r="AL1077" s="173"/>
      <c r="AM1077" s="173"/>
      <c r="AN1077" s="173"/>
      <c r="AO1077" s="173"/>
      <c r="AP1077" s="173"/>
      <c r="AQ1077" s="173"/>
      <c r="AR1077" s="173"/>
      <c r="AS1077" s="187" t="s">
        <v>2175</v>
      </c>
      <c r="AT1077" s="144"/>
      <c r="AU1077" s="144"/>
      <c r="AV1077" s="144"/>
      <c r="AW1077" s="144"/>
      <c r="AX1077" s="144"/>
      <c r="AY1077" s="144"/>
      <c r="AZ1077" s="144"/>
      <c r="BA1077" s="144"/>
      <c r="BB1077" s="144"/>
      <c r="BC1077" s="144"/>
      <c r="BD1077" s="144"/>
      <c r="BE1077" s="144"/>
      <c r="BF1077" s="144"/>
      <c r="BG1077" s="144"/>
      <c r="BH1077" s="144"/>
      <c r="BI1077" s="144"/>
      <c r="BJ1077" s="183"/>
      <c r="BK1077" s="188" t="s">
        <v>1475</v>
      </c>
      <c r="BL1077" s="34" t="s">
        <v>7213</v>
      </c>
      <c r="BM1077" s="281"/>
      <c r="BN1077" s="189"/>
    </row>
    <row r="1078" spans="1:66" ht="14.5">
      <c r="A1078" s="253"/>
      <c r="B1078" s="253"/>
      <c r="C1078" s="254" t="s">
        <v>1772</v>
      </c>
      <c r="D1078" s="254" t="s">
        <v>629</v>
      </c>
      <c r="E1078" s="231" t="s">
        <v>3042</v>
      </c>
      <c r="F1078" s="232" t="s">
        <v>2894</v>
      </c>
      <c r="G1078" s="233" t="s">
        <v>2176</v>
      </c>
      <c r="H1078" s="234" t="s">
        <v>2894</v>
      </c>
      <c r="I1078" s="234" t="s">
        <v>2894</v>
      </c>
      <c r="J1078" s="235" t="s">
        <v>2894</v>
      </c>
      <c r="K1078" s="236" t="s">
        <v>2894</v>
      </c>
      <c r="L1078" s="234" t="s">
        <v>2791</v>
      </c>
      <c r="M1078" s="234" t="s">
        <v>2894</v>
      </c>
      <c r="N1078" s="234" t="s">
        <v>2894</v>
      </c>
      <c r="O1078" s="235" t="s">
        <v>2894</v>
      </c>
      <c r="P1078" s="169"/>
      <c r="Q1078" s="169"/>
      <c r="R1078" s="169"/>
      <c r="S1078" s="169"/>
      <c r="T1078" s="169"/>
      <c r="U1078" s="142" t="s">
        <v>3041</v>
      </c>
      <c r="V1078" s="137" t="s">
        <v>3022</v>
      </c>
      <c r="W1078" s="138" t="s">
        <v>2894</v>
      </c>
      <c r="X1078" s="138" t="s">
        <v>2894</v>
      </c>
      <c r="AB1078" s="137"/>
      <c r="AC1078" s="137" t="s">
        <v>6195</v>
      </c>
      <c r="AD1078" s="142"/>
      <c r="AE1078" s="142" t="s">
        <v>3021</v>
      </c>
      <c r="AF1078" s="170"/>
      <c r="AG1078" s="171"/>
      <c r="AH1078" s="171"/>
      <c r="AI1078" s="171"/>
      <c r="AJ1078" s="172"/>
      <c r="AK1078" s="172"/>
      <c r="AL1078" s="173"/>
      <c r="AM1078" s="173"/>
      <c r="AN1078" s="173"/>
      <c r="AO1078" s="173"/>
      <c r="AP1078" s="173"/>
      <c r="AQ1078" s="173"/>
      <c r="AR1078" s="173"/>
      <c r="AS1078" s="187" t="s">
        <v>2176</v>
      </c>
      <c r="AT1078" s="144"/>
      <c r="AU1078" s="144"/>
      <c r="AV1078" s="144"/>
      <c r="AW1078" s="144"/>
      <c r="AX1078" s="144"/>
      <c r="AY1078" s="144"/>
      <c r="AZ1078" s="144"/>
      <c r="BA1078" s="144"/>
      <c r="BB1078" s="144"/>
      <c r="BC1078" s="144"/>
      <c r="BD1078" s="144"/>
      <c r="BE1078" s="144"/>
      <c r="BF1078" s="144"/>
      <c r="BG1078" s="144"/>
      <c r="BH1078" s="144"/>
      <c r="BI1078" s="144"/>
      <c r="BJ1078" s="183"/>
      <c r="BK1078" s="198" t="s">
        <v>1476</v>
      </c>
      <c r="BL1078" s="34" t="s">
        <v>7214</v>
      </c>
      <c r="BM1078" s="281"/>
      <c r="BN1078" s="189"/>
    </row>
    <row r="1079" spans="1:66" ht="14.5">
      <c r="A1079" s="253"/>
      <c r="B1079" s="253"/>
      <c r="C1079" s="251" t="s">
        <v>1773</v>
      </c>
      <c r="D1079" s="251" t="s">
        <v>630</v>
      </c>
      <c r="E1079" s="231" t="s">
        <v>3040</v>
      </c>
      <c r="F1079" s="232" t="s">
        <v>2894</v>
      </c>
      <c r="G1079" s="233" t="s">
        <v>2177</v>
      </c>
      <c r="H1079" s="234" t="s">
        <v>2894</v>
      </c>
      <c r="I1079" s="234" t="s">
        <v>2894</v>
      </c>
      <c r="J1079" s="235" t="s">
        <v>2894</v>
      </c>
      <c r="K1079" s="236" t="s">
        <v>2894</v>
      </c>
      <c r="L1079" s="234" t="s">
        <v>2791</v>
      </c>
      <c r="M1079" s="234" t="s">
        <v>2894</v>
      </c>
      <c r="N1079" s="234" t="s">
        <v>2894</v>
      </c>
      <c r="O1079" s="235" t="s">
        <v>2894</v>
      </c>
      <c r="P1079" s="169"/>
      <c r="Q1079" s="169"/>
      <c r="R1079" s="169"/>
      <c r="S1079" s="169"/>
      <c r="T1079" s="169"/>
      <c r="U1079" s="142" t="s">
        <v>3039</v>
      </c>
      <c r="V1079" s="137" t="s">
        <v>3022</v>
      </c>
      <c r="W1079" s="138" t="s">
        <v>2894</v>
      </c>
      <c r="X1079" s="138" t="s">
        <v>2894</v>
      </c>
      <c r="AB1079" s="137"/>
      <c r="AC1079" s="137" t="s">
        <v>6195</v>
      </c>
      <c r="AD1079" s="142"/>
      <c r="AE1079" s="142" t="s">
        <v>3021</v>
      </c>
      <c r="AF1079" s="170"/>
      <c r="AG1079" s="171"/>
      <c r="AH1079" s="171"/>
      <c r="AI1079" s="171"/>
      <c r="AJ1079" s="172"/>
      <c r="AK1079" s="172"/>
      <c r="AL1079" s="173"/>
      <c r="AM1079" s="173"/>
      <c r="AN1079" s="173"/>
      <c r="AO1079" s="173"/>
      <c r="AP1079" s="173"/>
      <c r="AQ1079" s="173"/>
      <c r="AR1079" s="173"/>
      <c r="AS1079" s="187" t="s">
        <v>2177</v>
      </c>
      <c r="AT1079" s="144"/>
      <c r="AU1079" s="144"/>
      <c r="AV1079" s="144"/>
      <c r="AW1079" s="144"/>
      <c r="AX1079" s="144"/>
      <c r="AY1079" s="144"/>
      <c r="AZ1079" s="144"/>
      <c r="BA1079" s="144"/>
      <c r="BB1079" s="144"/>
      <c r="BC1079" s="144"/>
      <c r="BD1079" s="144"/>
      <c r="BE1079" s="144"/>
      <c r="BF1079" s="144"/>
      <c r="BG1079" s="144"/>
      <c r="BH1079" s="144"/>
      <c r="BI1079" s="144"/>
      <c r="BJ1079" s="183"/>
      <c r="BK1079" s="199" t="s">
        <v>1477</v>
      </c>
      <c r="BL1079" s="34" t="s">
        <v>7215</v>
      </c>
      <c r="BM1079" s="281"/>
      <c r="BN1079" s="189"/>
    </row>
    <row r="1080" spans="1:66" ht="14.5">
      <c r="A1080" s="253"/>
      <c r="B1080" s="253"/>
      <c r="C1080" s="254" t="s">
        <v>1774</v>
      </c>
      <c r="D1080" s="254" t="s">
        <v>631</v>
      </c>
      <c r="E1080" s="231" t="s">
        <v>3038</v>
      </c>
      <c r="F1080" s="232" t="s">
        <v>2894</v>
      </c>
      <c r="G1080" s="233" t="s">
        <v>2178</v>
      </c>
      <c r="H1080" s="234" t="s">
        <v>2894</v>
      </c>
      <c r="I1080" s="234" t="s">
        <v>2894</v>
      </c>
      <c r="J1080" s="235" t="s">
        <v>2894</v>
      </c>
      <c r="K1080" s="236" t="s">
        <v>2894</v>
      </c>
      <c r="L1080" s="234" t="s">
        <v>2791</v>
      </c>
      <c r="M1080" s="234" t="s">
        <v>2894</v>
      </c>
      <c r="N1080" s="234" t="s">
        <v>2894</v>
      </c>
      <c r="O1080" s="235" t="s">
        <v>2894</v>
      </c>
      <c r="P1080" s="169"/>
      <c r="Q1080" s="169"/>
      <c r="R1080" s="169"/>
      <c r="S1080" s="169"/>
      <c r="T1080" s="169"/>
      <c r="U1080" s="142" t="s">
        <v>3037</v>
      </c>
      <c r="V1080" s="137" t="s">
        <v>3022</v>
      </c>
      <c r="W1080" s="138" t="s">
        <v>2894</v>
      </c>
      <c r="X1080" s="138" t="s">
        <v>2894</v>
      </c>
      <c r="AB1080" s="137"/>
      <c r="AC1080" s="137" t="s">
        <v>6195</v>
      </c>
      <c r="AD1080" s="142"/>
      <c r="AE1080" s="142" t="s">
        <v>3021</v>
      </c>
      <c r="AF1080" s="170"/>
      <c r="AG1080" s="171"/>
      <c r="AH1080" s="171"/>
      <c r="AI1080" s="171"/>
      <c r="AJ1080" s="172"/>
      <c r="AK1080" s="172"/>
      <c r="AL1080" s="173"/>
      <c r="AM1080" s="173"/>
      <c r="AN1080" s="173"/>
      <c r="AO1080" s="173"/>
      <c r="AP1080" s="173"/>
      <c r="AQ1080" s="173"/>
      <c r="AR1080" s="173"/>
      <c r="AS1080" s="187" t="s">
        <v>2178</v>
      </c>
      <c r="AT1080" s="144"/>
      <c r="AU1080" s="144"/>
      <c r="AV1080" s="144"/>
      <c r="AW1080" s="144"/>
      <c r="AX1080" s="144"/>
      <c r="AY1080" s="144"/>
      <c r="AZ1080" s="144"/>
      <c r="BA1080" s="144"/>
      <c r="BB1080" s="144"/>
      <c r="BC1080" s="144"/>
      <c r="BD1080" s="144"/>
      <c r="BE1080" s="144"/>
      <c r="BF1080" s="144"/>
      <c r="BG1080" s="144"/>
      <c r="BH1080" s="144"/>
      <c r="BI1080" s="144"/>
      <c r="BJ1080" s="183"/>
      <c r="BK1080" s="199" t="s">
        <v>1478</v>
      </c>
      <c r="BL1080" s="34" t="s">
        <v>7216</v>
      </c>
      <c r="BM1080" s="281"/>
      <c r="BN1080" s="189"/>
    </row>
    <row r="1081" spans="1:66" ht="14.5">
      <c r="A1081" s="253"/>
      <c r="B1081" s="253"/>
      <c r="C1081" s="136" t="s">
        <v>1775</v>
      </c>
      <c r="D1081" s="136" t="s">
        <v>632</v>
      </c>
      <c r="E1081" s="231" t="s">
        <v>3036</v>
      </c>
      <c r="F1081" s="232" t="s">
        <v>2894</v>
      </c>
      <c r="G1081" s="233" t="s">
        <v>2179</v>
      </c>
      <c r="H1081" s="234" t="s">
        <v>2894</v>
      </c>
      <c r="I1081" s="234" t="s">
        <v>2894</v>
      </c>
      <c r="J1081" s="235" t="s">
        <v>2894</v>
      </c>
      <c r="K1081" s="236" t="s">
        <v>2894</v>
      </c>
      <c r="L1081" s="234" t="s">
        <v>2791</v>
      </c>
      <c r="M1081" s="234" t="s">
        <v>2894</v>
      </c>
      <c r="N1081" s="234" t="s">
        <v>2894</v>
      </c>
      <c r="O1081" s="235" t="s">
        <v>2894</v>
      </c>
      <c r="P1081" s="169"/>
      <c r="Q1081" s="169"/>
      <c r="R1081" s="169"/>
      <c r="S1081" s="169"/>
      <c r="T1081" s="169"/>
      <c r="U1081" s="142" t="s">
        <v>3035</v>
      </c>
      <c r="V1081" s="137" t="s">
        <v>3022</v>
      </c>
      <c r="W1081" s="138" t="s">
        <v>2894</v>
      </c>
      <c r="X1081" s="138" t="s">
        <v>2894</v>
      </c>
      <c r="AB1081" s="137"/>
      <c r="AC1081" s="137" t="s">
        <v>6195</v>
      </c>
      <c r="AD1081" s="238"/>
      <c r="AE1081" s="238" t="s">
        <v>3021</v>
      </c>
      <c r="AF1081" s="184"/>
      <c r="AG1081" s="185"/>
      <c r="AH1081" s="185"/>
      <c r="AI1081" s="185"/>
      <c r="AJ1081" s="186"/>
      <c r="AK1081" s="172"/>
      <c r="AL1081" s="173"/>
      <c r="AM1081" s="173"/>
      <c r="AN1081" s="173"/>
      <c r="AO1081" s="173"/>
      <c r="AP1081" s="173"/>
      <c r="AQ1081" s="173"/>
      <c r="AR1081" s="173"/>
      <c r="AS1081" s="187" t="s">
        <v>2179</v>
      </c>
      <c r="AT1081" s="144"/>
      <c r="AU1081" s="144"/>
      <c r="AV1081" s="144"/>
      <c r="AW1081" s="144"/>
      <c r="AX1081" s="144"/>
      <c r="AY1081" s="144"/>
      <c r="AZ1081" s="144"/>
      <c r="BA1081" s="144"/>
      <c r="BB1081" s="144"/>
      <c r="BC1081" s="144"/>
      <c r="BD1081" s="144"/>
      <c r="BE1081" s="144"/>
      <c r="BF1081" s="144"/>
      <c r="BG1081" s="144"/>
      <c r="BH1081" s="144"/>
      <c r="BI1081" s="144"/>
      <c r="BJ1081" s="183"/>
      <c r="BK1081" s="199" t="s">
        <v>1479</v>
      </c>
      <c r="BL1081" s="34" t="s">
        <v>7217</v>
      </c>
      <c r="BM1081" s="281"/>
      <c r="BN1081" s="189"/>
    </row>
    <row r="1082" spans="1:66" ht="14.5">
      <c r="A1082" s="253"/>
      <c r="B1082" s="253"/>
      <c r="C1082" s="136" t="s">
        <v>1776</v>
      </c>
      <c r="D1082" s="136" t="s">
        <v>633</v>
      </c>
      <c r="E1082" s="231" t="s">
        <v>3034</v>
      </c>
      <c r="F1082" s="232" t="s">
        <v>2894</v>
      </c>
      <c r="G1082" s="233" t="s">
        <v>2180</v>
      </c>
      <c r="H1082" s="234" t="s">
        <v>2894</v>
      </c>
      <c r="I1082" s="234" t="s">
        <v>2894</v>
      </c>
      <c r="J1082" s="235" t="s">
        <v>2894</v>
      </c>
      <c r="K1082" s="236" t="s">
        <v>2894</v>
      </c>
      <c r="L1082" s="234" t="s">
        <v>2791</v>
      </c>
      <c r="M1082" s="234" t="s">
        <v>2894</v>
      </c>
      <c r="N1082" s="234" t="s">
        <v>2894</v>
      </c>
      <c r="O1082" s="235" t="s">
        <v>2894</v>
      </c>
      <c r="P1082" s="169"/>
      <c r="Q1082" s="169"/>
      <c r="R1082" s="169"/>
      <c r="S1082" s="169"/>
      <c r="T1082" s="169"/>
      <c r="U1082" s="142" t="s">
        <v>3033</v>
      </c>
      <c r="V1082" s="137" t="s">
        <v>3022</v>
      </c>
      <c r="W1082" s="138" t="s">
        <v>2894</v>
      </c>
      <c r="X1082" s="138" t="s">
        <v>2894</v>
      </c>
      <c r="AB1082" s="137"/>
      <c r="AC1082" s="137" t="s">
        <v>6195</v>
      </c>
      <c r="AD1082" s="142"/>
      <c r="AE1082" s="142" t="s">
        <v>3021</v>
      </c>
      <c r="AF1082" s="170"/>
      <c r="AG1082" s="171"/>
      <c r="AH1082" s="171"/>
      <c r="AI1082" s="171"/>
      <c r="AJ1082" s="172"/>
      <c r="AK1082" s="172"/>
      <c r="AL1082" s="173"/>
      <c r="AM1082" s="173"/>
      <c r="AN1082" s="173"/>
      <c r="AO1082" s="173"/>
      <c r="AP1082" s="173"/>
      <c r="AQ1082" s="173"/>
      <c r="AR1082" s="173"/>
      <c r="AS1082" s="187" t="s">
        <v>2180</v>
      </c>
      <c r="AT1082" s="144"/>
      <c r="AU1082" s="144"/>
      <c r="AV1082" s="144"/>
      <c r="AW1082" s="144"/>
      <c r="AX1082" s="144"/>
      <c r="AY1082" s="144"/>
      <c r="AZ1082" s="144"/>
      <c r="BA1082" s="144"/>
      <c r="BB1082" s="144"/>
      <c r="BC1082" s="144"/>
      <c r="BD1082" s="144"/>
      <c r="BE1082" s="144"/>
      <c r="BF1082" s="144"/>
      <c r="BG1082" s="144"/>
      <c r="BH1082" s="144"/>
      <c r="BI1082" s="144"/>
      <c r="BJ1082" s="183"/>
      <c r="BK1082" s="188" t="s">
        <v>1480</v>
      </c>
      <c r="BL1082" s="34" t="s">
        <v>7218</v>
      </c>
      <c r="BM1082" s="281"/>
      <c r="BN1082" s="189"/>
    </row>
    <row r="1083" spans="1:66" ht="14.5">
      <c r="A1083" s="253"/>
      <c r="B1083" s="253"/>
      <c r="C1083" s="136" t="s">
        <v>1777</v>
      </c>
      <c r="D1083" s="136" t="s">
        <v>1175</v>
      </c>
      <c r="E1083" s="231" t="s">
        <v>3032</v>
      </c>
      <c r="F1083" s="232" t="s">
        <v>2894</v>
      </c>
      <c r="G1083" s="233" t="s">
        <v>1175</v>
      </c>
      <c r="H1083" s="234" t="s">
        <v>2894</v>
      </c>
      <c r="I1083" s="234" t="s">
        <v>2894</v>
      </c>
      <c r="J1083" s="235" t="s">
        <v>2894</v>
      </c>
      <c r="K1083" s="236" t="s">
        <v>2894</v>
      </c>
      <c r="L1083" s="234" t="s">
        <v>2791</v>
      </c>
      <c r="M1083" s="234" t="s">
        <v>2894</v>
      </c>
      <c r="N1083" s="234" t="s">
        <v>2894</v>
      </c>
      <c r="O1083" s="235" t="s">
        <v>2894</v>
      </c>
      <c r="P1083" s="169"/>
      <c r="Q1083" s="169"/>
      <c r="R1083" s="169"/>
      <c r="S1083" s="169"/>
      <c r="T1083" s="169"/>
      <c r="U1083" s="142" t="s">
        <v>3031</v>
      </c>
      <c r="V1083" s="137" t="s">
        <v>3022</v>
      </c>
      <c r="W1083" s="138" t="s">
        <v>2894</v>
      </c>
      <c r="X1083" s="138" t="s">
        <v>2894</v>
      </c>
      <c r="AB1083" s="137"/>
      <c r="AC1083" s="137" t="s">
        <v>6195</v>
      </c>
      <c r="AD1083" s="142"/>
      <c r="AE1083" s="142" t="s">
        <v>3021</v>
      </c>
      <c r="AF1083" s="170"/>
      <c r="AG1083" s="171"/>
      <c r="AH1083" s="171"/>
      <c r="AI1083" s="171"/>
      <c r="AJ1083" s="172"/>
      <c r="AK1083" s="172"/>
      <c r="AL1083" s="173"/>
      <c r="AM1083" s="173"/>
      <c r="AN1083" s="173"/>
      <c r="AO1083" s="173"/>
      <c r="AP1083" s="173"/>
      <c r="AQ1083" s="173"/>
      <c r="AR1083" s="173"/>
      <c r="AS1083" s="187" t="s">
        <v>1175</v>
      </c>
      <c r="AT1083" s="144"/>
      <c r="AU1083" s="144"/>
      <c r="AV1083" s="144"/>
      <c r="AW1083" s="144"/>
      <c r="AX1083" s="144"/>
      <c r="AY1083" s="144"/>
      <c r="AZ1083" s="144"/>
      <c r="BA1083" s="144"/>
      <c r="BB1083" s="144"/>
      <c r="BC1083" s="144"/>
      <c r="BD1083" s="144"/>
      <c r="BE1083" s="144"/>
      <c r="BF1083" s="144"/>
      <c r="BG1083" s="144"/>
      <c r="BH1083" s="144"/>
      <c r="BI1083" s="144"/>
      <c r="BJ1083" s="183"/>
      <c r="BK1083" s="188" t="s">
        <v>1468</v>
      </c>
      <c r="BL1083" s="34" t="s">
        <v>7219</v>
      </c>
      <c r="BM1083" s="281"/>
      <c r="BN1083" s="189"/>
    </row>
    <row r="1084" spans="1:66" ht="14.5">
      <c r="A1084" s="253"/>
      <c r="B1084" s="253"/>
      <c r="C1084" s="136" t="s">
        <v>1778</v>
      </c>
      <c r="D1084" s="136" t="s">
        <v>1176</v>
      </c>
      <c r="E1084" s="231" t="s">
        <v>3030</v>
      </c>
      <c r="F1084" s="232" t="s">
        <v>2894</v>
      </c>
      <c r="G1084" s="233" t="s">
        <v>1176</v>
      </c>
      <c r="H1084" s="234" t="s">
        <v>2894</v>
      </c>
      <c r="I1084" s="234" t="s">
        <v>2894</v>
      </c>
      <c r="J1084" s="235" t="s">
        <v>2894</v>
      </c>
      <c r="K1084" s="236" t="s">
        <v>2894</v>
      </c>
      <c r="L1084" s="234" t="s">
        <v>2791</v>
      </c>
      <c r="M1084" s="234" t="s">
        <v>2894</v>
      </c>
      <c r="N1084" s="234" t="s">
        <v>2894</v>
      </c>
      <c r="O1084" s="235" t="s">
        <v>2894</v>
      </c>
      <c r="P1084" s="169"/>
      <c r="Q1084" s="169"/>
      <c r="R1084" s="169"/>
      <c r="S1084" s="169"/>
      <c r="T1084" s="169"/>
      <c r="U1084" s="142" t="s">
        <v>3029</v>
      </c>
      <c r="V1084" s="137" t="s">
        <v>3022</v>
      </c>
      <c r="W1084" s="138" t="s">
        <v>2894</v>
      </c>
      <c r="X1084" s="138" t="s">
        <v>2894</v>
      </c>
      <c r="AB1084" s="137"/>
      <c r="AC1084" s="137" t="s">
        <v>6195</v>
      </c>
      <c r="AD1084" s="142"/>
      <c r="AE1084" s="142" t="s">
        <v>3021</v>
      </c>
      <c r="AF1084" s="170"/>
      <c r="AG1084" s="171"/>
      <c r="AH1084" s="171"/>
      <c r="AI1084" s="171"/>
      <c r="AJ1084" s="172"/>
      <c r="AK1084" s="172"/>
      <c r="AL1084" s="173"/>
      <c r="AM1084" s="173"/>
      <c r="AN1084" s="173"/>
      <c r="AO1084" s="173"/>
      <c r="AP1084" s="173"/>
      <c r="AQ1084" s="173"/>
      <c r="AR1084" s="173"/>
      <c r="AS1084" s="187" t="s">
        <v>1176</v>
      </c>
      <c r="AT1084" s="144"/>
      <c r="AU1084" s="144"/>
      <c r="AV1084" s="144"/>
      <c r="AW1084" s="144"/>
      <c r="AX1084" s="144"/>
      <c r="AY1084" s="144"/>
      <c r="AZ1084" s="144"/>
      <c r="BA1084" s="144"/>
      <c r="BB1084" s="144"/>
      <c r="BC1084" s="144"/>
      <c r="BD1084" s="144"/>
      <c r="BE1084" s="144"/>
      <c r="BF1084" s="144"/>
      <c r="BG1084" s="144"/>
      <c r="BH1084" s="144"/>
      <c r="BI1084" s="144"/>
      <c r="BJ1084" s="183"/>
      <c r="BK1084" s="188" t="s">
        <v>1482</v>
      </c>
      <c r="BL1084" s="34" t="s">
        <v>7220</v>
      </c>
      <c r="BM1084" s="281"/>
      <c r="BN1084" s="189"/>
    </row>
    <row r="1085" spans="1:66" ht="14.5">
      <c r="A1085" s="253"/>
      <c r="B1085" s="253"/>
      <c r="C1085" s="136" t="s">
        <v>1779</v>
      </c>
      <c r="D1085" s="136" t="s">
        <v>1177</v>
      </c>
      <c r="E1085" s="231" t="s">
        <v>3028</v>
      </c>
      <c r="F1085" s="232" t="s">
        <v>2894</v>
      </c>
      <c r="G1085" s="233" t="s">
        <v>1177</v>
      </c>
      <c r="H1085" s="234" t="s">
        <v>2894</v>
      </c>
      <c r="I1085" s="234" t="s">
        <v>2894</v>
      </c>
      <c r="J1085" s="235" t="s">
        <v>2894</v>
      </c>
      <c r="K1085" s="236" t="s">
        <v>2894</v>
      </c>
      <c r="L1085" s="234" t="s">
        <v>2791</v>
      </c>
      <c r="M1085" s="234" t="s">
        <v>2894</v>
      </c>
      <c r="N1085" s="234" t="s">
        <v>2894</v>
      </c>
      <c r="O1085" s="235" t="s">
        <v>2894</v>
      </c>
      <c r="P1085" s="169"/>
      <c r="Q1085" s="169"/>
      <c r="R1085" s="169"/>
      <c r="S1085" s="169"/>
      <c r="T1085" s="169"/>
      <c r="U1085" s="142" t="s">
        <v>3027</v>
      </c>
      <c r="V1085" s="137" t="s">
        <v>3022</v>
      </c>
      <c r="W1085" s="138" t="s">
        <v>2894</v>
      </c>
      <c r="X1085" s="138" t="s">
        <v>2894</v>
      </c>
      <c r="AB1085" s="137"/>
      <c r="AC1085" s="137" t="s">
        <v>6195</v>
      </c>
      <c r="AD1085" s="142"/>
      <c r="AE1085" s="142" t="s">
        <v>3021</v>
      </c>
      <c r="AF1085" s="170"/>
      <c r="AG1085" s="171"/>
      <c r="AH1085" s="171"/>
      <c r="AI1085" s="171"/>
      <c r="AJ1085" s="172"/>
      <c r="AK1085" s="172"/>
      <c r="AL1085" s="173"/>
      <c r="AM1085" s="173"/>
      <c r="AN1085" s="173"/>
      <c r="AO1085" s="173"/>
      <c r="AP1085" s="173"/>
      <c r="AQ1085" s="173"/>
      <c r="AR1085" s="173"/>
      <c r="AS1085" s="187" t="s">
        <v>1177</v>
      </c>
      <c r="AT1085" s="144"/>
      <c r="AU1085" s="144"/>
      <c r="AV1085" s="144"/>
      <c r="AW1085" s="144"/>
      <c r="AX1085" s="144"/>
      <c r="AY1085" s="144"/>
      <c r="AZ1085" s="144"/>
      <c r="BA1085" s="144"/>
      <c r="BB1085" s="144"/>
      <c r="BC1085" s="144"/>
      <c r="BD1085" s="144"/>
      <c r="BE1085" s="144"/>
      <c r="BF1085" s="144"/>
      <c r="BG1085" s="144"/>
      <c r="BH1085" s="144"/>
      <c r="BI1085" s="144"/>
      <c r="BJ1085" s="183"/>
      <c r="BK1085" s="188" t="s">
        <v>1483</v>
      </c>
      <c r="BL1085" s="34" t="s">
        <v>7221</v>
      </c>
      <c r="BM1085" s="281"/>
      <c r="BN1085" s="189"/>
    </row>
    <row r="1086" spans="1:66" ht="14.5">
      <c r="A1086" s="253"/>
      <c r="B1086" s="253"/>
      <c r="C1086" s="136" t="s">
        <v>1780</v>
      </c>
      <c r="D1086" s="136" t="s">
        <v>1178</v>
      </c>
      <c r="E1086" s="231" t="s">
        <v>3026</v>
      </c>
      <c r="F1086" s="232" t="s">
        <v>2894</v>
      </c>
      <c r="G1086" s="233" t="s">
        <v>1178</v>
      </c>
      <c r="H1086" s="234" t="s">
        <v>2894</v>
      </c>
      <c r="I1086" s="234" t="s">
        <v>2894</v>
      </c>
      <c r="J1086" s="235" t="s">
        <v>2894</v>
      </c>
      <c r="K1086" s="236" t="s">
        <v>2894</v>
      </c>
      <c r="L1086" s="234" t="s">
        <v>2791</v>
      </c>
      <c r="M1086" s="234" t="s">
        <v>2894</v>
      </c>
      <c r="N1086" s="234" t="s">
        <v>2894</v>
      </c>
      <c r="O1086" s="235" t="s">
        <v>2894</v>
      </c>
      <c r="P1086" s="169"/>
      <c r="Q1086" s="169"/>
      <c r="R1086" s="169"/>
      <c r="S1086" s="169"/>
      <c r="T1086" s="169"/>
      <c r="U1086" s="142" t="s">
        <v>3025</v>
      </c>
      <c r="V1086" s="137" t="s">
        <v>3022</v>
      </c>
      <c r="W1086" s="138" t="s">
        <v>2894</v>
      </c>
      <c r="X1086" s="138" t="s">
        <v>2894</v>
      </c>
      <c r="AB1086" s="137"/>
      <c r="AC1086" s="137" t="s">
        <v>6195</v>
      </c>
      <c r="AD1086" s="142"/>
      <c r="AE1086" s="142" t="s">
        <v>3021</v>
      </c>
      <c r="AF1086" s="170"/>
      <c r="AG1086" s="171"/>
      <c r="AH1086" s="171"/>
      <c r="AI1086" s="171"/>
      <c r="AJ1086" s="172"/>
      <c r="AK1086" s="172"/>
      <c r="AL1086" s="173"/>
      <c r="AM1086" s="173"/>
      <c r="AN1086" s="173"/>
      <c r="AO1086" s="173"/>
      <c r="AP1086" s="173"/>
      <c r="AQ1086" s="173"/>
      <c r="AR1086" s="173"/>
      <c r="AS1086" s="187" t="s">
        <v>1178</v>
      </c>
      <c r="AT1086" s="144"/>
      <c r="AU1086" s="144"/>
      <c r="AV1086" s="144"/>
      <c r="AW1086" s="144"/>
      <c r="AX1086" s="144"/>
      <c r="AY1086" s="144"/>
      <c r="AZ1086" s="144"/>
      <c r="BA1086" s="144"/>
      <c r="BB1086" s="144"/>
      <c r="BC1086" s="144"/>
      <c r="BD1086" s="144"/>
      <c r="BE1086" s="144"/>
      <c r="BF1086" s="144"/>
      <c r="BG1086" s="144"/>
      <c r="BH1086" s="144"/>
      <c r="BI1086" s="144"/>
      <c r="BJ1086" s="183"/>
      <c r="BK1086" s="188" t="s">
        <v>1484</v>
      </c>
      <c r="BL1086" s="34" t="s">
        <v>7222</v>
      </c>
      <c r="BM1086" s="281"/>
      <c r="BN1086" s="189"/>
    </row>
    <row r="1087" spans="1:66" s="165" customFormat="1" ht="18" customHeight="1">
      <c r="A1087" s="253"/>
      <c r="B1087" s="253"/>
      <c r="C1087" s="136" t="s">
        <v>1781</v>
      </c>
      <c r="D1087" s="136" t="s">
        <v>1179</v>
      </c>
      <c r="E1087" s="231" t="s">
        <v>3024</v>
      </c>
      <c r="F1087" s="232" t="s">
        <v>2894</v>
      </c>
      <c r="G1087" s="233" t="s">
        <v>1179</v>
      </c>
      <c r="H1087" s="234" t="s">
        <v>2894</v>
      </c>
      <c r="I1087" s="234" t="s">
        <v>2894</v>
      </c>
      <c r="J1087" s="235" t="s">
        <v>2894</v>
      </c>
      <c r="K1087" s="236" t="s">
        <v>2894</v>
      </c>
      <c r="L1087" s="234" t="s">
        <v>2791</v>
      </c>
      <c r="M1087" s="234" t="s">
        <v>2894</v>
      </c>
      <c r="N1087" s="234" t="s">
        <v>2894</v>
      </c>
      <c r="O1087" s="235" t="s">
        <v>2894</v>
      </c>
      <c r="P1087" s="169"/>
      <c r="Q1087" s="169"/>
      <c r="R1087" s="169"/>
      <c r="S1087" s="169"/>
      <c r="T1087" s="169"/>
      <c r="U1087" s="142" t="s">
        <v>3023</v>
      </c>
      <c r="V1087" s="137" t="s">
        <v>3022</v>
      </c>
      <c r="W1087" s="138" t="s">
        <v>2894</v>
      </c>
      <c r="X1087" s="138" t="s">
        <v>2894</v>
      </c>
      <c r="Y1087" s="138"/>
      <c r="Z1087" s="138"/>
      <c r="AA1087" s="138"/>
      <c r="AB1087" s="137"/>
      <c r="AC1087" s="137" t="s">
        <v>6195</v>
      </c>
      <c r="AD1087" s="142"/>
      <c r="AE1087" s="142" t="s">
        <v>3021</v>
      </c>
      <c r="AF1087" s="170"/>
      <c r="AG1087" s="171"/>
      <c r="AH1087" s="171"/>
      <c r="AI1087" s="171"/>
      <c r="AJ1087" s="172"/>
      <c r="AK1087" s="172"/>
      <c r="AL1087" s="173"/>
      <c r="AM1087" s="173"/>
      <c r="AN1087" s="173"/>
      <c r="AO1087" s="173"/>
      <c r="AP1087" s="173"/>
      <c r="AQ1087" s="173"/>
      <c r="AR1087" s="173"/>
      <c r="AS1087" s="187" t="s">
        <v>1179</v>
      </c>
      <c r="AT1087" s="144"/>
      <c r="AU1087" s="144"/>
      <c r="AV1087" s="144"/>
      <c r="AW1087" s="144"/>
      <c r="AX1087" s="144"/>
      <c r="AY1087" s="144"/>
      <c r="AZ1087" s="144"/>
      <c r="BA1087" s="144"/>
      <c r="BB1087" s="144"/>
      <c r="BC1087" s="144"/>
      <c r="BD1087" s="144"/>
      <c r="BE1087" s="144"/>
      <c r="BF1087" s="144"/>
      <c r="BG1087" s="144"/>
      <c r="BH1087" s="144"/>
      <c r="BI1087" s="144"/>
      <c r="BJ1087" s="183"/>
      <c r="BK1087" s="188" t="s">
        <v>1485</v>
      </c>
      <c r="BL1087" s="34" t="s">
        <v>7223</v>
      </c>
      <c r="BM1087" s="281"/>
      <c r="BN1087" s="291"/>
    </row>
    <row r="1088" spans="1:66" ht="14.5">
      <c r="A1088" s="253"/>
      <c r="B1088" s="253"/>
      <c r="C1088" s="189" t="s">
        <v>6203</v>
      </c>
      <c r="D1088" s="189" t="s">
        <v>6204</v>
      </c>
      <c r="E1088" s="231" t="s">
        <v>6205</v>
      </c>
      <c r="F1088" s="232" t="s">
        <v>2894</v>
      </c>
      <c r="G1088" s="233" t="s">
        <v>6204</v>
      </c>
      <c r="H1088" s="234" t="s">
        <v>2894</v>
      </c>
      <c r="I1088" s="234" t="s">
        <v>2894</v>
      </c>
      <c r="J1088" s="235" t="s">
        <v>2894</v>
      </c>
      <c r="K1088" s="234" t="s">
        <v>2894</v>
      </c>
      <c r="L1088" s="234" t="s">
        <v>2791</v>
      </c>
      <c r="M1088" s="234" t="s">
        <v>2894</v>
      </c>
      <c r="N1088" s="234" t="s">
        <v>2894</v>
      </c>
      <c r="O1088" s="235" t="s">
        <v>2894</v>
      </c>
      <c r="P1088" s="169"/>
      <c r="Q1088" s="169"/>
      <c r="R1088" s="169"/>
      <c r="S1088" s="169"/>
      <c r="T1088" s="169"/>
      <c r="U1088" s="142" t="s">
        <v>6206</v>
      </c>
      <c r="V1088" s="137" t="s">
        <v>3913</v>
      </c>
      <c r="W1088" s="138" t="s">
        <v>2894</v>
      </c>
      <c r="X1088" s="138" t="s">
        <v>2894</v>
      </c>
      <c r="AB1088" s="137"/>
      <c r="AC1088" s="137" t="s">
        <v>6207</v>
      </c>
      <c r="AD1088" s="142"/>
      <c r="AE1088" s="142" t="s">
        <v>2894</v>
      </c>
      <c r="AF1088" s="171"/>
      <c r="AG1088" s="171"/>
      <c r="AH1088" s="171"/>
      <c r="AI1088" s="171"/>
      <c r="AJ1088" s="172"/>
      <c r="AK1088" s="173"/>
      <c r="AL1088" s="173"/>
      <c r="AM1088" s="173"/>
      <c r="AN1088" s="173"/>
      <c r="AO1088" s="173"/>
      <c r="AP1088" s="173"/>
      <c r="AQ1088" s="173"/>
      <c r="AR1088" s="172"/>
      <c r="AS1088" s="202" t="s">
        <v>6208</v>
      </c>
      <c r="AT1088" s="144"/>
      <c r="AU1088" s="144"/>
      <c r="AV1088" s="144"/>
      <c r="AW1088" s="144"/>
      <c r="AX1088" s="144"/>
      <c r="AY1088" s="144"/>
      <c r="AZ1088" s="144"/>
      <c r="BA1088" s="144"/>
      <c r="BB1088" s="144"/>
      <c r="BC1088" s="144"/>
      <c r="BD1088" s="144"/>
      <c r="BE1088" s="144"/>
      <c r="BF1088" s="144"/>
      <c r="BG1088" s="144"/>
      <c r="BH1088" s="144"/>
      <c r="BI1088" s="144"/>
      <c r="BJ1088" s="144"/>
      <c r="BK1088" s="199" t="s">
        <v>1779</v>
      </c>
      <c r="BL1088" s="34" t="s">
        <v>7224</v>
      </c>
      <c r="BM1088" s="281"/>
      <c r="BN1088" s="189"/>
    </row>
    <row r="1089" spans="1:66" ht="14.5">
      <c r="A1089" s="253"/>
      <c r="B1089" s="253"/>
      <c r="C1089" s="189" t="s">
        <v>6209</v>
      </c>
      <c r="D1089" s="189" t="s">
        <v>6210</v>
      </c>
      <c r="E1089" s="231" t="s">
        <v>6211</v>
      </c>
      <c r="F1089" s="232" t="s">
        <v>2894</v>
      </c>
      <c r="G1089" s="233" t="s">
        <v>6210</v>
      </c>
      <c r="H1089" s="234" t="s">
        <v>2894</v>
      </c>
      <c r="I1089" s="234" t="s">
        <v>2894</v>
      </c>
      <c r="J1089" s="235" t="s">
        <v>2894</v>
      </c>
      <c r="K1089" s="234" t="s">
        <v>2894</v>
      </c>
      <c r="L1089" s="234" t="s">
        <v>2791</v>
      </c>
      <c r="M1089" s="234" t="s">
        <v>2894</v>
      </c>
      <c r="N1089" s="234" t="s">
        <v>2894</v>
      </c>
      <c r="O1089" s="235" t="s">
        <v>2894</v>
      </c>
      <c r="P1089" s="169"/>
      <c r="Q1089" s="169"/>
      <c r="R1089" s="169"/>
      <c r="S1089" s="169"/>
      <c r="T1089" s="169"/>
      <c r="U1089" s="142" t="s">
        <v>6212</v>
      </c>
      <c r="V1089" s="137" t="s">
        <v>3913</v>
      </c>
      <c r="W1089" s="138" t="s">
        <v>2894</v>
      </c>
      <c r="X1089" s="138" t="s">
        <v>2894</v>
      </c>
      <c r="AB1089" s="137"/>
      <c r="AC1089" s="137" t="s">
        <v>6207</v>
      </c>
      <c r="AD1089" s="142"/>
      <c r="AE1089" s="142" t="s">
        <v>2894</v>
      </c>
      <c r="AF1089" s="171"/>
      <c r="AG1089" s="171"/>
      <c r="AH1089" s="171"/>
      <c r="AI1089" s="171"/>
      <c r="AJ1089" s="172"/>
      <c r="AK1089" s="173"/>
      <c r="AL1089" s="173"/>
      <c r="AM1089" s="173"/>
      <c r="AN1089" s="173"/>
      <c r="AO1089" s="173"/>
      <c r="AP1089" s="173"/>
      <c r="AQ1089" s="173"/>
      <c r="AR1089" s="172"/>
      <c r="AS1089" s="202" t="s">
        <v>6213</v>
      </c>
      <c r="AT1089" s="144"/>
      <c r="AU1089" s="144"/>
      <c r="AV1089" s="144"/>
      <c r="AW1089" s="144"/>
      <c r="AX1089" s="144"/>
      <c r="AY1089" s="144"/>
      <c r="AZ1089" s="144"/>
      <c r="BA1089" s="144"/>
      <c r="BB1089" s="144"/>
      <c r="BC1089" s="144"/>
      <c r="BD1089" s="144"/>
      <c r="BE1089" s="144"/>
      <c r="BF1089" s="144"/>
      <c r="BG1089" s="144"/>
      <c r="BH1089" s="144"/>
      <c r="BI1089" s="144"/>
      <c r="BJ1089" s="144"/>
      <c r="BK1089" s="199" t="s">
        <v>1780</v>
      </c>
      <c r="BL1089" s="34" t="s">
        <v>7225</v>
      </c>
      <c r="BM1089" s="281"/>
      <c r="BN1089" s="189"/>
    </row>
    <row r="1090" spans="1:66" ht="14.5">
      <c r="A1090" s="253"/>
      <c r="B1090" s="253"/>
      <c r="C1090" s="189" t="s">
        <v>6214</v>
      </c>
      <c r="D1090" s="189" t="s">
        <v>6215</v>
      </c>
      <c r="E1090" s="260" t="s">
        <v>6216</v>
      </c>
      <c r="F1090" s="261" t="s">
        <v>2894</v>
      </c>
      <c r="G1090" s="262" t="s">
        <v>6215</v>
      </c>
      <c r="H1090" s="263" t="s">
        <v>2894</v>
      </c>
      <c r="I1090" s="263" t="s">
        <v>2894</v>
      </c>
      <c r="J1090" s="264" t="s">
        <v>2894</v>
      </c>
      <c r="K1090" s="263" t="s">
        <v>2894</v>
      </c>
      <c r="L1090" s="263" t="s">
        <v>2791</v>
      </c>
      <c r="M1090" s="263" t="s">
        <v>2894</v>
      </c>
      <c r="N1090" s="263" t="s">
        <v>2894</v>
      </c>
      <c r="O1090" s="264" t="s">
        <v>2894</v>
      </c>
      <c r="P1090" s="169"/>
      <c r="Q1090" s="169"/>
      <c r="R1090" s="169"/>
      <c r="S1090" s="169"/>
      <c r="T1090" s="169"/>
      <c r="U1090" s="142" t="s">
        <v>6217</v>
      </c>
      <c r="V1090" s="137" t="s">
        <v>3913</v>
      </c>
      <c r="W1090" s="138" t="s">
        <v>2894</v>
      </c>
      <c r="X1090" s="138" t="s">
        <v>2894</v>
      </c>
      <c r="AB1090" s="137"/>
      <c r="AC1090" s="137" t="s">
        <v>6207</v>
      </c>
      <c r="AD1090" s="142"/>
      <c r="AE1090" s="142" t="s">
        <v>2894</v>
      </c>
      <c r="AF1090" s="171"/>
      <c r="AG1090" s="171"/>
      <c r="AH1090" s="171"/>
      <c r="AI1090" s="171"/>
      <c r="AJ1090" s="172"/>
      <c r="AK1090" s="173"/>
      <c r="AL1090" s="173"/>
      <c r="AM1090" s="173"/>
      <c r="AN1090" s="173"/>
      <c r="AO1090" s="173"/>
      <c r="AP1090" s="173"/>
      <c r="AQ1090" s="173"/>
      <c r="AR1090" s="172"/>
      <c r="AS1090" s="202" t="s">
        <v>6215</v>
      </c>
      <c r="AT1090" s="144"/>
      <c r="AU1090" s="144"/>
      <c r="AV1090" s="144"/>
      <c r="AW1090" s="144"/>
      <c r="AX1090" s="144"/>
      <c r="AY1090" s="144"/>
      <c r="AZ1090" s="144"/>
      <c r="BA1090" s="144"/>
      <c r="BB1090" s="144"/>
      <c r="BC1090" s="144"/>
      <c r="BD1090" s="144"/>
      <c r="BE1090" s="144"/>
      <c r="BF1090" s="144"/>
      <c r="BG1090" s="144"/>
      <c r="BH1090" s="144"/>
      <c r="BI1090" s="144"/>
      <c r="BJ1090" s="144"/>
      <c r="BK1090" s="199" t="s">
        <v>1781</v>
      </c>
      <c r="BL1090" s="34" t="s">
        <v>7226</v>
      </c>
      <c r="BM1090" s="281"/>
      <c r="BN1090" s="189"/>
    </row>
    <row r="1091" spans="1:66" ht="15.5">
      <c r="A1091" s="253"/>
      <c r="B1091" s="253"/>
      <c r="C1091" s="159" t="s">
        <v>6218</v>
      </c>
      <c r="D1091" s="159" t="s">
        <v>6219</v>
      </c>
      <c r="E1091" s="265"/>
      <c r="F1091" s="266"/>
      <c r="G1091" s="267"/>
      <c r="H1091" s="203"/>
      <c r="I1091" s="203"/>
      <c r="J1091" s="204"/>
      <c r="K1091" s="268"/>
      <c r="L1091" s="203"/>
      <c r="M1091" s="203"/>
      <c r="N1091" s="203"/>
      <c r="O1091" s="204"/>
      <c r="P1091" s="169"/>
      <c r="Q1091" s="169"/>
      <c r="R1091" s="169"/>
      <c r="S1091" s="169"/>
      <c r="T1091" s="169"/>
      <c r="U1091" s="269"/>
      <c r="V1091" s="270"/>
      <c r="W1091" s="271"/>
      <c r="X1091" s="271"/>
      <c r="Y1091" s="271"/>
      <c r="Z1091" s="271"/>
      <c r="AA1091" s="271"/>
      <c r="AB1091" s="270"/>
      <c r="AC1091" s="270"/>
      <c r="AD1091" s="269"/>
      <c r="AE1091" s="269"/>
      <c r="AF1091" s="171"/>
      <c r="AG1091" s="171"/>
      <c r="AH1091" s="171"/>
      <c r="AI1091" s="171"/>
      <c r="AJ1091" s="172"/>
      <c r="AK1091" s="173"/>
      <c r="AL1091" s="173"/>
      <c r="AM1091" s="173"/>
      <c r="AN1091" s="173"/>
      <c r="AO1091" s="173"/>
      <c r="AP1091" s="173"/>
      <c r="AQ1091" s="173"/>
      <c r="AR1091" s="172"/>
      <c r="AS1091" s="144"/>
      <c r="AT1091" s="144"/>
      <c r="AU1091" s="144"/>
      <c r="AV1091" s="144"/>
      <c r="AW1091" s="144"/>
      <c r="AX1091" s="144"/>
      <c r="AY1091" s="144"/>
      <c r="AZ1091" s="144"/>
      <c r="BA1091" s="144"/>
      <c r="BB1091" s="144"/>
      <c r="BC1091" s="144"/>
      <c r="BD1091" s="144"/>
      <c r="BE1091" s="144"/>
      <c r="BF1091" s="144"/>
      <c r="BG1091" s="144"/>
      <c r="BH1091" s="144"/>
      <c r="BI1091" s="25" t="s">
        <v>639</v>
      </c>
      <c r="BJ1091" s="144"/>
      <c r="BK1091" s="205"/>
      <c r="BL1091" s="205"/>
      <c r="BM1091" s="287"/>
      <c r="BN1091" s="189"/>
    </row>
    <row r="1092" spans="1:66" ht="14.5">
      <c r="A1092" s="253"/>
      <c r="B1092" s="253"/>
      <c r="C1092" s="189" t="s">
        <v>1782</v>
      </c>
      <c r="D1092" s="189" t="s">
        <v>6220</v>
      </c>
      <c r="E1092" s="260" t="s">
        <v>6221</v>
      </c>
      <c r="F1092" s="261" t="s">
        <v>2894</v>
      </c>
      <c r="G1092" s="262" t="s">
        <v>6222</v>
      </c>
      <c r="H1092" s="263" t="s">
        <v>2894</v>
      </c>
      <c r="I1092" s="263" t="s">
        <v>2894</v>
      </c>
      <c r="J1092" s="264" t="s">
        <v>2894</v>
      </c>
      <c r="K1092" s="272" t="s">
        <v>2894</v>
      </c>
      <c r="L1092" s="263" t="s">
        <v>2791</v>
      </c>
      <c r="M1092" s="263" t="s">
        <v>2894</v>
      </c>
      <c r="N1092" s="263" t="s">
        <v>2894</v>
      </c>
      <c r="O1092" s="264" t="s">
        <v>2894</v>
      </c>
      <c r="P1092" s="169"/>
      <c r="Q1092" s="169"/>
      <c r="R1092" s="169"/>
      <c r="S1092" s="169"/>
      <c r="T1092" s="169"/>
      <c r="U1092" s="269" t="s">
        <v>6223</v>
      </c>
      <c r="V1092" s="270" t="s">
        <v>6224</v>
      </c>
      <c r="W1092" s="271" t="s">
        <v>2894</v>
      </c>
      <c r="X1092" s="271" t="s">
        <v>2894</v>
      </c>
      <c r="Y1092" s="271"/>
      <c r="Z1092" s="271"/>
      <c r="AA1092" s="271"/>
      <c r="AB1092" s="270"/>
      <c r="AC1092" s="270" t="s">
        <v>6225</v>
      </c>
      <c r="AD1092" s="269"/>
      <c r="AE1092" s="269">
        <v>0</v>
      </c>
      <c r="AF1092" s="206"/>
      <c r="AG1092" s="206"/>
      <c r="AH1092" s="206"/>
      <c r="AI1092" s="206"/>
      <c r="AJ1092" s="207"/>
      <c r="AK1092" s="208"/>
      <c r="AL1092" s="209"/>
      <c r="AM1092" s="209"/>
      <c r="AN1092" s="209"/>
      <c r="AO1092" s="209"/>
      <c r="AP1092" s="209"/>
      <c r="AQ1092" s="209"/>
      <c r="AR1092" s="210"/>
      <c r="AS1092" s="211" t="s">
        <v>6226</v>
      </c>
      <c r="AT1092" s="212"/>
      <c r="AU1092" s="144"/>
      <c r="AV1092" s="144"/>
      <c r="AW1092" s="144"/>
      <c r="AX1092" s="144"/>
      <c r="AY1092" s="144"/>
      <c r="AZ1092" s="144"/>
      <c r="BA1092" s="144"/>
      <c r="BB1092" s="144"/>
      <c r="BC1092" s="144"/>
      <c r="BD1092" s="144"/>
      <c r="BE1092" s="144"/>
      <c r="BF1092" s="144"/>
      <c r="BG1092" s="144"/>
      <c r="BH1092" s="144"/>
      <c r="BI1092" s="144"/>
      <c r="BJ1092" s="144"/>
      <c r="BK1092" s="199" t="s">
        <v>466</v>
      </c>
      <c r="BL1092" s="34" t="s">
        <v>7227</v>
      </c>
      <c r="BM1092" s="281"/>
      <c r="BN1092" s="189"/>
    </row>
    <row r="1093" spans="1:66" ht="15" customHeight="1">
      <c r="A1093" s="253"/>
      <c r="B1093" s="253"/>
      <c r="C1093" s="159" t="s">
        <v>6227</v>
      </c>
      <c r="D1093" s="159" t="s">
        <v>6219</v>
      </c>
      <c r="E1093" s="265"/>
      <c r="F1093" s="266"/>
      <c r="G1093" s="267"/>
      <c r="H1093" s="203"/>
      <c r="I1093" s="203"/>
      <c r="J1093" s="204"/>
      <c r="K1093" s="268"/>
      <c r="L1093" s="203"/>
      <c r="M1093" s="203"/>
      <c r="N1093" s="203"/>
      <c r="O1093" s="204"/>
      <c r="P1093" s="169"/>
      <c r="Q1093" s="169"/>
      <c r="R1093" s="169"/>
      <c r="S1093" s="169"/>
      <c r="T1093" s="169"/>
      <c r="U1093" s="269"/>
      <c r="V1093" s="270"/>
      <c r="W1093" s="271"/>
      <c r="X1093" s="271"/>
      <c r="Y1093" s="271"/>
      <c r="Z1093" s="271"/>
      <c r="AA1093" s="271"/>
      <c r="AB1093" s="270"/>
      <c r="AC1093" s="270"/>
      <c r="AD1093" s="269"/>
      <c r="AE1093" s="269"/>
      <c r="AF1093" s="171"/>
      <c r="AG1093" s="171"/>
      <c r="AH1093" s="171"/>
      <c r="AI1093" s="171"/>
      <c r="AJ1093" s="172"/>
      <c r="AK1093" s="173"/>
      <c r="AL1093" s="173"/>
      <c r="AM1093" s="173"/>
      <c r="AN1093" s="173"/>
      <c r="AO1093" s="173"/>
      <c r="AP1093" s="173"/>
      <c r="AQ1093" s="173"/>
      <c r="AR1093" s="172"/>
      <c r="AS1093" s="144"/>
      <c r="AT1093" s="144"/>
      <c r="AU1093" s="144"/>
      <c r="AV1093" s="144"/>
      <c r="AW1093" s="144"/>
      <c r="AX1093" s="144"/>
      <c r="AY1093" s="144"/>
      <c r="AZ1093" s="144"/>
      <c r="BA1093" s="144"/>
      <c r="BB1093" s="144"/>
      <c r="BC1093" s="144"/>
      <c r="BD1093" s="144"/>
      <c r="BE1093" s="144"/>
      <c r="BF1093" s="144"/>
      <c r="BG1093" s="144"/>
      <c r="BH1093" s="144"/>
      <c r="BI1093" s="35" t="s">
        <v>639</v>
      </c>
      <c r="BJ1093" s="144"/>
      <c r="BK1093" s="205"/>
      <c r="BL1093" s="205"/>
      <c r="BM1093" s="287"/>
      <c r="BN1093" s="189"/>
    </row>
    <row r="1094" spans="1:66" ht="15" customHeight="1">
      <c r="A1094" s="200"/>
      <c r="B1094" s="200"/>
      <c r="C1094" s="189" t="s">
        <v>1783</v>
      </c>
      <c r="D1094" s="189" t="s">
        <v>6228</v>
      </c>
      <c r="E1094" s="260" t="s">
        <v>6229</v>
      </c>
      <c r="F1094" s="261" t="s">
        <v>2894</v>
      </c>
      <c r="G1094" s="262" t="s">
        <v>6230</v>
      </c>
      <c r="H1094" s="263" t="s">
        <v>2894</v>
      </c>
      <c r="I1094" s="263" t="s">
        <v>2894</v>
      </c>
      <c r="J1094" s="264" t="s">
        <v>2894</v>
      </c>
      <c r="K1094" s="272" t="s">
        <v>2894</v>
      </c>
      <c r="L1094" s="263" t="s">
        <v>2791</v>
      </c>
      <c r="M1094" s="263" t="s">
        <v>2894</v>
      </c>
      <c r="N1094" s="263" t="s">
        <v>2894</v>
      </c>
      <c r="O1094" s="264" t="s">
        <v>2894</v>
      </c>
      <c r="P1094" s="169"/>
      <c r="Q1094" s="169"/>
      <c r="R1094" s="169"/>
      <c r="S1094" s="169"/>
      <c r="T1094" s="169"/>
      <c r="U1094" s="269" t="s">
        <v>6231</v>
      </c>
      <c r="V1094" s="270" t="s">
        <v>6232</v>
      </c>
      <c r="W1094" s="271" t="s">
        <v>2894</v>
      </c>
      <c r="X1094" s="271" t="s">
        <v>2894</v>
      </c>
      <c r="Y1094" s="271"/>
      <c r="Z1094" s="271"/>
      <c r="AA1094" s="271"/>
      <c r="AB1094" s="270"/>
      <c r="AC1094" s="270" t="s">
        <v>6225</v>
      </c>
      <c r="AD1094" s="269"/>
      <c r="AE1094" s="269">
        <v>0</v>
      </c>
      <c r="AF1094" s="206"/>
      <c r="AG1094" s="206"/>
      <c r="AH1094" s="206"/>
      <c r="AI1094" s="206"/>
      <c r="AJ1094" s="207"/>
      <c r="AK1094" s="208"/>
      <c r="AL1094" s="209"/>
      <c r="AM1094" s="209"/>
      <c r="AN1094" s="209"/>
      <c r="AO1094" s="209"/>
      <c r="AP1094" s="209"/>
      <c r="AQ1094" s="209"/>
      <c r="AR1094" s="210"/>
      <c r="AS1094" s="213" t="s">
        <v>6233</v>
      </c>
      <c r="AT1094" s="144"/>
      <c r="AU1094" s="144"/>
      <c r="AV1094" s="144"/>
      <c r="AW1094" s="144"/>
      <c r="AX1094" s="144"/>
      <c r="AY1094" s="144"/>
      <c r="AZ1094" s="144"/>
      <c r="BA1094" s="144"/>
      <c r="BB1094" s="144"/>
      <c r="BC1094" s="144"/>
      <c r="BD1094" s="144"/>
      <c r="BE1094" s="144"/>
      <c r="BF1094" s="144"/>
      <c r="BG1094" s="144"/>
      <c r="BH1094" s="144"/>
      <c r="BI1094" s="144"/>
      <c r="BJ1094" s="144"/>
      <c r="BK1094" s="199" t="s">
        <v>467</v>
      </c>
      <c r="BL1094" s="34" t="s">
        <v>7228</v>
      </c>
      <c r="BM1094" s="281"/>
      <c r="BN1094" s="189"/>
    </row>
    <row r="1095" spans="1:66" ht="15" customHeight="1">
      <c r="A1095" s="200"/>
      <c r="B1095" s="200"/>
      <c r="C1095" s="159" t="s">
        <v>6234</v>
      </c>
      <c r="D1095" s="159" t="s">
        <v>6235</v>
      </c>
      <c r="E1095" s="265"/>
      <c r="F1095" s="266"/>
      <c r="G1095" s="267"/>
      <c r="H1095" s="203"/>
      <c r="I1095" s="203"/>
      <c r="J1095" s="204"/>
      <c r="K1095" s="268"/>
      <c r="L1095" s="203"/>
      <c r="M1095" s="203"/>
      <c r="N1095" s="203"/>
      <c r="O1095" s="204"/>
      <c r="P1095" s="204"/>
      <c r="Q1095" s="20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3"/>
      <c r="AT1095" s="214"/>
      <c r="AU1095" s="214"/>
      <c r="AV1095" s="204"/>
      <c r="AW1095" s="203"/>
      <c r="AX1095" s="214"/>
      <c r="AY1095" s="215"/>
      <c r="AZ1095" s="216"/>
      <c r="BA1095" s="216"/>
      <c r="BB1095" s="216"/>
      <c r="BC1095" s="216"/>
      <c r="BD1095" s="216"/>
      <c r="BE1095" s="216"/>
      <c r="BF1095" s="216"/>
      <c r="BG1095" s="217"/>
      <c r="BH1095" s="217"/>
      <c r="BI1095" s="35" t="s">
        <v>132</v>
      </c>
      <c r="BJ1095" s="212"/>
      <c r="BK1095" s="26"/>
      <c r="BL1095" s="26"/>
      <c r="BM1095" s="288"/>
      <c r="BN1095" s="189"/>
    </row>
    <row r="1096" spans="1:66" ht="15" customHeight="1">
      <c r="A1096" s="200"/>
      <c r="B1096" s="200"/>
      <c r="C1096" s="189" t="s">
        <v>6236</v>
      </c>
      <c r="D1096" s="189" t="s">
        <v>3017</v>
      </c>
      <c r="E1096" s="260" t="s">
        <v>6237</v>
      </c>
      <c r="F1096" s="261" t="s">
        <v>2894</v>
      </c>
      <c r="G1096" s="262" t="s">
        <v>3019</v>
      </c>
      <c r="H1096" s="263" t="s">
        <v>2894</v>
      </c>
      <c r="I1096" s="263" t="s">
        <v>2894</v>
      </c>
      <c r="J1096" s="264" t="s">
        <v>2894</v>
      </c>
      <c r="K1096" s="272" t="s">
        <v>2894</v>
      </c>
      <c r="L1096" s="263" t="s">
        <v>2790</v>
      </c>
      <c r="M1096" s="263" t="s">
        <v>2894</v>
      </c>
      <c r="N1096" s="263" t="s">
        <v>2894</v>
      </c>
      <c r="O1096" s="264" t="s">
        <v>2894</v>
      </c>
      <c r="P1096" s="169"/>
      <c r="Q1096" s="169"/>
      <c r="R1096" s="169"/>
      <c r="S1096" s="169"/>
      <c r="T1096" s="169"/>
      <c r="U1096" s="269" t="s">
        <v>6238</v>
      </c>
      <c r="V1096" s="270" t="s">
        <v>6239</v>
      </c>
      <c r="W1096" s="271" t="s">
        <v>2894</v>
      </c>
      <c r="X1096" s="271" t="s">
        <v>2894</v>
      </c>
      <c r="Y1096" s="271"/>
      <c r="Z1096" s="271"/>
      <c r="AA1096" s="271"/>
      <c r="AB1096" s="270"/>
      <c r="AC1096" s="270" t="s">
        <v>6240</v>
      </c>
      <c r="AD1096" s="269"/>
      <c r="AE1096" s="269" t="s">
        <v>4231</v>
      </c>
      <c r="AF1096" s="171"/>
      <c r="AG1096" s="171"/>
      <c r="AH1096" s="171"/>
      <c r="AI1096" s="171"/>
      <c r="AJ1096" s="172"/>
      <c r="AK1096" s="173"/>
      <c r="AL1096" s="173"/>
      <c r="AM1096" s="173"/>
      <c r="AN1096" s="173"/>
      <c r="AO1096" s="173"/>
      <c r="AP1096" s="173"/>
      <c r="AQ1096" s="173"/>
      <c r="AR1096" s="172"/>
      <c r="AS1096" s="218" t="s">
        <v>3019</v>
      </c>
      <c r="AT1096" s="219"/>
      <c r="AU1096" s="144"/>
      <c r="AV1096" s="144"/>
      <c r="AW1096" s="144"/>
      <c r="AX1096" s="144"/>
      <c r="AY1096" s="144"/>
      <c r="AZ1096" s="144"/>
      <c r="BA1096" s="144"/>
      <c r="BB1096" s="144"/>
      <c r="BC1096" s="144"/>
      <c r="BD1096" s="144"/>
      <c r="BE1096" s="144"/>
      <c r="BF1096" s="144"/>
      <c r="BG1096" s="144"/>
      <c r="BH1096" s="144"/>
      <c r="BI1096" s="144"/>
      <c r="BJ1096" s="144"/>
      <c r="BK1096" s="199" t="s">
        <v>3017</v>
      </c>
      <c r="BL1096" s="34" t="s">
        <v>7229</v>
      </c>
      <c r="BM1096" s="281"/>
      <c r="BN1096" s="189"/>
    </row>
    <row r="1097" spans="1:66" ht="15" customHeight="1">
      <c r="A1097" s="200"/>
      <c r="B1097" s="200"/>
      <c r="C1097" s="189" t="s">
        <v>6241</v>
      </c>
      <c r="D1097" s="189" t="s">
        <v>3018</v>
      </c>
      <c r="E1097" s="260" t="s">
        <v>6242</v>
      </c>
      <c r="F1097" s="261" t="s">
        <v>2894</v>
      </c>
      <c r="G1097" s="262" t="s">
        <v>3020</v>
      </c>
      <c r="H1097" s="263" t="s">
        <v>2894</v>
      </c>
      <c r="I1097" s="263" t="s">
        <v>2894</v>
      </c>
      <c r="J1097" s="264" t="s">
        <v>2894</v>
      </c>
      <c r="K1097" s="272" t="s">
        <v>2894</v>
      </c>
      <c r="L1097" s="263" t="s">
        <v>642</v>
      </c>
      <c r="M1097" s="263" t="s">
        <v>2894</v>
      </c>
      <c r="N1097" s="263" t="s">
        <v>2894</v>
      </c>
      <c r="O1097" s="264" t="s">
        <v>2894</v>
      </c>
      <c r="P1097" s="169"/>
      <c r="Q1097" s="169"/>
      <c r="R1097" s="169"/>
      <c r="S1097" s="169"/>
      <c r="T1097" s="169"/>
      <c r="U1097" s="269" t="s">
        <v>6243</v>
      </c>
      <c r="V1097" s="270" t="s">
        <v>6239</v>
      </c>
      <c r="W1097" s="271" t="s">
        <v>2894</v>
      </c>
      <c r="X1097" s="271" t="s">
        <v>2894</v>
      </c>
      <c r="Y1097" s="271"/>
      <c r="Z1097" s="271"/>
      <c r="AA1097" s="271"/>
      <c r="AB1097" s="270"/>
      <c r="AC1097" s="270" t="s">
        <v>6240</v>
      </c>
      <c r="AD1097" s="269"/>
      <c r="AE1097" s="269" t="s">
        <v>6244</v>
      </c>
      <c r="AF1097" s="206"/>
      <c r="AG1097" s="206"/>
      <c r="AH1097" s="206"/>
      <c r="AI1097" s="206"/>
      <c r="AJ1097" s="207"/>
      <c r="AK1097" s="208"/>
      <c r="AL1097" s="209"/>
      <c r="AM1097" s="209"/>
      <c r="AN1097" s="209"/>
      <c r="AO1097" s="209"/>
      <c r="AP1097" s="209"/>
      <c r="AQ1097" s="209"/>
      <c r="AR1097" s="210"/>
      <c r="AS1097" s="213" t="s">
        <v>3020</v>
      </c>
      <c r="AT1097" s="144"/>
      <c r="AU1097" s="144"/>
      <c r="AV1097" s="144"/>
      <c r="AW1097" s="144"/>
      <c r="AX1097" s="144"/>
      <c r="AY1097" s="144"/>
      <c r="AZ1097" s="144"/>
      <c r="BA1097" s="144"/>
      <c r="BB1097" s="144"/>
      <c r="BC1097" s="144"/>
      <c r="BD1097" s="144"/>
      <c r="BE1097" s="144"/>
      <c r="BF1097" s="144"/>
      <c r="BG1097" s="144"/>
      <c r="BH1097" s="144"/>
      <c r="BI1097" s="144"/>
      <c r="BJ1097" s="144"/>
      <c r="BK1097" s="199" t="s">
        <v>3018</v>
      </c>
      <c r="BL1097" s="34" t="s">
        <v>2306</v>
      </c>
      <c r="BM1097" s="281"/>
      <c r="BN1097" s="189"/>
    </row>
    <row r="1098" spans="1:66" ht="15" customHeight="1">
      <c r="A1098" s="200"/>
      <c r="B1098" s="200"/>
      <c r="C1098" s="189" t="s">
        <v>6245</v>
      </c>
      <c r="D1098" s="189" t="s">
        <v>6246</v>
      </c>
      <c r="E1098" s="260" t="s">
        <v>6247</v>
      </c>
      <c r="F1098" s="261" t="s">
        <v>2894</v>
      </c>
      <c r="G1098" s="262" t="s">
        <v>6248</v>
      </c>
      <c r="H1098" s="263" t="s">
        <v>2894</v>
      </c>
      <c r="I1098" s="263" t="s">
        <v>2894</v>
      </c>
      <c r="J1098" s="264" t="s">
        <v>2894</v>
      </c>
      <c r="K1098" s="272" t="s">
        <v>2894</v>
      </c>
      <c r="L1098" s="263" t="s">
        <v>642</v>
      </c>
      <c r="M1098" s="263" t="s">
        <v>2894</v>
      </c>
      <c r="N1098" s="263" t="s">
        <v>2894</v>
      </c>
      <c r="O1098" s="264" t="s">
        <v>2894</v>
      </c>
      <c r="P1098" s="169"/>
      <c r="Q1098" s="169"/>
      <c r="R1098" s="169"/>
      <c r="S1098" s="169"/>
      <c r="T1098" s="169"/>
      <c r="U1098" s="269" t="s">
        <v>6249</v>
      </c>
      <c r="V1098" s="270" t="s">
        <v>6239</v>
      </c>
      <c r="W1098" s="271" t="s">
        <v>2894</v>
      </c>
      <c r="X1098" s="271" t="s">
        <v>2894</v>
      </c>
      <c r="Y1098" s="271"/>
      <c r="Z1098" s="271"/>
      <c r="AA1098" s="271"/>
      <c r="AB1098" s="270"/>
      <c r="AC1098" s="270" t="s">
        <v>6240</v>
      </c>
      <c r="AD1098" s="269"/>
      <c r="AE1098" s="269" t="s">
        <v>3021</v>
      </c>
      <c r="AF1098" s="206"/>
      <c r="AG1098" s="206"/>
      <c r="AH1098" s="206"/>
      <c r="AI1098" s="206"/>
      <c r="AJ1098" s="207"/>
      <c r="AK1098" s="208"/>
      <c r="AL1098" s="209"/>
      <c r="AM1098" s="209"/>
      <c r="AN1098" s="209"/>
      <c r="AO1098" s="209"/>
      <c r="AP1098" s="209"/>
      <c r="AQ1098" s="209"/>
      <c r="AR1098" s="210"/>
      <c r="AS1098" s="213" t="s">
        <v>6248</v>
      </c>
      <c r="AT1098" s="220"/>
      <c r="AU1098" s="144"/>
      <c r="AV1098" s="144"/>
      <c r="AW1098" s="144"/>
      <c r="AX1098" s="144"/>
      <c r="AY1098" s="144"/>
      <c r="AZ1098" s="144"/>
      <c r="BA1098" s="144"/>
      <c r="BB1098" s="144"/>
      <c r="BC1098" s="144"/>
      <c r="BD1098" s="144"/>
      <c r="BE1098" s="144"/>
      <c r="BF1098" s="144"/>
      <c r="BG1098" s="144"/>
      <c r="BH1098" s="144"/>
      <c r="BI1098" s="144"/>
      <c r="BJ1098" s="144"/>
      <c r="BK1098" s="199" t="s">
        <v>6246</v>
      </c>
      <c r="BL1098" s="34" t="s">
        <v>4460</v>
      </c>
      <c r="BM1098" s="281"/>
      <c r="BN1098" s="189"/>
    </row>
    <row r="1099" spans="1:66" ht="15.5">
      <c r="A1099" s="200"/>
      <c r="B1099" s="200"/>
      <c r="C1099" s="159" t="s">
        <v>6234</v>
      </c>
      <c r="D1099" s="159" t="s">
        <v>6235</v>
      </c>
      <c r="E1099" s="265"/>
      <c r="F1099" s="266"/>
      <c r="G1099" s="267"/>
      <c r="H1099" s="203"/>
      <c r="I1099" s="203"/>
      <c r="J1099" s="204"/>
      <c r="K1099" s="268"/>
      <c r="L1099" s="203"/>
      <c r="M1099" s="203"/>
      <c r="N1099" s="203"/>
      <c r="O1099" s="204"/>
      <c r="P1099" s="169"/>
      <c r="Q1099" s="169"/>
      <c r="R1099" s="169"/>
      <c r="S1099" s="169"/>
      <c r="T1099" s="169"/>
      <c r="U1099" s="269"/>
      <c r="V1099" s="270"/>
      <c r="W1099" s="271"/>
      <c r="X1099" s="271"/>
      <c r="Y1099" s="271"/>
      <c r="Z1099" s="271"/>
      <c r="AA1099" s="271"/>
      <c r="AB1099" s="270"/>
      <c r="AC1099" s="270"/>
      <c r="AD1099" s="269"/>
      <c r="AE1099" s="269"/>
      <c r="AF1099" s="171"/>
      <c r="AG1099" s="171"/>
      <c r="AH1099" s="171"/>
      <c r="AI1099" s="171"/>
      <c r="AJ1099" s="172"/>
      <c r="AK1099" s="173"/>
      <c r="AL1099" s="173"/>
      <c r="AM1099" s="173"/>
      <c r="AN1099" s="173"/>
      <c r="AO1099" s="173"/>
      <c r="AP1099" s="173"/>
      <c r="AQ1099" s="173"/>
      <c r="AR1099" s="172"/>
      <c r="AS1099" s="144"/>
      <c r="AT1099" s="144"/>
      <c r="AU1099" s="144"/>
      <c r="AV1099" s="144"/>
      <c r="AW1099" s="144"/>
      <c r="AX1099" s="144"/>
      <c r="AY1099" s="144"/>
      <c r="AZ1099" s="144"/>
      <c r="BA1099" s="144"/>
      <c r="BB1099" s="144"/>
      <c r="BC1099" s="144"/>
      <c r="BD1099" s="144"/>
      <c r="BE1099" s="144"/>
      <c r="BF1099" s="144"/>
      <c r="BG1099" s="144"/>
      <c r="BH1099" s="144"/>
      <c r="BI1099" s="35" t="s">
        <v>132</v>
      </c>
      <c r="BJ1099" s="144"/>
      <c r="BK1099" s="26"/>
      <c r="BL1099" s="26"/>
      <c r="BM1099" s="288"/>
      <c r="BN1099" s="189"/>
    </row>
    <row r="1100" spans="1:66" ht="14.5">
      <c r="A1100" s="200"/>
      <c r="B1100" s="200"/>
      <c r="C1100" s="189" t="s">
        <v>6250</v>
      </c>
      <c r="D1100" s="189" t="s">
        <v>3015</v>
      </c>
      <c r="E1100" s="260" t="s">
        <v>6251</v>
      </c>
      <c r="F1100" s="261" t="s">
        <v>2894</v>
      </c>
      <c r="G1100" s="262" t="s">
        <v>3019</v>
      </c>
      <c r="H1100" s="263" t="s">
        <v>2894</v>
      </c>
      <c r="I1100" s="263" t="s">
        <v>2894</v>
      </c>
      <c r="J1100" s="264" t="s">
        <v>2894</v>
      </c>
      <c r="K1100" s="272" t="s">
        <v>2894</v>
      </c>
      <c r="L1100" s="263" t="s">
        <v>2790</v>
      </c>
      <c r="M1100" s="263" t="s">
        <v>2894</v>
      </c>
      <c r="N1100" s="263" t="s">
        <v>2894</v>
      </c>
      <c r="O1100" s="264" t="s">
        <v>2894</v>
      </c>
      <c r="P1100" s="169"/>
      <c r="Q1100" s="169"/>
      <c r="R1100" s="169"/>
      <c r="S1100" s="169"/>
      <c r="T1100" s="169"/>
      <c r="U1100" s="269" t="s">
        <v>6252</v>
      </c>
      <c r="V1100" s="270" t="s">
        <v>6253</v>
      </c>
      <c r="W1100" s="271" t="s">
        <v>2894</v>
      </c>
      <c r="X1100" s="271" t="s">
        <v>2894</v>
      </c>
      <c r="Y1100" s="271"/>
      <c r="Z1100" s="271"/>
      <c r="AA1100" s="271"/>
      <c r="AB1100" s="270"/>
      <c r="AC1100" s="270" t="s">
        <v>6240</v>
      </c>
      <c r="AD1100" s="269"/>
      <c r="AE1100" s="269" t="s">
        <v>4231</v>
      </c>
      <c r="AF1100" s="171"/>
      <c r="AG1100" s="171"/>
      <c r="AH1100" s="171"/>
      <c r="AI1100" s="171"/>
      <c r="AJ1100" s="172"/>
      <c r="AK1100" s="173"/>
      <c r="AL1100" s="173"/>
      <c r="AM1100" s="173"/>
      <c r="AN1100" s="173"/>
      <c r="AO1100" s="173"/>
      <c r="AP1100" s="173"/>
      <c r="AQ1100" s="173"/>
      <c r="AR1100" s="172"/>
      <c r="AS1100" s="218" t="s">
        <v>3019</v>
      </c>
      <c r="AT1100" s="144"/>
      <c r="AU1100" s="144"/>
      <c r="AV1100" s="144"/>
      <c r="AW1100" s="144"/>
      <c r="AX1100" s="144"/>
      <c r="AY1100" s="144"/>
      <c r="AZ1100" s="144"/>
      <c r="BA1100" s="144"/>
      <c r="BB1100" s="144"/>
      <c r="BC1100" s="144"/>
      <c r="BD1100" s="144"/>
      <c r="BE1100" s="144"/>
      <c r="BF1100" s="144"/>
      <c r="BG1100" s="144"/>
      <c r="BH1100" s="144"/>
      <c r="BI1100" s="144"/>
      <c r="BJ1100" s="144"/>
      <c r="BK1100" s="199" t="s">
        <v>3015</v>
      </c>
      <c r="BL1100" s="34" t="s">
        <v>7230</v>
      </c>
      <c r="BM1100" s="281"/>
      <c r="BN1100" s="189"/>
    </row>
    <row r="1101" spans="1:66" ht="14.5">
      <c r="A1101" s="200"/>
      <c r="B1101" s="200"/>
      <c r="C1101" s="189" t="s">
        <v>6254</v>
      </c>
      <c r="D1101" s="189" t="s">
        <v>3016</v>
      </c>
      <c r="E1101" s="260" t="s">
        <v>6255</v>
      </c>
      <c r="F1101" s="261" t="s">
        <v>2894</v>
      </c>
      <c r="G1101" s="262" t="s">
        <v>3020</v>
      </c>
      <c r="H1101" s="263" t="s">
        <v>2894</v>
      </c>
      <c r="I1101" s="263" t="s">
        <v>2894</v>
      </c>
      <c r="J1101" s="264" t="s">
        <v>2894</v>
      </c>
      <c r="K1101" s="272" t="s">
        <v>2894</v>
      </c>
      <c r="L1101" s="263" t="s">
        <v>642</v>
      </c>
      <c r="M1101" s="263" t="s">
        <v>2894</v>
      </c>
      <c r="N1101" s="263" t="s">
        <v>2894</v>
      </c>
      <c r="O1101" s="264" t="s">
        <v>2894</v>
      </c>
      <c r="P1101" s="169"/>
      <c r="Q1101" s="169"/>
      <c r="R1101" s="169"/>
      <c r="S1101" s="169"/>
      <c r="T1101" s="169"/>
      <c r="U1101" s="269" t="s">
        <v>6256</v>
      </c>
      <c r="V1101" s="270" t="s">
        <v>6253</v>
      </c>
      <c r="W1101" s="271" t="s">
        <v>2894</v>
      </c>
      <c r="X1101" s="271" t="s">
        <v>2894</v>
      </c>
      <c r="Y1101" s="271"/>
      <c r="Z1101" s="271"/>
      <c r="AA1101" s="271"/>
      <c r="AB1101" s="270"/>
      <c r="AC1101" s="270" t="s">
        <v>6240</v>
      </c>
      <c r="AD1101" s="269"/>
      <c r="AE1101" s="269" t="s">
        <v>6244</v>
      </c>
      <c r="AF1101" s="206"/>
      <c r="AG1101" s="206"/>
      <c r="AH1101" s="206"/>
      <c r="AI1101" s="206"/>
      <c r="AJ1101" s="207"/>
      <c r="AK1101" s="208"/>
      <c r="AL1101" s="209"/>
      <c r="AM1101" s="209"/>
      <c r="AN1101" s="209"/>
      <c r="AO1101" s="209"/>
      <c r="AP1101" s="209"/>
      <c r="AQ1101" s="209"/>
      <c r="AR1101" s="210"/>
      <c r="AS1101" s="213" t="s">
        <v>3020</v>
      </c>
      <c r="AT1101" s="144"/>
      <c r="AU1101" s="144"/>
      <c r="AV1101" s="144"/>
      <c r="AW1101" s="144"/>
      <c r="AX1101" s="144"/>
      <c r="AY1101" s="144"/>
      <c r="AZ1101" s="144"/>
      <c r="BA1101" s="144"/>
      <c r="BB1101" s="144"/>
      <c r="BC1101" s="144"/>
      <c r="BD1101" s="144"/>
      <c r="BE1101" s="144"/>
      <c r="BF1101" s="144"/>
      <c r="BG1101" s="144"/>
      <c r="BH1101" s="144"/>
      <c r="BI1101" s="144"/>
      <c r="BJ1101" s="144"/>
      <c r="BK1101" s="199" t="s">
        <v>3016</v>
      </c>
      <c r="BL1101" s="34" t="s">
        <v>7231</v>
      </c>
      <c r="BM1101" s="281"/>
      <c r="BN1101" s="189"/>
    </row>
    <row r="1102" spans="1:66" ht="14.5">
      <c r="A1102" s="200"/>
      <c r="B1102" s="200"/>
      <c r="C1102" s="189" t="s">
        <v>6257</v>
      </c>
      <c r="D1102" s="189" t="s">
        <v>6258</v>
      </c>
      <c r="E1102" s="260" t="s">
        <v>6259</v>
      </c>
      <c r="F1102" s="261" t="s">
        <v>2894</v>
      </c>
      <c r="G1102" s="262" t="s">
        <v>6248</v>
      </c>
      <c r="H1102" s="263" t="s">
        <v>2894</v>
      </c>
      <c r="I1102" s="263" t="s">
        <v>2894</v>
      </c>
      <c r="J1102" s="264" t="s">
        <v>2894</v>
      </c>
      <c r="K1102" s="272" t="s">
        <v>2894</v>
      </c>
      <c r="L1102" s="263" t="s">
        <v>642</v>
      </c>
      <c r="M1102" s="263" t="s">
        <v>2894</v>
      </c>
      <c r="N1102" s="263" t="s">
        <v>2894</v>
      </c>
      <c r="O1102" s="264" t="s">
        <v>2894</v>
      </c>
      <c r="P1102" s="169"/>
      <c r="Q1102" s="169"/>
      <c r="R1102" s="169"/>
      <c r="S1102" s="169"/>
      <c r="T1102" s="169"/>
      <c r="U1102" s="269" t="s">
        <v>6260</v>
      </c>
      <c r="V1102" s="270" t="s">
        <v>6253</v>
      </c>
      <c r="W1102" s="271" t="s">
        <v>2894</v>
      </c>
      <c r="X1102" s="271" t="s">
        <v>2894</v>
      </c>
      <c r="Y1102" s="271"/>
      <c r="Z1102" s="271"/>
      <c r="AA1102" s="271"/>
      <c r="AB1102" s="270"/>
      <c r="AC1102" s="270" t="s">
        <v>6240</v>
      </c>
      <c r="AD1102" s="269"/>
      <c r="AE1102" s="269" t="s">
        <v>3021</v>
      </c>
      <c r="AF1102" s="206"/>
      <c r="AG1102" s="206"/>
      <c r="AH1102" s="206"/>
      <c r="AI1102" s="206"/>
      <c r="AJ1102" s="207"/>
      <c r="AK1102" s="208"/>
      <c r="AL1102" s="209"/>
      <c r="AM1102" s="209"/>
      <c r="AN1102" s="209"/>
      <c r="AO1102" s="209"/>
      <c r="AP1102" s="209"/>
      <c r="AQ1102" s="209"/>
      <c r="AR1102" s="210"/>
      <c r="AS1102" s="213" t="s">
        <v>6248</v>
      </c>
      <c r="AT1102" s="220"/>
      <c r="AU1102" s="144"/>
      <c r="AV1102" s="144"/>
      <c r="AW1102" s="144"/>
      <c r="AX1102" s="144"/>
      <c r="AY1102" s="144"/>
      <c r="AZ1102" s="144"/>
      <c r="BA1102" s="144"/>
      <c r="BB1102" s="144"/>
      <c r="BC1102" s="144"/>
      <c r="BD1102" s="144"/>
      <c r="BE1102" s="144"/>
      <c r="BF1102" s="144"/>
      <c r="BG1102" s="144"/>
      <c r="BH1102" s="144"/>
      <c r="BI1102" s="144"/>
      <c r="BJ1102" s="144"/>
      <c r="BK1102" s="199" t="s">
        <v>6258</v>
      </c>
      <c r="BL1102" s="34" t="s">
        <v>60</v>
      </c>
      <c r="BM1102" s="281"/>
      <c r="BN1102" s="189"/>
    </row>
    <row r="1103" spans="1:66" ht="15.5">
      <c r="A1103" s="200"/>
      <c r="B1103" s="200"/>
      <c r="C1103" s="166"/>
      <c r="D1103" s="166"/>
      <c r="E1103" s="273"/>
      <c r="F1103" s="274"/>
      <c r="G1103" s="274"/>
      <c r="H1103" s="274"/>
      <c r="I1103" s="274"/>
      <c r="J1103" s="274"/>
      <c r="K1103" s="273"/>
      <c r="L1103" s="273"/>
      <c r="M1103" s="273"/>
      <c r="N1103" s="273"/>
      <c r="O1103" s="273"/>
      <c r="P1103" s="112"/>
      <c r="Q1103" s="112"/>
      <c r="R1103" s="112"/>
      <c r="S1103" s="112"/>
      <c r="T1103" s="112"/>
      <c r="U1103" s="112"/>
      <c r="V1103" s="112"/>
      <c r="W1103" s="114"/>
      <c r="X1103" s="114"/>
      <c r="Y1103" s="114"/>
      <c r="Z1103" s="114"/>
      <c r="AA1103" s="114"/>
      <c r="AB1103" s="115"/>
      <c r="AC1103" s="115"/>
      <c r="AD1103" s="115"/>
      <c r="AE1103" s="115"/>
      <c r="AF1103" s="115"/>
      <c r="AG1103" s="115"/>
      <c r="AH1103" s="115"/>
      <c r="AI1103" s="115"/>
      <c r="AJ1103" s="115"/>
      <c r="AK1103" s="115"/>
      <c r="AL1103" s="115"/>
      <c r="AM1103" s="115"/>
      <c r="AN1103" s="115"/>
      <c r="AO1103" s="115"/>
      <c r="AP1103" s="115"/>
      <c r="AQ1103" s="115"/>
      <c r="AR1103" s="115"/>
      <c r="AS1103" s="116"/>
      <c r="AT1103" s="116"/>
      <c r="AU1103" s="117"/>
      <c r="AV1103" s="117"/>
      <c r="AW1103" s="117"/>
      <c r="AX1103" s="117"/>
      <c r="AY1103" s="117"/>
      <c r="AZ1103" s="117"/>
      <c r="BA1103" s="117"/>
      <c r="BB1103" s="117"/>
      <c r="BC1103" s="117"/>
      <c r="BD1103" s="117"/>
      <c r="BE1103" s="117"/>
      <c r="BF1103" s="117"/>
      <c r="BG1103" s="117"/>
      <c r="BH1103" s="117"/>
      <c r="BI1103" s="117"/>
      <c r="BJ1103" s="117"/>
      <c r="BK1103" s="167"/>
      <c r="BL1103" s="167"/>
      <c r="BM1103" s="286"/>
      <c r="BN1103" s="189"/>
    </row>
    <row r="1104" spans="1:66" ht="13">
      <c r="A1104" s="200"/>
      <c r="B1104" s="200"/>
      <c r="BK1104" s="223"/>
      <c r="BL1104" s="138"/>
    </row>
    <row r="1105" spans="1:64" ht="13">
      <c r="A1105" s="200"/>
      <c r="B1105" s="200"/>
      <c r="BK1105" s="223"/>
      <c r="BL1105" s="138"/>
    </row>
    <row r="1106" spans="1:64" ht="13">
      <c r="A1106" s="200"/>
      <c r="B1106" s="200"/>
      <c r="BK1106" s="224"/>
    </row>
    <row r="1107" spans="1:64" ht="13">
      <c r="A1107" s="200"/>
      <c r="B1107" s="200"/>
      <c r="BK1107" s="224" t="s">
        <v>391</v>
      </c>
      <c r="BL1107" s="224"/>
    </row>
    <row r="1108" spans="1:64" ht="13">
      <c r="A1108" s="200"/>
      <c r="B1108" s="200"/>
      <c r="BK1108" s="224" t="s">
        <v>392</v>
      </c>
      <c r="BL1108" s="224" t="s">
        <v>393</v>
      </c>
    </row>
    <row r="1109" spans="1:64" ht="13">
      <c r="A1109" s="200"/>
      <c r="B1109" s="200"/>
      <c r="BK1109" s="136" t="s">
        <v>1187</v>
      </c>
      <c r="BL1109" s="136" t="str">
        <f>BI82</f>
        <v>3.3V</v>
      </c>
    </row>
    <row r="1110" spans="1:64" ht="13">
      <c r="A1110" s="200"/>
      <c r="B1110" s="200"/>
      <c r="BK1110" s="136" t="s">
        <v>663</v>
      </c>
      <c r="BL1110" s="136" t="str">
        <f>BI125</f>
        <v>3.3V</v>
      </c>
    </row>
    <row r="1111" spans="1:64">
      <c r="BK1111" s="136" t="s">
        <v>671</v>
      </c>
      <c r="BL1111" s="136" t="str">
        <f>BI264</f>
        <v>1.8V/3.3V</v>
      </c>
    </row>
    <row r="1115" spans="1:64">
      <c r="BJ1115" s="224" t="s">
        <v>391</v>
      </c>
      <c r="BK1115" s="224"/>
    </row>
    <row r="1116" spans="1:64">
      <c r="BJ1116" s="224" t="s">
        <v>392</v>
      </c>
      <c r="BK1116" s="224" t="s">
        <v>393</v>
      </c>
    </row>
    <row r="1117" spans="1:64">
      <c r="BJ1117" s="136" t="s">
        <v>394</v>
      </c>
      <c r="BK1117" s="136" t="str">
        <f>BI264</f>
        <v>1.8V/3.3V</v>
      </c>
    </row>
    <row r="1118" spans="1:64">
      <c r="BJ1118" s="136" t="s">
        <v>385</v>
      </c>
      <c r="BK1118" s="136" t="e">
        <f>#REF!</f>
        <v>#REF!</v>
      </c>
    </row>
    <row r="1119" spans="1:64">
      <c r="BJ1119" s="136" t="s">
        <v>254</v>
      </c>
      <c r="BK1119" s="136" t="str">
        <f>BI272</f>
        <v>1.8V</v>
      </c>
    </row>
    <row r="1120" spans="1:64">
      <c r="BJ1120" s="136" t="s">
        <v>1185</v>
      </c>
      <c r="BK1120" s="136" t="str">
        <f>BI82</f>
        <v>3.3V</v>
      </c>
    </row>
    <row r="1121" spans="62:63">
      <c r="BJ1121" s="136" t="s">
        <v>332</v>
      </c>
      <c r="BK1121" s="136" t="str">
        <f>BI57</f>
        <v>1.8V</v>
      </c>
    </row>
    <row r="1122" spans="62:63">
      <c r="BJ1122" s="136" t="s">
        <v>1806</v>
      </c>
      <c r="BK1122" s="136" t="e">
        <f>#REF!</f>
        <v>#REF!</v>
      </c>
    </row>
    <row r="1123" spans="62:63">
      <c r="BJ1123" s="189" t="s">
        <v>356</v>
      </c>
      <c r="BK1123" s="189" t="e">
        <f>#REF!</f>
        <v>#REF!</v>
      </c>
    </row>
  </sheetData>
  <sheetProtection algorithmName="SHA-512" hashValue="7EeTV52Sr3fjqwYtFNdWmuDxdDrDsp/jDOqwkJTjjs2n4UmjnSHiGFdnDtVPs8Y7iVsDtzEwvYGe5kPrsnKjew==" saltValue="JINI+V0T0+AwY+0eRbYpRg==" spinCount="100000" sheet="1" formatCells="0"/>
  <protectedRanges>
    <protectedRange sqref="AS1111:AX1301 BF1111:BI1301" name="Usage"/>
    <protectedRange sqref="BJ1124:BJ1300 BJ1111:BJ1114" name="Usage_1"/>
    <protectedRange sqref="AY1111:BE1305" name="Usage_3_1"/>
    <protectedRange sqref="AS493:AS640 AS940:AS1090 AS791:AS938 AS642:AS789" name="Usage_3_2"/>
    <protectedRange sqref="BK1104:BK1105 BH1104:BJ1110 AS1104:AW1110" name="Usage_4"/>
    <protectedRange sqref="AX1104:BG1110" name="Usage_3_1_2"/>
    <protectedRange sqref="AS1092 AS1094 AS1096:AS1098 AS1100:AS1102" name="Usage_3_3"/>
    <protectedRange sqref="AS314:AS322 AS324:AS332 AS485:AS491 AS384:AS392 AS334:AS382 AS394:AS438 AS440:AS483 AS294:AS302 AS304:AS312" name="Usage_3"/>
    <protectedRange sqref="AS13 AS265:AS271 AS273:AS282 AS46:AS49 AS55:AS56 AS58:AS68 AS70:AS81 AS100 AS286:AS291 AS140:AS157 AS224:AS230 AS239:AS260 AS15:AS18 AS20:AS21 AS25:AS42 AS105:AS108 AS110:AS121 AS161:AS221 AS237 AS263 AS83:AS90" name="Usage_2_1"/>
    <protectedRange sqref="BJ304:BJ312 BJ295:BJ302 BJ334:BJ382 BJ314:BJ322 BJ324:BJ332 BJ485:BJ486 BJ396:BJ421 BJ444:BJ447 BJ491 BJ480:BJ483 BJ426:BJ438 BJ384:BJ392" name="Usage_1_1_1"/>
    <protectedRange sqref="BJ442:BJ443" name="Usage_1_1_1_1"/>
    <protectedRange sqref="BJ448:BJ479" name="Usage_1_1_1_2"/>
    <protectedRange sqref="AS126:AS128" name="Usage_2_1_1"/>
    <protectedRange sqref="AS131:AS135" name="Usage_2_1_2"/>
    <protectedRange sqref="AS94:AS99" name="Usage_2_1_3"/>
    <protectedRange sqref="AS91:AS92" name="Usage_2_1_4"/>
  </protectedRanges>
  <mergeCells count="19">
    <mergeCell ref="BN6:BN7"/>
    <mergeCell ref="AL6:AR6"/>
    <mergeCell ref="D1:J1"/>
    <mergeCell ref="D4:J4"/>
    <mergeCell ref="D5:J5"/>
    <mergeCell ref="P6:T6"/>
    <mergeCell ref="V6:Y6"/>
    <mergeCell ref="AB6:AD6"/>
    <mergeCell ref="AF6:AK6"/>
    <mergeCell ref="AS6:BI6"/>
    <mergeCell ref="BJ6:BJ7"/>
    <mergeCell ref="BK6:BK7"/>
    <mergeCell ref="BL6:BL7"/>
    <mergeCell ref="BM6:BM7"/>
    <mergeCell ref="A6:B7"/>
    <mergeCell ref="C6:C7"/>
    <mergeCell ref="D6:D7"/>
    <mergeCell ref="F6:J6"/>
    <mergeCell ref="K6:O6"/>
  </mergeCells>
  <conditionalFormatting sqref="AT1:AT5 AT1111:AT1048576 AT7 AT84:AT90">
    <cfRule type="cellIs" dxfId="2251" priority="2481" operator="equal">
      <formula>"Not Assigned"</formula>
    </cfRule>
  </conditionalFormatting>
  <conditionalFormatting sqref="AR70:AR74 AL51:AR54 AR78:AR81 AL100:AR101 AI100:AJ124 AF129:AR130 AI83:AJ90 AF84:AH90 AK84:AK90">
    <cfRule type="cellIs" dxfId="2250" priority="2480" operator="equal">
      <formula>"INVALID"</formula>
    </cfRule>
  </conditionalFormatting>
  <conditionalFormatting sqref="AS1111:AS1579 AS84:AS90">
    <cfRule type="expression" dxfId="2249" priority="2479" stopIfTrue="1">
      <formula>REPLACE($AS84,8,LEN($AS84),"")="unused_"</formula>
    </cfRule>
  </conditionalFormatting>
  <conditionalFormatting sqref="AL70:AL74 AL284 AL51:AQ54 AL76:AL81 AL100:AQ101 AL129:AQ130">
    <cfRule type="cellIs" dxfId="2248" priority="2478" operator="equal">
      <formula>FALSE</formula>
    </cfRule>
  </conditionalFormatting>
  <conditionalFormatting sqref="AM70:AM74 AM284 AM76:AM81">
    <cfRule type="cellIs" dxfId="2247" priority="2477" operator="equal">
      <formula>FALSE</formula>
    </cfRule>
  </conditionalFormatting>
  <conditionalFormatting sqref="AN70:AN74 AN284 AN76:AN81">
    <cfRule type="cellIs" dxfId="2246" priority="2476" operator="equal">
      <formula>FALSE</formula>
    </cfRule>
  </conditionalFormatting>
  <conditionalFormatting sqref="AO70:AO74 AO284 AO76:AO81">
    <cfRule type="cellIs" dxfId="2245" priority="2475" operator="equal">
      <formula>FALSE</formula>
    </cfRule>
  </conditionalFormatting>
  <conditionalFormatting sqref="AP70:AP74 AP284 AP76:AP81">
    <cfRule type="cellIs" dxfId="2244" priority="2474" operator="equal">
      <formula>FALSE</formula>
    </cfRule>
  </conditionalFormatting>
  <conditionalFormatting sqref="AR76:AR77">
    <cfRule type="cellIs" dxfId="2243" priority="2473" operator="equal">
      <formula>"INVALID"</formula>
    </cfRule>
  </conditionalFormatting>
  <conditionalFormatting sqref="AL76:AL77">
    <cfRule type="cellIs" dxfId="2242" priority="2472" operator="equal">
      <formula>"INVALID"</formula>
    </cfRule>
  </conditionalFormatting>
  <conditionalFormatting sqref="AM76:AM77">
    <cfRule type="cellIs" dxfId="2241" priority="2471" operator="equal">
      <formula>"INVALID"</formula>
    </cfRule>
  </conditionalFormatting>
  <conditionalFormatting sqref="AN76:AO77">
    <cfRule type="cellIs" dxfId="2240" priority="2470" operator="equal">
      <formula>"INVALID"</formula>
    </cfRule>
  </conditionalFormatting>
  <conditionalFormatting sqref="AM76:AM77">
    <cfRule type="cellIs" dxfId="2239" priority="2469" operator="equal">
      <formula>"INVALID"</formula>
    </cfRule>
  </conditionalFormatting>
  <conditionalFormatting sqref="AN76:AN77">
    <cfRule type="cellIs" dxfId="2238" priority="2468" operator="equal">
      <formula>"INVALID"</formula>
    </cfRule>
  </conditionalFormatting>
  <conditionalFormatting sqref="AO76:AO77">
    <cfRule type="cellIs" dxfId="2237" priority="2467" operator="equal">
      <formula>"INVALID"</formula>
    </cfRule>
  </conditionalFormatting>
  <conditionalFormatting sqref="AP76:AP77">
    <cfRule type="cellIs" dxfId="2236" priority="2466" operator="equal">
      <formula>"INVALID"</formula>
    </cfRule>
  </conditionalFormatting>
  <conditionalFormatting sqref="AR284">
    <cfRule type="cellIs" dxfId="2235" priority="2465" operator="equal">
      <formula>"INVALID"</formula>
    </cfRule>
  </conditionalFormatting>
  <conditionalFormatting sqref="AL284">
    <cfRule type="cellIs" dxfId="2234" priority="2464" operator="equal">
      <formula>"INVALID"</formula>
    </cfRule>
  </conditionalFormatting>
  <conditionalFormatting sqref="AM284">
    <cfRule type="cellIs" dxfId="2233" priority="2463" operator="equal">
      <formula>"INVALID"</formula>
    </cfRule>
  </conditionalFormatting>
  <conditionalFormatting sqref="AN284:AO284">
    <cfRule type="cellIs" dxfId="2232" priority="2462" operator="equal">
      <formula>"INVALID"</formula>
    </cfRule>
  </conditionalFormatting>
  <conditionalFormatting sqref="AM284">
    <cfRule type="cellIs" dxfId="2231" priority="2461" operator="equal">
      <formula>"INVALID"</formula>
    </cfRule>
  </conditionalFormatting>
  <conditionalFormatting sqref="AN284">
    <cfRule type="cellIs" dxfId="2230" priority="2460" operator="equal">
      <formula>"INVALID"</formula>
    </cfRule>
  </conditionalFormatting>
  <conditionalFormatting sqref="AO284">
    <cfRule type="cellIs" dxfId="2229" priority="2459" operator="equal">
      <formula>"INVALID"</formula>
    </cfRule>
  </conditionalFormatting>
  <conditionalFormatting sqref="AP284">
    <cfRule type="cellIs" dxfId="2228" priority="2458" operator="equal">
      <formula>"INVALID"</formula>
    </cfRule>
  </conditionalFormatting>
  <conditionalFormatting sqref="AQ70:AQ74 AQ284 AQ76:AQ81">
    <cfRule type="cellIs" dxfId="2227" priority="2457" operator="equal">
      <formula>FALSE</formula>
    </cfRule>
  </conditionalFormatting>
  <conditionalFormatting sqref="AQ76:AQ77">
    <cfRule type="cellIs" dxfId="2226" priority="2456" operator="equal">
      <formula>"INVALID"</formula>
    </cfRule>
  </conditionalFormatting>
  <conditionalFormatting sqref="AQ76:AQ77">
    <cfRule type="cellIs" dxfId="2225" priority="2455" operator="equal">
      <formula>"INVALID"</formula>
    </cfRule>
  </conditionalFormatting>
  <conditionalFormatting sqref="AQ284">
    <cfRule type="cellIs" dxfId="2224" priority="2454" operator="equal">
      <formula>"INVALID"</formula>
    </cfRule>
  </conditionalFormatting>
  <conditionalFormatting sqref="AQ284">
    <cfRule type="cellIs" dxfId="2223" priority="2453" operator="equal">
      <formula>"INVALID"</formula>
    </cfRule>
  </conditionalFormatting>
  <conditionalFormatting sqref="AL10:AL18">
    <cfRule type="cellIs" dxfId="2222" priority="2452" operator="equal">
      <formula>FALSE</formula>
    </cfRule>
  </conditionalFormatting>
  <conditionalFormatting sqref="AM10:AM18">
    <cfRule type="cellIs" dxfId="2221" priority="2451" operator="equal">
      <formula>FALSE</formula>
    </cfRule>
  </conditionalFormatting>
  <conditionalFormatting sqref="AN10:AN18">
    <cfRule type="cellIs" dxfId="2220" priority="2450" operator="equal">
      <formula>FALSE</formula>
    </cfRule>
  </conditionalFormatting>
  <conditionalFormatting sqref="AO10:AO18">
    <cfRule type="cellIs" dxfId="2219" priority="2449" operator="equal">
      <formula>FALSE</formula>
    </cfRule>
  </conditionalFormatting>
  <conditionalFormatting sqref="AP10:AP18">
    <cfRule type="cellIs" dxfId="2218" priority="2448" operator="equal">
      <formula>FALSE</formula>
    </cfRule>
  </conditionalFormatting>
  <conditionalFormatting sqref="AR10:AR18">
    <cfRule type="cellIs" dxfId="2217" priority="2447" operator="equal">
      <formula>"INVALID"</formula>
    </cfRule>
  </conditionalFormatting>
  <conditionalFormatting sqref="AL10:AL18">
    <cfRule type="cellIs" dxfId="2216" priority="2446" operator="equal">
      <formula>"INVALID"</formula>
    </cfRule>
  </conditionalFormatting>
  <conditionalFormatting sqref="AM10:AM18">
    <cfRule type="cellIs" dxfId="2215" priority="2445" operator="equal">
      <formula>"INVALID"</formula>
    </cfRule>
  </conditionalFormatting>
  <conditionalFormatting sqref="AN10:AO18">
    <cfRule type="cellIs" dxfId="2214" priority="2444" operator="equal">
      <formula>"INVALID"</formula>
    </cfRule>
  </conditionalFormatting>
  <conditionalFormatting sqref="AM10:AM18">
    <cfRule type="cellIs" dxfId="2213" priority="2443" operator="equal">
      <formula>"INVALID"</formula>
    </cfRule>
  </conditionalFormatting>
  <conditionalFormatting sqref="AN10:AN18">
    <cfRule type="cellIs" dxfId="2212" priority="2442" operator="equal">
      <formula>"INVALID"</formula>
    </cfRule>
  </conditionalFormatting>
  <conditionalFormatting sqref="AO10:AO18">
    <cfRule type="cellIs" dxfId="2211" priority="2441" operator="equal">
      <formula>"INVALID"</formula>
    </cfRule>
  </conditionalFormatting>
  <conditionalFormatting sqref="AP10:AP18">
    <cfRule type="cellIs" dxfId="2210" priority="2440" operator="equal">
      <formula>"INVALID"</formula>
    </cfRule>
  </conditionalFormatting>
  <conditionalFormatting sqref="AV16:AV18 AV286:AV288">
    <cfRule type="expression" dxfId="2209" priority="2400">
      <formula>NOT($AO16)</formula>
    </cfRule>
  </conditionalFormatting>
  <conditionalFormatting sqref="AQ10:AQ18">
    <cfRule type="cellIs" dxfId="2208" priority="2439" operator="equal">
      <formula>FALSE</formula>
    </cfRule>
  </conditionalFormatting>
  <conditionalFormatting sqref="AQ10:AQ18">
    <cfRule type="cellIs" dxfId="2207" priority="2438" operator="equal">
      <formula>"INVALID"</formula>
    </cfRule>
  </conditionalFormatting>
  <conditionalFormatting sqref="AQ10:AQ18">
    <cfRule type="cellIs" dxfId="2206" priority="2437" operator="equal">
      <formula>"INVALID"</formula>
    </cfRule>
  </conditionalFormatting>
  <conditionalFormatting sqref="AL19:AL21 AL23 AL33:AL35 AL37 AL41:AL43">
    <cfRule type="cellIs" dxfId="2205" priority="2436" operator="equal">
      <formula>FALSE</formula>
    </cfRule>
  </conditionalFormatting>
  <conditionalFormatting sqref="AM19:AM21 AM23 AM33:AM35 AM37 AM41:AM43">
    <cfRule type="cellIs" dxfId="2204" priority="2435" operator="equal">
      <formula>FALSE</formula>
    </cfRule>
  </conditionalFormatting>
  <conditionalFormatting sqref="AN19:AN21 AN23 AN33:AN35 AN37 AN41:AN43">
    <cfRule type="cellIs" dxfId="2203" priority="2434" operator="equal">
      <formula>FALSE</formula>
    </cfRule>
  </conditionalFormatting>
  <conditionalFormatting sqref="AO19:AO21 AO23 AO33:AO35 AO37 AO41:AO43">
    <cfRule type="cellIs" dxfId="2202" priority="2433" operator="equal">
      <formula>FALSE</formula>
    </cfRule>
  </conditionalFormatting>
  <conditionalFormatting sqref="AP19:AP21 AP23 AP33:AP35 AP37 AP41:AP43">
    <cfRule type="cellIs" dxfId="2201" priority="2432" operator="equal">
      <formula>FALSE</formula>
    </cfRule>
  </conditionalFormatting>
  <conditionalFormatting sqref="AR19:AR21 AR23 AR33:AR35 AR37 AR41:AR43">
    <cfRule type="cellIs" dxfId="2200" priority="2431" operator="equal">
      <formula>"INVALID"</formula>
    </cfRule>
  </conditionalFormatting>
  <conditionalFormatting sqref="AL19:AL21 AL23 AL33:AL35 AL37 AL41:AL43">
    <cfRule type="cellIs" dxfId="2199" priority="2430" operator="equal">
      <formula>"INVALID"</formula>
    </cfRule>
  </conditionalFormatting>
  <conditionalFormatting sqref="AM19:AM21 AM23 AM33:AM35 AM37 AM41:AM43">
    <cfRule type="cellIs" dxfId="2198" priority="2429" operator="equal">
      <formula>"INVALID"</formula>
    </cfRule>
  </conditionalFormatting>
  <conditionalFormatting sqref="AN19:AO21 AN23:AO23 AN33:AO35 AN37:AO37 AN41:AO43">
    <cfRule type="cellIs" dxfId="2197" priority="2428" operator="equal">
      <formula>"INVALID"</formula>
    </cfRule>
  </conditionalFormatting>
  <conditionalFormatting sqref="AM19:AM21 AM23 AM33:AM35 AM37 AM41:AM43">
    <cfRule type="cellIs" dxfId="2196" priority="2427" operator="equal">
      <formula>"INVALID"</formula>
    </cfRule>
  </conditionalFormatting>
  <conditionalFormatting sqref="AN19:AN21 AN23 AN33:AN35 AN37 AN41:AN43">
    <cfRule type="cellIs" dxfId="2195" priority="2426" operator="equal">
      <formula>"INVALID"</formula>
    </cfRule>
  </conditionalFormatting>
  <conditionalFormatting sqref="AO19:AO21 AO23 AO33:AO35 AO37 AO41:AO43">
    <cfRule type="cellIs" dxfId="2194" priority="2425" operator="equal">
      <formula>"INVALID"</formula>
    </cfRule>
  </conditionalFormatting>
  <conditionalFormatting sqref="AP19:AP21 AP23 AP33:AP35 AP37 AP41:AP43">
    <cfRule type="cellIs" dxfId="2193" priority="2424" operator="equal">
      <formula>"INVALID"</formula>
    </cfRule>
  </conditionalFormatting>
  <conditionalFormatting sqref="AQ19:AQ21 AQ23 AQ33:AQ35 AQ37 AQ41:AQ43">
    <cfRule type="cellIs" dxfId="2192" priority="2423" operator="equal">
      <formula>FALSE</formula>
    </cfRule>
  </conditionalFormatting>
  <conditionalFormatting sqref="AQ19:AQ21 AQ23 AQ33:AQ35 AQ37 AQ41:AQ43">
    <cfRule type="cellIs" dxfId="2191" priority="2422" operator="equal">
      <formula>"INVALID"</formula>
    </cfRule>
  </conditionalFormatting>
  <conditionalFormatting sqref="AQ19:AQ21 AQ23 AQ33:AQ35 AQ37 AQ41:AQ43">
    <cfRule type="cellIs" dxfId="2190" priority="2421" operator="equal">
      <formula>"INVALID"</formula>
    </cfRule>
  </conditionalFormatting>
  <conditionalFormatting sqref="AL22">
    <cfRule type="cellIs" dxfId="2189" priority="2420" operator="equal">
      <formula>FALSE</formula>
    </cfRule>
  </conditionalFormatting>
  <conditionalFormatting sqref="AM22">
    <cfRule type="cellIs" dxfId="2188" priority="2419" operator="equal">
      <formula>FALSE</formula>
    </cfRule>
  </conditionalFormatting>
  <conditionalFormatting sqref="AN22">
    <cfRule type="cellIs" dxfId="2187" priority="2418" operator="equal">
      <formula>FALSE</formula>
    </cfRule>
  </conditionalFormatting>
  <conditionalFormatting sqref="AO22">
    <cfRule type="cellIs" dxfId="2186" priority="2417" operator="equal">
      <formula>FALSE</formula>
    </cfRule>
  </conditionalFormatting>
  <conditionalFormatting sqref="AP22">
    <cfRule type="cellIs" dxfId="2185" priority="2416" operator="equal">
      <formula>FALSE</formula>
    </cfRule>
  </conditionalFormatting>
  <conditionalFormatting sqref="AR22">
    <cfRule type="cellIs" dxfId="2184" priority="2415" operator="equal">
      <formula>"INVALID"</formula>
    </cfRule>
  </conditionalFormatting>
  <conditionalFormatting sqref="AL22">
    <cfRule type="cellIs" dxfId="2183" priority="2414" operator="equal">
      <formula>"INVALID"</formula>
    </cfRule>
  </conditionalFormatting>
  <conditionalFormatting sqref="AM22">
    <cfRule type="cellIs" dxfId="2182" priority="2413" operator="equal">
      <formula>"INVALID"</formula>
    </cfRule>
  </conditionalFormatting>
  <conditionalFormatting sqref="AN22:AO22">
    <cfRule type="cellIs" dxfId="2181" priority="2412" operator="equal">
      <formula>"INVALID"</formula>
    </cfRule>
  </conditionalFormatting>
  <conditionalFormatting sqref="AM22">
    <cfRule type="cellIs" dxfId="2180" priority="2411" operator="equal">
      <formula>"INVALID"</formula>
    </cfRule>
  </conditionalFormatting>
  <conditionalFormatting sqref="AN22">
    <cfRule type="cellIs" dxfId="2179" priority="2410" operator="equal">
      <formula>"INVALID"</formula>
    </cfRule>
  </conditionalFormatting>
  <conditionalFormatting sqref="AO22">
    <cfRule type="cellIs" dxfId="2178" priority="2409" operator="equal">
      <formula>"INVALID"</formula>
    </cfRule>
  </conditionalFormatting>
  <conditionalFormatting sqref="AP22">
    <cfRule type="cellIs" dxfId="2177" priority="2408" operator="equal">
      <formula>"INVALID"</formula>
    </cfRule>
  </conditionalFormatting>
  <conditionalFormatting sqref="AQ22">
    <cfRule type="cellIs" dxfId="2176" priority="2407" operator="equal">
      <formula>FALSE</formula>
    </cfRule>
  </conditionalFormatting>
  <conditionalFormatting sqref="AQ22">
    <cfRule type="cellIs" dxfId="2175" priority="2406" operator="equal">
      <formula>"INVALID"</formula>
    </cfRule>
  </conditionalFormatting>
  <conditionalFormatting sqref="AQ22">
    <cfRule type="cellIs" dxfId="2174" priority="2405" operator="equal">
      <formula>"INVALID"</formula>
    </cfRule>
  </conditionalFormatting>
  <conditionalFormatting sqref="AR75">
    <cfRule type="cellIs" dxfId="2173" priority="2404" operator="equal">
      <formula>"INVALID"</formula>
    </cfRule>
  </conditionalFormatting>
  <conditionalFormatting sqref="AL75">
    <cfRule type="cellIs" dxfId="2172" priority="2403" operator="equal">
      <formula>FALSE</formula>
    </cfRule>
  </conditionalFormatting>
  <conditionalFormatting sqref="AM75">
    <cfRule type="cellIs" dxfId="2171" priority="2402" operator="equal">
      <formula>FALSE</formula>
    </cfRule>
  </conditionalFormatting>
  <conditionalFormatting sqref="AN75">
    <cfRule type="cellIs" dxfId="2170" priority="2401" operator="equal">
      <formula>FALSE</formula>
    </cfRule>
  </conditionalFormatting>
  <conditionalFormatting sqref="AP75">
    <cfRule type="cellIs" dxfId="2169" priority="2399" operator="equal">
      <formula>FALSE</formula>
    </cfRule>
  </conditionalFormatting>
  <conditionalFormatting sqref="AQ75">
    <cfRule type="cellIs" dxfId="2168" priority="2398" operator="equal">
      <formula>FALSE</formula>
    </cfRule>
  </conditionalFormatting>
  <conditionalFormatting sqref="AV20:AV21">
    <cfRule type="expression" dxfId="2167" priority="2397">
      <formula>NOT($AO19)</formula>
    </cfRule>
  </conditionalFormatting>
  <conditionalFormatting sqref="AT8">
    <cfRule type="cellIs" dxfId="2166" priority="2396" operator="equal">
      <formula>"Not Assigned"</formula>
    </cfRule>
  </conditionalFormatting>
  <conditionalFormatting sqref="AS8">
    <cfRule type="expression" dxfId="2165" priority="2395" stopIfTrue="1">
      <formula>REPLACE($AS8,8,LEN($AS8),"")="unused_"</formula>
    </cfRule>
  </conditionalFormatting>
  <conditionalFormatting sqref="AL287:AL291">
    <cfRule type="cellIs" dxfId="2164" priority="2394" operator="equal">
      <formula>FALSE</formula>
    </cfRule>
  </conditionalFormatting>
  <conditionalFormatting sqref="AM287:AM291">
    <cfRule type="cellIs" dxfId="2163" priority="2393" operator="equal">
      <formula>FALSE</formula>
    </cfRule>
  </conditionalFormatting>
  <conditionalFormatting sqref="AN287:AN291">
    <cfRule type="cellIs" dxfId="2162" priority="2392" operator="equal">
      <formula>FALSE</formula>
    </cfRule>
  </conditionalFormatting>
  <conditionalFormatting sqref="AO287:AO291">
    <cfRule type="cellIs" dxfId="2161" priority="2391" operator="equal">
      <formula>FALSE</formula>
    </cfRule>
  </conditionalFormatting>
  <conditionalFormatting sqref="AP287:AP291">
    <cfRule type="cellIs" dxfId="2160" priority="2390" operator="equal">
      <formula>FALSE</formula>
    </cfRule>
  </conditionalFormatting>
  <conditionalFormatting sqref="AR287:AR291">
    <cfRule type="cellIs" dxfId="2159" priority="2389" operator="equal">
      <formula>"INVALID"</formula>
    </cfRule>
  </conditionalFormatting>
  <conditionalFormatting sqref="AL287:AL291">
    <cfRule type="cellIs" dxfId="2158" priority="2388" operator="equal">
      <formula>"INVALID"</formula>
    </cfRule>
  </conditionalFormatting>
  <conditionalFormatting sqref="AM287:AM291">
    <cfRule type="cellIs" dxfId="2157" priority="2387" operator="equal">
      <formula>"INVALID"</formula>
    </cfRule>
  </conditionalFormatting>
  <conditionalFormatting sqref="AN287:AO291">
    <cfRule type="cellIs" dxfId="2156" priority="2386" operator="equal">
      <formula>"INVALID"</formula>
    </cfRule>
  </conditionalFormatting>
  <conditionalFormatting sqref="AM287:AM291">
    <cfRule type="cellIs" dxfId="2155" priority="2385" operator="equal">
      <formula>"INVALID"</formula>
    </cfRule>
  </conditionalFormatting>
  <conditionalFormatting sqref="AN287:AN291">
    <cfRule type="cellIs" dxfId="2154" priority="2384" operator="equal">
      <formula>"INVALID"</formula>
    </cfRule>
  </conditionalFormatting>
  <conditionalFormatting sqref="AO287:AO291">
    <cfRule type="cellIs" dxfId="2153" priority="2383" operator="equal">
      <formula>"INVALID"</formula>
    </cfRule>
  </conditionalFormatting>
  <conditionalFormatting sqref="AP287:AP291">
    <cfRule type="cellIs" dxfId="2152" priority="2382" operator="equal">
      <formula>"INVALID"</formula>
    </cfRule>
  </conditionalFormatting>
  <conditionalFormatting sqref="AQ287:AQ291">
    <cfRule type="cellIs" dxfId="2151" priority="2381" operator="equal">
      <formula>FALSE</formula>
    </cfRule>
  </conditionalFormatting>
  <conditionalFormatting sqref="AQ287:AQ291">
    <cfRule type="cellIs" dxfId="2150" priority="2380" operator="equal">
      <formula>"INVALID"</formula>
    </cfRule>
  </conditionalFormatting>
  <conditionalFormatting sqref="AQ287:AQ291">
    <cfRule type="cellIs" dxfId="2149" priority="2379" operator="equal">
      <formula>"INVALID"</formula>
    </cfRule>
  </conditionalFormatting>
  <conditionalFormatting sqref="AL273:AL281 AL283">
    <cfRule type="cellIs" dxfId="2148" priority="2378" operator="equal">
      <formula>FALSE</formula>
    </cfRule>
  </conditionalFormatting>
  <conditionalFormatting sqref="AM273:AM281 AM283">
    <cfRule type="cellIs" dxfId="2147" priority="2377" operator="equal">
      <formula>FALSE</formula>
    </cfRule>
  </conditionalFormatting>
  <conditionalFormatting sqref="AN273:AN281 AN283">
    <cfRule type="cellIs" dxfId="2146" priority="2376" operator="equal">
      <formula>FALSE</formula>
    </cfRule>
  </conditionalFormatting>
  <conditionalFormatting sqref="AO273:AO281 AO283">
    <cfRule type="cellIs" dxfId="2145" priority="2375" operator="equal">
      <formula>FALSE</formula>
    </cfRule>
  </conditionalFormatting>
  <conditionalFormatting sqref="AP273:AP281 AP283">
    <cfRule type="cellIs" dxfId="2144" priority="2374" operator="equal">
      <formula>FALSE</formula>
    </cfRule>
  </conditionalFormatting>
  <conditionalFormatting sqref="AR273:AR281 AR283">
    <cfRule type="cellIs" dxfId="2143" priority="2373" operator="equal">
      <formula>"INVALID"</formula>
    </cfRule>
  </conditionalFormatting>
  <conditionalFormatting sqref="AL273:AL281 AL283">
    <cfRule type="cellIs" dxfId="2142" priority="2372" operator="equal">
      <formula>"INVALID"</formula>
    </cfRule>
  </conditionalFormatting>
  <conditionalFormatting sqref="AM273:AM281 AM283">
    <cfRule type="cellIs" dxfId="2141" priority="2371" operator="equal">
      <formula>"INVALID"</formula>
    </cfRule>
  </conditionalFormatting>
  <conditionalFormatting sqref="AN273:AO281 AN283:AO283">
    <cfRule type="cellIs" dxfId="2140" priority="2370" operator="equal">
      <formula>"INVALID"</formula>
    </cfRule>
  </conditionalFormatting>
  <conditionalFormatting sqref="AM273:AM281 AM283">
    <cfRule type="cellIs" dxfId="2139" priority="2369" operator="equal">
      <formula>"INVALID"</formula>
    </cfRule>
  </conditionalFormatting>
  <conditionalFormatting sqref="AN273:AN281 AN283">
    <cfRule type="cellIs" dxfId="2138" priority="2368" operator="equal">
      <formula>"INVALID"</formula>
    </cfRule>
  </conditionalFormatting>
  <conditionalFormatting sqref="AO273:AO281 AO283">
    <cfRule type="cellIs" dxfId="2137" priority="2367" operator="equal">
      <formula>"INVALID"</formula>
    </cfRule>
  </conditionalFormatting>
  <conditionalFormatting sqref="AP273:AP281 AP283">
    <cfRule type="cellIs" dxfId="2136" priority="2366" operator="equal">
      <formula>"INVALID"</formula>
    </cfRule>
  </conditionalFormatting>
  <conditionalFormatting sqref="AQ273:AQ281 AQ283">
    <cfRule type="cellIs" dxfId="2135" priority="2365" operator="equal">
      <formula>FALSE</formula>
    </cfRule>
  </conditionalFormatting>
  <conditionalFormatting sqref="AQ273:AQ281 AQ283">
    <cfRule type="cellIs" dxfId="2134" priority="2364" operator="equal">
      <formula>"INVALID"</formula>
    </cfRule>
  </conditionalFormatting>
  <conditionalFormatting sqref="AQ273:AQ281 AQ283">
    <cfRule type="cellIs" dxfId="2133" priority="2363" operator="equal">
      <formula>"INVALID"</formula>
    </cfRule>
  </conditionalFormatting>
  <conditionalFormatting sqref="AL282">
    <cfRule type="cellIs" dxfId="2132" priority="2362" operator="equal">
      <formula>FALSE</formula>
    </cfRule>
  </conditionalFormatting>
  <conditionalFormatting sqref="AM282">
    <cfRule type="cellIs" dxfId="2131" priority="2361" operator="equal">
      <formula>FALSE</formula>
    </cfRule>
  </conditionalFormatting>
  <conditionalFormatting sqref="AN282:AN283">
    <cfRule type="cellIs" dxfId="2130" priority="2360" operator="equal">
      <formula>FALSE</formula>
    </cfRule>
  </conditionalFormatting>
  <conditionalFormatting sqref="AO282">
    <cfRule type="cellIs" dxfId="2129" priority="2359" operator="equal">
      <formula>FALSE</formula>
    </cfRule>
  </conditionalFormatting>
  <conditionalFormatting sqref="AP282">
    <cfRule type="cellIs" dxfId="2128" priority="2358" operator="equal">
      <formula>FALSE</formula>
    </cfRule>
  </conditionalFormatting>
  <conditionalFormatting sqref="AR282">
    <cfRule type="cellIs" dxfId="2127" priority="2357" operator="equal">
      <formula>"INVALID"</formula>
    </cfRule>
  </conditionalFormatting>
  <conditionalFormatting sqref="AL282">
    <cfRule type="cellIs" dxfId="2126" priority="2356" operator="equal">
      <formula>"INVALID"</formula>
    </cfRule>
  </conditionalFormatting>
  <conditionalFormatting sqref="AM282">
    <cfRule type="cellIs" dxfId="2125" priority="2355" operator="equal">
      <formula>"INVALID"</formula>
    </cfRule>
  </conditionalFormatting>
  <conditionalFormatting sqref="AN282:AO282 AN283">
    <cfRule type="cellIs" dxfId="2124" priority="2354" operator="equal">
      <formula>"INVALID"</formula>
    </cfRule>
  </conditionalFormatting>
  <conditionalFormatting sqref="AM282">
    <cfRule type="cellIs" dxfId="2123" priority="2353" operator="equal">
      <formula>"INVALID"</formula>
    </cfRule>
  </conditionalFormatting>
  <conditionalFormatting sqref="AN282:AN283">
    <cfRule type="cellIs" dxfId="2122" priority="2352" operator="equal">
      <formula>"INVALID"</formula>
    </cfRule>
  </conditionalFormatting>
  <conditionalFormatting sqref="AO282">
    <cfRule type="cellIs" dxfId="2121" priority="2351" operator="equal">
      <formula>"INVALID"</formula>
    </cfRule>
  </conditionalFormatting>
  <conditionalFormatting sqref="AP282">
    <cfRule type="cellIs" dxfId="2120" priority="2350" operator="equal">
      <formula>"INVALID"</formula>
    </cfRule>
  </conditionalFormatting>
  <conditionalFormatting sqref="AQ282">
    <cfRule type="cellIs" dxfId="2119" priority="2349" operator="equal">
      <formula>FALSE</formula>
    </cfRule>
  </conditionalFormatting>
  <conditionalFormatting sqref="AQ282">
    <cfRule type="cellIs" dxfId="2118" priority="2348" operator="equal">
      <formula>"INVALID"</formula>
    </cfRule>
  </conditionalFormatting>
  <conditionalFormatting sqref="AQ282">
    <cfRule type="cellIs" dxfId="2117" priority="2347" operator="equal">
      <formula>"INVALID"</formula>
    </cfRule>
  </conditionalFormatting>
  <conditionalFormatting sqref="AL287:AL291">
    <cfRule type="cellIs" dxfId="2116" priority="2346" operator="equal">
      <formula>FALSE</formula>
    </cfRule>
  </conditionalFormatting>
  <conditionalFormatting sqref="AM287:AM291">
    <cfRule type="cellIs" dxfId="2115" priority="2345" operator="equal">
      <formula>FALSE</formula>
    </cfRule>
  </conditionalFormatting>
  <conditionalFormatting sqref="AN287:AN291">
    <cfRule type="cellIs" dxfId="2114" priority="2344" operator="equal">
      <formula>FALSE</formula>
    </cfRule>
  </conditionalFormatting>
  <conditionalFormatting sqref="AO287:AO291">
    <cfRule type="cellIs" dxfId="2113" priority="2343" operator="equal">
      <formula>FALSE</formula>
    </cfRule>
  </conditionalFormatting>
  <conditionalFormatting sqref="AP287:AP291">
    <cfRule type="cellIs" dxfId="2112" priority="2342" operator="equal">
      <formula>FALSE</formula>
    </cfRule>
  </conditionalFormatting>
  <conditionalFormatting sqref="AR287:AR291">
    <cfRule type="cellIs" dxfId="2111" priority="2341" operator="equal">
      <formula>"INVALID"</formula>
    </cfRule>
  </conditionalFormatting>
  <conditionalFormatting sqref="AL287:AL291">
    <cfRule type="cellIs" dxfId="2110" priority="2340" operator="equal">
      <formula>"INVALID"</formula>
    </cfRule>
  </conditionalFormatting>
  <conditionalFormatting sqref="AM287:AM291">
    <cfRule type="cellIs" dxfId="2109" priority="2339" operator="equal">
      <formula>"INVALID"</formula>
    </cfRule>
  </conditionalFormatting>
  <conditionalFormatting sqref="AN287:AO291">
    <cfRule type="cellIs" dxfId="2108" priority="2338" operator="equal">
      <formula>"INVALID"</formula>
    </cfRule>
  </conditionalFormatting>
  <conditionalFormatting sqref="AM287:AM291">
    <cfRule type="cellIs" dxfId="2107" priority="2337" operator="equal">
      <formula>"INVALID"</formula>
    </cfRule>
  </conditionalFormatting>
  <conditionalFormatting sqref="AN287:AN291">
    <cfRule type="cellIs" dxfId="2106" priority="2336" operator="equal">
      <formula>"INVALID"</formula>
    </cfRule>
  </conditionalFormatting>
  <conditionalFormatting sqref="AO287:AO291">
    <cfRule type="cellIs" dxfId="2105" priority="2335" operator="equal">
      <formula>"INVALID"</formula>
    </cfRule>
  </conditionalFormatting>
  <conditionalFormatting sqref="AP287:AP291">
    <cfRule type="cellIs" dxfId="2104" priority="2334" operator="equal">
      <formula>"INVALID"</formula>
    </cfRule>
  </conditionalFormatting>
  <conditionalFormatting sqref="AQ287:AQ291">
    <cfRule type="cellIs" dxfId="2103" priority="2332" operator="equal">
      <formula>"INVALID"</formula>
    </cfRule>
  </conditionalFormatting>
  <conditionalFormatting sqref="AQ287:AQ291">
    <cfRule type="cellIs" dxfId="2102" priority="2333" operator="equal">
      <formula>FALSE</formula>
    </cfRule>
  </conditionalFormatting>
  <conditionalFormatting sqref="AQ287:AQ291">
    <cfRule type="cellIs" dxfId="2101" priority="2331" operator="equal">
      <formula>"INVALID"</formula>
    </cfRule>
  </conditionalFormatting>
  <conditionalFormatting sqref="AV70 AV72">
    <cfRule type="expression" dxfId="2100" priority="2330">
      <formula>NOT($AO72)</formula>
    </cfRule>
  </conditionalFormatting>
  <conditionalFormatting sqref="AL46:AL49">
    <cfRule type="cellIs" dxfId="2099" priority="2329" operator="equal">
      <formula>FALSE</formula>
    </cfRule>
  </conditionalFormatting>
  <conditionalFormatting sqref="AM46:AM49">
    <cfRule type="cellIs" dxfId="2098" priority="2328" operator="equal">
      <formula>FALSE</formula>
    </cfRule>
  </conditionalFormatting>
  <conditionalFormatting sqref="AN46:AN49">
    <cfRule type="cellIs" dxfId="2097" priority="2327" operator="equal">
      <formula>FALSE</formula>
    </cfRule>
  </conditionalFormatting>
  <conditionalFormatting sqref="AO46:AO49">
    <cfRule type="cellIs" dxfId="2096" priority="2326" operator="equal">
      <formula>FALSE</formula>
    </cfRule>
  </conditionalFormatting>
  <conditionalFormatting sqref="AP46:AP49">
    <cfRule type="cellIs" dxfId="2095" priority="2325" operator="equal">
      <formula>FALSE</formula>
    </cfRule>
  </conditionalFormatting>
  <conditionalFormatting sqref="AR46:AR49">
    <cfRule type="cellIs" dxfId="2094" priority="2324" operator="equal">
      <formula>"INVALID"</formula>
    </cfRule>
  </conditionalFormatting>
  <conditionalFormatting sqref="AL46:AL49">
    <cfRule type="cellIs" dxfId="2093" priority="2323" operator="equal">
      <formula>"INVALID"</formula>
    </cfRule>
  </conditionalFormatting>
  <conditionalFormatting sqref="AM46:AM49">
    <cfRule type="cellIs" dxfId="2092" priority="2322" operator="equal">
      <formula>"INVALID"</formula>
    </cfRule>
  </conditionalFormatting>
  <conditionalFormatting sqref="AN46:AO49">
    <cfRule type="cellIs" dxfId="2091" priority="2321" operator="equal">
      <formula>"INVALID"</formula>
    </cfRule>
  </conditionalFormatting>
  <conditionalFormatting sqref="AM46:AM49">
    <cfRule type="cellIs" dxfId="2090" priority="2320" operator="equal">
      <formula>"INVALID"</formula>
    </cfRule>
  </conditionalFormatting>
  <conditionalFormatting sqref="AN46:AN49">
    <cfRule type="cellIs" dxfId="2089" priority="2319" operator="equal">
      <formula>"INVALID"</formula>
    </cfRule>
  </conditionalFormatting>
  <conditionalFormatting sqref="AO46:AO49">
    <cfRule type="cellIs" dxfId="2088" priority="2318" operator="equal">
      <formula>"INVALID"</formula>
    </cfRule>
  </conditionalFormatting>
  <conditionalFormatting sqref="AP46:AP49">
    <cfRule type="cellIs" dxfId="2087" priority="2317" operator="equal">
      <formula>"INVALID"</formula>
    </cfRule>
  </conditionalFormatting>
  <conditionalFormatting sqref="AQ46:AQ49">
    <cfRule type="cellIs" dxfId="2086" priority="2316" operator="equal">
      <formula>FALSE</formula>
    </cfRule>
  </conditionalFormatting>
  <conditionalFormatting sqref="AQ46:AQ49">
    <cfRule type="cellIs" dxfId="2085" priority="2315" operator="equal">
      <formula>"INVALID"</formula>
    </cfRule>
  </conditionalFormatting>
  <conditionalFormatting sqref="AQ46:AQ49">
    <cfRule type="cellIs" dxfId="2084" priority="2314" operator="equal">
      <formula>"INVALID"</formula>
    </cfRule>
  </conditionalFormatting>
  <conditionalFormatting sqref="AL55:AL56">
    <cfRule type="cellIs" dxfId="2083" priority="2313" operator="equal">
      <formula>FALSE</formula>
    </cfRule>
  </conditionalFormatting>
  <conditionalFormatting sqref="AM55:AM56">
    <cfRule type="cellIs" dxfId="2082" priority="2312" operator="equal">
      <formula>FALSE</formula>
    </cfRule>
  </conditionalFormatting>
  <conditionalFormatting sqref="AN55:AN56">
    <cfRule type="cellIs" dxfId="2081" priority="2311" operator="equal">
      <formula>FALSE</formula>
    </cfRule>
  </conditionalFormatting>
  <conditionalFormatting sqref="AO55:AO56">
    <cfRule type="cellIs" dxfId="2080" priority="2310" operator="equal">
      <formula>FALSE</formula>
    </cfRule>
  </conditionalFormatting>
  <conditionalFormatting sqref="AP55:AP56">
    <cfRule type="cellIs" dxfId="2079" priority="2309" operator="equal">
      <formula>FALSE</formula>
    </cfRule>
  </conditionalFormatting>
  <conditionalFormatting sqref="AR55:AR56">
    <cfRule type="cellIs" dxfId="2078" priority="2308" operator="equal">
      <formula>"INVALID"</formula>
    </cfRule>
  </conditionalFormatting>
  <conditionalFormatting sqref="AL55:AL56">
    <cfRule type="cellIs" dxfId="2077" priority="2307" operator="equal">
      <formula>"INVALID"</formula>
    </cfRule>
  </conditionalFormatting>
  <conditionalFormatting sqref="AM55:AM56">
    <cfRule type="cellIs" dxfId="2076" priority="2306" operator="equal">
      <formula>"INVALID"</formula>
    </cfRule>
  </conditionalFormatting>
  <conditionalFormatting sqref="AN55:AO56">
    <cfRule type="cellIs" dxfId="2075" priority="2305" operator="equal">
      <formula>"INVALID"</formula>
    </cfRule>
  </conditionalFormatting>
  <conditionalFormatting sqref="AM55:AM56">
    <cfRule type="cellIs" dxfId="2074" priority="2304" operator="equal">
      <formula>"INVALID"</formula>
    </cfRule>
  </conditionalFormatting>
  <conditionalFormatting sqref="AN55:AN56">
    <cfRule type="cellIs" dxfId="2073" priority="2303" operator="equal">
      <formula>"INVALID"</formula>
    </cfRule>
  </conditionalFormatting>
  <conditionalFormatting sqref="AO55:AO56">
    <cfRule type="cellIs" dxfId="2072" priority="2302" operator="equal">
      <formula>"INVALID"</formula>
    </cfRule>
  </conditionalFormatting>
  <conditionalFormatting sqref="AP55:AP56">
    <cfRule type="cellIs" dxfId="2071" priority="2301" operator="equal">
      <formula>"INVALID"</formula>
    </cfRule>
  </conditionalFormatting>
  <conditionalFormatting sqref="AQ55:AQ56">
    <cfRule type="cellIs" dxfId="2070" priority="2300" operator="equal">
      <formula>FALSE</formula>
    </cfRule>
  </conditionalFormatting>
  <conditionalFormatting sqref="AQ55:AQ56">
    <cfRule type="cellIs" dxfId="2069" priority="2299" operator="equal">
      <formula>"INVALID"</formula>
    </cfRule>
  </conditionalFormatting>
  <conditionalFormatting sqref="AQ55:AQ56">
    <cfRule type="cellIs" dxfId="2068" priority="2298" operator="equal">
      <formula>"INVALID"</formula>
    </cfRule>
  </conditionalFormatting>
  <conditionalFormatting sqref="AL58:AL66">
    <cfRule type="cellIs" dxfId="2067" priority="2297" operator="equal">
      <formula>FALSE</formula>
    </cfRule>
  </conditionalFormatting>
  <conditionalFormatting sqref="AM58:AM66">
    <cfRule type="cellIs" dxfId="2066" priority="2296" operator="equal">
      <formula>FALSE</formula>
    </cfRule>
  </conditionalFormatting>
  <conditionalFormatting sqref="AN58:AN66">
    <cfRule type="cellIs" dxfId="2065" priority="2295" operator="equal">
      <formula>FALSE</formula>
    </cfRule>
  </conditionalFormatting>
  <conditionalFormatting sqref="AO58:AO66">
    <cfRule type="cellIs" dxfId="2064" priority="2294" operator="equal">
      <formula>FALSE</formula>
    </cfRule>
  </conditionalFormatting>
  <conditionalFormatting sqref="AP58:AP66">
    <cfRule type="cellIs" dxfId="2063" priority="2293" operator="equal">
      <formula>FALSE</formula>
    </cfRule>
  </conditionalFormatting>
  <conditionalFormatting sqref="AR58:AR66">
    <cfRule type="cellIs" dxfId="2062" priority="2292" operator="equal">
      <formula>"INVALID"</formula>
    </cfRule>
  </conditionalFormatting>
  <conditionalFormatting sqref="AL58:AL66">
    <cfRule type="cellIs" dxfId="2061" priority="2291" operator="equal">
      <formula>"INVALID"</formula>
    </cfRule>
  </conditionalFormatting>
  <conditionalFormatting sqref="AM58:AM66">
    <cfRule type="cellIs" dxfId="2060" priority="2290" operator="equal">
      <formula>"INVALID"</formula>
    </cfRule>
  </conditionalFormatting>
  <conditionalFormatting sqref="AN58:AO66">
    <cfRule type="cellIs" dxfId="2059" priority="2289" operator="equal">
      <formula>"INVALID"</formula>
    </cfRule>
  </conditionalFormatting>
  <conditionalFormatting sqref="AM58:AM66">
    <cfRule type="cellIs" dxfId="2058" priority="2288" operator="equal">
      <formula>"INVALID"</formula>
    </cfRule>
  </conditionalFormatting>
  <conditionalFormatting sqref="AN58:AN66">
    <cfRule type="cellIs" dxfId="2057" priority="2287" operator="equal">
      <formula>"INVALID"</formula>
    </cfRule>
  </conditionalFormatting>
  <conditionalFormatting sqref="AO58:AO66">
    <cfRule type="cellIs" dxfId="2056" priority="2286" operator="equal">
      <formula>"INVALID"</formula>
    </cfRule>
  </conditionalFormatting>
  <conditionalFormatting sqref="AP58:AP66">
    <cfRule type="cellIs" dxfId="2055" priority="2285" operator="equal">
      <formula>"INVALID"</formula>
    </cfRule>
  </conditionalFormatting>
  <conditionalFormatting sqref="AQ58:AQ66">
    <cfRule type="cellIs" dxfId="2054" priority="2284" operator="equal">
      <formula>FALSE</formula>
    </cfRule>
  </conditionalFormatting>
  <conditionalFormatting sqref="AQ58:AQ66">
    <cfRule type="cellIs" dxfId="2053" priority="2283" operator="equal">
      <formula>"INVALID"</formula>
    </cfRule>
  </conditionalFormatting>
  <conditionalFormatting sqref="AQ58:AQ66">
    <cfRule type="cellIs" dxfId="2052" priority="2282" operator="equal">
      <formula>"INVALID"</formula>
    </cfRule>
  </conditionalFormatting>
  <conditionalFormatting sqref="AL67:AL68">
    <cfRule type="cellIs" dxfId="2051" priority="2281" operator="equal">
      <formula>FALSE</formula>
    </cfRule>
  </conditionalFormatting>
  <conditionalFormatting sqref="AM67:AM68">
    <cfRule type="cellIs" dxfId="2050" priority="2280" operator="equal">
      <formula>FALSE</formula>
    </cfRule>
  </conditionalFormatting>
  <conditionalFormatting sqref="AN67:AN68">
    <cfRule type="cellIs" dxfId="2049" priority="2279" operator="equal">
      <formula>FALSE</formula>
    </cfRule>
  </conditionalFormatting>
  <conditionalFormatting sqref="AO67:AO68">
    <cfRule type="cellIs" dxfId="2048" priority="2278" operator="equal">
      <formula>FALSE</formula>
    </cfRule>
  </conditionalFormatting>
  <conditionalFormatting sqref="AP67:AP68">
    <cfRule type="cellIs" dxfId="2047" priority="2277" operator="equal">
      <formula>FALSE</formula>
    </cfRule>
  </conditionalFormatting>
  <conditionalFormatting sqref="AR67:AR68">
    <cfRule type="cellIs" dxfId="2046" priority="2276" operator="equal">
      <formula>"INVALID"</formula>
    </cfRule>
  </conditionalFormatting>
  <conditionalFormatting sqref="AL67:AL68">
    <cfRule type="cellIs" dxfId="2045" priority="2275" operator="equal">
      <formula>"INVALID"</formula>
    </cfRule>
  </conditionalFormatting>
  <conditionalFormatting sqref="AM67:AM68">
    <cfRule type="cellIs" dxfId="2044" priority="2274" operator="equal">
      <formula>"INVALID"</formula>
    </cfRule>
  </conditionalFormatting>
  <conditionalFormatting sqref="AN67:AO68">
    <cfRule type="cellIs" dxfId="2043" priority="2273" operator="equal">
      <formula>"INVALID"</formula>
    </cfRule>
  </conditionalFormatting>
  <conditionalFormatting sqref="AM67:AM68">
    <cfRule type="cellIs" dxfId="2042" priority="2272" operator="equal">
      <formula>"INVALID"</formula>
    </cfRule>
  </conditionalFormatting>
  <conditionalFormatting sqref="AN67:AN68">
    <cfRule type="cellIs" dxfId="2041" priority="2271" operator="equal">
      <formula>"INVALID"</formula>
    </cfRule>
  </conditionalFormatting>
  <conditionalFormatting sqref="AO67:AO68">
    <cfRule type="cellIs" dxfId="2040" priority="2270" operator="equal">
      <formula>"INVALID"</formula>
    </cfRule>
  </conditionalFormatting>
  <conditionalFormatting sqref="AP67:AP68">
    <cfRule type="cellIs" dxfId="2039" priority="2269" operator="equal">
      <formula>"INVALID"</formula>
    </cfRule>
  </conditionalFormatting>
  <conditionalFormatting sqref="AQ67:AQ68">
    <cfRule type="cellIs" dxfId="2038" priority="2268" operator="equal">
      <formula>FALSE</formula>
    </cfRule>
  </conditionalFormatting>
  <conditionalFormatting sqref="AQ67:AQ68">
    <cfRule type="cellIs" dxfId="2037" priority="2267" operator="equal">
      <formula>"INVALID"</formula>
    </cfRule>
  </conditionalFormatting>
  <conditionalFormatting sqref="AQ67:AQ68">
    <cfRule type="cellIs" dxfId="2036" priority="2266" operator="equal">
      <formula>"INVALID"</formula>
    </cfRule>
  </conditionalFormatting>
  <conditionalFormatting sqref="AV64">
    <cfRule type="expression" dxfId="2035" priority="2265">
      <formula>NOT($AO64)</formula>
    </cfRule>
  </conditionalFormatting>
  <conditionalFormatting sqref="AR265:AR269">
    <cfRule type="cellIs" dxfId="2034" priority="2264" operator="equal">
      <formula>"INVALID"</formula>
    </cfRule>
  </conditionalFormatting>
  <conditionalFormatting sqref="AL265:AL269">
    <cfRule type="cellIs" dxfId="2033" priority="2263" operator="equal">
      <formula>FALSE</formula>
    </cfRule>
  </conditionalFormatting>
  <conditionalFormatting sqref="AM265:AM269">
    <cfRule type="cellIs" dxfId="2032" priority="2262" operator="equal">
      <formula>FALSE</formula>
    </cfRule>
  </conditionalFormatting>
  <conditionalFormatting sqref="AN265:AN269">
    <cfRule type="cellIs" dxfId="2031" priority="2261" operator="equal">
      <formula>FALSE</formula>
    </cfRule>
  </conditionalFormatting>
  <conditionalFormatting sqref="AO265:AO269">
    <cfRule type="cellIs" dxfId="2030" priority="2260" operator="equal">
      <formula>FALSE</formula>
    </cfRule>
  </conditionalFormatting>
  <conditionalFormatting sqref="AP265:AP269">
    <cfRule type="cellIs" dxfId="2029" priority="2259" operator="equal">
      <formula>FALSE</formula>
    </cfRule>
  </conditionalFormatting>
  <conditionalFormatting sqref="AQ265:AQ269">
    <cfRule type="cellIs" dxfId="2028" priority="2258" operator="equal">
      <formula>FALSE</formula>
    </cfRule>
  </conditionalFormatting>
  <conditionalFormatting sqref="AL140 AL137:AL138">
    <cfRule type="cellIs" dxfId="2027" priority="2241" operator="equal">
      <formula>FALSE</formula>
    </cfRule>
  </conditionalFormatting>
  <conditionalFormatting sqref="AM140 AM137:AM138">
    <cfRule type="cellIs" dxfId="2026" priority="2240" operator="equal">
      <formula>FALSE</formula>
    </cfRule>
  </conditionalFormatting>
  <conditionalFormatting sqref="AN140 AN137:AN138">
    <cfRule type="cellIs" dxfId="2025" priority="2239" operator="equal">
      <formula>FALSE</formula>
    </cfRule>
  </conditionalFormatting>
  <conditionalFormatting sqref="AO140 AO137:AO138">
    <cfRule type="cellIs" dxfId="2024" priority="2238" operator="equal">
      <formula>FALSE</formula>
    </cfRule>
  </conditionalFormatting>
  <conditionalFormatting sqref="AP140 AP137:AP138">
    <cfRule type="cellIs" dxfId="2023" priority="2237" operator="equal">
      <formula>FALSE</formula>
    </cfRule>
  </conditionalFormatting>
  <conditionalFormatting sqref="AR140 AR137:AR138">
    <cfRule type="cellIs" dxfId="2022" priority="2236" operator="equal">
      <formula>"INVALID"</formula>
    </cfRule>
  </conditionalFormatting>
  <conditionalFormatting sqref="AL140 AL137:AL138">
    <cfRule type="cellIs" dxfId="2021" priority="2235" operator="equal">
      <formula>"INVALID"</formula>
    </cfRule>
  </conditionalFormatting>
  <conditionalFormatting sqref="AM140 AM137:AM138">
    <cfRule type="cellIs" dxfId="2020" priority="2234" operator="equal">
      <formula>"INVALID"</formula>
    </cfRule>
  </conditionalFormatting>
  <conditionalFormatting sqref="AN140:AO140 AN137:AO138">
    <cfRule type="cellIs" dxfId="2019" priority="2233" operator="equal">
      <formula>"INVALID"</formula>
    </cfRule>
  </conditionalFormatting>
  <conditionalFormatting sqref="AM140 AM137:AM138">
    <cfRule type="cellIs" dxfId="2018" priority="2232" operator="equal">
      <formula>"INVALID"</formula>
    </cfRule>
  </conditionalFormatting>
  <conditionalFormatting sqref="AN140 AN137:AN138">
    <cfRule type="cellIs" dxfId="2017" priority="2231" operator="equal">
      <formula>"INVALID"</formula>
    </cfRule>
  </conditionalFormatting>
  <conditionalFormatting sqref="AO140 AO137:AO138">
    <cfRule type="cellIs" dxfId="2016" priority="2230" operator="equal">
      <formula>"INVALID"</formula>
    </cfRule>
  </conditionalFormatting>
  <conditionalFormatting sqref="AP140 AP137:AP138">
    <cfRule type="cellIs" dxfId="2015" priority="2229" operator="equal">
      <formula>"INVALID"</formula>
    </cfRule>
  </conditionalFormatting>
  <conditionalFormatting sqref="AQ140 AQ137:AQ138">
    <cfRule type="cellIs" dxfId="2014" priority="2228" operator="equal">
      <formula>FALSE</formula>
    </cfRule>
  </conditionalFormatting>
  <conditionalFormatting sqref="AQ140 AQ137:AQ138">
    <cfRule type="cellIs" dxfId="2013" priority="2227" operator="equal">
      <formula>"INVALID"</formula>
    </cfRule>
  </conditionalFormatting>
  <conditionalFormatting sqref="AQ140 AQ137:AQ138">
    <cfRule type="cellIs" dxfId="2012" priority="2226" operator="equal">
      <formula>"INVALID"</formula>
    </cfRule>
  </conditionalFormatting>
  <conditionalFormatting sqref="AL139">
    <cfRule type="cellIs" dxfId="2011" priority="2225" operator="equal">
      <formula>FALSE</formula>
    </cfRule>
  </conditionalFormatting>
  <conditionalFormatting sqref="AM139">
    <cfRule type="cellIs" dxfId="2010" priority="2224" operator="equal">
      <formula>FALSE</formula>
    </cfRule>
  </conditionalFormatting>
  <conditionalFormatting sqref="AN139">
    <cfRule type="cellIs" dxfId="2009" priority="2223" operator="equal">
      <formula>FALSE</formula>
    </cfRule>
  </conditionalFormatting>
  <conditionalFormatting sqref="AO139">
    <cfRule type="cellIs" dxfId="2008" priority="2222" operator="equal">
      <formula>FALSE</formula>
    </cfRule>
  </conditionalFormatting>
  <conditionalFormatting sqref="AP139">
    <cfRule type="cellIs" dxfId="2007" priority="2221" operator="equal">
      <formula>FALSE</formula>
    </cfRule>
  </conditionalFormatting>
  <conditionalFormatting sqref="AR139">
    <cfRule type="cellIs" dxfId="2006" priority="2220" operator="equal">
      <formula>"INVALID"</formula>
    </cfRule>
  </conditionalFormatting>
  <conditionalFormatting sqref="AL139">
    <cfRule type="cellIs" dxfId="2005" priority="2219" operator="equal">
      <formula>"INVALID"</formula>
    </cfRule>
  </conditionalFormatting>
  <conditionalFormatting sqref="AM139">
    <cfRule type="cellIs" dxfId="2004" priority="2218" operator="equal">
      <formula>"INVALID"</formula>
    </cfRule>
  </conditionalFormatting>
  <conditionalFormatting sqref="AN139:AO139">
    <cfRule type="cellIs" dxfId="2003" priority="2217" operator="equal">
      <formula>"INVALID"</formula>
    </cfRule>
  </conditionalFormatting>
  <conditionalFormatting sqref="AM139">
    <cfRule type="cellIs" dxfId="2002" priority="2216" operator="equal">
      <formula>"INVALID"</formula>
    </cfRule>
  </conditionalFormatting>
  <conditionalFormatting sqref="AN139">
    <cfRule type="cellIs" dxfId="2001" priority="2215" operator="equal">
      <formula>"INVALID"</formula>
    </cfRule>
  </conditionalFormatting>
  <conditionalFormatting sqref="AO139">
    <cfRule type="cellIs" dxfId="2000" priority="2214" operator="equal">
      <formula>"INVALID"</formula>
    </cfRule>
  </conditionalFormatting>
  <conditionalFormatting sqref="AP139">
    <cfRule type="cellIs" dxfId="1999" priority="2213" operator="equal">
      <formula>"INVALID"</formula>
    </cfRule>
  </conditionalFormatting>
  <conditionalFormatting sqref="AQ139">
    <cfRule type="cellIs" dxfId="1998" priority="2212" operator="equal">
      <formula>FALSE</formula>
    </cfRule>
  </conditionalFormatting>
  <conditionalFormatting sqref="AQ139">
    <cfRule type="cellIs" dxfId="1997" priority="2211" operator="equal">
      <formula>"INVALID"</formula>
    </cfRule>
  </conditionalFormatting>
  <conditionalFormatting sqref="AQ139">
    <cfRule type="cellIs" dxfId="1996" priority="2210" operator="equal">
      <formula>"INVALID"</formula>
    </cfRule>
  </conditionalFormatting>
  <conditionalFormatting sqref="AR270 AR273:AR284">
    <cfRule type="cellIs" dxfId="1995" priority="2209" operator="equal">
      <formula>"INVALID"</formula>
    </cfRule>
  </conditionalFormatting>
  <conditionalFormatting sqref="AL270 AL273:AL284">
    <cfRule type="cellIs" dxfId="1994" priority="2208" operator="equal">
      <formula>FALSE</formula>
    </cfRule>
  </conditionalFormatting>
  <conditionalFormatting sqref="AM270 AM273:AM284">
    <cfRule type="cellIs" dxfId="1993" priority="2207" operator="equal">
      <formula>FALSE</formula>
    </cfRule>
  </conditionalFormatting>
  <conditionalFormatting sqref="AN270 AN273:AN284">
    <cfRule type="cellIs" dxfId="1992" priority="2206" operator="equal">
      <formula>FALSE</formula>
    </cfRule>
  </conditionalFormatting>
  <conditionalFormatting sqref="AP270 AP273:AP284">
    <cfRule type="cellIs" dxfId="1991" priority="2205" operator="equal">
      <formula>FALSE</formula>
    </cfRule>
  </conditionalFormatting>
  <conditionalFormatting sqref="AQ270 AQ273:AQ284">
    <cfRule type="cellIs" dxfId="1990" priority="2204" operator="equal">
      <formula>FALSE</formula>
    </cfRule>
  </conditionalFormatting>
  <conditionalFormatting sqref="AV268">
    <cfRule type="expression" dxfId="1989" priority="2203">
      <formula>NOT($AO268)</formula>
    </cfRule>
  </conditionalFormatting>
  <conditionalFormatting sqref="AL159:AL167">
    <cfRule type="cellIs" dxfId="1988" priority="2202" operator="equal">
      <formula>FALSE</formula>
    </cfRule>
  </conditionalFormatting>
  <conditionalFormatting sqref="AM159:AM167">
    <cfRule type="cellIs" dxfId="1987" priority="2201" operator="equal">
      <formula>FALSE</formula>
    </cfRule>
  </conditionalFormatting>
  <conditionalFormatting sqref="AN159:AN167">
    <cfRule type="cellIs" dxfId="1986" priority="2200" operator="equal">
      <formula>FALSE</formula>
    </cfRule>
  </conditionalFormatting>
  <conditionalFormatting sqref="AO159:AO167">
    <cfRule type="cellIs" dxfId="1985" priority="2199" operator="equal">
      <formula>FALSE</formula>
    </cfRule>
  </conditionalFormatting>
  <conditionalFormatting sqref="AP159:AP167">
    <cfRule type="cellIs" dxfId="1984" priority="2198" operator="equal">
      <formula>FALSE</formula>
    </cfRule>
  </conditionalFormatting>
  <conditionalFormatting sqref="AR159:AR167">
    <cfRule type="cellIs" dxfId="1983" priority="2197" operator="equal">
      <formula>"INVALID"</formula>
    </cfRule>
  </conditionalFormatting>
  <conditionalFormatting sqref="AL159:AL167">
    <cfRule type="cellIs" dxfId="1982" priority="2196" operator="equal">
      <formula>"INVALID"</formula>
    </cfRule>
  </conditionalFormatting>
  <conditionalFormatting sqref="AM159:AM167">
    <cfRule type="cellIs" dxfId="1981" priority="2195" operator="equal">
      <formula>"INVALID"</formula>
    </cfRule>
  </conditionalFormatting>
  <conditionalFormatting sqref="AN159:AO167">
    <cfRule type="cellIs" dxfId="1980" priority="2194" operator="equal">
      <formula>"INVALID"</formula>
    </cfRule>
  </conditionalFormatting>
  <conditionalFormatting sqref="AM159:AM167">
    <cfRule type="cellIs" dxfId="1979" priority="2193" operator="equal">
      <formula>"INVALID"</formula>
    </cfRule>
  </conditionalFormatting>
  <conditionalFormatting sqref="AN159:AN167">
    <cfRule type="cellIs" dxfId="1978" priority="2192" operator="equal">
      <formula>"INVALID"</formula>
    </cfRule>
  </conditionalFormatting>
  <conditionalFormatting sqref="AO159:AO167">
    <cfRule type="cellIs" dxfId="1977" priority="2191" operator="equal">
      <formula>"INVALID"</formula>
    </cfRule>
  </conditionalFormatting>
  <conditionalFormatting sqref="AP159:AP167">
    <cfRule type="cellIs" dxfId="1976" priority="2190" operator="equal">
      <formula>"INVALID"</formula>
    </cfRule>
  </conditionalFormatting>
  <conditionalFormatting sqref="AQ159:AQ167">
    <cfRule type="cellIs" dxfId="1975" priority="2189" operator="equal">
      <formula>FALSE</formula>
    </cfRule>
  </conditionalFormatting>
  <conditionalFormatting sqref="AQ159:AQ167">
    <cfRule type="cellIs" dxfId="1974" priority="2188" operator="equal">
      <formula>"INVALID"</formula>
    </cfRule>
  </conditionalFormatting>
  <conditionalFormatting sqref="AQ159:AQ167">
    <cfRule type="cellIs" dxfId="1973" priority="2187" operator="equal">
      <formula>"INVALID"</formula>
    </cfRule>
  </conditionalFormatting>
  <conditionalFormatting sqref="AL168:AL169">
    <cfRule type="cellIs" dxfId="1972" priority="2186" operator="equal">
      <formula>FALSE</formula>
    </cfRule>
  </conditionalFormatting>
  <conditionalFormatting sqref="AM168:AM169">
    <cfRule type="cellIs" dxfId="1971" priority="2185" operator="equal">
      <formula>FALSE</formula>
    </cfRule>
  </conditionalFormatting>
  <conditionalFormatting sqref="AN168:AN169">
    <cfRule type="cellIs" dxfId="1970" priority="2184" operator="equal">
      <formula>FALSE</formula>
    </cfRule>
  </conditionalFormatting>
  <conditionalFormatting sqref="AO168:AO169">
    <cfRule type="cellIs" dxfId="1969" priority="2183" operator="equal">
      <formula>FALSE</formula>
    </cfRule>
  </conditionalFormatting>
  <conditionalFormatting sqref="AP168:AP169">
    <cfRule type="cellIs" dxfId="1968" priority="2182" operator="equal">
      <formula>FALSE</formula>
    </cfRule>
  </conditionalFormatting>
  <conditionalFormatting sqref="AR168:AR169">
    <cfRule type="cellIs" dxfId="1967" priority="2181" operator="equal">
      <formula>"INVALID"</formula>
    </cfRule>
  </conditionalFormatting>
  <conditionalFormatting sqref="AL168:AL169">
    <cfRule type="cellIs" dxfId="1966" priority="2180" operator="equal">
      <formula>"INVALID"</formula>
    </cfRule>
  </conditionalFormatting>
  <conditionalFormatting sqref="AM168:AM169">
    <cfRule type="cellIs" dxfId="1965" priority="2179" operator="equal">
      <formula>"INVALID"</formula>
    </cfRule>
  </conditionalFormatting>
  <conditionalFormatting sqref="AN168:AO169">
    <cfRule type="cellIs" dxfId="1964" priority="2178" operator="equal">
      <formula>"INVALID"</formula>
    </cfRule>
  </conditionalFormatting>
  <conditionalFormatting sqref="AM168:AM169">
    <cfRule type="cellIs" dxfId="1963" priority="2177" operator="equal">
      <formula>"INVALID"</formula>
    </cfRule>
  </conditionalFormatting>
  <conditionalFormatting sqref="AN168:AN169">
    <cfRule type="cellIs" dxfId="1962" priority="2176" operator="equal">
      <formula>"INVALID"</formula>
    </cfRule>
  </conditionalFormatting>
  <conditionalFormatting sqref="AO168:AO169">
    <cfRule type="cellIs" dxfId="1961" priority="2175" operator="equal">
      <formula>"INVALID"</formula>
    </cfRule>
  </conditionalFormatting>
  <conditionalFormatting sqref="AP168:AP169">
    <cfRule type="cellIs" dxfId="1960" priority="2174" operator="equal">
      <formula>"INVALID"</formula>
    </cfRule>
  </conditionalFormatting>
  <conditionalFormatting sqref="AQ168:AQ169">
    <cfRule type="cellIs" dxfId="1959" priority="2173" operator="equal">
      <formula>FALSE</formula>
    </cfRule>
  </conditionalFormatting>
  <conditionalFormatting sqref="AQ168:AQ169">
    <cfRule type="cellIs" dxfId="1958" priority="2172" operator="equal">
      <formula>"INVALID"</formula>
    </cfRule>
  </conditionalFormatting>
  <conditionalFormatting sqref="AQ168:AQ169">
    <cfRule type="cellIs" dxfId="1957" priority="2171" operator="equal">
      <formula>"INVALID"</formula>
    </cfRule>
  </conditionalFormatting>
  <conditionalFormatting sqref="AV169">
    <cfRule type="expression" dxfId="1956" priority="2170">
      <formula>NOT($AO166)</formula>
    </cfRule>
  </conditionalFormatting>
  <conditionalFormatting sqref="AL224:AL232">
    <cfRule type="cellIs" dxfId="1955" priority="2169" operator="equal">
      <formula>FALSE</formula>
    </cfRule>
  </conditionalFormatting>
  <conditionalFormatting sqref="AM224:AM232">
    <cfRule type="cellIs" dxfId="1954" priority="2168" operator="equal">
      <formula>FALSE</formula>
    </cfRule>
  </conditionalFormatting>
  <conditionalFormatting sqref="AN224:AN232">
    <cfRule type="cellIs" dxfId="1953" priority="2167" operator="equal">
      <formula>FALSE</formula>
    </cfRule>
  </conditionalFormatting>
  <conditionalFormatting sqref="AO224:AO232">
    <cfRule type="cellIs" dxfId="1952" priority="2166" operator="equal">
      <formula>FALSE</formula>
    </cfRule>
  </conditionalFormatting>
  <conditionalFormatting sqref="AP224:AP232">
    <cfRule type="cellIs" dxfId="1951" priority="2165" operator="equal">
      <formula>FALSE</formula>
    </cfRule>
  </conditionalFormatting>
  <conditionalFormatting sqref="AR224:AR232">
    <cfRule type="cellIs" dxfId="1950" priority="2164" operator="equal">
      <formula>"INVALID"</formula>
    </cfRule>
  </conditionalFormatting>
  <conditionalFormatting sqref="AL224:AL232">
    <cfRule type="cellIs" dxfId="1949" priority="2163" operator="equal">
      <formula>"INVALID"</formula>
    </cfRule>
  </conditionalFormatting>
  <conditionalFormatting sqref="AM224:AM232">
    <cfRule type="cellIs" dxfId="1948" priority="2162" operator="equal">
      <formula>"INVALID"</formula>
    </cfRule>
  </conditionalFormatting>
  <conditionalFormatting sqref="AN224:AO232">
    <cfRule type="cellIs" dxfId="1947" priority="2161" operator="equal">
      <formula>"INVALID"</formula>
    </cfRule>
  </conditionalFormatting>
  <conditionalFormatting sqref="AM224:AM232">
    <cfRule type="cellIs" dxfId="1946" priority="2160" operator="equal">
      <formula>"INVALID"</formula>
    </cfRule>
  </conditionalFormatting>
  <conditionalFormatting sqref="AN224:AN232">
    <cfRule type="cellIs" dxfId="1945" priority="2159" operator="equal">
      <formula>"INVALID"</formula>
    </cfRule>
  </conditionalFormatting>
  <conditionalFormatting sqref="AO224:AO232">
    <cfRule type="cellIs" dxfId="1944" priority="2158" operator="equal">
      <formula>"INVALID"</formula>
    </cfRule>
  </conditionalFormatting>
  <conditionalFormatting sqref="AP224:AP232">
    <cfRule type="cellIs" dxfId="1943" priority="2157" operator="equal">
      <formula>"INVALID"</formula>
    </cfRule>
  </conditionalFormatting>
  <conditionalFormatting sqref="AQ224:AQ232">
    <cfRule type="cellIs" dxfId="1942" priority="2156" operator="equal">
      <formula>FALSE</formula>
    </cfRule>
  </conditionalFormatting>
  <conditionalFormatting sqref="AQ224:AQ232">
    <cfRule type="cellIs" dxfId="1941" priority="2155" operator="equal">
      <formula>"INVALID"</formula>
    </cfRule>
  </conditionalFormatting>
  <conditionalFormatting sqref="AQ224:AQ232">
    <cfRule type="cellIs" dxfId="1940" priority="2154" operator="equal">
      <formula>"INVALID"</formula>
    </cfRule>
  </conditionalFormatting>
  <conditionalFormatting sqref="AL233:AL234">
    <cfRule type="cellIs" dxfId="1939" priority="2153" operator="equal">
      <formula>FALSE</formula>
    </cfRule>
  </conditionalFormatting>
  <conditionalFormatting sqref="AM233:AM234">
    <cfRule type="cellIs" dxfId="1938" priority="2152" operator="equal">
      <formula>FALSE</formula>
    </cfRule>
  </conditionalFormatting>
  <conditionalFormatting sqref="AN233:AN234">
    <cfRule type="cellIs" dxfId="1937" priority="2151" operator="equal">
      <formula>FALSE</formula>
    </cfRule>
  </conditionalFormatting>
  <conditionalFormatting sqref="AO233:AO234">
    <cfRule type="cellIs" dxfId="1936" priority="2150" operator="equal">
      <formula>FALSE</formula>
    </cfRule>
  </conditionalFormatting>
  <conditionalFormatting sqref="AP233:AP234">
    <cfRule type="cellIs" dxfId="1935" priority="2149" operator="equal">
      <formula>FALSE</formula>
    </cfRule>
  </conditionalFormatting>
  <conditionalFormatting sqref="AR233:AR234">
    <cfRule type="cellIs" dxfId="1934" priority="2148" operator="equal">
      <formula>"INVALID"</formula>
    </cfRule>
  </conditionalFormatting>
  <conditionalFormatting sqref="AL233:AL234">
    <cfRule type="cellIs" dxfId="1933" priority="2147" operator="equal">
      <formula>"INVALID"</formula>
    </cfRule>
  </conditionalFormatting>
  <conditionalFormatting sqref="AM233:AM234">
    <cfRule type="cellIs" dxfId="1932" priority="2146" operator="equal">
      <formula>"INVALID"</formula>
    </cfRule>
  </conditionalFormatting>
  <conditionalFormatting sqref="AN233:AO234">
    <cfRule type="cellIs" dxfId="1931" priority="2145" operator="equal">
      <formula>"INVALID"</formula>
    </cfRule>
  </conditionalFormatting>
  <conditionalFormatting sqref="AM233:AM234">
    <cfRule type="cellIs" dxfId="1930" priority="2144" operator="equal">
      <formula>"INVALID"</formula>
    </cfRule>
  </conditionalFormatting>
  <conditionalFormatting sqref="AN233:AN234">
    <cfRule type="cellIs" dxfId="1929" priority="2143" operator="equal">
      <formula>"INVALID"</formula>
    </cfRule>
  </conditionalFormatting>
  <conditionalFormatting sqref="AO233:AO234">
    <cfRule type="cellIs" dxfId="1928" priority="2142" operator="equal">
      <formula>"INVALID"</formula>
    </cfRule>
  </conditionalFormatting>
  <conditionalFormatting sqref="AP233:AP234">
    <cfRule type="cellIs" dxfId="1927" priority="2141" operator="equal">
      <formula>"INVALID"</formula>
    </cfRule>
  </conditionalFormatting>
  <conditionalFormatting sqref="AQ233:AQ234">
    <cfRule type="cellIs" dxfId="1926" priority="2140" operator="equal">
      <formula>FALSE</formula>
    </cfRule>
  </conditionalFormatting>
  <conditionalFormatting sqref="AQ233:AQ234">
    <cfRule type="cellIs" dxfId="1925" priority="2139" operator="equal">
      <formula>"INVALID"</formula>
    </cfRule>
  </conditionalFormatting>
  <conditionalFormatting sqref="AQ233:AQ234">
    <cfRule type="cellIs" dxfId="1924" priority="2138" operator="equal">
      <formula>"INVALID"</formula>
    </cfRule>
  </conditionalFormatting>
  <conditionalFormatting sqref="AL235">
    <cfRule type="cellIs" dxfId="1923" priority="2137" operator="equal">
      <formula>FALSE</formula>
    </cfRule>
  </conditionalFormatting>
  <conditionalFormatting sqref="AM235">
    <cfRule type="cellIs" dxfId="1922" priority="2136" operator="equal">
      <formula>FALSE</formula>
    </cfRule>
  </conditionalFormatting>
  <conditionalFormatting sqref="AN235">
    <cfRule type="cellIs" dxfId="1921" priority="2135" operator="equal">
      <formula>FALSE</formula>
    </cfRule>
  </conditionalFormatting>
  <conditionalFormatting sqref="AO235">
    <cfRule type="cellIs" dxfId="1920" priority="2134" operator="equal">
      <formula>FALSE</formula>
    </cfRule>
  </conditionalFormatting>
  <conditionalFormatting sqref="AP235">
    <cfRule type="cellIs" dxfId="1919" priority="2133" operator="equal">
      <formula>FALSE</formula>
    </cfRule>
  </conditionalFormatting>
  <conditionalFormatting sqref="AR235">
    <cfRule type="cellIs" dxfId="1918" priority="2132" operator="equal">
      <formula>"INVALID"</formula>
    </cfRule>
  </conditionalFormatting>
  <conditionalFormatting sqref="AL235">
    <cfRule type="cellIs" dxfId="1917" priority="2131" operator="equal">
      <formula>"INVALID"</formula>
    </cfRule>
  </conditionalFormatting>
  <conditionalFormatting sqref="AM235">
    <cfRule type="cellIs" dxfId="1916" priority="2130" operator="equal">
      <formula>"INVALID"</formula>
    </cfRule>
  </conditionalFormatting>
  <conditionalFormatting sqref="AN235:AO235">
    <cfRule type="cellIs" dxfId="1915" priority="2129" operator="equal">
      <formula>"INVALID"</formula>
    </cfRule>
  </conditionalFormatting>
  <conditionalFormatting sqref="AM235">
    <cfRule type="cellIs" dxfId="1914" priority="2128" operator="equal">
      <formula>"INVALID"</formula>
    </cfRule>
  </conditionalFormatting>
  <conditionalFormatting sqref="AN235">
    <cfRule type="cellIs" dxfId="1913" priority="2127" operator="equal">
      <formula>"INVALID"</formula>
    </cfRule>
  </conditionalFormatting>
  <conditionalFormatting sqref="AO235">
    <cfRule type="cellIs" dxfId="1912" priority="2126" operator="equal">
      <formula>"INVALID"</formula>
    </cfRule>
  </conditionalFormatting>
  <conditionalFormatting sqref="AP235">
    <cfRule type="cellIs" dxfId="1911" priority="2125" operator="equal">
      <formula>"INVALID"</formula>
    </cfRule>
  </conditionalFormatting>
  <conditionalFormatting sqref="AQ235">
    <cfRule type="cellIs" dxfId="1910" priority="2124" operator="equal">
      <formula>FALSE</formula>
    </cfRule>
  </conditionalFormatting>
  <conditionalFormatting sqref="AQ235">
    <cfRule type="cellIs" dxfId="1909" priority="2123" operator="equal">
      <formula>"INVALID"</formula>
    </cfRule>
  </conditionalFormatting>
  <conditionalFormatting sqref="AQ235">
    <cfRule type="cellIs" dxfId="1908" priority="2122" operator="equal">
      <formula>"INVALID"</formula>
    </cfRule>
  </conditionalFormatting>
  <conditionalFormatting sqref="AL170:AL174 AL186:AL190 AL202:AL206 AL218:AL222">
    <cfRule type="cellIs" dxfId="1907" priority="2121" operator="equal">
      <formula>FALSE</formula>
    </cfRule>
  </conditionalFormatting>
  <conditionalFormatting sqref="AM170:AM174 AM186:AM190 AM202:AM206 AM218:AM222">
    <cfRule type="cellIs" dxfId="1906" priority="2120" operator="equal">
      <formula>FALSE</formula>
    </cfRule>
  </conditionalFormatting>
  <conditionalFormatting sqref="AN170:AN174 AN186:AN190 AN202:AN206 AN218:AN222">
    <cfRule type="cellIs" dxfId="1905" priority="2119" operator="equal">
      <formula>FALSE</formula>
    </cfRule>
  </conditionalFormatting>
  <conditionalFormatting sqref="AO170:AO174 AO186:AO190 AO202:AO206 AO218:AO222">
    <cfRule type="cellIs" dxfId="1904" priority="2118" operator="equal">
      <formula>FALSE</formula>
    </cfRule>
  </conditionalFormatting>
  <conditionalFormatting sqref="AP170:AP174 AP186:AP190 AP202:AP206 AP218:AP222">
    <cfRule type="cellIs" dxfId="1903" priority="2117" operator="equal">
      <formula>FALSE</formula>
    </cfRule>
  </conditionalFormatting>
  <conditionalFormatting sqref="AR170:AR174 AR186:AR190 AR202:AR206 AR218:AR222">
    <cfRule type="cellIs" dxfId="1902" priority="2116" operator="equal">
      <formula>"INVALID"</formula>
    </cfRule>
  </conditionalFormatting>
  <conditionalFormatting sqref="AL170:AL174 AL186:AL190 AL202:AL206 AL218:AL222">
    <cfRule type="cellIs" dxfId="1901" priority="2115" operator="equal">
      <formula>"INVALID"</formula>
    </cfRule>
  </conditionalFormatting>
  <conditionalFormatting sqref="AM170:AM174 AM186:AM190 AM202:AM206 AM218:AM222">
    <cfRule type="cellIs" dxfId="1900" priority="2114" operator="equal">
      <formula>"INVALID"</formula>
    </cfRule>
  </conditionalFormatting>
  <conditionalFormatting sqref="AN170:AO174 AN186:AO190 AN202:AO206 AN218:AO222">
    <cfRule type="cellIs" dxfId="1899" priority="2113" operator="equal">
      <formula>"INVALID"</formula>
    </cfRule>
  </conditionalFormatting>
  <conditionalFormatting sqref="AM170:AM174 AM186:AM190 AM202:AM206 AM218:AM222">
    <cfRule type="cellIs" dxfId="1898" priority="2112" operator="equal">
      <formula>"INVALID"</formula>
    </cfRule>
  </conditionalFormatting>
  <conditionalFormatting sqref="AN170:AN174 AN186:AN190 AN202:AN206 AN218:AN222">
    <cfRule type="cellIs" dxfId="1897" priority="2111" operator="equal">
      <formula>"INVALID"</formula>
    </cfRule>
  </conditionalFormatting>
  <conditionalFormatting sqref="AO170:AO174 AO186:AO190 AO202:AO206 AO218:AO222">
    <cfRule type="cellIs" dxfId="1896" priority="2110" operator="equal">
      <formula>"INVALID"</formula>
    </cfRule>
  </conditionalFormatting>
  <conditionalFormatting sqref="AP170:AP174 AP186:AP190 AP202:AP206 AP218:AP222">
    <cfRule type="cellIs" dxfId="1895" priority="2109" operator="equal">
      <formula>"INVALID"</formula>
    </cfRule>
  </conditionalFormatting>
  <conditionalFormatting sqref="AQ170:AQ174 AQ186:AQ190 AQ202:AQ206 AQ218:AQ222">
    <cfRule type="cellIs" dxfId="1894" priority="2108" operator="equal">
      <formula>FALSE</formula>
    </cfRule>
  </conditionalFormatting>
  <conditionalFormatting sqref="AQ170:AQ174 AQ186:AQ190 AQ202:AQ206 AQ218:AQ222">
    <cfRule type="cellIs" dxfId="1893" priority="2107" operator="equal">
      <formula>"INVALID"</formula>
    </cfRule>
  </conditionalFormatting>
  <conditionalFormatting sqref="AQ170:AQ174 AQ186:AQ190 AQ202:AQ206 AQ218:AQ222">
    <cfRule type="cellIs" dxfId="1892" priority="2106" operator="equal">
      <formula>"INVALID"</formula>
    </cfRule>
  </conditionalFormatting>
  <conditionalFormatting sqref="AV190">
    <cfRule type="expression" dxfId="1891" priority="2105">
      <formula>NOT($AO189)</formula>
    </cfRule>
  </conditionalFormatting>
  <conditionalFormatting sqref="AL236:AL237 AL239:AL245">
    <cfRule type="cellIs" dxfId="1890" priority="2104" operator="equal">
      <formula>FALSE</formula>
    </cfRule>
  </conditionalFormatting>
  <conditionalFormatting sqref="AM236:AM237 AM239:AM245">
    <cfRule type="cellIs" dxfId="1889" priority="2103" operator="equal">
      <formula>FALSE</formula>
    </cfRule>
  </conditionalFormatting>
  <conditionalFormatting sqref="AN236:AN237 AN239:AN245">
    <cfRule type="cellIs" dxfId="1888" priority="2102" operator="equal">
      <formula>FALSE</formula>
    </cfRule>
  </conditionalFormatting>
  <conditionalFormatting sqref="AO236:AO237 AO239:AO245">
    <cfRule type="cellIs" dxfId="1887" priority="2101" operator="equal">
      <formula>FALSE</formula>
    </cfRule>
  </conditionalFormatting>
  <conditionalFormatting sqref="AP236:AP237 AP239:AP245">
    <cfRule type="cellIs" dxfId="1886" priority="2100" operator="equal">
      <formula>FALSE</formula>
    </cfRule>
  </conditionalFormatting>
  <conditionalFormatting sqref="AR236:AR237 AR239:AR245">
    <cfRule type="cellIs" dxfId="1885" priority="2099" operator="equal">
      <formula>"INVALID"</formula>
    </cfRule>
  </conditionalFormatting>
  <conditionalFormatting sqref="AL236:AL237 AL239:AL245">
    <cfRule type="cellIs" dxfId="1884" priority="2098" operator="equal">
      <formula>"INVALID"</formula>
    </cfRule>
  </conditionalFormatting>
  <conditionalFormatting sqref="AM236:AM237 AM239:AM245">
    <cfRule type="cellIs" dxfId="1883" priority="2097" operator="equal">
      <formula>"INVALID"</formula>
    </cfRule>
  </conditionalFormatting>
  <conditionalFormatting sqref="AN236:AO237 AN239:AO245">
    <cfRule type="cellIs" dxfId="1882" priority="2096" operator="equal">
      <formula>"INVALID"</formula>
    </cfRule>
  </conditionalFormatting>
  <conditionalFormatting sqref="AM236:AM237 AM239:AM245">
    <cfRule type="cellIs" dxfId="1881" priority="2095" operator="equal">
      <formula>"INVALID"</formula>
    </cfRule>
  </conditionalFormatting>
  <conditionalFormatting sqref="AN236:AN237 AN239:AN245">
    <cfRule type="cellIs" dxfId="1880" priority="2094" operator="equal">
      <formula>"INVALID"</formula>
    </cfRule>
  </conditionalFormatting>
  <conditionalFormatting sqref="AO236:AO237 AO239:AO245">
    <cfRule type="cellIs" dxfId="1879" priority="2093" operator="equal">
      <formula>"INVALID"</formula>
    </cfRule>
  </conditionalFormatting>
  <conditionalFormatting sqref="AP236:AP237 AP239:AP245">
    <cfRule type="cellIs" dxfId="1878" priority="2092" operator="equal">
      <formula>"INVALID"</formula>
    </cfRule>
  </conditionalFormatting>
  <conditionalFormatting sqref="AQ236:AQ237 AQ239:AQ245">
    <cfRule type="cellIs" dxfId="1877" priority="2091" operator="equal">
      <formula>FALSE</formula>
    </cfRule>
  </conditionalFormatting>
  <conditionalFormatting sqref="AQ236:AQ237 AQ239:AQ245">
    <cfRule type="cellIs" dxfId="1876" priority="2090" operator="equal">
      <formula>"INVALID"</formula>
    </cfRule>
  </conditionalFormatting>
  <conditionalFormatting sqref="AQ236:AQ237 AQ239:AQ245">
    <cfRule type="cellIs" dxfId="1875" priority="2089" operator="equal">
      <formula>"INVALID"</formula>
    </cfRule>
  </conditionalFormatting>
  <conditionalFormatting sqref="AL246:AL247 AL255:AL256 AL263">
    <cfRule type="cellIs" dxfId="1874" priority="2088" operator="equal">
      <formula>FALSE</formula>
    </cfRule>
  </conditionalFormatting>
  <conditionalFormatting sqref="AM246:AM247 AM255:AM256 AM263">
    <cfRule type="cellIs" dxfId="1873" priority="2087" operator="equal">
      <formula>FALSE</formula>
    </cfRule>
  </conditionalFormatting>
  <conditionalFormatting sqref="AN246:AN247 AN255:AN256 AN263">
    <cfRule type="cellIs" dxfId="1872" priority="2086" operator="equal">
      <formula>FALSE</formula>
    </cfRule>
  </conditionalFormatting>
  <conditionalFormatting sqref="AO246:AO247 AO255:AO256 AO263">
    <cfRule type="cellIs" dxfId="1871" priority="2085" operator="equal">
      <formula>FALSE</formula>
    </cfRule>
  </conditionalFormatting>
  <conditionalFormatting sqref="AP246:AP247 AP255:AP256 AP263">
    <cfRule type="cellIs" dxfId="1870" priority="2084" operator="equal">
      <formula>FALSE</formula>
    </cfRule>
  </conditionalFormatting>
  <conditionalFormatting sqref="AR246:AR247 AR255:AR256 AR263">
    <cfRule type="cellIs" dxfId="1869" priority="2083" operator="equal">
      <formula>"INVALID"</formula>
    </cfRule>
  </conditionalFormatting>
  <conditionalFormatting sqref="AL246:AL247 AL255:AL256 AL263">
    <cfRule type="cellIs" dxfId="1868" priority="2082" operator="equal">
      <formula>"INVALID"</formula>
    </cfRule>
  </conditionalFormatting>
  <conditionalFormatting sqref="AM246:AM247 AM255:AM256 AM263">
    <cfRule type="cellIs" dxfId="1867" priority="2081" operator="equal">
      <formula>"INVALID"</formula>
    </cfRule>
  </conditionalFormatting>
  <conditionalFormatting sqref="AN246:AO247 AN255:AO256 AN263:AO263">
    <cfRule type="cellIs" dxfId="1866" priority="2080" operator="equal">
      <formula>"INVALID"</formula>
    </cfRule>
  </conditionalFormatting>
  <conditionalFormatting sqref="AM246:AM247 AM255:AM256 AM263">
    <cfRule type="cellIs" dxfId="1865" priority="2079" operator="equal">
      <formula>"INVALID"</formula>
    </cfRule>
  </conditionalFormatting>
  <conditionalFormatting sqref="AN246:AN247 AN255:AN256 AN263">
    <cfRule type="cellIs" dxfId="1864" priority="2078" operator="equal">
      <formula>"INVALID"</formula>
    </cfRule>
  </conditionalFormatting>
  <conditionalFormatting sqref="AO246:AO247 AO255:AO256 AO263">
    <cfRule type="cellIs" dxfId="1863" priority="2077" operator="equal">
      <formula>"INVALID"</formula>
    </cfRule>
  </conditionalFormatting>
  <conditionalFormatting sqref="AP246:AP247 AP255:AP256 AP263">
    <cfRule type="cellIs" dxfId="1862" priority="2076" operator="equal">
      <formula>"INVALID"</formula>
    </cfRule>
  </conditionalFormatting>
  <conditionalFormatting sqref="AQ246:AQ247 AQ255:AQ256 AQ263">
    <cfRule type="cellIs" dxfId="1861" priority="2075" operator="equal">
      <formula>FALSE</formula>
    </cfRule>
  </conditionalFormatting>
  <conditionalFormatting sqref="AQ246:AQ247 AQ255:AQ256 AQ263">
    <cfRule type="cellIs" dxfId="1860" priority="2074" operator="equal">
      <formula>"INVALID"</formula>
    </cfRule>
  </conditionalFormatting>
  <conditionalFormatting sqref="AQ246:AQ247 AQ255:AQ256 AQ263">
    <cfRule type="cellIs" dxfId="1859" priority="2073" operator="equal">
      <formula>"INVALID"</formula>
    </cfRule>
  </conditionalFormatting>
  <conditionalFormatting sqref="AL141">
    <cfRule type="cellIs" dxfId="1858" priority="2072" operator="equal">
      <formula>FALSE</formula>
    </cfRule>
  </conditionalFormatting>
  <conditionalFormatting sqref="AM141">
    <cfRule type="cellIs" dxfId="1857" priority="2071" operator="equal">
      <formula>FALSE</formula>
    </cfRule>
  </conditionalFormatting>
  <conditionalFormatting sqref="AN141">
    <cfRule type="cellIs" dxfId="1856" priority="2070" operator="equal">
      <formula>FALSE</formula>
    </cfRule>
  </conditionalFormatting>
  <conditionalFormatting sqref="AO141">
    <cfRule type="cellIs" dxfId="1855" priority="2069" operator="equal">
      <formula>FALSE</formula>
    </cfRule>
  </conditionalFormatting>
  <conditionalFormatting sqref="AP141">
    <cfRule type="cellIs" dxfId="1854" priority="2068" operator="equal">
      <formula>FALSE</formula>
    </cfRule>
  </conditionalFormatting>
  <conditionalFormatting sqref="AR141">
    <cfRule type="cellIs" dxfId="1853" priority="2067" operator="equal">
      <formula>"INVALID"</formula>
    </cfRule>
  </conditionalFormatting>
  <conditionalFormatting sqref="AL141">
    <cfRule type="cellIs" dxfId="1852" priority="2066" operator="equal">
      <formula>"INVALID"</formula>
    </cfRule>
  </conditionalFormatting>
  <conditionalFormatting sqref="AM141">
    <cfRule type="cellIs" dxfId="1851" priority="2065" operator="equal">
      <formula>"INVALID"</formula>
    </cfRule>
  </conditionalFormatting>
  <conditionalFormatting sqref="AN141:AO141">
    <cfRule type="cellIs" dxfId="1850" priority="2064" operator="equal">
      <formula>"INVALID"</formula>
    </cfRule>
  </conditionalFormatting>
  <conditionalFormatting sqref="AM141">
    <cfRule type="cellIs" dxfId="1849" priority="2063" operator="equal">
      <formula>"INVALID"</formula>
    </cfRule>
  </conditionalFormatting>
  <conditionalFormatting sqref="AN141">
    <cfRule type="cellIs" dxfId="1848" priority="2062" operator="equal">
      <formula>"INVALID"</formula>
    </cfRule>
  </conditionalFormatting>
  <conditionalFormatting sqref="AO141">
    <cfRule type="cellIs" dxfId="1847" priority="2061" operator="equal">
      <formula>"INVALID"</formula>
    </cfRule>
  </conditionalFormatting>
  <conditionalFormatting sqref="AP141">
    <cfRule type="cellIs" dxfId="1846" priority="2060" operator="equal">
      <formula>"INVALID"</formula>
    </cfRule>
  </conditionalFormatting>
  <conditionalFormatting sqref="AQ141">
    <cfRule type="cellIs" dxfId="1845" priority="2059" operator="equal">
      <formula>FALSE</formula>
    </cfRule>
  </conditionalFormatting>
  <conditionalFormatting sqref="AQ141">
    <cfRule type="cellIs" dxfId="1844" priority="2058" operator="equal">
      <formula>"INVALID"</formula>
    </cfRule>
  </conditionalFormatting>
  <conditionalFormatting sqref="AQ141">
    <cfRule type="cellIs" dxfId="1843" priority="2057" operator="equal">
      <formula>"INVALID"</formula>
    </cfRule>
  </conditionalFormatting>
  <conditionalFormatting sqref="AL142:AL144 AL146">
    <cfRule type="cellIs" dxfId="1842" priority="2056" operator="equal">
      <formula>FALSE</formula>
    </cfRule>
  </conditionalFormatting>
  <conditionalFormatting sqref="AM142:AM144 AM146">
    <cfRule type="cellIs" dxfId="1841" priority="2055" operator="equal">
      <formula>FALSE</formula>
    </cfRule>
  </conditionalFormatting>
  <conditionalFormatting sqref="AN142:AN144 AN146">
    <cfRule type="cellIs" dxfId="1840" priority="2054" operator="equal">
      <formula>FALSE</formula>
    </cfRule>
  </conditionalFormatting>
  <conditionalFormatting sqref="AO142:AO144 AO146">
    <cfRule type="cellIs" dxfId="1839" priority="2053" operator="equal">
      <formula>FALSE</formula>
    </cfRule>
  </conditionalFormatting>
  <conditionalFormatting sqref="AP142:AP144 AP146">
    <cfRule type="cellIs" dxfId="1838" priority="2052" operator="equal">
      <formula>FALSE</formula>
    </cfRule>
  </conditionalFormatting>
  <conditionalFormatting sqref="AR142:AR144 AR146">
    <cfRule type="cellIs" dxfId="1837" priority="2051" operator="equal">
      <formula>"INVALID"</formula>
    </cfRule>
  </conditionalFormatting>
  <conditionalFormatting sqref="AL142:AL144 AL146">
    <cfRule type="cellIs" dxfId="1836" priority="2050" operator="equal">
      <formula>"INVALID"</formula>
    </cfRule>
  </conditionalFormatting>
  <conditionalFormatting sqref="AM142:AM144 AM146">
    <cfRule type="cellIs" dxfId="1835" priority="2049" operator="equal">
      <formula>"INVALID"</formula>
    </cfRule>
  </conditionalFormatting>
  <conditionalFormatting sqref="AN142:AO144 AN146:AO146">
    <cfRule type="cellIs" dxfId="1834" priority="2048" operator="equal">
      <formula>"INVALID"</formula>
    </cfRule>
  </conditionalFormatting>
  <conditionalFormatting sqref="AM142:AM144 AM146">
    <cfRule type="cellIs" dxfId="1833" priority="2047" operator="equal">
      <formula>"INVALID"</formula>
    </cfRule>
  </conditionalFormatting>
  <conditionalFormatting sqref="AN142:AN144 AN146">
    <cfRule type="cellIs" dxfId="1832" priority="2046" operator="equal">
      <formula>"INVALID"</formula>
    </cfRule>
  </conditionalFormatting>
  <conditionalFormatting sqref="AO142:AO144 AO146">
    <cfRule type="cellIs" dxfId="1831" priority="2045" operator="equal">
      <formula>"INVALID"</formula>
    </cfRule>
  </conditionalFormatting>
  <conditionalFormatting sqref="AP142:AP144 AP146">
    <cfRule type="cellIs" dxfId="1830" priority="2044" operator="equal">
      <formula>"INVALID"</formula>
    </cfRule>
  </conditionalFormatting>
  <conditionalFormatting sqref="AQ142:AQ144 AQ146">
    <cfRule type="cellIs" dxfId="1829" priority="2043" operator="equal">
      <formula>FALSE</formula>
    </cfRule>
  </conditionalFormatting>
  <conditionalFormatting sqref="AQ142:AQ144 AQ146">
    <cfRule type="cellIs" dxfId="1828" priority="2042" operator="equal">
      <formula>"INVALID"</formula>
    </cfRule>
  </conditionalFormatting>
  <conditionalFormatting sqref="AQ142:AQ144 AQ146">
    <cfRule type="cellIs" dxfId="1827" priority="2041" operator="equal">
      <formula>"INVALID"</formula>
    </cfRule>
  </conditionalFormatting>
  <conditionalFormatting sqref="AL145">
    <cfRule type="cellIs" dxfId="1826" priority="2040" operator="equal">
      <formula>FALSE</formula>
    </cfRule>
  </conditionalFormatting>
  <conditionalFormatting sqref="AM145">
    <cfRule type="cellIs" dxfId="1825" priority="2039" operator="equal">
      <formula>FALSE</formula>
    </cfRule>
  </conditionalFormatting>
  <conditionalFormatting sqref="AN145">
    <cfRule type="cellIs" dxfId="1824" priority="2038" operator="equal">
      <formula>FALSE</formula>
    </cfRule>
  </conditionalFormatting>
  <conditionalFormatting sqref="AO145">
    <cfRule type="cellIs" dxfId="1823" priority="2037" operator="equal">
      <formula>FALSE</formula>
    </cfRule>
  </conditionalFormatting>
  <conditionalFormatting sqref="AP145">
    <cfRule type="cellIs" dxfId="1822" priority="2036" operator="equal">
      <formula>FALSE</formula>
    </cfRule>
  </conditionalFormatting>
  <conditionalFormatting sqref="AR145">
    <cfRule type="cellIs" dxfId="1821" priority="2035" operator="equal">
      <formula>"INVALID"</formula>
    </cfRule>
  </conditionalFormatting>
  <conditionalFormatting sqref="AL145">
    <cfRule type="cellIs" dxfId="1820" priority="2034" operator="equal">
      <formula>"INVALID"</formula>
    </cfRule>
  </conditionalFormatting>
  <conditionalFormatting sqref="AM145">
    <cfRule type="cellIs" dxfId="1819" priority="2033" operator="equal">
      <formula>"INVALID"</formula>
    </cfRule>
  </conditionalFormatting>
  <conditionalFormatting sqref="AN145:AO145">
    <cfRule type="cellIs" dxfId="1818" priority="2032" operator="equal">
      <formula>"INVALID"</formula>
    </cfRule>
  </conditionalFormatting>
  <conditionalFormatting sqref="AM145">
    <cfRule type="cellIs" dxfId="1817" priority="2031" operator="equal">
      <formula>"INVALID"</formula>
    </cfRule>
  </conditionalFormatting>
  <conditionalFormatting sqref="AN145">
    <cfRule type="cellIs" dxfId="1816" priority="2030" operator="equal">
      <formula>"INVALID"</formula>
    </cfRule>
  </conditionalFormatting>
  <conditionalFormatting sqref="AO145">
    <cfRule type="cellIs" dxfId="1815" priority="2029" operator="equal">
      <formula>"INVALID"</formula>
    </cfRule>
  </conditionalFormatting>
  <conditionalFormatting sqref="AP145">
    <cfRule type="cellIs" dxfId="1814" priority="2028" operator="equal">
      <formula>"INVALID"</formula>
    </cfRule>
  </conditionalFormatting>
  <conditionalFormatting sqref="AQ145">
    <cfRule type="cellIs" dxfId="1813" priority="2027" operator="equal">
      <formula>FALSE</formula>
    </cfRule>
  </conditionalFormatting>
  <conditionalFormatting sqref="AQ145">
    <cfRule type="cellIs" dxfId="1812" priority="2026" operator="equal">
      <formula>"INVALID"</formula>
    </cfRule>
  </conditionalFormatting>
  <conditionalFormatting sqref="AQ145">
    <cfRule type="cellIs" dxfId="1811" priority="2025" operator="equal">
      <formula>"INVALID"</formula>
    </cfRule>
  </conditionalFormatting>
  <conditionalFormatting sqref="AL147">
    <cfRule type="cellIs" dxfId="1810" priority="2024" operator="equal">
      <formula>FALSE</formula>
    </cfRule>
  </conditionalFormatting>
  <conditionalFormatting sqref="AM147">
    <cfRule type="cellIs" dxfId="1809" priority="2023" operator="equal">
      <formula>FALSE</formula>
    </cfRule>
  </conditionalFormatting>
  <conditionalFormatting sqref="AN147">
    <cfRule type="cellIs" dxfId="1808" priority="2022" operator="equal">
      <formula>FALSE</formula>
    </cfRule>
  </conditionalFormatting>
  <conditionalFormatting sqref="AO147">
    <cfRule type="cellIs" dxfId="1807" priority="2021" operator="equal">
      <formula>FALSE</formula>
    </cfRule>
  </conditionalFormatting>
  <conditionalFormatting sqref="AP147">
    <cfRule type="cellIs" dxfId="1806" priority="2020" operator="equal">
      <formula>FALSE</formula>
    </cfRule>
  </conditionalFormatting>
  <conditionalFormatting sqref="AR147">
    <cfRule type="cellIs" dxfId="1805" priority="2019" operator="equal">
      <formula>"INVALID"</formula>
    </cfRule>
  </conditionalFormatting>
  <conditionalFormatting sqref="AL147">
    <cfRule type="cellIs" dxfId="1804" priority="2018" operator="equal">
      <formula>"INVALID"</formula>
    </cfRule>
  </conditionalFormatting>
  <conditionalFormatting sqref="AM147">
    <cfRule type="cellIs" dxfId="1803" priority="2017" operator="equal">
      <formula>"INVALID"</formula>
    </cfRule>
  </conditionalFormatting>
  <conditionalFormatting sqref="AN147:AO147">
    <cfRule type="cellIs" dxfId="1802" priority="2016" operator="equal">
      <formula>"INVALID"</formula>
    </cfRule>
  </conditionalFormatting>
  <conditionalFormatting sqref="AM147">
    <cfRule type="cellIs" dxfId="1801" priority="2015" operator="equal">
      <formula>"INVALID"</formula>
    </cfRule>
  </conditionalFormatting>
  <conditionalFormatting sqref="AN147">
    <cfRule type="cellIs" dxfId="1800" priority="2014" operator="equal">
      <formula>"INVALID"</formula>
    </cfRule>
  </conditionalFormatting>
  <conditionalFormatting sqref="AO147">
    <cfRule type="cellIs" dxfId="1799" priority="2013" operator="equal">
      <formula>"INVALID"</formula>
    </cfRule>
  </conditionalFormatting>
  <conditionalFormatting sqref="AP147">
    <cfRule type="cellIs" dxfId="1798" priority="2012" operator="equal">
      <formula>"INVALID"</formula>
    </cfRule>
  </conditionalFormatting>
  <conditionalFormatting sqref="AQ147">
    <cfRule type="cellIs" dxfId="1797" priority="2011" operator="equal">
      <formula>FALSE</formula>
    </cfRule>
  </conditionalFormatting>
  <conditionalFormatting sqref="AQ147">
    <cfRule type="cellIs" dxfId="1796" priority="2010" operator="equal">
      <formula>"INVALID"</formula>
    </cfRule>
  </conditionalFormatting>
  <conditionalFormatting sqref="AQ147">
    <cfRule type="cellIs" dxfId="1795" priority="2009" operator="equal">
      <formula>"INVALID"</formula>
    </cfRule>
  </conditionalFormatting>
  <conditionalFormatting sqref="AL148">
    <cfRule type="cellIs" dxfId="1794" priority="2008" operator="equal">
      <formula>FALSE</formula>
    </cfRule>
  </conditionalFormatting>
  <conditionalFormatting sqref="AM148">
    <cfRule type="cellIs" dxfId="1793" priority="2007" operator="equal">
      <formula>FALSE</formula>
    </cfRule>
  </conditionalFormatting>
  <conditionalFormatting sqref="AN148">
    <cfRule type="cellIs" dxfId="1792" priority="2006" operator="equal">
      <formula>FALSE</formula>
    </cfRule>
  </conditionalFormatting>
  <conditionalFormatting sqref="AO148">
    <cfRule type="cellIs" dxfId="1791" priority="2005" operator="equal">
      <formula>FALSE</formula>
    </cfRule>
  </conditionalFormatting>
  <conditionalFormatting sqref="AP148">
    <cfRule type="cellIs" dxfId="1790" priority="2004" operator="equal">
      <formula>FALSE</formula>
    </cfRule>
  </conditionalFormatting>
  <conditionalFormatting sqref="AR148">
    <cfRule type="cellIs" dxfId="1789" priority="2003" operator="equal">
      <formula>"INVALID"</formula>
    </cfRule>
  </conditionalFormatting>
  <conditionalFormatting sqref="AL148">
    <cfRule type="cellIs" dxfId="1788" priority="2002" operator="equal">
      <formula>"INVALID"</formula>
    </cfRule>
  </conditionalFormatting>
  <conditionalFormatting sqref="AM148">
    <cfRule type="cellIs" dxfId="1787" priority="2001" operator="equal">
      <formula>"INVALID"</formula>
    </cfRule>
  </conditionalFormatting>
  <conditionalFormatting sqref="AN148:AO148">
    <cfRule type="cellIs" dxfId="1786" priority="2000" operator="equal">
      <formula>"INVALID"</formula>
    </cfRule>
  </conditionalFormatting>
  <conditionalFormatting sqref="AM148">
    <cfRule type="cellIs" dxfId="1785" priority="1999" operator="equal">
      <formula>"INVALID"</formula>
    </cfRule>
  </conditionalFormatting>
  <conditionalFormatting sqref="AN148">
    <cfRule type="cellIs" dxfId="1784" priority="1998" operator="equal">
      <formula>"INVALID"</formula>
    </cfRule>
  </conditionalFormatting>
  <conditionalFormatting sqref="AO148">
    <cfRule type="cellIs" dxfId="1783" priority="1997" operator="equal">
      <formula>"INVALID"</formula>
    </cfRule>
  </conditionalFormatting>
  <conditionalFormatting sqref="AP148">
    <cfRule type="cellIs" dxfId="1782" priority="1996" operator="equal">
      <formula>"INVALID"</formula>
    </cfRule>
  </conditionalFormatting>
  <conditionalFormatting sqref="AQ148">
    <cfRule type="cellIs" dxfId="1781" priority="1995" operator="equal">
      <formula>FALSE</formula>
    </cfRule>
  </conditionalFormatting>
  <conditionalFormatting sqref="AQ148">
    <cfRule type="cellIs" dxfId="1780" priority="1994" operator="equal">
      <formula>"INVALID"</formula>
    </cfRule>
  </conditionalFormatting>
  <conditionalFormatting sqref="AQ148">
    <cfRule type="cellIs" dxfId="1779" priority="1993" operator="equal">
      <formula>"INVALID"</formula>
    </cfRule>
  </conditionalFormatting>
  <conditionalFormatting sqref="AV13">
    <cfRule type="expression" dxfId="1778" priority="1992">
      <formula>NOT($AO12)</formula>
    </cfRule>
  </conditionalFormatting>
  <conditionalFormatting sqref="AV36">
    <cfRule type="expression" dxfId="1777" priority="1991">
      <formula>NOT($AO35)</formula>
    </cfRule>
  </conditionalFormatting>
  <conditionalFormatting sqref="AV58 AV60">
    <cfRule type="expression" dxfId="1776" priority="1990">
      <formula>NOT($AO58)</formula>
    </cfRule>
  </conditionalFormatting>
  <conditionalFormatting sqref="AV62">
    <cfRule type="expression" dxfId="1775" priority="1989">
      <formula>NOT($AO62)</formula>
    </cfRule>
  </conditionalFormatting>
  <conditionalFormatting sqref="AV65">
    <cfRule type="expression" dxfId="1774" priority="1988">
      <formula>NOT($AO65)</formula>
    </cfRule>
  </conditionalFormatting>
  <conditionalFormatting sqref="AV68">
    <cfRule type="expression" dxfId="1773" priority="1987">
      <formula>NOT($AO68)</formula>
    </cfRule>
  </conditionalFormatting>
  <conditionalFormatting sqref="AL83:AL90">
    <cfRule type="cellIs" dxfId="1772" priority="1986" operator="equal">
      <formula>FALSE</formula>
    </cfRule>
  </conditionalFormatting>
  <conditionalFormatting sqref="AM83:AM90">
    <cfRule type="cellIs" dxfId="1771" priority="1985" operator="equal">
      <formula>FALSE</formula>
    </cfRule>
  </conditionalFormatting>
  <conditionalFormatting sqref="AN83:AN90">
    <cfRule type="cellIs" dxfId="1770" priority="1984" operator="equal">
      <formula>FALSE</formula>
    </cfRule>
  </conditionalFormatting>
  <conditionalFormatting sqref="AO83:AO90">
    <cfRule type="cellIs" dxfId="1769" priority="1983" operator="equal">
      <formula>FALSE</formula>
    </cfRule>
  </conditionalFormatting>
  <conditionalFormatting sqref="AP83:AP90">
    <cfRule type="cellIs" dxfId="1768" priority="1982" operator="equal">
      <formula>FALSE</formula>
    </cfRule>
  </conditionalFormatting>
  <conditionalFormatting sqref="AR83:AR90">
    <cfRule type="cellIs" dxfId="1767" priority="1981" operator="equal">
      <formula>"INVALID"</formula>
    </cfRule>
  </conditionalFormatting>
  <conditionalFormatting sqref="AL83:AL90">
    <cfRule type="cellIs" dxfId="1766" priority="1980" operator="equal">
      <formula>"INVALID"</formula>
    </cfRule>
  </conditionalFormatting>
  <conditionalFormatting sqref="AM83:AM90">
    <cfRule type="cellIs" dxfId="1765" priority="1979" operator="equal">
      <formula>"INVALID"</formula>
    </cfRule>
  </conditionalFormatting>
  <conditionalFormatting sqref="AN83:AO90">
    <cfRule type="cellIs" dxfId="1764" priority="1978" operator="equal">
      <formula>"INVALID"</formula>
    </cfRule>
  </conditionalFormatting>
  <conditionalFormatting sqref="AM83:AM90">
    <cfRule type="cellIs" dxfId="1763" priority="1977" operator="equal">
      <formula>"INVALID"</formula>
    </cfRule>
  </conditionalFormatting>
  <conditionalFormatting sqref="AN83:AN90">
    <cfRule type="cellIs" dxfId="1762" priority="1976" operator="equal">
      <formula>"INVALID"</formula>
    </cfRule>
  </conditionalFormatting>
  <conditionalFormatting sqref="AO83:AO90">
    <cfRule type="cellIs" dxfId="1761" priority="1975" operator="equal">
      <formula>"INVALID"</formula>
    </cfRule>
  </conditionalFormatting>
  <conditionalFormatting sqref="AP83:AP90">
    <cfRule type="cellIs" dxfId="1760" priority="1974" operator="equal">
      <formula>"INVALID"</formula>
    </cfRule>
  </conditionalFormatting>
  <conditionalFormatting sqref="AQ83:AQ90">
    <cfRule type="cellIs" dxfId="1759" priority="1973" operator="equal">
      <formula>FALSE</formula>
    </cfRule>
  </conditionalFormatting>
  <conditionalFormatting sqref="AQ83:AQ90">
    <cfRule type="cellIs" dxfId="1758" priority="1972" operator="equal">
      <formula>"INVALID"</formula>
    </cfRule>
  </conditionalFormatting>
  <conditionalFormatting sqref="AQ83:AQ90">
    <cfRule type="cellIs" dxfId="1757" priority="1971" operator="equal">
      <formula>"INVALID"</formula>
    </cfRule>
  </conditionalFormatting>
  <conditionalFormatting sqref="AL103">
    <cfRule type="cellIs" dxfId="1756" priority="1922" operator="equal">
      <formula>FALSE</formula>
    </cfRule>
  </conditionalFormatting>
  <conditionalFormatting sqref="AM103">
    <cfRule type="cellIs" dxfId="1755" priority="1921" operator="equal">
      <formula>FALSE</formula>
    </cfRule>
  </conditionalFormatting>
  <conditionalFormatting sqref="AN103">
    <cfRule type="cellIs" dxfId="1754" priority="1920" operator="equal">
      <formula>FALSE</formula>
    </cfRule>
  </conditionalFormatting>
  <conditionalFormatting sqref="AO103">
    <cfRule type="cellIs" dxfId="1753" priority="1919" operator="equal">
      <formula>FALSE</formula>
    </cfRule>
  </conditionalFormatting>
  <conditionalFormatting sqref="AP103">
    <cfRule type="cellIs" dxfId="1752" priority="1918" operator="equal">
      <formula>FALSE</formula>
    </cfRule>
  </conditionalFormatting>
  <conditionalFormatting sqref="AR103">
    <cfRule type="cellIs" dxfId="1751" priority="1917" operator="equal">
      <formula>"INVALID"</formula>
    </cfRule>
  </conditionalFormatting>
  <conditionalFormatting sqref="AL103">
    <cfRule type="cellIs" dxfId="1750" priority="1916" operator="equal">
      <formula>"INVALID"</formula>
    </cfRule>
  </conditionalFormatting>
  <conditionalFormatting sqref="AM103">
    <cfRule type="cellIs" dxfId="1749" priority="1915" operator="equal">
      <formula>"INVALID"</formula>
    </cfRule>
  </conditionalFormatting>
  <conditionalFormatting sqref="AN103:AO103">
    <cfRule type="cellIs" dxfId="1748" priority="1914" operator="equal">
      <formula>"INVALID"</formula>
    </cfRule>
  </conditionalFormatting>
  <conditionalFormatting sqref="AM103">
    <cfRule type="cellIs" dxfId="1747" priority="1913" operator="equal">
      <formula>"INVALID"</formula>
    </cfRule>
  </conditionalFormatting>
  <conditionalFormatting sqref="AN103">
    <cfRule type="cellIs" dxfId="1746" priority="1912" operator="equal">
      <formula>"INVALID"</formula>
    </cfRule>
  </conditionalFormatting>
  <conditionalFormatting sqref="AO103">
    <cfRule type="cellIs" dxfId="1745" priority="1911" operator="equal">
      <formula>"INVALID"</formula>
    </cfRule>
  </conditionalFormatting>
  <conditionalFormatting sqref="AP103">
    <cfRule type="cellIs" dxfId="1744" priority="1910" operator="equal">
      <formula>"INVALID"</formula>
    </cfRule>
  </conditionalFormatting>
  <conditionalFormatting sqref="AQ103">
    <cfRule type="cellIs" dxfId="1743" priority="1909" operator="equal">
      <formula>FALSE</formula>
    </cfRule>
  </conditionalFormatting>
  <conditionalFormatting sqref="AQ103">
    <cfRule type="cellIs" dxfId="1742" priority="1908" operator="equal">
      <formula>"INVALID"</formula>
    </cfRule>
  </conditionalFormatting>
  <conditionalFormatting sqref="AQ103">
    <cfRule type="cellIs" dxfId="1741" priority="1907" operator="equal">
      <formula>"INVALID"</formula>
    </cfRule>
  </conditionalFormatting>
  <conditionalFormatting sqref="AL102">
    <cfRule type="cellIs" dxfId="1740" priority="1906" operator="equal">
      <formula>FALSE</formula>
    </cfRule>
  </conditionalFormatting>
  <conditionalFormatting sqref="AM102">
    <cfRule type="cellIs" dxfId="1739" priority="1905" operator="equal">
      <formula>FALSE</formula>
    </cfRule>
  </conditionalFormatting>
  <conditionalFormatting sqref="AN102">
    <cfRule type="cellIs" dxfId="1738" priority="1904" operator="equal">
      <formula>FALSE</formula>
    </cfRule>
  </conditionalFormatting>
  <conditionalFormatting sqref="AO102">
    <cfRule type="cellIs" dxfId="1737" priority="1903" operator="equal">
      <formula>FALSE</formula>
    </cfRule>
  </conditionalFormatting>
  <conditionalFormatting sqref="AP102">
    <cfRule type="cellIs" dxfId="1736" priority="1902" operator="equal">
      <formula>FALSE</formula>
    </cfRule>
  </conditionalFormatting>
  <conditionalFormatting sqref="AR102">
    <cfRule type="cellIs" dxfId="1735" priority="1901" operator="equal">
      <formula>"INVALID"</formula>
    </cfRule>
  </conditionalFormatting>
  <conditionalFormatting sqref="AL102">
    <cfRule type="cellIs" dxfId="1734" priority="1900" operator="equal">
      <formula>"INVALID"</formula>
    </cfRule>
  </conditionalFormatting>
  <conditionalFormatting sqref="AM102">
    <cfRule type="cellIs" dxfId="1733" priority="1899" operator="equal">
      <formula>"INVALID"</formula>
    </cfRule>
  </conditionalFormatting>
  <conditionalFormatting sqref="AN102:AO102">
    <cfRule type="cellIs" dxfId="1732" priority="1898" operator="equal">
      <formula>"INVALID"</formula>
    </cfRule>
  </conditionalFormatting>
  <conditionalFormatting sqref="AM102">
    <cfRule type="cellIs" dxfId="1731" priority="1897" operator="equal">
      <formula>"INVALID"</formula>
    </cfRule>
  </conditionalFormatting>
  <conditionalFormatting sqref="AN102">
    <cfRule type="cellIs" dxfId="1730" priority="1896" operator="equal">
      <formula>"INVALID"</formula>
    </cfRule>
  </conditionalFormatting>
  <conditionalFormatting sqref="AO102">
    <cfRule type="cellIs" dxfId="1729" priority="1895" operator="equal">
      <formula>"INVALID"</formula>
    </cfRule>
  </conditionalFormatting>
  <conditionalFormatting sqref="AP102">
    <cfRule type="cellIs" dxfId="1728" priority="1894" operator="equal">
      <formula>"INVALID"</formula>
    </cfRule>
  </conditionalFormatting>
  <conditionalFormatting sqref="AQ102">
    <cfRule type="cellIs" dxfId="1727" priority="1893" operator="equal">
      <formula>FALSE</formula>
    </cfRule>
  </conditionalFormatting>
  <conditionalFormatting sqref="AQ102">
    <cfRule type="cellIs" dxfId="1726" priority="1892" operator="equal">
      <formula>"INVALID"</formula>
    </cfRule>
  </conditionalFormatting>
  <conditionalFormatting sqref="AQ102">
    <cfRule type="cellIs" dxfId="1725" priority="1891" operator="equal">
      <formula>"INVALID"</formula>
    </cfRule>
  </conditionalFormatting>
  <conditionalFormatting sqref="AL104">
    <cfRule type="cellIs" dxfId="1724" priority="1890" operator="equal">
      <formula>FALSE</formula>
    </cfRule>
  </conditionalFormatting>
  <conditionalFormatting sqref="AM104">
    <cfRule type="cellIs" dxfId="1723" priority="1889" operator="equal">
      <formula>FALSE</formula>
    </cfRule>
  </conditionalFormatting>
  <conditionalFormatting sqref="AN104">
    <cfRule type="cellIs" dxfId="1722" priority="1888" operator="equal">
      <formula>FALSE</formula>
    </cfRule>
  </conditionalFormatting>
  <conditionalFormatting sqref="AO104">
    <cfRule type="cellIs" dxfId="1721" priority="1887" operator="equal">
      <formula>FALSE</formula>
    </cfRule>
  </conditionalFormatting>
  <conditionalFormatting sqref="AP104">
    <cfRule type="cellIs" dxfId="1720" priority="1886" operator="equal">
      <formula>FALSE</formula>
    </cfRule>
  </conditionalFormatting>
  <conditionalFormatting sqref="AR104">
    <cfRule type="cellIs" dxfId="1719" priority="1885" operator="equal">
      <formula>"INVALID"</formula>
    </cfRule>
  </conditionalFormatting>
  <conditionalFormatting sqref="AL104">
    <cfRule type="cellIs" dxfId="1718" priority="1884" operator="equal">
      <formula>"INVALID"</formula>
    </cfRule>
  </conditionalFormatting>
  <conditionalFormatting sqref="AM104">
    <cfRule type="cellIs" dxfId="1717" priority="1883" operator="equal">
      <formula>"INVALID"</formula>
    </cfRule>
  </conditionalFormatting>
  <conditionalFormatting sqref="AN104:AO104">
    <cfRule type="cellIs" dxfId="1716" priority="1882" operator="equal">
      <formula>"INVALID"</formula>
    </cfRule>
  </conditionalFormatting>
  <conditionalFormatting sqref="AM104">
    <cfRule type="cellIs" dxfId="1715" priority="1881" operator="equal">
      <formula>"INVALID"</formula>
    </cfRule>
  </conditionalFormatting>
  <conditionalFormatting sqref="AN104">
    <cfRule type="cellIs" dxfId="1714" priority="1880" operator="equal">
      <formula>"INVALID"</formula>
    </cfRule>
  </conditionalFormatting>
  <conditionalFormatting sqref="AO104">
    <cfRule type="cellIs" dxfId="1713" priority="1879" operator="equal">
      <formula>"INVALID"</formula>
    </cfRule>
  </conditionalFormatting>
  <conditionalFormatting sqref="AP104">
    <cfRule type="cellIs" dxfId="1712" priority="1878" operator="equal">
      <formula>"INVALID"</formula>
    </cfRule>
  </conditionalFormatting>
  <conditionalFormatting sqref="AQ104">
    <cfRule type="cellIs" dxfId="1711" priority="1877" operator="equal">
      <formula>FALSE</formula>
    </cfRule>
  </conditionalFormatting>
  <conditionalFormatting sqref="AQ104">
    <cfRule type="cellIs" dxfId="1710" priority="1876" operator="equal">
      <formula>"INVALID"</formula>
    </cfRule>
  </conditionalFormatting>
  <conditionalFormatting sqref="AQ104">
    <cfRule type="cellIs" dxfId="1709" priority="1875" operator="equal">
      <formula>"INVALID"</formula>
    </cfRule>
  </conditionalFormatting>
  <conditionalFormatting sqref="AL105">
    <cfRule type="cellIs" dxfId="1708" priority="1874" operator="equal">
      <formula>FALSE</formula>
    </cfRule>
  </conditionalFormatting>
  <conditionalFormatting sqref="AM105">
    <cfRule type="cellIs" dxfId="1707" priority="1873" operator="equal">
      <formula>FALSE</formula>
    </cfRule>
  </conditionalFormatting>
  <conditionalFormatting sqref="AN105">
    <cfRule type="cellIs" dxfId="1706" priority="1872" operator="equal">
      <formula>FALSE</formula>
    </cfRule>
  </conditionalFormatting>
  <conditionalFormatting sqref="AO105">
    <cfRule type="cellIs" dxfId="1705" priority="1871" operator="equal">
      <formula>FALSE</formula>
    </cfRule>
  </conditionalFormatting>
  <conditionalFormatting sqref="AP105">
    <cfRule type="cellIs" dxfId="1704" priority="1870" operator="equal">
      <formula>FALSE</formula>
    </cfRule>
  </conditionalFormatting>
  <conditionalFormatting sqref="AR105">
    <cfRule type="cellIs" dxfId="1703" priority="1869" operator="equal">
      <formula>"INVALID"</formula>
    </cfRule>
  </conditionalFormatting>
  <conditionalFormatting sqref="AL105">
    <cfRule type="cellIs" dxfId="1702" priority="1868" operator="equal">
      <formula>"INVALID"</formula>
    </cfRule>
  </conditionalFormatting>
  <conditionalFormatting sqref="AM105">
    <cfRule type="cellIs" dxfId="1701" priority="1867" operator="equal">
      <formula>"INVALID"</formula>
    </cfRule>
  </conditionalFormatting>
  <conditionalFormatting sqref="AN105:AO105">
    <cfRule type="cellIs" dxfId="1700" priority="1866" operator="equal">
      <formula>"INVALID"</formula>
    </cfRule>
  </conditionalFormatting>
  <conditionalFormatting sqref="AM105">
    <cfRule type="cellIs" dxfId="1699" priority="1865" operator="equal">
      <formula>"INVALID"</formula>
    </cfRule>
  </conditionalFormatting>
  <conditionalFormatting sqref="AN105">
    <cfRule type="cellIs" dxfId="1698" priority="1864" operator="equal">
      <formula>"INVALID"</formula>
    </cfRule>
  </conditionalFormatting>
  <conditionalFormatting sqref="AO105">
    <cfRule type="cellIs" dxfId="1697" priority="1863" operator="equal">
      <formula>"INVALID"</formula>
    </cfRule>
  </conditionalFormatting>
  <conditionalFormatting sqref="AP105">
    <cfRule type="cellIs" dxfId="1696" priority="1862" operator="equal">
      <formula>"INVALID"</formula>
    </cfRule>
  </conditionalFormatting>
  <conditionalFormatting sqref="AQ105">
    <cfRule type="cellIs" dxfId="1695" priority="1861" operator="equal">
      <formula>FALSE</formula>
    </cfRule>
  </conditionalFormatting>
  <conditionalFormatting sqref="AQ105">
    <cfRule type="cellIs" dxfId="1694" priority="1860" operator="equal">
      <formula>"INVALID"</formula>
    </cfRule>
  </conditionalFormatting>
  <conditionalFormatting sqref="AQ105">
    <cfRule type="cellIs" dxfId="1693" priority="1859" operator="equal">
      <formula>"INVALID"</formula>
    </cfRule>
  </conditionalFormatting>
  <conditionalFormatting sqref="AL106">
    <cfRule type="cellIs" dxfId="1692" priority="1858" operator="equal">
      <formula>FALSE</formula>
    </cfRule>
  </conditionalFormatting>
  <conditionalFormatting sqref="AM106">
    <cfRule type="cellIs" dxfId="1691" priority="1857" operator="equal">
      <formula>FALSE</formula>
    </cfRule>
  </conditionalFormatting>
  <conditionalFormatting sqref="AN106">
    <cfRule type="cellIs" dxfId="1690" priority="1856" operator="equal">
      <formula>FALSE</formula>
    </cfRule>
  </conditionalFormatting>
  <conditionalFormatting sqref="AO106">
    <cfRule type="cellIs" dxfId="1689" priority="1855" operator="equal">
      <formula>FALSE</formula>
    </cfRule>
  </conditionalFormatting>
  <conditionalFormatting sqref="AP106">
    <cfRule type="cellIs" dxfId="1688" priority="1854" operator="equal">
      <formula>FALSE</formula>
    </cfRule>
  </conditionalFormatting>
  <conditionalFormatting sqref="AR106">
    <cfRule type="cellIs" dxfId="1687" priority="1853" operator="equal">
      <formula>"INVALID"</formula>
    </cfRule>
  </conditionalFormatting>
  <conditionalFormatting sqref="AL106">
    <cfRule type="cellIs" dxfId="1686" priority="1852" operator="equal">
      <formula>"INVALID"</formula>
    </cfRule>
  </conditionalFormatting>
  <conditionalFormatting sqref="AM106">
    <cfRule type="cellIs" dxfId="1685" priority="1851" operator="equal">
      <formula>"INVALID"</formula>
    </cfRule>
  </conditionalFormatting>
  <conditionalFormatting sqref="AN106:AO106">
    <cfRule type="cellIs" dxfId="1684" priority="1850" operator="equal">
      <formula>"INVALID"</formula>
    </cfRule>
  </conditionalFormatting>
  <conditionalFormatting sqref="AM106">
    <cfRule type="cellIs" dxfId="1683" priority="1849" operator="equal">
      <formula>"INVALID"</formula>
    </cfRule>
  </conditionalFormatting>
  <conditionalFormatting sqref="AN106">
    <cfRule type="cellIs" dxfId="1682" priority="1848" operator="equal">
      <formula>"INVALID"</formula>
    </cfRule>
  </conditionalFormatting>
  <conditionalFormatting sqref="AO106">
    <cfRule type="cellIs" dxfId="1681" priority="1847" operator="equal">
      <formula>"INVALID"</formula>
    </cfRule>
  </conditionalFormatting>
  <conditionalFormatting sqref="AP106">
    <cfRule type="cellIs" dxfId="1680" priority="1846" operator="equal">
      <formula>"INVALID"</formula>
    </cfRule>
  </conditionalFormatting>
  <conditionalFormatting sqref="AQ106">
    <cfRule type="cellIs" dxfId="1679" priority="1845" operator="equal">
      <formula>FALSE</formula>
    </cfRule>
  </conditionalFormatting>
  <conditionalFormatting sqref="AQ106">
    <cfRule type="cellIs" dxfId="1678" priority="1844" operator="equal">
      <formula>"INVALID"</formula>
    </cfRule>
  </conditionalFormatting>
  <conditionalFormatting sqref="AQ106">
    <cfRule type="cellIs" dxfId="1677" priority="1843" operator="equal">
      <formula>"INVALID"</formula>
    </cfRule>
  </conditionalFormatting>
  <conditionalFormatting sqref="AL107 AL121 AL124">
    <cfRule type="cellIs" dxfId="1676" priority="1842" operator="equal">
      <formula>FALSE</formula>
    </cfRule>
  </conditionalFormatting>
  <conditionalFormatting sqref="AM107 AM121 AM124">
    <cfRule type="cellIs" dxfId="1675" priority="1841" operator="equal">
      <formula>FALSE</formula>
    </cfRule>
  </conditionalFormatting>
  <conditionalFormatting sqref="AN107">
    <cfRule type="cellIs" dxfId="1674" priority="1840" operator="equal">
      <formula>FALSE</formula>
    </cfRule>
  </conditionalFormatting>
  <conditionalFormatting sqref="AO107 AO121 AO124">
    <cfRule type="cellIs" dxfId="1673" priority="1839" operator="equal">
      <formula>FALSE</formula>
    </cfRule>
  </conditionalFormatting>
  <conditionalFormatting sqref="AP107 AP121 AP124">
    <cfRule type="cellIs" dxfId="1672" priority="1838" operator="equal">
      <formula>FALSE</formula>
    </cfRule>
  </conditionalFormatting>
  <conditionalFormatting sqref="AR107 AR121 AR124">
    <cfRule type="cellIs" dxfId="1671" priority="1837" operator="equal">
      <formula>"INVALID"</formula>
    </cfRule>
  </conditionalFormatting>
  <conditionalFormatting sqref="AL107 AL121 AL124">
    <cfRule type="cellIs" dxfId="1670" priority="1836" operator="equal">
      <formula>"INVALID"</formula>
    </cfRule>
  </conditionalFormatting>
  <conditionalFormatting sqref="AM107 AM121 AM124">
    <cfRule type="cellIs" dxfId="1669" priority="1835" operator="equal">
      <formula>"INVALID"</formula>
    </cfRule>
  </conditionalFormatting>
  <conditionalFormatting sqref="AN107:AO107 AO121 AO124">
    <cfRule type="cellIs" dxfId="1668" priority="1834" operator="equal">
      <formula>"INVALID"</formula>
    </cfRule>
  </conditionalFormatting>
  <conditionalFormatting sqref="AM107 AM121 AM124">
    <cfRule type="cellIs" dxfId="1667" priority="1833" operator="equal">
      <formula>"INVALID"</formula>
    </cfRule>
  </conditionalFormatting>
  <conditionalFormatting sqref="AN107">
    <cfRule type="cellIs" dxfId="1666" priority="1832" operator="equal">
      <formula>"INVALID"</formula>
    </cfRule>
  </conditionalFormatting>
  <conditionalFormatting sqref="AO107 AO121 AO124">
    <cfRule type="cellIs" dxfId="1665" priority="1831" operator="equal">
      <formula>"INVALID"</formula>
    </cfRule>
  </conditionalFormatting>
  <conditionalFormatting sqref="AP107 AP121 AP124">
    <cfRule type="cellIs" dxfId="1664" priority="1830" operator="equal">
      <formula>"INVALID"</formula>
    </cfRule>
  </conditionalFormatting>
  <conditionalFormatting sqref="AQ107 AQ121 AQ124">
    <cfRule type="cellIs" dxfId="1663" priority="1829" operator="equal">
      <formula>FALSE</formula>
    </cfRule>
  </conditionalFormatting>
  <conditionalFormatting sqref="AQ107 AQ121 AQ124">
    <cfRule type="cellIs" dxfId="1662" priority="1828" operator="equal">
      <formula>"INVALID"</formula>
    </cfRule>
  </conditionalFormatting>
  <conditionalFormatting sqref="AQ107 AQ121 AQ124">
    <cfRule type="cellIs" dxfId="1661" priority="1827" operator="equal">
      <formula>"INVALID"</formula>
    </cfRule>
  </conditionalFormatting>
  <conditionalFormatting sqref="AR271">
    <cfRule type="cellIs" dxfId="1660" priority="1826" operator="equal">
      <formula>"INVALID"</formula>
    </cfRule>
  </conditionalFormatting>
  <conditionalFormatting sqref="AL271">
    <cfRule type="cellIs" dxfId="1659" priority="1825" operator="equal">
      <formula>FALSE</formula>
    </cfRule>
  </conditionalFormatting>
  <conditionalFormatting sqref="AM271">
    <cfRule type="cellIs" dxfId="1658" priority="1824" operator="equal">
      <formula>FALSE</formula>
    </cfRule>
  </conditionalFormatting>
  <conditionalFormatting sqref="AN271">
    <cfRule type="cellIs" dxfId="1657" priority="1823" operator="equal">
      <formula>FALSE</formula>
    </cfRule>
  </conditionalFormatting>
  <conditionalFormatting sqref="AP271">
    <cfRule type="cellIs" dxfId="1656" priority="1822" operator="equal">
      <formula>FALSE</formula>
    </cfRule>
  </conditionalFormatting>
  <conditionalFormatting sqref="AQ271">
    <cfRule type="cellIs" dxfId="1655" priority="1821" operator="equal">
      <formula>FALSE</formula>
    </cfRule>
  </conditionalFormatting>
  <conditionalFormatting sqref="AL285:AL286">
    <cfRule type="cellIs" dxfId="1654" priority="1820" operator="equal">
      <formula>FALSE</formula>
    </cfRule>
  </conditionalFormatting>
  <conditionalFormatting sqref="AM285:AM286">
    <cfRule type="cellIs" dxfId="1653" priority="1819" operator="equal">
      <formula>FALSE</formula>
    </cfRule>
  </conditionalFormatting>
  <conditionalFormatting sqref="AN285:AN286">
    <cfRule type="cellIs" dxfId="1652" priority="1818" operator="equal">
      <formula>FALSE</formula>
    </cfRule>
  </conditionalFormatting>
  <conditionalFormatting sqref="AO285:AO286">
    <cfRule type="cellIs" dxfId="1651" priority="1817" operator="equal">
      <formula>FALSE</formula>
    </cfRule>
  </conditionalFormatting>
  <conditionalFormatting sqref="AP285:AP286">
    <cfRule type="cellIs" dxfId="1650" priority="1816" operator="equal">
      <formula>FALSE</formula>
    </cfRule>
  </conditionalFormatting>
  <conditionalFormatting sqref="AR285:AR286">
    <cfRule type="cellIs" dxfId="1649" priority="1815" operator="equal">
      <formula>"INVALID"</formula>
    </cfRule>
  </conditionalFormatting>
  <conditionalFormatting sqref="AL285:AL286">
    <cfRule type="cellIs" dxfId="1648" priority="1814" operator="equal">
      <formula>"INVALID"</formula>
    </cfRule>
  </conditionalFormatting>
  <conditionalFormatting sqref="AM285:AM286">
    <cfRule type="cellIs" dxfId="1647" priority="1813" operator="equal">
      <formula>"INVALID"</formula>
    </cfRule>
  </conditionalFormatting>
  <conditionalFormatting sqref="AN285:AO286">
    <cfRule type="cellIs" dxfId="1646" priority="1812" operator="equal">
      <formula>"INVALID"</formula>
    </cfRule>
  </conditionalFormatting>
  <conditionalFormatting sqref="AM285:AM286">
    <cfRule type="cellIs" dxfId="1645" priority="1811" operator="equal">
      <formula>"INVALID"</formula>
    </cfRule>
  </conditionalFormatting>
  <conditionalFormatting sqref="AN285:AN286">
    <cfRule type="cellIs" dxfId="1644" priority="1810" operator="equal">
      <formula>"INVALID"</formula>
    </cfRule>
  </conditionalFormatting>
  <conditionalFormatting sqref="AO285:AO286">
    <cfRule type="cellIs" dxfId="1643" priority="1809" operator="equal">
      <formula>"INVALID"</formula>
    </cfRule>
  </conditionalFormatting>
  <conditionalFormatting sqref="AP285:AP286">
    <cfRule type="cellIs" dxfId="1642" priority="1808" operator="equal">
      <formula>"INVALID"</formula>
    </cfRule>
  </conditionalFormatting>
  <conditionalFormatting sqref="AQ285:AQ286">
    <cfRule type="cellIs" dxfId="1641" priority="1807" operator="equal">
      <formula>FALSE</formula>
    </cfRule>
  </conditionalFormatting>
  <conditionalFormatting sqref="AQ285:AQ286">
    <cfRule type="cellIs" dxfId="1640" priority="1806" operator="equal">
      <formula>"INVALID"</formula>
    </cfRule>
  </conditionalFormatting>
  <conditionalFormatting sqref="AQ285:AQ286">
    <cfRule type="cellIs" dxfId="1639" priority="1805" operator="equal">
      <formula>"INVALID"</formula>
    </cfRule>
  </conditionalFormatting>
  <conditionalFormatting sqref="AR285:AR286">
    <cfRule type="cellIs" dxfId="1638" priority="1804" operator="equal">
      <formula>"INVALID"</formula>
    </cfRule>
  </conditionalFormatting>
  <conditionalFormatting sqref="AL285:AL286">
    <cfRule type="cellIs" dxfId="1637" priority="1803" operator="equal">
      <formula>FALSE</formula>
    </cfRule>
  </conditionalFormatting>
  <conditionalFormatting sqref="AM285:AM286">
    <cfRule type="cellIs" dxfId="1636" priority="1802" operator="equal">
      <formula>FALSE</formula>
    </cfRule>
  </conditionalFormatting>
  <conditionalFormatting sqref="AN285:AN286">
    <cfRule type="cellIs" dxfId="1635" priority="1801" operator="equal">
      <formula>FALSE</formula>
    </cfRule>
  </conditionalFormatting>
  <conditionalFormatting sqref="AP285:AP286">
    <cfRule type="cellIs" dxfId="1634" priority="1800" operator="equal">
      <formula>FALSE</formula>
    </cfRule>
  </conditionalFormatting>
  <conditionalFormatting sqref="AQ285:AQ286">
    <cfRule type="cellIs" dxfId="1633" priority="1799" operator="equal">
      <formula>FALSE</formula>
    </cfRule>
  </conditionalFormatting>
  <conditionalFormatting sqref="AL24:AL32">
    <cfRule type="cellIs" dxfId="1632" priority="1798" operator="equal">
      <formula>FALSE</formula>
    </cfRule>
  </conditionalFormatting>
  <conditionalFormatting sqref="AM24:AM32">
    <cfRule type="cellIs" dxfId="1631" priority="1797" operator="equal">
      <formula>FALSE</formula>
    </cfRule>
  </conditionalFormatting>
  <conditionalFormatting sqref="AN24:AN32">
    <cfRule type="cellIs" dxfId="1630" priority="1796" operator="equal">
      <formula>FALSE</formula>
    </cfRule>
  </conditionalFormatting>
  <conditionalFormatting sqref="AO24:AO32">
    <cfRule type="cellIs" dxfId="1629" priority="1795" operator="equal">
      <formula>FALSE</formula>
    </cfRule>
  </conditionalFormatting>
  <conditionalFormatting sqref="AP24:AP32">
    <cfRule type="cellIs" dxfId="1628" priority="1794" operator="equal">
      <formula>FALSE</formula>
    </cfRule>
  </conditionalFormatting>
  <conditionalFormatting sqref="AR24:AR32">
    <cfRule type="cellIs" dxfId="1627" priority="1793" operator="equal">
      <formula>"INVALID"</formula>
    </cfRule>
  </conditionalFormatting>
  <conditionalFormatting sqref="AL24:AL32">
    <cfRule type="cellIs" dxfId="1626" priority="1792" operator="equal">
      <formula>"INVALID"</formula>
    </cfRule>
  </conditionalFormatting>
  <conditionalFormatting sqref="AM24:AM32">
    <cfRule type="cellIs" dxfId="1625" priority="1791" operator="equal">
      <formula>"INVALID"</formula>
    </cfRule>
  </conditionalFormatting>
  <conditionalFormatting sqref="AN24:AO32">
    <cfRule type="cellIs" dxfId="1624" priority="1790" operator="equal">
      <formula>"INVALID"</formula>
    </cfRule>
  </conditionalFormatting>
  <conditionalFormatting sqref="AM24:AM32">
    <cfRule type="cellIs" dxfId="1623" priority="1789" operator="equal">
      <formula>"INVALID"</formula>
    </cfRule>
  </conditionalFormatting>
  <conditionalFormatting sqref="AN24:AN32">
    <cfRule type="cellIs" dxfId="1622" priority="1788" operator="equal">
      <formula>"INVALID"</formula>
    </cfRule>
  </conditionalFormatting>
  <conditionalFormatting sqref="AO24:AO32">
    <cfRule type="cellIs" dxfId="1621" priority="1787" operator="equal">
      <formula>"INVALID"</formula>
    </cfRule>
  </conditionalFormatting>
  <conditionalFormatting sqref="AP24:AP32">
    <cfRule type="cellIs" dxfId="1620" priority="1786" operator="equal">
      <formula>"INVALID"</formula>
    </cfRule>
  </conditionalFormatting>
  <conditionalFormatting sqref="AQ24:AQ32">
    <cfRule type="cellIs" dxfId="1619" priority="1785" operator="equal">
      <formula>FALSE</formula>
    </cfRule>
  </conditionalFormatting>
  <conditionalFormatting sqref="AQ24:AQ32">
    <cfRule type="cellIs" dxfId="1618" priority="1784" operator="equal">
      <formula>"INVALID"</formula>
    </cfRule>
  </conditionalFormatting>
  <conditionalFormatting sqref="AQ24:AQ32">
    <cfRule type="cellIs" dxfId="1617" priority="1783" operator="equal">
      <formula>"INVALID"</formula>
    </cfRule>
  </conditionalFormatting>
  <conditionalFormatting sqref="AL36">
    <cfRule type="cellIs" dxfId="1616" priority="1782" operator="equal">
      <formula>FALSE</formula>
    </cfRule>
  </conditionalFormatting>
  <conditionalFormatting sqref="AM36">
    <cfRule type="cellIs" dxfId="1615" priority="1781" operator="equal">
      <formula>FALSE</formula>
    </cfRule>
  </conditionalFormatting>
  <conditionalFormatting sqref="AN36">
    <cfRule type="cellIs" dxfId="1614" priority="1780" operator="equal">
      <formula>FALSE</formula>
    </cfRule>
  </conditionalFormatting>
  <conditionalFormatting sqref="AO36">
    <cfRule type="cellIs" dxfId="1613" priority="1779" operator="equal">
      <formula>FALSE</formula>
    </cfRule>
  </conditionalFormatting>
  <conditionalFormatting sqref="AP36">
    <cfRule type="cellIs" dxfId="1612" priority="1778" operator="equal">
      <formula>FALSE</formula>
    </cfRule>
  </conditionalFormatting>
  <conditionalFormatting sqref="AR36">
    <cfRule type="cellIs" dxfId="1611" priority="1777" operator="equal">
      <formula>"INVALID"</formula>
    </cfRule>
  </conditionalFormatting>
  <conditionalFormatting sqref="AL36">
    <cfRule type="cellIs" dxfId="1610" priority="1776" operator="equal">
      <formula>"INVALID"</formula>
    </cfRule>
  </conditionalFormatting>
  <conditionalFormatting sqref="AM36">
    <cfRule type="cellIs" dxfId="1609" priority="1775" operator="equal">
      <formula>"INVALID"</formula>
    </cfRule>
  </conditionalFormatting>
  <conditionalFormatting sqref="AN36:AO36">
    <cfRule type="cellIs" dxfId="1608" priority="1774" operator="equal">
      <formula>"INVALID"</formula>
    </cfRule>
  </conditionalFormatting>
  <conditionalFormatting sqref="AM36">
    <cfRule type="cellIs" dxfId="1607" priority="1773" operator="equal">
      <formula>"INVALID"</formula>
    </cfRule>
  </conditionalFormatting>
  <conditionalFormatting sqref="AN36">
    <cfRule type="cellIs" dxfId="1606" priority="1772" operator="equal">
      <formula>"INVALID"</formula>
    </cfRule>
  </conditionalFormatting>
  <conditionalFormatting sqref="AO36">
    <cfRule type="cellIs" dxfId="1605" priority="1771" operator="equal">
      <formula>"INVALID"</formula>
    </cfRule>
  </conditionalFormatting>
  <conditionalFormatting sqref="AP36">
    <cfRule type="cellIs" dxfId="1604" priority="1770" operator="equal">
      <formula>"INVALID"</formula>
    </cfRule>
  </conditionalFormatting>
  <conditionalFormatting sqref="AQ36">
    <cfRule type="cellIs" dxfId="1603" priority="1769" operator="equal">
      <formula>FALSE</formula>
    </cfRule>
  </conditionalFormatting>
  <conditionalFormatting sqref="AQ36">
    <cfRule type="cellIs" dxfId="1602" priority="1768" operator="equal">
      <formula>"INVALID"</formula>
    </cfRule>
  </conditionalFormatting>
  <conditionalFormatting sqref="AQ36">
    <cfRule type="cellIs" dxfId="1601" priority="1767" operator="equal">
      <formula>"INVALID"</formula>
    </cfRule>
  </conditionalFormatting>
  <conditionalFormatting sqref="AL38:AL40">
    <cfRule type="cellIs" dxfId="1600" priority="1766" operator="equal">
      <formula>FALSE</formula>
    </cfRule>
  </conditionalFormatting>
  <conditionalFormatting sqref="AM38:AM40">
    <cfRule type="cellIs" dxfId="1599" priority="1765" operator="equal">
      <formula>FALSE</formula>
    </cfRule>
  </conditionalFormatting>
  <conditionalFormatting sqref="AN38:AN40">
    <cfRule type="cellIs" dxfId="1598" priority="1764" operator="equal">
      <formula>FALSE</formula>
    </cfRule>
  </conditionalFormatting>
  <conditionalFormatting sqref="AO38:AO40">
    <cfRule type="cellIs" dxfId="1597" priority="1763" operator="equal">
      <formula>FALSE</formula>
    </cfRule>
  </conditionalFormatting>
  <conditionalFormatting sqref="AP38:AP40">
    <cfRule type="cellIs" dxfId="1596" priority="1762" operator="equal">
      <formula>FALSE</formula>
    </cfRule>
  </conditionalFormatting>
  <conditionalFormatting sqref="AR38:AR40">
    <cfRule type="cellIs" dxfId="1595" priority="1761" operator="equal">
      <formula>"INVALID"</formula>
    </cfRule>
  </conditionalFormatting>
  <conditionalFormatting sqref="AL38:AL40">
    <cfRule type="cellIs" dxfId="1594" priority="1760" operator="equal">
      <formula>"INVALID"</formula>
    </cfRule>
  </conditionalFormatting>
  <conditionalFormatting sqref="AM38:AM40">
    <cfRule type="cellIs" dxfId="1593" priority="1759" operator="equal">
      <formula>"INVALID"</formula>
    </cfRule>
  </conditionalFormatting>
  <conditionalFormatting sqref="AN38:AO40">
    <cfRule type="cellIs" dxfId="1592" priority="1758" operator="equal">
      <formula>"INVALID"</formula>
    </cfRule>
  </conditionalFormatting>
  <conditionalFormatting sqref="AM38:AM40">
    <cfRule type="cellIs" dxfId="1591" priority="1757" operator="equal">
      <formula>"INVALID"</formula>
    </cfRule>
  </conditionalFormatting>
  <conditionalFormatting sqref="AN38:AN40">
    <cfRule type="cellIs" dxfId="1590" priority="1756" operator="equal">
      <formula>"INVALID"</formula>
    </cfRule>
  </conditionalFormatting>
  <conditionalFormatting sqref="AO38:AO40">
    <cfRule type="cellIs" dxfId="1589" priority="1755" operator="equal">
      <formula>"INVALID"</formula>
    </cfRule>
  </conditionalFormatting>
  <conditionalFormatting sqref="AP38:AP40">
    <cfRule type="cellIs" dxfId="1588" priority="1754" operator="equal">
      <formula>"INVALID"</formula>
    </cfRule>
  </conditionalFormatting>
  <conditionalFormatting sqref="AQ38:AQ40">
    <cfRule type="cellIs" dxfId="1587" priority="1753" operator="equal">
      <formula>FALSE</formula>
    </cfRule>
  </conditionalFormatting>
  <conditionalFormatting sqref="AQ38:AQ40">
    <cfRule type="cellIs" dxfId="1586" priority="1752" operator="equal">
      <formula>"INVALID"</formula>
    </cfRule>
  </conditionalFormatting>
  <conditionalFormatting sqref="AQ38:AQ40">
    <cfRule type="cellIs" dxfId="1585" priority="1751" operator="equal">
      <formula>"INVALID"</formula>
    </cfRule>
  </conditionalFormatting>
  <conditionalFormatting sqref="AL44">
    <cfRule type="cellIs" dxfId="1584" priority="1750" operator="equal">
      <formula>FALSE</formula>
    </cfRule>
  </conditionalFormatting>
  <conditionalFormatting sqref="AM44">
    <cfRule type="cellIs" dxfId="1583" priority="1749" operator="equal">
      <formula>FALSE</formula>
    </cfRule>
  </conditionalFormatting>
  <conditionalFormatting sqref="AN44">
    <cfRule type="cellIs" dxfId="1582" priority="1748" operator="equal">
      <formula>FALSE</formula>
    </cfRule>
  </conditionalFormatting>
  <conditionalFormatting sqref="AO44">
    <cfRule type="cellIs" dxfId="1581" priority="1747" operator="equal">
      <formula>FALSE</formula>
    </cfRule>
  </conditionalFormatting>
  <conditionalFormatting sqref="AP44">
    <cfRule type="cellIs" dxfId="1580" priority="1746" operator="equal">
      <formula>FALSE</formula>
    </cfRule>
  </conditionalFormatting>
  <conditionalFormatting sqref="AR44">
    <cfRule type="cellIs" dxfId="1579" priority="1745" operator="equal">
      <formula>"INVALID"</formula>
    </cfRule>
  </conditionalFormatting>
  <conditionalFormatting sqref="AL44">
    <cfRule type="cellIs" dxfId="1578" priority="1744" operator="equal">
      <formula>"INVALID"</formula>
    </cfRule>
  </conditionalFormatting>
  <conditionalFormatting sqref="AM44">
    <cfRule type="cellIs" dxfId="1577" priority="1743" operator="equal">
      <formula>"INVALID"</formula>
    </cfRule>
  </conditionalFormatting>
  <conditionalFormatting sqref="AN44:AO44">
    <cfRule type="cellIs" dxfId="1576" priority="1742" operator="equal">
      <formula>"INVALID"</formula>
    </cfRule>
  </conditionalFormatting>
  <conditionalFormatting sqref="AM44">
    <cfRule type="cellIs" dxfId="1575" priority="1741" operator="equal">
      <formula>"INVALID"</formula>
    </cfRule>
  </conditionalFormatting>
  <conditionalFormatting sqref="AN44">
    <cfRule type="cellIs" dxfId="1574" priority="1740" operator="equal">
      <formula>"INVALID"</formula>
    </cfRule>
  </conditionalFormatting>
  <conditionalFormatting sqref="AO44">
    <cfRule type="cellIs" dxfId="1573" priority="1739" operator="equal">
      <formula>"INVALID"</formula>
    </cfRule>
  </conditionalFormatting>
  <conditionalFormatting sqref="AP44">
    <cfRule type="cellIs" dxfId="1572" priority="1738" operator="equal">
      <formula>"INVALID"</formula>
    </cfRule>
  </conditionalFormatting>
  <conditionalFormatting sqref="AQ44">
    <cfRule type="cellIs" dxfId="1571" priority="1737" operator="equal">
      <formula>FALSE</formula>
    </cfRule>
  </conditionalFormatting>
  <conditionalFormatting sqref="AQ44">
    <cfRule type="cellIs" dxfId="1570" priority="1736" operator="equal">
      <formula>"INVALID"</formula>
    </cfRule>
  </conditionalFormatting>
  <conditionalFormatting sqref="AQ44">
    <cfRule type="cellIs" dxfId="1569" priority="1735" operator="equal">
      <formula>"INVALID"</formula>
    </cfRule>
  </conditionalFormatting>
  <conditionalFormatting sqref="AL111 AL108:AL109">
    <cfRule type="cellIs" dxfId="1568" priority="1734" operator="equal">
      <formula>FALSE</formula>
    </cfRule>
  </conditionalFormatting>
  <conditionalFormatting sqref="AM111 AM108:AM109">
    <cfRule type="cellIs" dxfId="1567" priority="1733" operator="equal">
      <formula>FALSE</formula>
    </cfRule>
  </conditionalFormatting>
  <conditionalFormatting sqref="AN108:AN124">
    <cfRule type="cellIs" dxfId="1566" priority="1732" operator="equal">
      <formula>FALSE</formula>
    </cfRule>
  </conditionalFormatting>
  <conditionalFormatting sqref="AO111 AO108:AO109">
    <cfRule type="cellIs" dxfId="1565" priority="1731" operator="equal">
      <formula>FALSE</formula>
    </cfRule>
  </conditionalFormatting>
  <conditionalFormatting sqref="AP111 AP108:AP109">
    <cfRule type="cellIs" dxfId="1564" priority="1730" operator="equal">
      <formula>FALSE</formula>
    </cfRule>
  </conditionalFormatting>
  <conditionalFormatting sqref="AR111 AR108:AR109">
    <cfRule type="cellIs" dxfId="1563" priority="1729" operator="equal">
      <formula>"INVALID"</formula>
    </cfRule>
  </conditionalFormatting>
  <conditionalFormatting sqref="AL111 AL108:AL109">
    <cfRule type="cellIs" dxfId="1562" priority="1728" operator="equal">
      <formula>"INVALID"</formula>
    </cfRule>
  </conditionalFormatting>
  <conditionalFormatting sqref="AM111 AM108:AM109">
    <cfRule type="cellIs" dxfId="1561" priority="1727" operator="equal">
      <formula>"INVALID"</formula>
    </cfRule>
  </conditionalFormatting>
  <conditionalFormatting sqref="AO111 AN108:AO108 AO109 AN109:AN124">
    <cfRule type="cellIs" dxfId="1560" priority="1726" operator="equal">
      <formula>"INVALID"</formula>
    </cfRule>
  </conditionalFormatting>
  <conditionalFormatting sqref="AM111 AM108:AM109">
    <cfRule type="cellIs" dxfId="1559" priority="1725" operator="equal">
      <formula>"INVALID"</formula>
    </cfRule>
  </conditionalFormatting>
  <conditionalFormatting sqref="AN108:AN124">
    <cfRule type="cellIs" dxfId="1558" priority="1724" operator="equal">
      <formula>"INVALID"</formula>
    </cfRule>
  </conditionalFormatting>
  <conditionalFormatting sqref="AO111 AO108:AO109">
    <cfRule type="cellIs" dxfId="1557" priority="1723" operator="equal">
      <formula>"INVALID"</formula>
    </cfRule>
  </conditionalFormatting>
  <conditionalFormatting sqref="AP111 AP108:AP109">
    <cfRule type="cellIs" dxfId="1556" priority="1722" operator="equal">
      <formula>"INVALID"</formula>
    </cfRule>
  </conditionalFormatting>
  <conditionalFormatting sqref="AQ111 AQ108:AQ109">
    <cfRule type="cellIs" dxfId="1555" priority="1721" operator="equal">
      <formula>FALSE</formula>
    </cfRule>
  </conditionalFormatting>
  <conditionalFormatting sqref="AQ111 AQ108:AQ109">
    <cfRule type="cellIs" dxfId="1554" priority="1720" operator="equal">
      <formula>"INVALID"</formula>
    </cfRule>
  </conditionalFormatting>
  <conditionalFormatting sqref="AQ111 AQ108:AQ109">
    <cfRule type="cellIs" dxfId="1553" priority="1719" operator="equal">
      <formula>"INVALID"</formula>
    </cfRule>
  </conditionalFormatting>
  <conditionalFormatting sqref="AL110">
    <cfRule type="cellIs" dxfId="1552" priority="1718" operator="equal">
      <formula>FALSE</formula>
    </cfRule>
  </conditionalFormatting>
  <conditionalFormatting sqref="AM110">
    <cfRule type="cellIs" dxfId="1551" priority="1717" operator="equal">
      <formula>FALSE</formula>
    </cfRule>
  </conditionalFormatting>
  <conditionalFormatting sqref="AO110">
    <cfRule type="cellIs" dxfId="1550" priority="1716" operator="equal">
      <formula>FALSE</formula>
    </cfRule>
  </conditionalFormatting>
  <conditionalFormatting sqref="AP110">
    <cfRule type="cellIs" dxfId="1549" priority="1715" operator="equal">
      <formula>FALSE</formula>
    </cfRule>
  </conditionalFormatting>
  <conditionalFormatting sqref="AR110">
    <cfRule type="cellIs" dxfId="1548" priority="1714" operator="equal">
      <formula>"INVALID"</formula>
    </cfRule>
  </conditionalFormatting>
  <conditionalFormatting sqref="AL110">
    <cfRule type="cellIs" dxfId="1547" priority="1713" operator="equal">
      <formula>"INVALID"</formula>
    </cfRule>
  </conditionalFormatting>
  <conditionalFormatting sqref="AM110">
    <cfRule type="cellIs" dxfId="1546" priority="1712" operator="equal">
      <formula>"INVALID"</formula>
    </cfRule>
  </conditionalFormatting>
  <conditionalFormatting sqref="AO110">
    <cfRule type="cellIs" dxfId="1545" priority="1711" operator="equal">
      <formula>"INVALID"</formula>
    </cfRule>
  </conditionalFormatting>
  <conditionalFormatting sqref="AM110">
    <cfRule type="cellIs" dxfId="1544" priority="1710" operator="equal">
      <formula>"INVALID"</formula>
    </cfRule>
  </conditionalFormatting>
  <conditionalFormatting sqref="AO110">
    <cfRule type="cellIs" dxfId="1543" priority="1709" operator="equal">
      <formula>"INVALID"</formula>
    </cfRule>
  </conditionalFormatting>
  <conditionalFormatting sqref="AP110">
    <cfRule type="cellIs" dxfId="1542" priority="1708" operator="equal">
      <formula>"INVALID"</formula>
    </cfRule>
  </conditionalFormatting>
  <conditionalFormatting sqref="AQ110">
    <cfRule type="cellIs" dxfId="1541" priority="1707" operator="equal">
      <formula>FALSE</formula>
    </cfRule>
  </conditionalFormatting>
  <conditionalFormatting sqref="AQ110">
    <cfRule type="cellIs" dxfId="1540" priority="1706" operator="equal">
      <formula>"INVALID"</formula>
    </cfRule>
  </conditionalFormatting>
  <conditionalFormatting sqref="AQ110">
    <cfRule type="cellIs" dxfId="1539" priority="1705" operator="equal">
      <formula>"INVALID"</formula>
    </cfRule>
  </conditionalFormatting>
  <conditionalFormatting sqref="AL112">
    <cfRule type="cellIs" dxfId="1538" priority="1704" operator="equal">
      <formula>FALSE</formula>
    </cfRule>
  </conditionalFormatting>
  <conditionalFormatting sqref="AM112">
    <cfRule type="cellIs" dxfId="1537" priority="1703" operator="equal">
      <formula>FALSE</formula>
    </cfRule>
  </conditionalFormatting>
  <conditionalFormatting sqref="AO112">
    <cfRule type="cellIs" dxfId="1536" priority="1702" operator="equal">
      <formula>FALSE</formula>
    </cfRule>
  </conditionalFormatting>
  <conditionalFormatting sqref="AP112">
    <cfRule type="cellIs" dxfId="1535" priority="1701" operator="equal">
      <formula>FALSE</formula>
    </cfRule>
  </conditionalFormatting>
  <conditionalFormatting sqref="AR112">
    <cfRule type="cellIs" dxfId="1534" priority="1700" operator="equal">
      <formula>"INVALID"</formula>
    </cfRule>
  </conditionalFormatting>
  <conditionalFormatting sqref="AL112">
    <cfRule type="cellIs" dxfId="1533" priority="1699" operator="equal">
      <formula>"INVALID"</formula>
    </cfRule>
  </conditionalFormatting>
  <conditionalFormatting sqref="AM112">
    <cfRule type="cellIs" dxfId="1532" priority="1698" operator="equal">
      <formula>"INVALID"</formula>
    </cfRule>
  </conditionalFormatting>
  <conditionalFormatting sqref="AO112">
    <cfRule type="cellIs" dxfId="1531" priority="1697" operator="equal">
      <formula>"INVALID"</formula>
    </cfRule>
  </conditionalFormatting>
  <conditionalFormatting sqref="AM112">
    <cfRule type="cellIs" dxfId="1530" priority="1696" operator="equal">
      <formula>"INVALID"</formula>
    </cfRule>
  </conditionalFormatting>
  <conditionalFormatting sqref="AO112">
    <cfRule type="cellIs" dxfId="1529" priority="1695" operator="equal">
      <formula>"INVALID"</formula>
    </cfRule>
  </conditionalFormatting>
  <conditionalFormatting sqref="AP112">
    <cfRule type="cellIs" dxfId="1528" priority="1694" operator="equal">
      <formula>"INVALID"</formula>
    </cfRule>
  </conditionalFormatting>
  <conditionalFormatting sqref="AQ112">
    <cfRule type="cellIs" dxfId="1527" priority="1693" operator="equal">
      <formula>FALSE</formula>
    </cfRule>
  </conditionalFormatting>
  <conditionalFormatting sqref="AQ112">
    <cfRule type="cellIs" dxfId="1526" priority="1692" operator="equal">
      <formula>"INVALID"</formula>
    </cfRule>
  </conditionalFormatting>
  <conditionalFormatting sqref="AQ112">
    <cfRule type="cellIs" dxfId="1525" priority="1691" operator="equal">
      <formula>"INVALID"</formula>
    </cfRule>
  </conditionalFormatting>
  <conditionalFormatting sqref="AL113:AL115 AL117">
    <cfRule type="cellIs" dxfId="1524" priority="1690" operator="equal">
      <formula>FALSE</formula>
    </cfRule>
  </conditionalFormatting>
  <conditionalFormatting sqref="AM113:AM115 AM117">
    <cfRule type="cellIs" dxfId="1523" priority="1689" operator="equal">
      <formula>FALSE</formula>
    </cfRule>
  </conditionalFormatting>
  <conditionalFormatting sqref="AO113:AO115 AO117">
    <cfRule type="cellIs" dxfId="1522" priority="1688" operator="equal">
      <formula>FALSE</formula>
    </cfRule>
  </conditionalFormatting>
  <conditionalFormatting sqref="AP113:AP115 AP117">
    <cfRule type="cellIs" dxfId="1521" priority="1687" operator="equal">
      <formula>FALSE</formula>
    </cfRule>
  </conditionalFormatting>
  <conditionalFormatting sqref="AR113:AR115 AR117">
    <cfRule type="cellIs" dxfId="1520" priority="1686" operator="equal">
      <formula>"INVALID"</formula>
    </cfRule>
  </conditionalFormatting>
  <conditionalFormatting sqref="AL113:AL115 AL117">
    <cfRule type="cellIs" dxfId="1519" priority="1685" operator="equal">
      <formula>"INVALID"</formula>
    </cfRule>
  </conditionalFormatting>
  <conditionalFormatting sqref="AM113:AM115 AM117">
    <cfRule type="cellIs" dxfId="1518" priority="1684" operator="equal">
      <formula>"INVALID"</formula>
    </cfRule>
  </conditionalFormatting>
  <conditionalFormatting sqref="AO113:AO115 AO117">
    <cfRule type="cellIs" dxfId="1517" priority="1683" operator="equal">
      <formula>"INVALID"</formula>
    </cfRule>
  </conditionalFormatting>
  <conditionalFormatting sqref="AM113:AM115 AM117">
    <cfRule type="cellIs" dxfId="1516" priority="1682" operator="equal">
      <formula>"INVALID"</formula>
    </cfRule>
  </conditionalFormatting>
  <conditionalFormatting sqref="AO113:AO115 AO117">
    <cfRule type="cellIs" dxfId="1515" priority="1681" operator="equal">
      <formula>"INVALID"</formula>
    </cfRule>
  </conditionalFormatting>
  <conditionalFormatting sqref="AP113:AP115 AP117">
    <cfRule type="cellIs" dxfId="1514" priority="1680" operator="equal">
      <formula>"INVALID"</formula>
    </cfRule>
  </conditionalFormatting>
  <conditionalFormatting sqref="AQ113:AQ115 AQ117">
    <cfRule type="cellIs" dxfId="1513" priority="1679" operator="equal">
      <formula>FALSE</formula>
    </cfRule>
  </conditionalFormatting>
  <conditionalFormatting sqref="AQ113:AQ115 AQ117">
    <cfRule type="cellIs" dxfId="1512" priority="1678" operator="equal">
      <formula>"INVALID"</formula>
    </cfRule>
  </conditionalFormatting>
  <conditionalFormatting sqref="AQ113:AQ115 AQ117">
    <cfRule type="cellIs" dxfId="1511" priority="1677" operator="equal">
      <formula>"INVALID"</formula>
    </cfRule>
  </conditionalFormatting>
  <conditionalFormatting sqref="AL116">
    <cfRule type="cellIs" dxfId="1510" priority="1676" operator="equal">
      <formula>FALSE</formula>
    </cfRule>
  </conditionalFormatting>
  <conditionalFormatting sqref="AM116">
    <cfRule type="cellIs" dxfId="1509" priority="1675" operator="equal">
      <formula>FALSE</formula>
    </cfRule>
  </conditionalFormatting>
  <conditionalFormatting sqref="AO116">
    <cfRule type="cellIs" dxfId="1508" priority="1674" operator="equal">
      <formula>FALSE</formula>
    </cfRule>
  </conditionalFormatting>
  <conditionalFormatting sqref="AP116">
    <cfRule type="cellIs" dxfId="1507" priority="1673" operator="equal">
      <formula>FALSE</formula>
    </cfRule>
  </conditionalFormatting>
  <conditionalFormatting sqref="AR116">
    <cfRule type="cellIs" dxfId="1506" priority="1672" operator="equal">
      <formula>"INVALID"</formula>
    </cfRule>
  </conditionalFormatting>
  <conditionalFormatting sqref="AL116">
    <cfRule type="cellIs" dxfId="1505" priority="1671" operator="equal">
      <formula>"INVALID"</formula>
    </cfRule>
  </conditionalFormatting>
  <conditionalFormatting sqref="AM116">
    <cfRule type="cellIs" dxfId="1504" priority="1670" operator="equal">
      <formula>"INVALID"</formula>
    </cfRule>
  </conditionalFormatting>
  <conditionalFormatting sqref="AO116">
    <cfRule type="cellIs" dxfId="1503" priority="1669" operator="equal">
      <formula>"INVALID"</formula>
    </cfRule>
  </conditionalFormatting>
  <conditionalFormatting sqref="AM116">
    <cfRule type="cellIs" dxfId="1502" priority="1668" operator="equal">
      <formula>"INVALID"</formula>
    </cfRule>
  </conditionalFormatting>
  <conditionalFormatting sqref="AO116">
    <cfRule type="cellIs" dxfId="1501" priority="1667" operator="equal">
      <formula>"INVALID"</formula>
    </cfRule>
  </conditionalFormatting>
  <conditionalFormatting sqref="AP116">
    <cfRule type="cellIs" dxfId="1500" priority="1666" operator="equal">
      <formula>"INVALID"</formula>
    </cfRule>
  </conditionalFormatting>
  <conditionalFormatting sqref="AQ116">
    <cfRule type="cellIs" dxfId="1499" priority="1665" operator="equal">
      <formula>FALSE</formula>
    </cfRule>
  </conditionalFormatting>
  <conditionalFormatting sqref="AQ116">
    <cfRule type="cellIs" dxfId="1498" priority="1664" operator="equal">
      <formula>"INVALID"</formula>
    </cfRule>
  </conditionalFormatting>
  <conditionalFormatting sqref="AQ116">
    <cfRule type="cellIs" dxfId="1497" priority="1663" operator="equal">
      <formula>"INVALID"</formula>
    </cfRule>
  </conditionalFormatting>
  <conditionalFormatting sqref="AL118">
    <cfRule type="cellIs" dxfId="1496" priority="1662" operator="equal">
      <formula>FALSE</formula>
    </cfRule>
  </conditionalFormatting>
  <conditionalFormatting sqref="AM118">
    <cfRule type="cellIs" dxfId="1495" priority="1661" operator="equal">
      <formula>FALSE</formula>
    </cfRule>
  </conditionalFormatting>
  <conditionalFormatting sqref="AO118">
    <cfRule type="cellIs" dxfId="1494" priority="1660" operator="equal">
      <formula>FALSE</formula>
    </cfRule>
  </conditionalFormatting>
  <conditionalFormatting sqref="AP118">
    <cfRule type="cellIs" dxfId="1493" priority="1659" operator="equal">
      <formula>FALSE</formula>
    </cfRule>
  </conditionalFormatting>
  <conditionalFormatting sqref="AR118">
    <cfRule type="cellIs" dxfId="1492" priority="1658" operator="equal">
      <formula>"INVALID"</formula>
    </cfRule>
  </conditionalFormatting>
  <conditionalFormatting sqref="AL118">
    <cfRule type="cellIs" dxfId="1491" priority="1657" operator="equal">
      <formula>"INVALID"</formula>
    </cfRule>
  </conditionalFormatting>
  <conditionalFormatting sqref="AM118">
    <cfRule type="cellIs" dxfId="1490" priority="1656" operator="equal">
      <formula>"INVALID"</formula>
    </cfRule>
  </conditionalFormatting>
  <conditionalFormatting sqref="AO118">
    <cfRule type="cellIs" dxfId="1489" priority="1655" operator="equal">
      <formula>"INVALID"</formula>
    </cfRule>
  </conditionalFormatting>
  <conditionalFormatting sqref="AM118">
    <cfRule type="cellIs" dxfId="1488" priority="1654" operator="equal">
      <formula>"INVALID"</formula>
    </cfRule>
  </conditionalFormatting>
  <conditionalFormatting sqref="AO118">
    <cfRule type="cellIs" dxfId="1487" priority="1653" operator="equal">
      <formula>"INVALID"</formula>
    </cfRule>
  </conditionalFormatting>
  <conditionalFormatting sqref="AP118">
    <cfRule type="cellIs" dxfId="1486" priority="1652" operator="equal">
      <formula>"INVALID"</formula>
    </cfRule>
  </conditionalFormatting>
  <conditionalFormatting sqref="AQ118">
    <cfRule type="cellIs" dxfId="1485" priority="1651" operator="equal">
      <formula>FALSE</formula>
    </cfRule>
  </conditionalFormatting>
  <conditionalFormatting sqref="AQ118">
    <cfRule type="cellIs" dxfId="1484" priority="1650" operator="equal">
      <formula>"INVALID"</formula>
    </cfRule>
  </conditionalFormatting>
  <conditionalFormatting sqref="AQ118">
    <cfRule type="cellIs" dxfId="1483" priority="1649" operator="equal">
      <formula>"INVALID"</formula>
    </cfRule>
  </conditionalFormatting>
  <conditionalFormatting sqref="AL119">
    <cfRule type="cellIs" dxfId="1482" priority="1648" operator="equal">
      <formula>FALSE</formula>
    </cfRule>
  </conditionalFormatting>
  <conditionalFormatting sqref="AM119">
    <cfRule type="cellIs" dxfId="1481" priority="1647" operator="equal">
      <formula>FALSE</formula>
    </cfRule>
  </conditionalFormatting>
  <conditionalFormatting sqref="AO119">
    <cfRule type="cellIs" dxfId="1480" priority="1646" operator="equal">
      <formula>FALSE</formula>
    </cfRule>
  </conditionalFormatting>
  <conditionalFormatting sqref="AP119">
    <cfRule type="cellIs" dxfId="1479" priority="1645" operator="equal">
      <formula>FALSE</formula>
    </cfRule>
  </conditionalFormatting>
  <conditionalFormatting sqref="AR119">
    <cfRule type="cellIs" dxfId="1478" priority="1644" operator="equal">
      <formula>"INVALID"</formula>
    </cfRule>
  </conditionalFormatting>
  <conditionalFormatting sqref="AL119">
    <cfRule type="cellIs" dxfId="1477" priority="1643" operator="equal">
      <formula>"INVALID"</formula>
    </cfRule>
  </conditionalFormatting>
  <conditionalFormatting sqref="AM119">
    <cfRule type="cellIs" dxfId="1476" priority="1642" operator="equal">
      <formula>"INVALID"</formula>
    </cfRule>
  </conditionalFormatting>
  <conditionalFormatting sqref="AO119">
    <cfRule type="cellIs" dxfId="1475" priority="1641" operator="equal">
      <formula>"INVALID"</formula>
    </cfRule>
  </conditionalFormatting>
  <conditionalFormatting sqref="AM119">
    <cfRule type="cellIs" dxfId="1474" priority="1640" operator="equal">
      <formula>"INVALID"</formula>
    </cfRule>
  </conditionalFormatting>
  <conditionalFormatting sqref="AO119">
    <cfRule type="cellIs" dxfId="1473" priority="1639" operator="equal">
      <formula>"INVALID"</formula>
    </cfRule>
  </conditionalFormatting>
  <conditionalFormatting sqref="AP119">
    <cfRule type="cellIs" dxfId="1472" priority="1638" operator="equal">
      <formula>"INVALID"</formula>
    </cfRule>
  </conditionalFormatting>
  <conditionalFormatting sqref="AQ119">
    <cfRule type="cellIs" dxfId="1471" priority="1637" operator="equal">
      <formula>FALSE</formula>
    </cfRule>
  </conditionalFormatting>
  <conditionalFormatting sqref="AQ119">
    <cfRule type="cellIs" dxfId="1470" priority="1636" operator="equal">
      <formula>"INVALID"</formula>
    </cfRule>
  </conditionalFormatting>
  <conditionalFormatting sqref="AQ119">
    <cfRule type="cellIs" dxfId="1469" priority="1635" operator="equal">
      <formula>"INVALID"</formula>
    </cfRule>
  </conditionalFormatting>
  <conditionalFormatting sqref="AL120">
    <cfRule type="cellIs" dxfId="1468" priority="1634" operator="equal">
      <formula>FALSE</formula>
    </cfRule>
  </conditionalFormatting>
  <conditionalFormatting sqref="AM120">
    <cfRule type="cellIs" dxfId="1467" priority="1633" operator="equal">
      <formula>FALSE</formula>
    </cfRule>
  </conditionalFormatting>
  <conditionalFormatting sqref="AO120">
    <cfRule type="cellIs" dxfId="1466" priority="1632" operator="equal">
      <formula>FALSE</formula>
    </cfRule>
  </conditionalFormatting>
  <conditionalFormatting sqref="AP120">
    <cfRule type="cellIs" dxfId="1465" priority="1631" operator="equal">
      <formula>FALSE</formula>
    </cfRule>
  </conditionalFormatting>
  <conditionalFormatting sqref="AR120">
    <cfRule type="cellIs" dxfId="1464" priority="1630" operator="equal">
      <formula>"INVALID"</formula>
    </cfRule>
  </conditionalFormatting>
  <conditionalFormatting sqref="AL120">
    <cfRule type="cellIs" dxfId="1463" priority="1629" operator="equal">
      <formula>"INVALID"</formula>
    </cfRule>
  </conditionalFormatting>
  <conditionalFormatting sqref="AM120">
    <cfRule type="cellIs" dxfId="1462" priority="1628" operator="equal">
      <formula>"INVALID"</formula>
    </cfRule>
  </conditionalFormatting>
  <conditionalFormatting sqref="AO120">
    <cfRule type="cellIs" dxfId="1461" priority="1627" operator="equal">
      <formula>"INVALID"</formula>
    </cfRule>
  </conditionalFormatting>
  <conditionalFormatting sqref="AM120">
    <cfRule type="cellIs" dxfId="1460" priority="1626" operator="equal">
      <formula>"INVALID"</formula>
    </cfRule>
  </conditionalFormatting>
  <conditionalFormatting sqref="AO120">
    <cfRule type="cellIs" dxfId="1459" priority="1625" operator="equal">
      <formula>"INVALID"</formula>
    </cfRule>
  </conditionalFormatting>
  <conditionalFormatting sqref="AP120">
    <cfRule type="cellIs" dxfId="1458" priority="1624" operator="equal">
      <formula>"INVALID"</formula>
    </cfRule>
  </conditionalFormatting>
  <conditionalFormatting sqref="AQ120">
    <cfRule type="cellIs" dxfId="1457" priority="1623" operator="equal">
      <formula>FALSE</formula>
    </cfRule>
  </conditionalFormatting>
  <conditionalFormatting sqref="AQ120">
    <cfRule type="cellIs" dxfId="1456" priority="1622" operator="equal">
      <formula>"INVALID"</formula>
    </cfRule>
  </conditionalFormatting>
  <conditionalFormatting sqref="AQ120">
    <cfRule type="cellIs" dxfId="1455" priority="1621" operator="equal">
      <formula>"INVALID"</formula>
    </cfRule>
  </conditionalFormatting>
  <conditionalFormatting sqref="AL122">
    <cfRule type="cellIs" dxfId="1454" priority="1620" operator="equal">
      <formula>FALSE</formula>
    </cfRule>
  </conditionalFormatting>
  <conditionalFormatting sqref="AM122">
    <cfRule type="cellIs" dxfId="1453" priority="1619" operator="equal">
      <formula>FALSE</formula>
    </cfRule>
  </conditionalFormatting>
  <conditionalFormatting sqref="AO122">
    <cfRule type="cellIs" dxfId="1452" priority="1618" operator="equal">
      <formula>FALSE</formula>
    </cfRule>
  </conditionalFormatting>
  <conditionalFormatting sqref="AP122">
    <cfRule type="cellIs" dxfId="1451" priority="1617" operator="equal">
      <formula>FALSE</formula>
    </cfRule>
  </conditionalFormatting>
  <conditionalFormatting sqref="AR122">
    <cfRule type="cellIs" dxfId="1450" priority="1616" operator="equal">
      <formula>"INVALID"</formula>
    </cfRule>
  </conditionalFormatting>
  <conditionalFormatting sqref="AL122">
    <cfRule type="cellIs" dxfId="1449" priority="1615" operator="equal">
      <formula>"INVALID"</formula>
    </cfRule>
  </conditionalFormatting>
  <conditionalFormatting sqref="AM122">
    <cfRule type="cellIs" dxfId="1448" priority="1614" operator="equal">
      <formula>"INVALID"</formula>
    </cfRule>
  </conditionalFormatting>
  <conditionalFormatting sqref="AO122">
    <cfRule type="cellIs" dxfId="1447" priority="1613" operator="equal">
      <formula>"INVALID"</formula>
    </cfRule>
  </conditionalFormatting>
  <conditionalFormatting sqref="AM122">
    <cfRule type="cellIs" dxfId="1446" priority="1612" operator="equal">
      <formula>"INVALID"</formula>
    </cfRule>
  </conditionalFormatting>
  <conditionalFormatting sqref="AO122">
    <cfRule type="cellIs" dxfId="1445" priority="1611" operator="equal">
      <formula>"INVALID"</formula>
    </cfRule>
  </conditionalFormatting>
  <conditionalFormatting sqref="AP122">
    <cfRule type="cellIs" dxfId="1444" priority="1610" operator="equal">
      <formula>"INVALID"</formula>
    </cfRule>
  </conditionalFormatting>
  <conditionalFormatting sqref="AQ122">
    <cfRule type="cellIs" dxfId="1443" priority="1609" operator="equal">
      <formula>FALSE</formula>
    </cfRule>
  </conditionalFormatting>
  <conditionalFormatting sqref="AQ122">
    <cfRule type="cellIs" dxfId="1442" priority="1608" operator="equal">
      <formula>"INVALID"</formula>
    </cfRule>
  </conditionalFormatting>
  <conditionalFormatting sqref="AQ122">
    <cfRule type="cellIs" dxfId="1441" priority="1607" operator="equal">
      <formula>"INVALID"</formula>
    </cfRule>
  </conditionalFormatting>
  <conditionalFormatting sqref="AL123">
    <cfRule type="cellIs" dxfId="1440" priority="1606" operator="equal">
      <formula>FALSE</formula>
    </cfRule>
  </conditionalFormatting>
  <conditionalFormatting sqref="AM123">
    <cfRule type="cellIs" dxfId="1439" priority="1605" operator="equal">
      <formula>FALSE</formula>
    </cfRule>
  </conditionalFormatting>
  <conditionalFormatting sqref="AO123">
    <cfRule type="cellIs" dxfId="1438" priority="1604" operator="equal">
      <formula>FALSE</formula>
    </cfRule>
  </conditionalFormatting>
  <conditionalFormatting sqref="AP123">
    <cfRule type="cellIs" dxfId="1437" priority="1603" operator="equal">
      <formula>FALSE</formula>
    </cfRule>
  </conditionalFormatting>
  <conditionalFormatting sqref="AR123">
    <cfRule type="cellIs" dxfId="1436" priority="1602" operator="equal">
      <formula>"INVALID"</formula>
    </cfRule>
  </conditionalFormatting>
  <conditionalFormatting sqref="AL123">
    <cfRule type="cellIs" dxfId="1435" priority="1601" operator="equal">
      <formula>"INVALID"</formula>
    </cfRule>
  </conditionalFormatting>
  <conditionalFormatting sqref="AM123">
    <cfRule type="cellIs" dxfId="1434" priority="1600" operator="equal">
      <formula>"INVALID"</formula>
    </cfRule>
  </conditionalFormatting>
  <conditionalFormatting sqref="AO123">
    <cfRule type="cellIs" dxfId="1433" priority="1599" operator="equal">
      <formula>"INVALID"</formula>
    </cfRule>
  </conditionalFormatting>
  <conditionalFormatting sqref="AM123">
    <cfRule type="cellIs" dxfId="1432" priority="1598" operator="equal">
      <formula>"INVALID"</formula>
    </cfRule>
  </conditionalFormatting>
  <conditionalFormatting sqref="AO123">
    <cfRule type="cellIs" dxfId="1431" priority="1597" operator="equal">
      <formula>"INVALID"</formula>
    </cfRule>
  </conditionalFormatting>
  <conditionalFormatting sqref="AP123">
    <cfRule type="cellIs" dxfId="1430" priority="1596" operator="equal">
      <formula>"INVALID"</formula>
    </cfRule>
  </conditionalFormatting>
  <conditionalFormatting sqref="AQ123">
    <cfRule type="cellIs" dxfId="1429" priority="1595" operator="equal">
      <formula>FALSE</formula>
    </cfRule>
  </conditionalFormatting>
  <conditionalFormatting sqref="AQ123">
    <cfRule type="cellIs" dxfId="1428" priority="1594" operator="equal">
      <formula>"INVALID"</formula>
    </cfRule>
  </conditionalFormatting>
  <conditionalFormatting sqref="AQ123">
    <cfRule type="cellIs" dxfId="1427" priority="1593" operator="equal">
      <formula>"INVALID"</formula>
    </cfRule>
  </conditionalFormatting>
  <conditionalFormatting sqref="AL152 AL149:AL150">
    <cfRule type="cellIs" dxfId="1426" priority="1592" operator="equal">
      <formula>FALSE</formula>
    </cfRule>
  </conditionalFormatting>
  <conditionalFormatting sqref="AM152 AM149:AM150">
    <cfRule type="cellIs" dxfId="1425" priority="1591" operator="equal">
      <formula>FALSE</formula>
    </cfRule>
  </conditionalFormatting>
  <conditionalFormatting sqref="AN152 AN149:AN150">
    <cfRule type="cellIs" dxfId="1424" priority="1590" operator="equal">
      <formula>FALSE</formula>
    </cfRule>
  </conditionalFormatting>
  <conditionalFormatting sqref="AO152 AO149:AO150">
    <cfRule type="cellIs" dxfId="1423" priority="1589" operator="equal">
      <formula>FALSE</formula>
    </cfRule>
  </conditionalFormatting>
  <conditionalFormatting sqref="AP152 AP149:AP150">
    <cfRule type="cellIs" dxfId="1422" priority="1588" operator="equal">
      <formula>FALSE</formula>
    </cfRule>
  </conditionalFormatting>
  <conditionalFormatting sqref="AR152 AR149:AR150">
    <cfRule type="cellIs" dxfId="1421" priority="1587" operator="equal">
      <formula>"INVALID"</formula>
    </cfRule>
  </conditionalFormatting>
  <conditionalFormatting sqref="AL152 AL149:AL150">
    <cfRule type="cellIs" dxfId="1420" priority="1586" operator="equal">
      <formula>"INVALID"</formula>
    </cfRule>
  </conditionalFormatting>
  <conditionalFormatting sqref="AM152 AM149:AM150">
    <cfRule type="cellIs" dxfId="1419" priority="1585" operator="equal">
      <formula>"INVALID"</formula>
    </cfRule>
  </conditionalFormatting>
  <conditionalFormatting sqref="AN152:AO152 AN149:AO150">
    <cfRule type="cellIs" dxfId="1418" priority="1584" operator="equal">
      <formula>"INVALID"</formula>
    </cfRule>
  </conditionalFormatting>
  <conditionalFormatting sqref="AM152 AM149:AM150">
    <cfRule type="cellIs" dxfId="1417" priority="1583" operator="equal">
      <formula>"INVALID"</formula>
    </cfRule>
  </conditionalFormatting>
  <conditionalFormatting sqref="AN152 AN149:AN150">
    <cfRule type="cellIs" dxfId="1416" priority="1582" operator="equal">
      <formula>"INVALID"</formula>
    </cfRule>
  </conditionalFormatting>
  <conditionalFormatting sqref="AO152 AO149:AO150">
    <cfRule type="cellIs" dxfId="1415" priority="1581" operator="equal">
      <formula>"INVALID"</formula>
    </cfRule>
  </conditionalFormatting>
  <conditionalFormatting sqref="AP152 AP149:AP150">
    <cfRule type="cellIs" dxfId="1414" priority="1580" operator="equal">
      <formula>"INVALID"</formula>
    </cfRule>
  </conditionalFormatting>
  <conditionalFormatting sqref="AQ152 AQ149:AQ150">
    <cfRule type="cellIs" dxfId="1413" priority="1579" operator="equal">
      <formula>FALSE</formula>
    </cfRule>
  </conditionalFormatting>
  <conditionalFormatting sqref="AQ152 AQ149:AQ150">
    <cfRule type="cellIs" dxfId="1412" priority="1578" operator="equal">
      <formula>"INVALID"</formula>
    </cfRule>
  </conditionalFormatting>
  <conditionalFormatting sqref="AQ152 AQ149:AQ150">
    <cfRule type="cellIs" dxfId="1411" priority="1577" operator="equal">
      <formula>"INVALID"</formula>
    </cfRule>
  </conditionalFormatting>
  <conditionalFormatting sqref="AL151">
    <cfRule type="cellIs" dxfId="1410" priority="1576" operator="equal">
      <formula>FALSE</formula>
    </cfRule>
  </conditionalFormatting>
  <conditionalFormatting sqref="AM151">
    <cfRule type="cellIs" dxfId="1409" priority="1575" operator="equal">
      <formula>FALSE</formula>
    </cfRule>
  </conditionalFormatting>
  <conditionalFormatting sqref="AN151">
    <cfRule type="cellIs" dxfId="1408" priority="1574" operator="equal">
      <formula>FALSE</formula>
    </cfRule>
  </conditionalFormatting>
  <conditionalFormatting sqref="AO151">
    <cfRule type="cellIs" dxfId="1407" priority="1573" operator="equal">
      <formula>FALSE</formula>
    </cfRule>
  </conditionalFormatting>
  <conditionalFormatting sqref="AP151">
    <cfRule type="cellIs" dxfId="1406" priority="1572" operator="equal">
      <formula>FALSE</formula>
    </cfRule>
  </conditionalFormatting>
  <conditionalFormatting sqref="AR151">
    <cfRule type="cellIs" dxfId="1405" priority="1571" operator="equal">
      <formula>"INVALID"</formula>
    </cfRule>
  </conditionalFormatting>
  <conditionalFormatting sqref="AL151">
    <cfRule type="cellIs" dxfId="1404" priority="1570" operator="equal">
      <formula>"INVALID"</formula>
    </cfRule>
  </conditionalFormatting>
  <conditionalFormatting sqref="AM151">
    <cfRule type="cellIs" dxfId="1403" priority="1569" operator="equal">
      <formula>"INVALID"</formula>
    </cfRule>
  </conditionalFormatting>
  <conditionalFormatting sqref="AN151:AO151">
    <cfRule type="cellIs" dxfId="1402" priority="1568" operator="equal">
      <formula>"INVALID"</formula>
    </cfRule>
  </conditionalFormatting>
  <conditionalFormatting sqref="AM151">
    <cfRule type="cellIs" dxfId="1401" priority="1567" operator="equal">
      <formula>"INVALID"</formula>
    </cfRule>
  </conditionalFormatting>
  <conditionalFormatting sqref="AN151">
    <cfRule type="cellIs" dxfId="1400" priority="1566" operator="equal">
      <formula>"INVALID"</formula>
    </cfRule>
  </conditionalFormatting>
  <conditionalFormatting sqref="AO151">
    <cfRule type="cellIs" dxfId="1399" priority="1565" operator="equal">
      <formula>"INVALID"</formula>
    </cfRule>
  </conditionalFormatting>
  <conditionalFormatting sqref="AP151">
    <cfRule type="cellIs" dxfId="1398" priority="1564" operator="equal">
      <formula>"INVALID"</formula>
    </cfRule>
  </conditionalFormatting>
  <conditionalFormatting sqref="AQ151">
    <cfRule type="cellIs" dxfId="1397" priority="1563" operator="equal">
      <formula>FALSE</formula>
    </cfRule>
  </conditionalFormatting>
  <conditionalFormatting sqref="AQ151">
    <cfRule type="cellIs" dxfId="1396" priority="1562" operator="equal">
      <formula>"INVALID"</formula>
    </cfRule>
  </conditionalFormatting>
  <conditionalFormatting sqref="AQ151">
    <cfRule type="cellIs" dxfId="1395" priority="1561" operator="equal">
      <formula>"INVALID"</formula>
    </cfRule>
  </conditionalFormatting>
  <conditionalFormatting sqref="AL153">
    <cfRule type="cellIs" dxfId="1394" priority="1560" operator="equal">
      <formula>FALSE</formula>
    </cfRule>
  </conditionalFormatting>
  <conditionalFormatting sqref="AM153">
    <cfRule type="cellIs" dxfId="1393" priority="1559" operator="equal">
      <formula>FALSE</formula>
    </cfRule>
  </conditionalFormatting>
  <conditionalFormatting sqref="AN153">
    <cfRule type="cellIs" dxfId="1392" priority="1558" operator="equal">
      <formula>FALSE</formula>
    </cfRule>
  </conditionalFormatting>
  <conditionalFormatting sqref="AO153">
    <cfRule type="cellIs" dxfId="1391" priority="1557" operator="equal">
      <formula>FALSE</formula>
    </cfRule>
  </conditionalFormatting>
  <conditionalFormatting sqref="AP153">
    <cfRule type="cellIs" dxfId="1390" priority="1556" operator="equal">
      <formula>FALSE</formula>
    </cfRule>
  </conditionalFormatting>
  <conditionalFormatting sqref="AR153">
    <cfRule type="cellIs" dxfId="1389" priority="1555" operator="equal">
      <formula>"INVALID"</formula>
    </cfRule>
  </conditionalFormatting>
  <conditionalFormatting sqref="AL153">
    <cfRule type="cellIs" dxfId="1388" priority="1554" operator="equal">
      <formula>"INVALID"</formula>
    </cfRule>
  </conditionalFormatting>
  <conditionalFormatting sqref="AM153">
    <cfRule type="cellIs" dxfId="1387" priority="1553" operator="equal">
      <formula>"INVALID"</formula>
    </cfRule>
  </conditionalFormatting>
  <conditionalFormatting sqref="AN153:AO153">
    <cfRule type="cellIs" dxfId="1386" priority="1552" operator="equal">
      <formula>"INVALID"</formula>
    </cfRule>
  </conditionalFormatting>
  <conditionalFormatting sqref="AM153">
    <cfRule type="cellIs" dxfId="1385" priority="1551" operator="equal">
      <formula>"INVALID"</formula>
    </cfRule>
  </conditionalFormatting>
  <conditionalFormatting sqref="AN153">
    <cfRule type="cellIs" dxfId="1384" priority="1550" operator="equal">
      <formula>"INVALID"</formula>
    </cfRule>
  </conditionalFormatting>
  <conditionalFormatting sqref="AO153">
    <cfRule type="cellIs" dxfId="1383" priority="1549" operator="equal">
      <formula>"INVALID"</formula>
    </cfRule>
  </conditionalFormatting>
  <conditionalFormatting sqref="AP153">
    <cfRule type="cellIs" dxfId="1382" priority="1548" operator="equal">
      <formula>"INVALID"</formula>
    </cfRule>
  </conditionalFormatting>
  <conditionalFormatting sqref="AQ153">
    <cfRule type="cellIs" dxfId="1381" priority="1547" operator="equal">
      <formula>FALSE</formula>
    </cfRule>
  </conditionalFormatting>
  <conditionalFormatting sqref="AQ153">
    <cfRule type="cellIs" dxfId="1380" priority="1546" operator="equal">
      <formula>"INVALID"</formula>
    </cfRule>
  </conditionalFormatting>
  <conditionalFormatting sqref="AQ153">
    <cfRule type="cellIs" dxfId="1379" priority="1545" operator="equal">
      <formula>"INVALID"</formula>
    </cfRule>
  </conditionalFormatting>
  <conditionalFormatting sqref="AL154:AL156">
    <cfRule type="cellIs" dxfId="1378" priority="1544" operator="equal">
      <formula>FALSE</formula>
    </cfRule>
  </conditionalFormatting>
  <conditionalFormatting sqref="AM154:AM156">
    <cfRule type="cellIs" dxfId="1377" priority="1543" operator="equal">
      <formula>FALSE</formula>
    </cfRule>
  </conditionalFormatting>
  <conditionalFormatting sqref="AN154:AN156">
    <cfRule type="cellIs" dxfId="1376" priority="1542" operator="equal">
      <formula>FALSE</formula>
    </cfRule>
  </conditionalFormatting>
  <conditionalFormatting sqref="AO154:AO156">
    <cfRule type="cellIs" dxfId="1375" priority="1541" operator="equal">
      <formula>FALSE</formula>
    </cfRule>
  </conditionalFormatting>
  <conditionalFormatting sqref="AP154:AP156">
    <cfRule type="cellIs" dxfId="1374" priority="1540" operator="equal">
      <formula>FALSE</formula>
    </cfRule>
  </conditionalFormatting>
  <conditionalFormatting sqref="AR154:AR156">
    <cfRule type="cellIs" dxfId="1373" priority="1539" operator="equal">
      <formula>"INVALID"</formula>
    </cfRule>
  </conditionalFormatting>
  <conditionalFormatting sqref="AL154:AL156">
    <cfRule type="cellIs" dxfId="1372" priority="1538" operator="equal">
      <formula>"INVALID"</formula>
    </cfRule>
  </conditionalFormatting>
  <conditionalFormatting sqref="AM154:AM156">
    <cfRule type="cellIs" dxfId="1371" priority="1537" operator="equal">
      <formula>"INVALID"</formula>
    </cfRule>
  </conditionalFormatting>
  <conditionalFormatting sqref="AN154:AO156">
    <cfRule type="cellIs" dxfId="1370" priority="1536" operator="equal">
      <formula>"INVALID"</formula>
    </cfRule>
  </conditionalFormatting>
  <conditionalFormatting sqref="AM154:AM156">
    <cfRule type="cellIs" dxfId="1369" priority="1535" operator="equal">
      <formula>"INVALID"</formula>
    </cfRule>
  </conditionalFormatting>
  <conditionalFormatting sqref="AN154:AN156">
    <cfRule type="cellIs" dxfId="1368" priority="1534" operator="equal">
      <formula>"INVALID"</formula>
    </cfRule>
  </conditionalFormatting>
  <conditionalFormatting sqref="AO154:AO156">
    <cfRule type="cellIs" dxfId="1367" priority="1533" operator="equal">
      <formula>"INVALID"</formula>
    </cfRule>
  </conditionalFormatting>
  <conditionalFormatting sqref="AP154:AP156">
    <cfRule type="cellIs" dxfId="1366" priority="1532" operator="equal">
      <formula>"INVALID"</formula>
    </cfRule>
  </conditionalFormatting>
  <conditionalFormatting sqref="AQ154:AQ156">
    <cfRule type="cellIs" dxfId="1365" priority="1531" operator="equal">
      <formula>FALSE</formula>
    </cfRule>
  </conditionalFormatting>
  <conditionalFormatting sqref="AQ154:AQ156">
    <cfRule type="cellIs" dxfId="1364" priority="1530" operator="equal">
      <formula>"INVALID"</formula>
    </cfRule>
  </conditionalFormatting>
  <conditionalFormatting sqref="AQ154:AQ156">
    <cfRule type="cellIs" dxfId="1363" priority="1529" operator="equal">
      <formula>"INVALID"</formula>
    </cfRule>
  </conditionalFormatting>
  <conditionalFormatting sqref="AL157">
    <cfRule type="cellIs" dxfId="1362" priority="1528" operator="equal">
      <formula>FALSE</formula>
    </cfRule>
  </conditionalFormatting>
  <conditionalFormatting sqref="AM157">
    <cfRule type="cellIs" dxfId="1361" priority="1527" operator="equal">
      <formula>FALSE</formula>
    </cfRule>
  </conditionalFormatting>
  <conditionalFormatting sqref="AN157">
    <cfRule type="cellIs" dxfId="1360" priority="1526" operator="equal">
      <formula>FALSE</formula>
    </cfRule>
  </conditionalFormatting>
  <conditionalFormatting sqref="AO157">
    <cfRule type="cellIs" dxfId="1359" priority="1525" operator="equal">
      <formula>FALSE</formula>
    </cfRule>
  </conditionalFormatting>
  <conditionalFormatting sqref="AP157">
    <cfRule type="cellIs" dxfId="1358" priority="1524" operator="equal">
      <formula>FALSE</formula>
    </cfRule>
  </conditionalFormatting>
  <conditionalFormatting sqref="AR157">
    <cfRule type="cellIs" dxfId="1357" priority="1523" operator="equal">
      <formula>"INVALID"</formula>
    </cfRule>
  </conditionalFormatting>
  <conditionalFormatting sqref="AL157">
    <cfRule type="cellIs" dxfId="1356" priority="1522" operator="equal">
      <formula>"INVALID"</formula>
    </cfRule>
  </conditionalFormatting>
  <conditionalFormatting sqref="AM157">
    <cfRule type="cellIs" dxfId="1355" priority="1521" operator="equal">
      <formula>"INVALID"</formula>
    </cfRule>
  </conditionalFormatting>
  <conditionalFormatting sqref="AN157:AO157">
    <cfRule type="cellIs" dxfId="1354" priority="1520" operator="equal">
      <formula>"INVALID"</formula>
    </cfRule>
  </conditionalFormatting>
  <conditionalFormatting sqref="AM157">
    <cfRule type="cellIs" dxfId="1353" priority="1519" operator="equal">
      <formula>"INVALID"</formula>
    </cfRule>
  </conditionalFormatting>
  <conditionalFormatting sqref="AN157">
    <cfRule type="cellIs" dxfId="1352" priority="1518" operator="equal">
      <formula>"INVALID"</formula>
    </cfRule>
  </conditionalFormatting>
  <conditionalFormatting sqref="AO157">
    <cfRule type="cellIs" dxfId="1351" priority="1517" operator="equal">
      <formula>"INVALID"</formula>
    </cfRule>
  </conditionalFormatting>
  <conditionalFormatting sqref="AP157">
    <cfRule type="cellIs" dxfId="1350" priority="1516" operator="equal">
      <formula>"INVALID"</formula>
    </cfRule>
  </conditionalFormatting>
  <conditionalFormatting sqref="AQ157">
    <cfRule type="cellIs" dxfId="1349" priority="1515" operator="equal">
      <formula>FALSE</formula>
    </cfRule>
  </conditionalFormatting>
  <conditionalFormatting sqref="AQ157">
    <cfRule type="cellIs" dxfId="1348" priority="1514" operator="equal">
      <formula>"INVALID"</formula>
    </cfRule>
  </conditionalFormatting>
  <conditionalFormatting sqref="AQ157">
    <cfRule type="cellIs" dxfId="1347" priority="1513" operator="equal">
      <formula>"INVALID"</formula>
    </cfRule>
  </conditionalFormatting>
  <conditionalFormatting sqref="AL175:AL183">
    <cfRule type="cellIs" dxfId="1346" priority="1512" operator="equal">
      <formula>FALSE</formula>
    </cfRule>
  </conditionalFormatting>
  <conditionalFormatting sqref="AM175:AM183">
    <cfRule type="cellIs" dxfId="1345" priority="1511" operator="equal">
      <formula>FALSE</formula>
    </cfRule>
  </conditionalFormatting>
  <conditionalFormatting sqref="AN175:AN184">
    <cfRule type="cellIs" dxfId="1344" priority="1510" operator="equal">
      <formula>FALSE</formula>
    </cfRule>
  </conditionalFormatting>
  <conditionalFormatting sqref="AO175:AO183">
    <cfRule type="cellIs" dxfId="1343" priority="1509" operator="equal">
      <formula>FALSE</formula>
    </cfRule>
  </conditionalFormatting>
  <conditionalFormatting sqref="AP175:AP183">
    <cfRule type="cellIs" dxfId="1342" priority="1508" operator="equal">
      <formula>FALSE</formula>
    </cfRule>
  </conditionalFormatting>
  <conditionalFormatting sqref="AR175:AR183">
    <cfRule type="cellIs" dxfId="1341" priority="1507" operator="equal">
      <formula>"INVALID"</formula>
    </cfRule>
  </conditionalFormatting>
  <conditionalFormatting sqref="AL175:AL183">
    <cfRule type="cellIs" dxfId="1340" priority="1506" operator="equal">
      <formula>"INVALID"</formula>
    </cfRule>
  </conditionalFormatting>
  <conditionalFormatting sqref="AM175:AM183">
    <cfRule type="cellIs" dxfId="1339" priority="1505" operator="equal">
      <formula>"INVALID"</formula>
    </cfRule>
  </conditionalFormatting>
  <conditionalFormatting sqref="AN175:AO182 AO183 AN183:AN184">
    <cfRule type="cellIs" dxfId="1338" priority="1504" operator="equal">
      <formula>"INVALID"</formula>
    </cfRule>
  </conditionalFormatting>
  <conditionalFormatting sqref="AM175:AM183">
    <cfRule type="cellIs" dxfId="1337" priority="1503" operator="equal">
      <formula>"INVALID"</formula>
    </cfRule>
  </conditionalFormatting>
  <conditionalFormatting sqref="AN175:AN184">
    <cfRule type="cellIs" dxfId="1336" priority="1502" operator="equal">
      <formula>"INVALID"</formula>
    </cfRule>
  </conditionalFormatting>
  <conditionalFormatting sqref="AO175:AO183">
    <cfRule type="cellIs" dxfId="1335" priority="1501" operator="equal">
      <formula>"INVALID"</formula>
    </cfRule>
  </conditionalFormatting>
  <conditionalFormatting sqref="AP175:AP183">
    <cfRule type="cellIs" dxfId="1334" priority="1500" operator="equal">
      <formula>"INVALID"</formula>
    </cfRule>
  </conditionalFormatting>
  <conditionalFormatting sqref="AQ175:AQ183">
    <cfRule type="cellIs" dxfId="1333" priority="1499" operator="equal">
      <formula>FALSE</formula>
    </cfRule>
  </conditionalFormatting>
  <conditionalFormatting sqref="AQ175:AQ183">
    <cfRule type="cellIs" dxfId="1332" priority="1498" operator="equal">
      <formula>"INVALID"</formula>
    </cfRule>
  </conditionalFormatting>
  <conditionalFormatting sqref="AQ175:AQ183">
    <cfRule type="cellIs" dxfId="1331" priority="1497" operator="equal">
      <formula>"INVALID"</formula>
    </cfRule>
  </conditionalFormatting>
  <conditionalFormatting sqref="AL184:AL185">
    <cfRule type="cellIs" dxfId="1330" priority="1496" operator="equal">
      <formula>FALSE</formula>
    </cfRule>
  </conditionalFormatting>
  <conditionalFormatting sqref="AM184:AM185">
    <cfRule type="cellIs" dxfId="1329" priority="1495" operator="equal">
      <formula>FALSE</formula>
    </cfRule>
  </conditionalFormatting>
  <conditionalFormatting sqref="AN185">
    <cfRule type="cellIs" dxfId="1328" priority="1494" operator="equal">
      <formula>FALSE</formula>
    </cfRule>
  </conditionalFormatting>
  <conditionalFormatting sqref="AO184:AO185">
    <cfRule type="cellIs" dxfId="1327" priority="1493" operator="equal">
      <formula>FALSE</formula>
    </cfRule>
  </conditionalFormatting>
  <conditionalFormatting sqref="AP184:AP185">
    <cfRule type="cellIs" dxfId="1326" priority="1492" operator="equal">
      <formula>FALSE</formula>
    </cfRule>
  </conditionalFormatting>
  <conditionalFormatting sqref="AR184:AR185">
    <cfRule type="cellIs" dxfId="1325" priority="1491" operator="equal">
      <formula>"INVALID"</formula>
    </cfRule>
  </conditionalFormatting>
  <conditionalFormatting sqref="AL184:AL185">
    <cfRule type="cellIs" dxfId="1324" priority="1490" operator="equal">
      <formula>"INVALID"</formula>
    </cfRule>
  </conditionalFormatting>
  <conditionalFormatting sqref="AM184:AM185">
    <cfRule type="cellIs" dxfId="1323" priority="1489" operator="equal">
      <formula>"INVALID"</formula>
    </cfRule>
  </conditionalFormatting>
  <conditionalFormatting sqref="AN185:AO185 AO184">
    <cfRule type="cellIs" dxfId="1322" priority="1488" operator="equal">
      <formula>"INVALID"</formula>
    </cfRule>
  </conditionalFormatting>
  <conditionalFormatting sqref="AM184:AM185">
    <cfRule type="cellIs" dxfId="1321" priority="1487" operator="equal">
      <formula>"INVALID"</formula>
    </cfRule>
  </conditionalFormatting>
  <conditionalFormatting sqref="AN185">
    <cfRule type="cellIs" dxfId="1320" priority="1486" operator="equal">
      <formula>"INVALID"</formula>
    </cfRule>
  </conditionalFormatting>
  <conditionalFormatting sqref="AO184:AO185">
    <cfRule type="cellIs" dxfId="1319" priority="1485" operator="equal">
      <formula>"INVALID"</formula>
    </cfRule>
  </conditionalFormatting>
  <conditionalFormatting sqref="AP184:AP185">
    <cfRule type="cellIs" dxfId="1318" priority="1484" operator="equal">
      <formula>"INVALID"</formula>
    </cfRule>
  </conditionalFormatting>
  <conditionalFormatting sqref="AQ184:AQ185">
    <cfRule type="cellIs" dxfId="1317" priority="1483" operator="equal">
      <formula>FALSE</formula>
    </cfRule>
  </conditionalFormatting>
  <conditionalFormatting sqref="AQ184:AQ185">
    <cfRule type="cellIs" dxfId="1316" priority="1482" operator="equal">
      <formula>"INVALID"</formula>
    </cfRule>
  </conditionalFormatting>
  <conditionalFormatting sqref="AQ184:AQ185">
    <cfRule type="cellIs" dxfId="1315" priority="1481" operator="equal">
      <formula>"INVALID"</formula>
    </cfRule>
  </conditionalFormatting>
  <conditionalFormatting sqref="AL191:AL199">
    <cfRule type="cellIs" dxfId="1314" priority="1480" operator="equal">
      <formula>FALSE</formula>
    </cfRule>
  </conditionalFormatting>
  <conditionalFormatting sqref="AM191:AM199">
    <cfRule type="cellIs" dxfId="1313" priority="1479" operator="equal">
      <formula>FALSE</formula>
    </cfRule>
  </conditionalFormatting>
  <conditionalFormatting sqref="AN191:AN199">
    <cfRule type="cellIs" dxfId="1312" priority="1478" operator="equal">
      <formula>FALSE</formula>
    </cfRule>
  </conditionalFormatting>
  <conditionalFormatting sqref="AO191:AO199">
    <cfRule type="cellIs" dxfId="1311" priority="1477" operator="equal">
      <formula>FALSE</formula>
    </cfRule>
  </conditionalFormatting>
  <conditionalFormatting sqref="AP191:AP199">
    <cfRule type="cellIs" dxfId="1310" priority="1476" operator="equal">
      <formula>FALSE</formula>
    </cfRule>
  </conditionalFormatting>
  <conditionalFormatting sqref="AR191:AR199">
    <cfRule type="cellIs" dxfId="1309" priority="1475" operator="equal">
      <formula>"INVALID"</formula>
    </cfRule>
  </conditionalFormatting>
  <conditionalFormatting sqref="AL191:AL199">
    <cfRule type="cellIs" dxfId="1308" priority="1474" operator="equal">
      <formula>"INVALID"</formula>
    </cfRule>
  </conditionalFormatting>
  <conditionalFormatting sqref="AM191:AM199">
    <cfRule type="cellIs" dxfId="1307" priority="1473" operator="equal">
      <formula>"INVALID"</formula>
    </cfRule>
  </conditionalFormatting>
  <conditionalFormatting sqref="AN191:AO199">
    <cfRule type="cellIs" dxfId="1306" priority="1472" operator="equal">
      <formula>"INVALID"</formula>
    </cfRule>
  </conditionalFormatting>
  <conditionalFormatting sqref="AM191:AM199">
    <cfRule type="cellIs" dxfId="1305" priority="1471" operator="equal">
      <formula>"INVALID"</formula>
    </cfRule>
  </conditionalFormatting>
  <conditionalFormatting sqref="AN191:AN199">
    <cfRule type="cellIs" dxfId="1304" priority="1470" operator="equal">
      <formula>"INVALID"</formula>
    </cfRule>
  </conditionalFormatting>
  <conditionalFormatting sqref="AO191:AO199">
    <cfRule type="cellIs" dxfId="1303" priority="1469" operator="equal">
      <formula>"INVALID"</formula>
    </cfRule>
  </conditionalFormatting>
  <conditionalFormatting sqref="AP191:AP199">
    <cfRule type="cellIs" dxfId="1302" priority="1468" operator="equal">
      <formula>"INVALID"</formula>
    </cfRule>
  </conditionalFormatting>
  <conditionalFormatting sqref="AQ191:AQ199">
    <cfRule type="cellIs" dxfId="1301" priority="1467" operator="equal">
      <formula>FALSE</formula>
    </cfRule>
  </conditionalFormatting>
  <conditionalFormatting sqref="AQ191:AQ199">
    <cfRule type="cellIs" dxfId="1300" priority="1466" operator="equal">
      <formula>"INVALID"</formula>
    </cfRule>
  </conditionalFormatting>
  <conditionalFormatting sqref="AQ191:AQ199">
    <cfRule type="cellIs" dxfId="1299" priority="1465" operator="equal">
      <formula>"INVALID"</formula>
    </cfRule>
  </conditionalFormatting>
  <conditionalFormatting sqref="AL200:AL201">
    <cfRule type="cellIs" dxfId="1298" priority="1464" operator="equal">
      <formula>FALSE</formula>
    </cfRule>
  </conditionalFormatting>
  <conditionalFormatting sqref="AM200:AM201">
    <cfRule type="cellIs" dxfId="1297" priority="1463" operator="equal">
      <formula>FALSE</formula>
    </cfRule>
  </conditionalFormatting>
  <conditionalFormatting sqref="AN200:AN201">
    <cfRule type="cellIs" dxfId="1296" priority="1462" operator="equal">
      <formula>FALSE</formula>
    </cfRule>
  </conditionalFormatting>
  <conditionalFormatting sqref="AO200:AO201">
    <cfRule type="cellIs" dxfId="1295" priority="1461" operator="equal">
      <formula>FALSE</formula>
    </cfRule>
  </conditionalFormatting>
  <conditionalFormatting sqref="AP200:AP201">
    <cfRule type="cellIs" dxfId="1294" priority="1460" operator="equal">
      <formula>FALSE</formula>
    </cfRule>
  </conditionalFormatting>
  <conditionalFormatting sqref="AR200:AR201">
    <cfRule type="cellIs" dxfId="1293" priority="1459" operator="equal">
      <formula>"INVALID"</formula>
    </cfRule>
  </conditionalFormatting>
  <conditionalFormatting sqref="AL200:AL201">
    <cfRule type="cellIs" dxfId="1292" priority="1458" operator="equal">
      <formula>"INVALID"</formula>
    </cfRule>
  </conditionalFormatting>
  <conditionalFormatting sqref="AM200:AM201">
    <cfRule type="cellIs" dxfId="1291" priority="1457" operator="equal">
      <formula>"INVALID"</formula>
    </cfRule>
  </conditionalFormatting>
  <conditionalFormatting sqref="AN200:AO201">
    <cfRule type="cellIs" dxfId="1290" priority="1456" operator="equal">
      <formula>"INVALID"</formula>
    </cfRule>
  </conditionalFormatting>
  <conditionalFormatting sqref="AM200:AM201">
    <cfRule type="cellIs" dxfId="1289" priority="1455" operator="equal">
      <formula>"INVALID"</formula>
    </cfRule>
  </conditionalFormatting>
  <conditionalFormatting sqref="AN200:AN201">
    <cfRule type="cellIs" dxfId="1288" priority="1454" operator="equal">
      <formula>"INVALID"</formula>
    </cfRule>
  </conditionalFormatting>
  <conditionalFormatting sqref="AO200:AO201">
    <cfRule type="cellIs" dxfId="1287" priority="1453" operator="equal">
      <formula>"INVALID"</formula>
    </cfRule>
  </conditionalFormatting>
  <conditionalFormatting sqref="AP200:AP201">
    <cfRule type="cellIs" dxfId="1286" priority="1452" operator="equal">
      <formula>"INVALID"</formula>
    </cfRule>
  </conditionalFormatting>
  <conditionalFormatting sqref="AQ200:AQ201">
    <cfRule type="cellIs" dxfId="1285" priority="1451" operator="equal">
      <formula>FALSE</formula>
    </cfRule>
  </conditionalFormatting>
  <conditionalFormatting sqref="AQ200:AQ201">
    <cfRule type="cellIs" dxfId="1284" priority="1450" operator="equal">
      <formula>"INVALID"</formula>
    </cfRule>
  </conditionalFormatting>
  <conditionalFormatting sqref="AQ200:AQ201">
    <cfRule type="cellIs" dxfId="1283" priority="1449" operator="equal">
      <formula>"INVALID"</formula>
    </cfRule>
  </conditionalFormatting>
  <conditionalFormatting sqref="AL207:AL215">
    <cfRule type="cellIs" dxfId="1282" priority="1448" operator="equal">
      <formula>FALSE</formula>
    </cfRule>
  </conditionalFormatting>
  <conditionalFormatting sqref="AM207:AM215">
    <cfRule type="cellIs" dxfId="1281" priority="1447" operator="equal">
      <formula>FALSE</formula>
    </cfRule>
  </conditionalFormatting>
  <conditionalFormatting sqref="AN207:AN215">
    <cfRule type="cellIs" dxfId="1280" priority="1446" operator="equal">
      <formula>FALSE</formula>
    </cfRule>
  </conditionalFormatting>
  <conditionalFormatting sqref="AO207:AO215">
    <cfRule type="cellIs" dxfId="1279" priority="1445" operator="equal">
      <formula>FALSE</formula>
    </cfRule>
  </conditionalFormatting>
  <conditionalFormatting sqref="AP207:AP215">
    <cfRule type="cellIs" dxfId="1278" priority="1444" operator="equal">
      <formula>FALSE</formula>
    </cfRule>
  </conditionalFormatting>
  <conditionalFormatting sqref="AR207:AR215">
    <cfRule type="cellIs" dxfId="1277" priority="1443" operator="equal">
      <formula>"INVALID"</formula>
    </cfRule>
  </conditionalFormatting>
  <conditionalFormatting sqref="AL207:AL215">
    <cfRule type="cellIs" dxfId="1276" priority="1442" operator="equal">
      <formula>"INVALID"</formula>
    </cfRule>
  </conditionalFormatting>
  <conditionalFormatting sqref="AM207:AM215">
    <cfRule type="cellIs" dxfId="1275" priority="1441" operator="equal">
      <formula>"INVALID"</formula>
    </cfRule>
  </conditionalFormatting>
  <conditionalFormatting sqref="AN207:AO215">
    <cfRule type="cellIs" dxfId="1274" priority="1440" operator="equal">
      <formula>"INVALID"</formula>
    </cfRule>
  </conditionalFormatting>
  <conditionalFormatting sqref="AM207:AM215">
    <cfRule type="cellIs" dxfId="1273" priority="1439" operator="equal">
      <formula>"INVALID"</formula>
    </cfRule>
  </conditionalFormatting>
  <conditionalFormatting sqref="AN207:AN215">
    <cfRule type="cellIs" dxfId="1272" priority="1438" operator="equal">
      <formula>"INVALID"</formula>
    </cfRule>
  </conditionalFormatting>
  <conditionalFormatting sqref="AO207:AO215">
    <cfRule type="cellIs" dxfId="1271" priority="1437" operator="equal">
      <formula>"INVALID"</formula>
    </cfRule>
  </conditionalFormatting>
  <conditionalFormatting sqref="AP207:AP215">
    <cfRule type="cellIs" dxfId="1270" priority="1436" operator="equal">
      <formula>"INVALID"</formula>
    </cfRule>
  </conditionalFormatting>
  <conditionalFormatting sqref="AQ207:AQ215">
    <cfRule type="cellIs" dxfId="1269" priority="1435" operator="equal">
      <formula>FALSE</formula>
    </cfRule>
  </conditionalFormatting>
  <conditionalFormatting sqref="AQ207:AQ215">
    <cfRule type="cellIs" dxfId="1268" priority="1434" operator="equal">
      <formula>"INVALID"</formula>
    </cfRule>
  </conditionalFormatting>
  <conditionalFormatting sqref="AQ207:AQ215">
    <cfRule type="cellIs" dxfId="1267" priority="1433" operator="equal">
      <formula>"INVALID"</formula>
    </cfRule>
  </conditionalFormatting>
  <conditionalFormatting sqref="AL216:AL217">
    <cfRule type="cellIs" dxfId="1266" priority="1432" operator="equal">
      <formula>FALSE</formula>
    </cfRule>
  </conditionalFormatting>
  <conditionalFormatting sqref="AM216:AM217">
    <cfRule type="cellIs" dxfId="1265" priority="1431" operator="equal">
      <formula>FALSE</formula>
    </cfRule>
  </conditionalFormatting>
  <conditionalFormatting sqref="AN216:AN217">
    <cfRule type="cellIs" dxfId="1264" priority="1430" operator="equal">
      <formula>FALSE</formula>
    </cfRule>
  </conditionalFormatting>
  <conditionalFormatting sqref="AO216:AO217">
    <cfRule type="cellIs" dxfId="1263" priority="1429" operator="equal">
      <formula>FALSE</formula>
    </cfRule>
  </conditionalFormatting>
  <conditionalFormatting sqref="AP216:AP217">
    <cfRule type="cellIs" dxfId="1262" priority="1428" operator="equal">
      <formula>FALSE</formula>
    </cfRule>
  </conditionalFormatting>
  <conditionalFormatting sqref="AR216:AR217">
    <cfRule type="cellIs" dxfId="1261" priority="1427" operator="equal">
      <formula>"INVALID"</formula>
    </cfRule>
  </conditionalFormatting>
  <conditionalFormatting sqref="AL216:AL217">
    <cfRule type="cellIs" dxfId="1260" priority="1426" operator="equal">
      <formula>"INVALID"</formula>
    </cfRule>
  </conditionalFormatting>
  <conditionalFormatting sqref="AM216:AM217">
    <cfRule type="cellIs" dxfId="1259" priority="1425" operator="equal">
      <formula>"INVALID"</formula>
    </cfRule>
  </conditionalFormatting>
  <conditionalFormatting sqref="AN216:AO217">
    <cfRule type="cellIs" dxfId="1258" priority="1424" operator="equal">
      <formula>"INVALID"</formula>
    </cfRule>
  </conditionalFormatting>
  <conditionalFormatting sqref="AM216:AM217">
    <cfRule type="cellIs" dxfId="1257" priority="1423" operator="equal">
      <formula>"INVALID"</formula>
    </cfRule>
  </conditionalFormatting>
  <conditionalFormatting sqref="AN216:AN217">
    <cfRule type="cellIs" dxfId="1256" priority="1422" operator="equal">
      <formula>"INVALID"</formula>
    </cfRule>
  </conditionalFormatting>
  <conditionalFormatting sqref="AO216:AO217">
    <cfRule type="cellIs" dxfId="1255" priority="1421" operator="equal">
      <formula>"INVALID"</formula>
    </cfRule>
  </conditionalFormatting>
  <conditionalFormatting sqref="AP216:AP217">
    <cfRule type="cellIs" dxfId="1254" priority="1420" operator="equal">
      <formula>"INVALID"</formula>
    </cfRule>
  </conditionalFormatting>
  <conditionalFormatting sqref="AQ216:AQ217">
    <cfRule type="cellIs" dxfId="1253" priority="1419" operator="equal">
      <formula>FALSE</formula>
    </cfRule>
  </conditionalFormatting>
  <conditionalFormatting sqref="AQ216:AQ217">
    <cfRule type="cellIs" dxfId="1252" priority="1418" operator="equal">
      <formula>"INVALID"</formula>
    </cfRule>
  </conditionalFormatting>
  <conditionalFormatting sqref="AQ216:AQ217">
    <cfRule type="cellIs" dxfId="1251" priority="1417" operator="equal">
      <formula>"INVALID"</formula>
    </cfRule>
  </conditionalFormatting>
  <conditionalFormatting sqref="AV221">
    <cfRule type="expression" dxfId="1250" priority="1416">
      <formula>NOT($AO221)</formula>
    </cfRule>
  </conditionalFormatting>
  <conditionalFormatting sqref="AL248:AL254">
    <cfRule type="cellIs" dxfId="1249" priority="1415" operator="equal">
      <formula>FALSE</formula>
    </cfRule>
  </conditionalFormatting>
  <conditionalFormatting sqref="AM248:AM254">
    <cfRule type="cellIs" dxfId="1248" priority="1414" operator="equal">
      <formula>FALSE</formula>
    </cfRule>
  </conditionalFormatting>
  <conditionalFormatting sqref="AN248:AN254">
    <cfRule type="cellIs" dxfId="1247" priority="1413" operator="equal">
      <formula>FALSE</formula>
    </cfRule>
  </conditionalFormatting>
  <conditionalFormatting sqref="AO248:AO254">
    <cfRule type="cellIs" dxfId="1246" priority="1412" operator="equal">
      <formula>FALSE</formula>
    </cfRule>
  </conditionalFormatting>
  <conditionalFormatting sqref="AP248:AP254">
    <cfRule type="cellIs" dxfId="1245" priority="1411" operator="equal">
      <formula>FALSE</formula>
    </cfRule>
  </conditionalFormatting>
  <conditionalFormatting sqref="AR248:AR254">
    <cfRule type="cellIs" dxfId="1244" priority="1410" operator="equal">
      <formula>"INVALID"</formula>
    </cfRule>
  </conditionalFormatting>
  <conditionalFormatting sqref="AL248:AL254">
    <cfRule type="cellIs" dxfId="1243" priority="1409" operator="equal">
      <formula>"INVALID"</formula>
    </cfRule>
  </conditionalFormatting>
  <conditionalFormatting sqref="AM248:AM254">
    <cfRule type="cellIs" dxfId="1242" priority="1408" operator="equal">
      <formula>"INVALID"</formula>
    </cfRule>
  </conditionalFormatting>
  <conditionalFormatting sqref="AN248:AO254">
    <cfRule type="cellIs" dxfId="1241" priority="1407" operator="equal">
      <formula>"INVALID"</formula>
    </cfRule>
  </conditionalFormatting>
  <conditionalFormatting sqref="AM248:AM254">
    <cfRule type="cellIs" dxfId="1240" priority="1406" operator="equal">
      <formula>"INVALID"</formula>
    </cfRule>
  </conditionalFormatting>
  <conditionalFormatting sqref="AN248:AN254">
    <cfRule type="cellIs" dxfId="1239" priority="1405" operator="equal">
      <formula>"INVALID"</formula>
    </cfRule>
  </conditionalFormatting>
  <conditionalFormatting sqref="AO248:AO254">
    <cfRule type="cellIs" dxfId="1238" priority="1404" operator="equal">
      <formula>"INVALID"</formula>
    </cfRule>
  </conditionalFormatting>
  <conditionalFormatting sqref="AP248:AP254">
    <cfRule type="cellIs" dxfId="1237" priority="1403" operator="equal">
      <formula>"INVALID"</formula>
    </cfRule>
  </conditionalFormatting>
  <conditionalFormatting sqref="AQ248:AQ254">
    <cfRule type="cellIs" dxfId="1236" priority="1402" operator="equal">
      <formula>FALSE</formula>
    </cfRule>
  </conditionalFormatting>
  <conditionalFormatting sqref="AQ248:AQ254">
    <cfRule type="cellIs" dxfId="1235" priority="1401" operator="equal">
      <formula>"INVALID"</formula>
    </cfRule>
  </conditionalFormatting>
  <conditionalFormatting sqref="AQ248:AQ254">
    <cfRule type="cellIs" dxfId="1234" priority="1400" operator="equal">
      <formula>"INVALID"</formula>
    </cfRule>
  </conditionalFormatting>
  <conditionalFormatting sqref="AL257:AL262">
    <cfRule type="cellIs" dxfId="1233" priority="1399" operator="equal">
      <formula>FALSE</formula>
    </cfRule>
  </conditionalFormatting>
  <conditionalFormatting sqref="AM257:AM262">
    <cfRule type="cellIs" dxfId="1232" priority="1398" operator="equal">
      <formula>FALSE</formula>
    </cfRule>
  </conditionalFormatting>
  <conditionalFormatting sqref="AN257:AN262">
    <cfRule type="cellIs" dxfId="1231" priority="1397" operator="equal">
      <formula>FALSE</formula>
    </cfRule>
  </conditionalFormatting>
  <conditionalFormatting sqref="AO257:AO262">
    <cfRule type="cellIs" dxfId="1230" priority="1396" operator="equal">
      <formula>FALSE</formula>
    </cfRule>
  </conditionalFormatting>
  <conditionalFormatting sqref="AP257:AP262">
    <cfRule type="cellIs" dxfId="1229" priority="1395" operator="equal">
      <formula>FALSE</formula>
    </cfRule>
  </conditionalFormatting>
  <conditionalFormatting sqref="AR257:AR262">
    <cfRule type="cellIs" dxfId="1228" priority="1394" operator="equal">
      <formula>"INVALID"</formula>
    </cfRule>
  </conditionalFormatting>
  <conditionalFormatting sqref="AL257:AL262">
    <cfRule type="cellIs" dxfId="1227" priority="1393" operator="equal">
      <formula>"INVALID"</formula>
    </cfRule>
  </conditionalFormatting>
  <conditionalFormatting sqref="AM257:AM262">
    <cfRule type="cellIs" dxfId="1226" priority="1392" operator="equal">
      <formula>"INVALID"</formula>
    </cfRule>
  </conditionalFormatting>
  <conditionalFormatting sqref="AN257:AO262">
    <cfRule type="cellIs" dxfId="1225" priority="1391" operator="equal">
      <formula>"INVALID"</formula>
    </cfRule>
  </conditionalFormatting>
  <conditionalFormatting sqref="AM257:AM262">
    <cfRule type="cellIs" dxfId="1224" priority="1390" operator="equal">
      <formula>"INVALID"</formula>
    </cfRule>
  </conditionalFormatting>
  <conditionalFormatting sqref="AN257:AN262">
    <cfRule type="cellIs" dxfId="1223" priority="1389" operator="equal">
      <formula>"INVALID"</formula>
    </cfRule>
  </conditionalFormatting>
  <conditionalFormatting sqref="AO257:AO262">
    <cfRule type="cellIs" dxfId="1222" priority="1388" operator="equal">
      <formula>"INVALID"</formula>
    </cfRule>
  </conditionalFormatting>
  <conditionalFormatting sqref="AP257:AP262">
    <cfRule type="cellIs" dxfId="1221" priority="1387" operator="equal">
      <formula>"INVALID"</formula>
    </cfRule>
  </conditionalFormatting>
  <conditionalFormatting sqref="AQ257:AQ262">
    <cfRule type="cellIs" dxfId="1220" priority="1386" operator="equal">
      <formula>FALSE</formula>
    </cfRule>
  </conditionalFormatting>
  <conditionalFormatting sqref="AQ257:AQ262">
    <cfRule type="cellIs" dxfId="1219" priority="1385" operator="equal">
      <formula>"INVALID"</formula>
    </cfRule>
  </conditionalFormatting>
  <conditionalFormatting sqref="AQ257:AQ262">
    <cfRule type="cellIs" dxfId="1218" priority="1384" operator="equal">
      <formula>"INVALID"</formula>
    </cfRule>
  </conditionalFormatting>
  <conditionalFormatting sqref="AG15:AH16">
    <cfRule type="cellIs" dxfId="1217" priority="1383" operator="equal">
      <formula>"INVALID"</formula>
    </cfRule>
  </conditionalFormatting>
  <conditionalFormatting sqref="AF22:AH23 AF13:AH14 AG10:AH12 AF10:AF11">
    <cfRule type="cellIs" dxfId="1216" priority="1382" operator="equal">
      <formula>"INVALID"</formula>
    </cfRule>
  </conditionalFormatting>
  <conditionalFormatting sqref="AF24:AH24 AG25:AH32 AF25:AF44">
    <cfRule type="cellIs" dxfId="1215" priority="1381" operator="equal">
      <formula>"INVALID"</formula>
    </cfRule>
  </conditionalFormatting>
  <conditionalFormatting sqref="AG33:AH34">
    <cfRule type="cellIs" dxfId="1214" priority="1380" operator="equal">
      <formula>"INVALID"</formula>
    </cfRule>
  </conditionalFormatting>
  <conditionalFormatting sqref="AJ10:AJ44">
    <cfRule type="cellIs" dxfId="1213" priority="1379" operator="equal">
      <formula>"INVALID"</formula>
    </cfRule>
  </conditionalFormatting>
  <conditionalFormatting sqref="AK24:AK32">
    <cfRule type="cellIs" dxfId="1212" priority="1378" operator="equal">
      <formula>"INVALID"</formula>
    </cfRule>
  </conditionalFormatting>
  <conditionalFormatting sqref="AK33:AK34">
    <cfRule type="cellIs" dxfId="1211" priority="1377" operator="equal">
      <formula>"INVALID"</formula>
    </cfRule>
  </conditionalFormatting>
  <conditionalFormatting sqref="AK10:AK14">
    <cfRule type="cellIs" dxfId="1210" priority="1376" operator="equal">
      <formula>"INVALID"</formula>
    </cfRule>
  </conditionalFormatting>
  <conditionalFormatting sqref="AF21:AH21 AF17:AH19 AF15:AF16">
    <cfRule type="cellIs" dxfId="1209" priority="1375" operator="equal">
      <formula>"INVALID"</formula>
    </cfRule>
  </conditionalFormatting>
  <conditionalFormatting sqref="AF20:AH20">
    <cfRule type="cellIs" dxfId="1208" priority="1374" operator="equal">
      <formula>"INVALID"</formula>
    </cfRule>
  </conditionalFormatting>
  <conditionalFormatting sqref="AK15:AK23">
    <cfRule type="cellIs" dxfId="1207" priority="1373" operator="equal">
      <formula>"INVALID"</formula>
    </cfRule>
  </conditionalFormatting>
  <conditionalFormatting sqref="AG35:AH43">
    <cfRule type="cellIs" dxfId="1206" priority="1372" operator="equal">
      <formula>"INVALID"</formula>
    </cfRule>
  </conditionalFormatting>
  <conditionalFormatting sqref="AG44:AH44">
    <cfRule type="cellIs" dxfId="1205" priority="1371" operator="equal">
      <formula>"INVALID"</formula>
    </cfRule>
  </conditionalFormatting>
  <conditionalFormatting sqref="AK35:AK43">
    <cfRule type="cellIs" dxfId="1204" priority="1370" operator="equal">
      <formula>"INVALID"</formula>
    </cfRule>
  </conditionalFormatting>
  <conditionalFormatting sqref="AK44">
    <cfRule type="cellIs" dxfId="1203" priority="1369" operator="equal">
      <formula>"INVALID"</formula>
    </cfRule>
  </conditionalFormatting>
  <conditionalFormatting sqref="AF12">
    <cfRule type="cellIs" dxfId="1202" priority="1368" operator="equal">
      <formula>"INVALID"</formula>
    </cfRule>
  </conditionalFormatting>
  <conditionalFormatting sqref="AI10:AI44">
    <cfRule type="cellIs" dxfId="1201" priority="1367" operator="equal">
      <formula>"INVALID"</formula>
    </cfRule>
  </conditionalFormatting>
  <conditionalFormatting sqref="AG71:AH71 AH70 AF254:AF262 AJ239:AJ262 AJ263:AK263 AF263:AH263">
    <cfRule type="cellIs" dxfId="1200" priority="1366" operator="equal">
      <formula>"INVALID"</formula>
    </cfRule>
  </conditionalFormatting>
  <conditionalFormatting sqref="AF46">
    <cfRule type="cellIs" dxfId="1199" priority="1365" operator="equal">
      <formula>"INVALID"</formula>
    </cfRule>
  </conditionalFormatting>
  <conditionalFormatting sqref="AF47:AH49 AF51:AH56">
    <cfRule type="cellIs" dxfId="1198" priority="1364" operator="equal">
      <formula>"INVALID"</formula>
    </cfRule>
  </conditionalFormatting>
  <conditionalFormatting sqref="AF58:AH58">
    <cfRule type="cellIs" dxfId="1197" priority="1363" operator="equal">
      <formula>"INVALID"</formula>
    </cfRule>
  </conditionalFormatting>
  <conditionalFormatting sqref="AF172:AH177 AF169:AG171">
    <cfRule type="cellIs" dxfId="1196" priority="1362" operator="equal">
      <formula>"INVALID"</formula>
    </cfRule>
  </conditionalFormatting>
  <conditionalFormatting sqref="AF178:AH180 AF182:AH182">
    <cfRule type="cellIs" dxfId="1195" priority="1361" operator="equal">
      <formula>"INVALID"</formula>
    </cfRule>
  </conditionalFormatting>
  <conditionalFormatting sqref="AF181:AH181">
    <cfRule type="cellIs" dxfId="1194" priority="1360" operator="equal">
      <formula>"INVALID"</formula>
    </cfRule>
  </conditionalFormatting>
  <conditionalFormatting sqref="AG144:AH144 AF145:AH149 AG150:AH152 AF150:AF157">
    <cfRule type="cellIs" dxfId="1193" priority="1359" operator="equal">
      <formula>"INVALID"</formula>
    </cfRule>
  </conditionalFormatting>
  <conditionalFormatting sqref="AG153:AH155 AF158:AH158 AG157:AH157">
    <cfRule type="cellIs" dxfId="1192" priority="1358" operator="equal">
      <formula>"INVALID"</formula>
    </cfRule>
  </conditionalFormatting>
  <conditionalFormatting sqref="AG156:AH156">
    <cfRule type="cellIs" dxfId="1191" priority="1357" operator="equal">
      <formula>"INVALID"</formula>
    </cfRule>
  </conditionalFormatting>
  <conditionalFormatting sqref="AF159:AH159">
    <cfRule type="cellIs" dxfId="1190" priority="1356" operator="equal">
      <formula>"INVALID"</formula>
    </cfRule>
  </conditionalFormatting>
  <conditionalFormatting sqref="AF160:AH162 AF164:AH164">
    <cfRule type="cellIs" dxfId="1189" priority="1355" operator="equal">
      <formula>"INVALID"</formula>
    </cfRule>
  </conditionalFormatting>
  <conditionalFormatting sqref="AF163:AH163">
    <cfRule type="cellIs" dxfId="1188" priority="1354" operator="equal">
      <formula>"INVALID"</formula>
    </cfRule>
  </conditionalFormatting>
  <conditionalFormatting sqref="AF165:AH165">
    <cfRule type="cellIs" dxfId="1187" priority="1353" operator="equal">
      <formula>"INVALID"</formula>
    </cfRule>
  </conditionalFormatting>
  <conditionalFormatting sqref="AF166:AH166">
    <cfRule type="cellIs" dxfId="1186" priority="1352" operator="equal">
      <formula>"INVALID"</formula>
    </cfRule>
  </conditionalFormatting>
  <conditionalFormatting sqref="AF167:AH167">
    <cfRule type="cellIs" dxfId="1185" priority="1351" operator="equal">
      <formula>"INVALID"</formula>
    </cfRule>
  </conditionalFormatting>
  <conditionalFormatting sqref="AF168:AH168 AH169:AH171">
    <cfRule type="cellIs" dxfId="1184" priority="1350" operator="equal">
      <formula>"INVALID"</formula>
    </cfRule>
  </conditionalFormatting>
  <conditionalFormatting sqref="AJ46:AJ49 AJ51:AJ56 AJ58:AJ68 AJ70:AJ81">
    <cfRule type="cellIs" dxfId="1183" priority="1349" operator="equal">
      <formula>"INVALID"</formula>
    </cfRule>
  </conditionalFormatting>
  <conditionalFormatting sqref="AK47:AK49 AK51:AK54 AK56">
    <cfRule type="cellIs" dxfId="1182" priority="1348" operator="equal">
      <formula>"INVALID"</formula>
    </cfRule>
  </conditionalFormatting>
  <conditionalFormatting sqref="AK58">
    <cfRule type="cellIs" dxfId="1181" priority="1347" operator="equal">
      <formula>"INVALID"</formula>
    </cfRule>
  </conditionalFormatting>
  <conditionalFormatting sqref="AK169:AK177">
    <cfRule type="cellIs" dxfId="1180" priority="1346" operator="equal">
      <formula>"INVALID"</formula>
    </cfRule>
  </conditionalFormatting>
  <conditionalFormatting sqref="AK178:AK183">
    <cfRule type="cellIs" dxfId="1179" priority="1345" operator="equal">
      <formula>"INVALID"</formula>
    </cfRule>
  </conditionalFormatting>
  <conditionalFormatting sqref="AK137:AK152">
    <cfRule type="cellIs" dxfId="1178" priority="1344" operator="equal">
      <formula>"INVALID"</formula>
    </cfRule>
  </conditionalFormatting>
  <conditionalFormatting sqref="AK157:AK158 AK153:AK155">
    <cfRule type="cellIs" dxfId="1177" priority="1343" operator="equal">
      <formula>"INVALID"</formula>
    </cfRule>
  </conditionalFormatting>
  <conditionalFormatting sqref="AK156">
    <cfRule type="cellIs" dxfId="1176" priority="1342" operator="equal">
      <formula>"INVALID"</formula>
    </cfRule>
  </conditionalFormatting>
  <conditionalFormatting sqref="AK159">
    <cfRule type="cellIs" dxfId="1175" priority="1341" operator="equal">
      <formula>"INVALID"</formula>
    </cfRule>
  </conditionalFormatting>
  <conditionalFormatting sqref="AK164 AK160:AK162">
    <cfRule type="cellIs" dxfId="1174" priority="1340" operator="equal">
      <formula>"INVALID"</formula>
    </cfRule>
  </conditionalFormatting>
  <conditionalFormatting sqref="AK163">
    <cfRule type="cellIs" dxfId="1173" priority="1339" operator="equal">
      <formula>"INVALID"</formula>
    </cfRule>
  </conditionalFormatting>
  <conditionalFormatting sqref="AK165">
    <cfRule type="cellIs" dxfId="1172" priority="1338" operator="equal">
      <formula>"INVALID"</formula>
    </cfRule>
  </conditionalFormatting>
  <conditionalFormatting sqref="AK166">
    <cfRule type="cellIs" dxfId="1171" priority="1337" operator="equal">
      <formula>"INVALID"</formula>
    </cfRule>
  </conditionalFormatting>
  <conditionalFormatting sqref="AK167">
    <cfRule type="cellIs" dxfId="1170" priority="1336" operator="equal">
      <formula>"INVALID"</formula>
    </cfRule>
  </conditionalFormatting>
  <conditionalFormatting sqref="AK168">
    <cfRule type="cellIs" dxfId="1169" priority="1335" operator="equal">
      <formula>"INVALID"</formula>
    </cfRule>
  </conditionalFormatting>
  <conditionalFormatting sqref="AG46:AH46">
    <cfRule type="cellIs" dxfId="1168" priority="1334" operator="equal">
      <formula>"INVALID"</formula>
    </cfRule>
  </conditionalFormatting>
  <conditionalFormatting sqref="AK46">
    <cfRule type="cellIs" dxfId="1167" priority="1333" operator="equal">
      <formula>"INVALID"</formula>
    </cfRule>
  </conditionalFormatting>
  <conditionalFormatting sqref="AF59:AH66 AF67 AH67 AG67:AG68 AG70">
    <cfRule type="cellIs" dxfId="1166" priority="1332" operator="equal">
      <formula>"INVALID"</formula>
    </cfRule>
  </conditionalFormatting>
  <conditionalFormatting sqref="AF68 AH68 AF70:AF71">
    <cfRule type="cellIs" dxfId="1165" priority="1331" operator="equal">
      <formula>"INVALID"</formula>
    </cfRule>
  </conditionalFormatting>
  <conditionalFormatting sqref="AK59:AK68">
    <cfRule type="cellIs" dxfId="1164" priority="1330" operator="equal">
      <formula>"INVALID"</formula>
    </cfRule>
  </conditionalFormatting>
  <conditionalFormatting sqref="AG143:AH143 AF137:AH137 AG138:AH141 AF138:AF144">
    <cfRule type="cellIs" dxfId="1163" priority="1328" operator="equal">
      <formula>"INVALID"</formula>
    </cfRule>
  </conditionalFormatting>
  <conditionalFormatting sqref="AG142:AH142">
    <cfRule type="cellIs" dxfId="1162" priority="1327" operator="equal">
      <formula>"INVALID"</formula>
    </cfRule>
  </conditionalFormatting>
  <conditionalFormatting sqref="D143">
    <cfRule type="expression" dxfId="1161" priority="1329" stopIfTrue="1">
      <formula>AND(LEN(#REF!),NOT(LEN(#REF!)))</formula>
    </cfRule>
  </conditionalFormatting>
  <conditionalFormatting sqref="AI158">
    <cfRule type="cellIs" dxfId="1160" priority="1326" operator="equal">
      <formula>"INVALID"</formula>
    </cfRule>
  </conditionalFormatting>
  <conditionalFormatting sqref="AI158">
    <cfRule type="cellIs" dxfId="1159" priority="1325" operator="equal">
      <formula>"INVALID"</formula>
    </cfRule>
  </conditionalFormatting>
  <conditionalFormatting sqref="AI158">
    <cfRule type="cellIs" dxfId="1158" priority="1324" operator="equal">
      <formula>"INVALID"</formula>
    </cfRule>
  </conditionalFormatting>
  <conditionalFormatting sqref="AJ158">
    <cfRule type="cellIs" dxfId="1157" priority="1323" operator="equal">
      <formula>"INVALID"</formula>
    </cfRule>
  </conditionalFormatting>
  <conditionalFormatting sqref="AF183:AH183 AF208:AH208 AF232:AH232">
    <cfRule type="cellIs" dxfId="1156" priority="1322" operator="equal">
      <formula>"INVALID"</formula>
    </cfRule>
  </conditionalFormatting>
  <conditionalFormatting sqref="AK224:AK230">
    <cfRule type="cellIs" dxfId="1155" priority="1321" operator="equal">
      <formula>"INVALID"</formula>
    </cfRule>
  </conditionalFormatting>
  <conditionalFormatting sqref="AG244:AH245">
    <cfRule type="cellIs" dxfId="1154" priority="1320" operator="equal">
      <formula>"INVALID"</formula>
    </cfRule>
  </conditionalFormatting>
  <conditionalFormatting sqref="AF251:AH252 AG239:AH243">
    <cfRule type="cellIs" dxfId="1153" priority="1319" operator="equal">
      <formula>"INVALID"</formula>
    </cfRule>
  </conditionalFormatting>
  <conditionalFormatting sqref="AF253:AH253 AG254:AH261 AF265:AF270 AF273:AF274">
    <cfRule type="cellIs" dxfId="1152" priority="1318" operator="equal">
      <formula>"INVALID"</formula>
    </cfRule>
  </conditionalFormatting>
  <conditionalFormatting sqref="AG262:AH262">
    <cfRule type="cellIs" dxfId="1151" priority="1317" operator="equal">
      <formula>"INVALID"</formula>
    </cfRule>
  </conditionalFormatting>
  <conditionalFormatting sqref="AF275:AH283">
    <cfRule type="cellIs" dxfId="1150" priority="1316" operator="equal">
      <formula>"INVALID"</formula>
    </cfRule>
  </conditionalFormatting>
  <conditionalFormatting sqref="AF284:AH284">
    <cfRule type="cellIs" dxfId="1149" priority="1315" operator="equal">
      <formula>"INVALID"</formula>
    </cfRule>
  </conditionalFormatting>
  <conditionalFormatting sqref="AJ265:AJ271 AJ273:AJ291">
    <cfRule type="cellIs" dxfId="1148" priority="1314" operator="equal">
      <formula>"INVALID"</formula>
    </cfRule>
  </conditionalFormatting>
  <conditionalFormatting sqref="AK253:AK262">
    <cfRule type="cellIs" dxfId="1147" priority="1313" operator="equal">
      <formula>"INVALID"</formula>
    </cfRule>
  </conditionalFormatting>
  <conditionalFormatting sqref="AK275:AK283">
    <cfRule type="cellIs" dxfId="1146" priority="1312" operator="equal">
      <formula>"INVALID"</formula>
    </cfRule>
  </conditionalFormatting>
  <conditionalFormatting sqref="AK284">
    <cfRule type="cellIs" dxfId="1145" priority="1311" operator="equal">
      <formula>"INVALID"</formula>
    </cfRule>
  </conditionalFormatting>
  <conditionalFormatting sqref="AF250:AH250 AF246:AH248">
    <cfRule type="cellIs" dxfId="1144" priority="1310" operator="equal">
      <formula>"INVALID"</formula>
    </cfRule>
  </conditionalFormatting>
  <conditionalFormatting sqref="AF249:AH249">
    <cfRule type="cellIs" dxfId="1143" priority="1309" operator="equal">
      <formula>"INVALID"</formula>
    </cfRule>
  </conditionalFormatting>
  <conditionalFormatting sqref="AK239:AK252">
    <cfRule type="cellIs" dxfId="1142" priority="1308" operator="equal">
      <formula>"INVALID"</formula>
    </cfRule>
  </conditionalFormatting>
  <conditionalFormatting sqref="AG265:AH271 AF271">
    <cfRule type="cellIs" dxfId="1141" priority="1307" operator="equal">
      <formula>"INVALID"</formula>
    </cfRule>
  </conditionalFormatting>
  <conditionalFormatting sqref="AG273:AH274">
    <cfRule type="cellIs" dxfId="1140" priority="1306" operator="equal">
      <formula>"INVALID"</formula>
    </cfRule>
  </conditionalFormatting>
  <conditionalFormatting sqref="AK265:AK270">
    <cfRule type="cellIs" dxfId="1139" priority="1305" operator="equal">
      <formula>"INVALID"</formula>
    </cfRule>
  </conditionalFormatting>
  <conditionalFormatting sqref="AK273:AK274">
    <cfRule type="cellIs" dxfId="1138" priority="1304" operator="equal">
      <formula>"INVALID"</formula>
    </cfRule>
  </conditionalFormatting>
  <conditionalFormatting sqref="AF285:AH291">
    <cfRule type="cellIs" dxfId="1137" priority="1303" operator="equal">
      <formula>"INVALID"</formula>
    </cfRule>
  </conditionalFormatting>
  <conditionalFormatting sqref="AK285:AK291">
    <cfRule type="cellIs" dxfId="1136" priority="1302" operator="equal">
      <formula>"INVALID"</formula>
    </cfRule>
  </conditionalFormatting>
  <conditionalFormatting sqref="AF239:AF245">
    <cfRule type="cellIs" dxfId="1135" priority="1301" operator="equal">
      <formula>"INVALID"</formula>
    </cfRule>
  </conditionalFormatting>
  <conditionalFormatting sqref="AF72">
    <cfRule type="cellIs" dxfId="1134" priority="1300" operator="equal">
      <formula>"INVALID"</formula>
    </cfRule>
  </conditionalFormatting>
  <conditionalFormatting sqref="AF73:AH81">
    <cfRule type="cellIs" dxfId="1133" priority="1299" operator="equal">
      <formula>"INVALID"</formula>
    </cfRule>
  </conditionalFormatting>
  <conditionalFormatting sqref="AF83:AH83">
    <cfRule type="cellIs" dxfId="1132" priority="1298" operator="equal">
      <formula>"INVALID"</formula>
    </cfRule>
  </conditionalFormatting>
  <conditionalFormatting sqref="AK73:AK81">
    <cfRule type="cellIs" dxfId="1131" priority="1297" operator="equal">
      <formula>"INVALID"</formula>
    </cfRule>
  </conditionalFormatting>
  <conditionalFormatting sqref="AK83">
    <cfRule type="cellIs" dxfId="1130" priority="1296" operator="equal">
      <formula>"INVALID"</formula>
    </cfRule>
  </conditionalFormatting>
  <conditionalFormatting sqref="AG72:AH72">
    <cfRule type="cellIs" dxfId="1129" priority="1295" operator="equal">
      <formula>"INVALID"</formula>
    </cfRule>
  </conditionalFormatting>
  <conditionalFormatting sqref="AK70:AK72">
    <cfRule type="cellIs" dxfId="1128" priority="1294" operator="equal">
      <formula>"INVALID"</formula>
    </cfRule>
  </conditionalFormatting>
  <conditionalFormatting sqref="AF100:AH108">
    <cfRule type="cellIs" dxfId="1127" priority="1289" operator="equal">
      <formula>"INVALID"</formula>
    </cfRule>
  </conditionalFormatting>
  <conditionalFormatting sqref="AF109:AH109">
    <cfRule type="cellIs" dxfId="1126" priority="1288" operator="equal">
      <formula>"INVALID"</formula>
    </cfRule>
  </conditionalFormatting>
  <conditionalFormatting sqref="AK100:AK108">
    <cfRule type="cellIs" dxfId="1125" priority="1287" operator="equal">
      <formula>"INVALID"</formula>
    </cfRule>
  </conditionalFormatting>
  <conditionalFormatting sqref="AK109:AK114">
    <cfRule type="cellIs" dxfId="1124" priority="1286" operator="equal">
      <formula>"INVALID"</formula>
    </cfRule>
  </conditionalFormatting>
  <conditionalFormatting sqref="AG112:AH112 AH111 AG114:AH114 AH113">
    <cfRule type="cellIs" dxfId="1123" priority="1281" operator="equal">
      <formula>"INVALID"</formula>
    </cfRule>
  </conditionalFormatting>
  <conditionalFormatting sqref="AH110 AF110:AF114">
    <cfRule type="cellIs" dxfId="1122" priority="1280" operator="equal">
      <formula>"INVALID"</formula>
    </cfRule>
  </conditionalFormatting>
  <conditionalFormatting sqref="AG110:AG111">
    <cfRule type="cellIs" dxfId="1121" priority="1279" operator="equal">
      <formula>"INVALID"</formula>
    </cfRule>
  </conditionalFormatting>
  <conditionalFormatting sqref="AG113">
    <cfRule type="cellIs" dxfId="1120" priority="1278" operator="equal">
      <formula>"INVALID"</formula>
    </cfRule>
  </conditionalFormatting>
  <conditionalFormatting sqref="AF115">
    <cfRule type="cellIs" dxfId="1119" priority="1277" operator="equal">
      <formula>"INVALID"</formula>
    </cfRule>
  </conditionalFormatting>
  <conditionalFormatting sqref="AF116:AH124">
    <cfRule type="cellIs" dxfId="1118" priority="1276" operator="equal">
      <formula>"INVALID"</formula>
    </cfRule>
  </conditionalFormatting>
  <conditionalFormatting sqref="AK116:AK124">
    <cfRule type="cellIs" dxfId="1117" priority="1275" operator="equal">
      <formula>"INVALID"</formula>
    </cfRule>
  </conditionalFormatting>
  <conditionalFormatting sqref="AG115:AH115">
    <cfRule type="cellIs" dxfId="1116" priority="1274" operator="equal">
      <formula>"INVALID"</formula>
    </cfRule>
  </conditionalFormatting>
  <conditionalFormatting sqref="AK115">
    <cfRule type="cellIs" dxfId="1115" priority="1273" operator="equal">
      <formula>"INVALID"</formula>
    </cfRule>
  </conditionalFormatting>
  <conditionalFormatting sqref="AF197:AH202 AF194:AG196">
    <cfRule type="cellIs" dxfId="1114" priority="1272" operator="equal">
      <formula>"INVALID"</formula>
    </cfRule>
  </conditionalFormatting>
  <conditionalFormatting sqref="AF203:AH205 AF207:AH207">
    <cfRule type="cellIs" dxfId="1113" priority="1271" operator="equal">
      <formula>"INVALID"</formula>
    </cfRule>
  </conditionalFormatting>
  <conditionalFormatting sqref="AF206:AH206">
    <cfRule type="cellIs" dxfId="1112" priority="1270" operator="equal">
      <formula>"INVALID"</formula>
    </cfRule>
  </conditionalFormatting>
  <conditionalFormatting sqref="AF184:AH184">
    <cfRule type="cellIs" dxfId="1111" priority="1269" operator="equal">
      <formula>"INVALID"</formula>
    </cfRule>
  </conditionalFormatting>
  <conditionalFormatting sqref="AF185:AH187 AF189:AH189">
    <cfRule type="cellIs" dxfId="1110" priority="1268" operator="equal">
      <formula>"INVALID"</formula>
    </cfRule>
  </conditionalFormatting>
  <conditionalFormatting sqref="AF188:AH188">
    <cfRule type="cellIs" dxfId="1109" priority="1267" operator="equal">
      <formula>"INVALID"</formula>
    </cfRule>
  </conditionalFormatting>
  <conditionalFormatting sqref="AF190:AH190">
    <cfRule type="cellIs" dxfId="1108" priority="1266" operator="equal">
      <formula>"INVALID"</formula>
    </cfRule>
  </conditionalFormatting>
  <conditionalFormatting sqref="AF191:AH191">
    <cfRule type="cellIs" dxfId="1107" priority="1265" operator="equal">
      <formula>"INVALID"</formula>
    </cfRule>
  </conditionalFormatting>
  <conditionalFormatting sqref="AF192:AH192">
    <cfRule type="cellIs" dxfId="1106" priority="1264" operator="equal">
      <formula>"INVALID"</formula>
    </cfRule>
  </conditionalFormatting>
  <conditionalFormatting sqref="AF193:AH193 AH194:AH196">
    <cfRule type="cellIs" dxfId="1105" priority="1263" operator="equal">
      <formula>"INVALID"</formula>
    </cfRule>
  </conditionalFormatting>
  <conditionalFormatting sqref="AK194:AK202">
    <cfRule type="cellIs" dxfId="1104" priority="1262" operator="equal">
      <formula>"INVALID"</formula>
    </cfRule>
  </conditionalFormatting>
  <conditionalFormatting sqref="AK203:AK208">
    <cfRule type="cellIs" dxfId="1103" priority="1261" operator="equal">
      <formula>"INVALID"</formula>
    </cfRule>
  </conditionalFormatting>
  <conditionalFormatting sqref="AK184">
    <cfRule type="cellIs" dxfId="1102" priority="1260" operator="equal">
      <formula>"INVALID"</formula>
    </cfRule>
  </conditionalFormatting>
  <conditionalFormatting sqref="AK189 AK185:AK187">
    <cfRule type="cellIs" dxfId="1101" priority="1259" operator="equal">
      <formula>"INVALID"</formula>
    </cfRule>
  </conditionalFormatting>
  <conditionalFormatting sqref="AK188">
    <cfRule type="cellIs" dxfId="1100" priority="1258" operator="equal">
      <formula>"INVALID"</formula>
    </cfRule>
  </conditionalFormatting>
  <conditionalFormatting sqref="AK190">
    <cfRule type="cellIs" dxfId="1099" priority="1257" operator="equal">
      <formula>"INVALID"</formula>
    </cfRule>
  </conditionalFormatting>
  <conditionalFormatting sqref="AK191">
    <cfRule type="cellIs" dxfId="1098" priority="1256" operator="equal">
      <formula>"INVALID"</formula>
    </cfRule>
  </conditionalFormatting>
  <conditionalFormatting sqref="AK192">
    <cfRule type="cellIs" dxfId="1097" priority="1255" operator="equal">
      <formula>"INVALID"</formula>
    </cfRule>
  </conditionalFormatting>
  <conditionalFormatting sqref="AK193">
    <cfRule type="cellIs" dxfId="1096" priority="1254" operator="equal">
      <formula>"INVALID"</formula>
    </cfRule>
  </conditionalFormatting>
  <conditionalFormatting sqref="AF220:AH222 AF217:AG219 AG224:AH226 AF224:AF230">
    <cfRule type="cellIs" dxfId="1095" priority="1253" operator="equal">
      <formula>"INVALID"</formula>
    </cfRule>
  </conditionalFormatting>
  <conditionalFormatting sqref="AG227:AH229 AF231:AH231">
    <cfRule type="cellIs" dxfId="1094" priority="1252" operator="equal">
      <formula>"INVALID"</formula>
    </cfRule>
  </conditionalFormatting>
  <conditionalFormatting sqref="AG230:AH230">
    <cfRule type="cellIs" dxfId="1093" priority="1251" operator="equal">
      <formula>"INVALID"</formula>
    </cfRule>
  </conditionalFormatting>
  <conditionalFormatting sqref="AF209:AH210 AF212:AH212">
    <cfRule type="cellIs" dxfId="1092" priority="1250" operator="equal">
      <formula>"INVALID"</formula>
    </cfRule>
  </conditionalFormatting>
  <conditionalFormatting sqref="AF211:AH211">
    <cfRule type="cellIs" dxfId="1091" priority="1249" operator="equal">
      <formula>"INVALID"</formula>
    </cfRule>
  </conditionalFormatting>
  <conditionalFormatting sqref="AF213:AH213">
    <cfRule type="cellIs" dxfId="1090" priority="1248" operator="equal">
      <formula>"INVALID"</formula>
    </cfRule>
  </conditionalFormatting>
  <conditionalFormatting sqref="AF214:AH214">
    <cfRule type="cellIs" dxfId="1089" priority="1247" operator="equal">
      <formula>"INVALID"</formula>
    </cfRule>
  </conditionalFormatting>
  <conditionalFormatting sqref="AF215:AH215">
    <cfRule type="cellIs" dxfId="1088" priority="1246" operator="equal">
      <formula>"INVALID"</formula>
    </cfRule>
  </conditionalFormatting>
  <conditionalFormatting sqref="AF216:AH216 AH217:AH219">
    <cfRule type="cellIs" dxfId="1087" priority="1245" operator="equal">
      <formula>"INVALID"</formula>
    </cfRule>
  </conditionalFormatting>
  <conditionalFormatting sqref="AK217:AK222">
    <cfRule type="cellIs" dxfId="1086" priority="1244" operator="equal">
      <formula>"INVALID"</formula>
    </cfRule>
  </conditionalFormatting>
  <conditionalFormatting sqref="AK212 AK209:AK210">
    <cfRule type="cellIs" dxfId="1085" priority="1243" operator="equal">
      <formula>"INVALID"</formula>
    </cfRule>
  </conditionalFormatting>
  <conditionalFormatting sqref="AK211">
    <cfRule type="cellIs" dxfId="1084" priority="1242" operator="equal">
      <formula>"INVALID"</formula>
    </cfRule>
  </conditionalFormatting>
  <conditionalFormatting sqref="AK213">
    <cfRule type="cellIs" dxfId="1083" priority="1241" operator="equal">
      <formula>"INVALID"</formula>
    </cfRule>
  </conditionalFormatting>
  <conditionalFormatting sqref="AK214">
    <cfRule type="cellIs" dxfId="1082" priority="1240" operator="equal">
      <formula>"INVALID"</formula>
    </cfRule>
  </conditionalFormatting>
  <conditionalFormatting sqref="AK215">
    <cfRule type="cellIs" dxfId="1081" priority="1239" operator="equal">
      <formula>"INVALID"</formula>
    </cfRule>
  </conditionalFormatting>
  <conditionalFormatting sqref="AK216">
    <cfRule type="cellIs" dxfId="1080" priority="1238" operator="equal">
      <formula>"INVALID"</formula>
    </cfRule>
  </conditionalFormatting>
  <conditionalFormatting sqref="AF233:AH235">
    <cfRule type="cellIs" dxfId="1079" priority="1237" operator="equal">
      <formula>"INVALID"</formula>
    </cfRule>
  </conditionalFormatting>
  <conditionalFormatting sqref="AF236:AH237">
    <cfRule type="cellIs" dxfId="1078" priority="1236" operator="equal">
      <formula>"INVALID"</formula>
    </cfRule>
  </conditionalFormatting>
  <conditionalFormatting sqref="AK231:AK235">
    <cfRule type="cellIs" dxfId="1077" priority="1235" operator="equal">
      <formula>"INVALID"</formula>
    </cfRule>
  </conditionalFormatting>
  <conditionalFormatting sqref="AK236:AK237">
    <cfRule type="cellIs" dxfId="1076" priority="1234" operator="equal">
      <formula>"INVALID"</formula>
    </cfRule>
  </conditionalFormatting>
  <conditionalFormatting sqref="C143">
    <cfRule type="expression" dxfId="1075" priority="1233" stopIfTrue="1">
      <formula>AND(LEN(#REF!),NOT(LEN(#REF!)))</formula>
    </cfRule>
  </conditionalFormatting>
  <conditionalFormatting sqref="AI46:AI49">
    <cfRule type="cellIs" dxfId="1074" priority="1232" operator="equal">
      <formula>"INVALID"</formula>
    </cfRule>
  </conditionalFormatting>
  <conditionalFormatting sqref="AI51:AI56">
    <cfRule type="cellIs" dxfId="1073" priority="1231" operator="equal">
      <formula>"INVALID"</formula>
    </cfRule>
  </conditionalFormatting>
  <conditionalFormatting sqref="AI58:AI68">
    <cfRule type="cellIs" dxfId="1072" priority="1230" operator="equal">
      <formula>"INVALID"</formula>
    </cfRule>
  </conditionalFormatting>
  <conditionalFormatting sqref="AI70:AI81">
    <cfRule type="cellIs" dxfId="1071" priority="1229" operator="equal">
      <formula>"INVALID"</formula>
    </cfRule>
  </conditionalFormatting>
  <conditionalFormatting sqref="AI137:AI157">
    <cfRule type="cellIs" dxfId="1070" priority="1225" operator="equal">
      <formula>"INVALID"</formula>
    </cfRule>
  </conditionalFormatting>
  <conditionalFormatting sqref="AI159:AI222">
    <cfRule type="cellIs" dxfId="1069" priority="1224" operator="equal">
      <formula>"INVALID"</formula>
    </cfRule>
  </conditionalFormatting>
  <conditionalFormatting sqref="AI224:AI237">
    <cfRule type="cellIs" dxfId="1068" priority="1223" operator="equal">
      <formula>"INVALID"</formula>
    </cfRule>
  </conditionalFormatting>
  <conditionalFormatting sqref="AI239:AI263">
    <cfRule type="cellIs" dxfId="1067" priority="1222" operator="equal">
      <formula>"INVALID"</formula>
    </cfRule>
  </conditionalFormatting>
  <conditionalFormatting sqref="AI265:AI271">
    <cfRule type="cellIs" dxfId="1066" priority="1221" operator="equal">
      <formula>"INVALID"</formula>
    </cfRule>
  </conditionalFormatting>
  <conditionalFormatting sqref="AI273:AI291">
    <cfRule type="cellIs" dxfId="1065" priority="1220" operator="equal">
      <formula>"INVALID"</formula>
    </cfRule>
  </conditionalFormatting>
  <conditionalFormatting sqref="AS642:AS938 AS492:AS640">
    <cfRule type="expression" dxfId="1064" priority="1219" stopIfTrue="1">
      <formula>REPLACE($AS492,8,LEN($AS492),"")="unused_"</formula>
    </cfRule>
  </conditionalFormatting>
  <conditionalFormatting sqref="AT492">
    <cfRule type="cellIs" dxfId="1063" priority="1218" operator="equal">
      <formula>"Not Assigned"</formula>
    </cfRule>
  </conditionalFormatting>
  <conditionalFormatting sqref="U493:U636 U642:U782 U326:U332 U334:U353 U1091">
    <cfRule type="cellIs" dxfId="1062" priority="1217" operator="equal">
      <formula>"INVALID"</formula>
    </cfRule>
  </conditionalFormatting>
  <conditionalFormatting sqref="U294:U302 U304:U307">
    <cfRule type="cellIs" dxfId="1061" priority="1216" operator="equal">
      <formula>"INVALID"</formula>
    </cfRule>
  </conditionalFormatting>
  <conditionalFormatting sqref="U294:U302 U304:U307">
    <cfRule type="cellIs" dxfId="1060" priority="1215" operator="equal">
      <formula>"INVALID"</formula>
    </cfRule>
  </conditionalFormatting>
  <conditionalFormatting sqref="U308:U312 U314:U316">
    <cfRule type="cellIs" dxfId="1059" priority="1214" operator="equal">
      <formula>"INVALID"</formula>
    </cfRule>
  </conditionalFormatting>
  <conditionalFormatting sqref="U308:U312 U314:U316">
    <cfRule type="cellIs" dxfId="1058" priority="1213" operator="equal">
      <formula>"INVALID"</formula>
    </cfRule>
  </conditionalFormatting>
  <conditionalFormatting sqref="U318:U322 U324">
    <cfRule type="cellIs" dxfId="1057" priority="1212" operator="equal">
      <formula>"INVALID"</formula>
    </cfRule>
  </conditionalFormatting>
  <conditionalFormatting sqref="U318:U322 U324">
    <cfRule type="cellIs" dxfId="1056" priority="1211" operator="equal">
      <formula>"INVALID"</formula>
    </cfRule>
  </conditionalFormatting>
  <conditionalFormatting sqref="U637:U640">
    <cfRule type="cellIs" dxfId="1055" priority="1210" operator="equal">
      <formula>"INVALID"</formula>
    </cfRule>
  </conditionalFormatting>
  <conditionalFormatting sqref="U637:U640">
    <cfRule type="cellIs" dxfId="1054" priority="1209" operator="equal">
      <formula>"INVALID"</formula>
    </cfRule>
  </conditionalFormatting>
  <conditionalFormatting sqref="U354:U360">
    <cfRule type="cellIs" dxfId="1053" priority="1208" operator="equal">
      <formula>"INVALID"</formula>
    </cfRule>
  </conditionalFormatting>
  <conditionalFormatting sqref="U354:U360">
    <cfRule type="cellIs" dxfId="1052" priority="1207" operator="equal">
      <formula>"INVALID"</formula>
    </cfRule>
  </conditionalFormatting>
  <conditionalFormatting sqref="U783:U789">
    <cfRule type="cellIs" dxfId="1051" priority="1206" operator="equal">
      <formula>"INVALID"</formula>
    </cfRule>
  </conditionalFormatting>
  <conditionalFormatting sqref="U783:U789">
    <cfRule type="cellIs" dxfId="1050" priority="1205" operator="equal">
      <formula>"INVALID"</formula>
    </cfRule>
  </conditionalFormatting>
  <conditionalFormatting sqref="U361:U364">
    <cfRule type="cellIs" dxfId="1049" priority="1199" operator="equal">
      <formula>"INVALID"</formula>
    </cfRule>
  </conditionalFormatting>
  <conditionalFormatting sqref="U317">
    <cfRule type="cellIs" dxfId="1048" priority="1204" operator="equal">
      <formula>"INVALID"</formula>
    </cfRule>
  </conditionalFormatting>
  <conditionalFormatting sqref="U317">
    <cfRule type="cellIs" dxfId="1047" priority="1203" operator="equal">
      <formula>"INVALID"</formula>
    </cfRule>
  </conditionalFormatting>
  <conditionalFormatting sqref="U325">
    <cfRule type="cellIs" dxfId="1046" priority="1202" operator="equal">
      <formula>"INVALID"</formula>
    </cfRule>
  </conditionalFormatting>
  <conditionalFormatting sqref="U325">
    <cfRule type="cellIs" dxfId="1045" priority="1201" operator="equal">
      <formula>"INVALID"</formula>
    </cfRule>
  </conditionalFormatting>
  <conditionalFormatting sqref="U361:U364">
    <cfRule type="cellIs" dxfId="1044" priority="1200" operator="equal">
      <formula>"INVALID"</formula>
    </cfRule>
  </conditionalFormatting>
  <conditionalFormatting sqref="U365:U367">
    <cfRule type="cellIs" dxfId="1043" priority="1198" operator="equal">
      <formula>"INVALID"</formula>
    </cfRule>
  </conditionalFormatting>
  <conditionalFormatting sqref="U414:U438 U440:U441">
    <cfRule type="cellIs" dxfId="1042" priority="1197" operator="equal">
      <formula>"INVALID"</formula>
    </cfRule>
  </conditionalFormatting>
  <conditionalFormatting sqref="U384:U392 U394:U397">
    <cfRule type="cellIs" dxfId="1041" priority="1196" operator="equal">
      <formula>"INVALID"</formula>
    </cfRule>
  </conditionalFormatting>
  <conditionalFormatting sqref="U384:U392 U394:U397">
    <cfRule type="cellIs" dxfId="1040" priority="1195" operator="equal">
      <formula>"INVALID"</formula>
    </cfRule>
  </conditionalFormatting>
  <conditionalFormatting sqref="U398:U405">
    <cfRule type="cellIs" dxfId="1039" priority="1194" operator="equal">
      <formula>"INVALID"</formula>
    </cfRule>
  </conditionalFormatting>
  <conditionalFormatting sqref="U398:U405">
    <cfRule type="cellIs" dxfId="1038" priority="1193" operator="equal">
      <formula>"INVALID"</formula>
    </cfRule>
  </conditionalFormatting>
  <conditionalFormatting sqref="U407:U412">
    <cfRule type="cellIs" dxfId="1037" priority="1192" operator="equal">
      <formula>"INVALID"</formula>
    </cfRule>
  </conditionalFormatting>
  <conditionalFormatting sqref="U407:U412">
    <cfRule type="cellIs" dxfId="1036" priority="1191" operator="equal">
      <formula>"INVALID"</formula>
    </cfRule>
  </conditionalFormatting>
  <conditionalFormatting sqref="U442:U448">
    <cfRule type="cellIs" dxfId="1035" priority="1190" operator="equal">
      <formula>"INVALID"</formula>
    </cfRule>
  </conditionalFormatting>
  <conditionalFormatting sqref="U442:U448">
    <cfRule type="cellIs" dxfId="1034" priority="1189" operator="equal">
      <formula>"INVALID"</formula>
    </cfRule>
  </conditionalFormatting>
  <conditionalFormatting sqref="U449:U452">
    <cfRule type="cellIs" dxfId="1033" priority="1183" operator="equal">
      <formula>"INVALID"</formula>
    </cfRule>
  </conditionalFormatting>
  <conditionalFormatting sqref="U406">
    <cfRule type="cellIs" dxfId="1032" priority="1188" operator="equal">
      <formula>"INVALID"</formula>
    </cfRule>
  </conditionalFormatting>
  <conditionalFormatting sqref="U406">
    <cfRule type="cellIs" dxfId="1031" priority="1187" operator="equal">
      <formula>"INVALID"</formula>
    </cfRule>
  </conditionalFormatting>
  <conditionalFormatting sqref="U413">
    <cfRule type="cellIs" dxfId="1030" priority="1186" operator="equal">
      <formula>"INVALID"</formula>
    </cfRule>
  </conditionalFormatting>
  <conditionalFormatting sqref="U413">
    <cfRule type="cellIs" dxfId="1029" priority="1185" operator="equal">
      <formula>"INVALID"</formula>
    </cfRule>
  </conditionalFormatting>
  <conditionalFormatting sqref="U449:U452">
    <cfRule type="cellIs" dxfId="1028" priority="1184" operator="equal">
      <formula>"INVALID"</formula>
    </cfRule>
  </conditionalFormatting>
  <conditionalFormatting sqref="U453:U455">
    <cfRule type="cellIs" dxfId="1027" priority="1182" operator="equal">
      <formula>"INVALID"</formula>
    </cfRule>
  </conditionalFormatting>
  <conditionalFormatting sqref="U456:U468">
    <cfRule type="cellIs" dxfId="1026" priority="1181" operator="equal">
      <formula>"INVALID"</formula>
    </cfRule>
  </conditionalFormatting>
  <conditionalFormatting sqref="U456:U468">
    <cfRule type="cellIs" dxfId="1025" priority="1180" operator="equal">
      <formula>"INVALID"</formula>
    </cfRule>
  </conditionalFormatting>
  <conditionalFormatting sqref="U469:U476">
    <cfRule type="cellIs" dxfId="1024" priority="1179" operator="equal">
      <formula>"INVALID"</formula>
    </cfRule>
  </conditionalFormatting>
  <conditionalFormatting sqref="U469:U476">
    <cfRule type="cellIs" dxfId="1023" priority="1178" operator="equal">
      <formula>"INVALID"</formula>
    </cfRule>
  </conditionalFormatting>
  <conditionalFormatting sqref="U478:U483">
    <cfRule type="cellIs" dxfId="1022" priority="1177" operator="equal">
      <formula>"INVALID"</formula>
    </cfRule>
  </conditionalFormatting>
  <conditionalFormatting sqref="U478:U483">
    <cfRule type="cellIs" dxfId="1021" priority="1176" operator="equal">
      <formula>"INVALID"</formula>
    </cfRule>
  </conditionalFormatting>
  <conditionalFormatting sqref="U477">
    <cfRule type="cellIs" dxfId="1020" priority="1175" operator="equal">
      <formula>"INVALID"</formula>
    </cfRule>
  </conditionalFormatting>
  <conditionalFormatting sqref="U477">
    <cfRule type="cellIs" dxfId="1019" priority="1174" operator="equal">
      <formula>"INVALID"</formula>
    </cfRule>
  </conditionalFormatting>
  <conditionalFormatting sqref="U485:U491">
    <cfRule type="cellIs" dxfId="1018" priority="1173" operator="equal">
      <formula>"INVALID"</formula>
    </cfRule>
  </conditionalFormatting>
  <conditionalFormatting sqref="U485:U491">
    <cfRule type="cellIs" dxfId="1017" priority="1172" operator="equal">
      <formula>"INVALID"</formula>
    </cfRule>
  </conditionalFormatting>
  <conditionalFormatting sqref="AT790">
    <cfRule type="cellIs" dxfId="1016" priority="1171" operator="equal">
      <formula>"Not Assigned"</formula>
    </cfRule>
  </conditionalFormatting>
  <conditionalFormatting sqref="U791:U934 U940:U1080 U1088:U1090">
    <cfRule type="cellIs" dxfId="1015" priority="1170" operator="equal">
      <formula>"INVALID"</formula>
    </cfRule>
  </conditionalFormatting>
  <conditionalFormatting sqref="AS940:AS1090">
    <cfRule type="expression" dxfId="1014" priority="1169" stopIfTrue="1">
      <formula>REPLACE($AS940,8,LEN($AS940),"")="unused_"</formula>
    </cfRule>
  </conditionalFormatting>
  <conditionalFormatting sqref="U935:U938">
    <cfRule type="cellIs" dxfId="1013" priority="1168" operator="equal">
      <formula>"INVALID"</formula>
    </cfRule>
  </conditionalFormatting>
  <conditionalFormatting sqref="U935:U938">
    <cfRule type="cellIs" dxfId="1012" priority="1167" operator="equal">
      <formula>"INVALID"</formula>
    </cfRule>
  </conditionalFormatting>
  <conditionalFormatting sqref="U1081:U1087">
    <cfRule type="cellIs" dxfId="1011" priority="1166" operator="equal">
      <formula>"INVALID"</formula>
    </cfRule>
  </conditionalFormatting>
  <conditionalFormatting sqref="U1081:U1087">
    <cfRule type="cellIs" dxfId="1010" priority="1165" operator="equal">
      <formula>"INVALID"</formula>
    </cfRule>
  </conditionalFormatting>
  <conditionalFormatting sqref="U368:U382">
    <cfRule type="cellIs" dxfId="1009" priority="1164" operator="equal">
      <formula>"INVALID"</formula>
    </cfRule>
  </conditionalFormatting>
  <conditionalFormatting sqref="AT1104:AT1110">
    <cfRule type="cellIs" dxfId="1008" priority="1163" operator="equal">
      <formula>"Not Assigned"</formula>
    </cfRule>
  </conditionalFormatting>
  <conditionalFormatting sqref="AS1103:AS1110">
    <cfRule type="expression" dxfId="1007" priority="1162" stopIfTrue="1">
      <formula>REPLACE($AS1103,8,LEN($AS1103),"")="unused_"</formula>
    </cfRule>
  </conditionalFormatting>
  <conditionalFormatting sqref="U1092:U1093">
    <cfRule type="cellIs" dxfId="1006" priority="1161" operator="equal">
      <formula>"INVALID"</formula>
    </cfRule>
  </conditionalFormatting>
  <conditionalFormatting sqref="AS1092">
    <cfRule type="expression" dxfId="1005" priority="1160" stopIfTrue="1">
      <formula>REPLACE($AS1092,8,LEN($AS1092),"")="unused_"</formula>
    </cfRule>
  </conditionalFormatting>
  <conditionalFormatting sqref="AT1103">
    <cfRule type="cellIs" dxfId="1004" priority="1159" operator="equal">
      <formula>"Not Assigned"</formula>
    </cfRule>
  </conditionalFormatting>
  <conditionalFormatting sqref="AS1096:AS1098">
    <cfRule type="expression" dxfId="1003" priority="1158" stopIfTrue="1">
      <formula>REPLACE($AS1096,8,LEN($AS1096),"")="unused_"</formula>
    </cfRule>
  </conditionalFormatting>
  <conditionalFormatting sqref="U1096:U1098">
    <cfRule type="cellIs" dxfId="1002" priority="1157" operator="equal">
      <formula>"INVALID"</formula>
    </cfRule>
  </conditionalFormatting>
  <conditionalFormatting sqref="U1096:U1098">
    <cfRule type="cellIs" dxfId="1001" priority="1156" operator="equal">
      <formula>"INVALID"</formula>
    </cfRule>
  </conditionalFormatting>
  <conditionalFormatting sqref="U1094">
    <cfRule type="cellIs" dxfId="1000" priority="1155" operator="equal">
      <formula>"INVALID"</formula>
    </cfRule>
  </conditionalFormatting>
  <conditionalFormatting sqref="AS1094">
    <cfRule type="expression" dxfId="999" priority="1154" stopIfTrue="1">
      <formula>REPLACE($AS1094,8,LEN($AS1094),"")="unused_"</formula>
    </cfRule>
  </conditionalFormatting>
  <conditionalFormatting sqref="AS1100:AS1102">
    <cfRule type="expression" dxfId="998" priority="1153" stopIfTrue="1">
      <formula>REPLACE($AS1100,8,LEN($AS1100),"")="unused_"</formula>
    </cfRule>
  </conditionalFormatting>
  <conditionalFormatting sqref="U1099:U1102">
    <cfRule type="cellIs" dxfId="997" priority="1152" operator="equal">
      <formula>"INVALID"</formula>
    </cfRule>
  </conditionalFormatting>
  <conditionalFormatting sqref="U1099:U1102">
    <cfRule type="cellIs" dxfId="996" priority="1151" operator="equal">
      <formula>"INVALID"</formula>
    </cfRule>
  </conditionalFormatting>
  <conditionalFormatting sqref="BF58:BG58 BF181:BG182 BF166:BG166 BF163:BG164 BF168:BG168 BF15:BG16 BF22:BG23 BF109:BG109 BF112:BG112 BF114:BG114 BF156:BG157 BF236:BG237 BF285:BG291 BF262:BG263 BF51:BG56 BF46:BG46 BF70:BG71 BF208:BG208 BF232:BG232 BF244:BG245 BF251:BG252 BF191:BG191 BF188:BG189 BF193:BG193 BF214:BG214 BF211:BG212 BF216:BG216 BF224:BG226 BF129:BG130 BF83:BG90 AU84:AU90">
    <cfRule type="expression" dxfId="995" priority="1150">
      <formula>NOT($AP15)</formula>
    </cfRule>
  </conditionalFormatting>
  <conditionalFormatting sqref="BF33:BF34 BF15:BF16 BF22:BF23 BF157 BF236:BF237 BF285:BF291 BF262:BF263 BF51:BF56 BF46 BF70:BF71 BF208 BF232 BF251:BF252 BF114 BF224:BF226 BF129:BF130 BF84:BF90 BF94:BF96">
    <cfRule type="expression" dxfId="994" priority="1149">
      <formula>AND(NOT(ISBLANK(BF15)), EXACT(AF15, "INVALID"))</formula>
    </cfRule>
  </conditionalFormatting>
  <conditionalFormatting sqref="BG33:BG34 BG15:BG16 BG22:BG23 BG157 BG236:BG237 BG285:BG291 BG262:BG263 BG51:BG56 BG46 BG70:BG71 BG208 BG232 BG251:BG252 BG114 BG224:BG226 BG129:BG130 BG84:BG90 BG94:BG96">
    <cfRule type="expression" dxfId="993" priority="1148">
      <formula>AND(NOT(ISBLANK(BG15)), EXACT(AF15, "INVALID"))</formula>
    </cfRule>
  </conditionalFormatting>
  <conditionalFormatting sqref="BF33:BG34">
    <cfRule type="expression" dxfId="992" priority="1147">
      <formula>NOT($AP33)</formula>
    </cfRule>
  </conditionalFormatting>
  <conditionalFormatting sqref="BF10:BF14">
    <cfRule type="expression" dxfId="991" priority="1146">
      <formula>AND(NOT(ISBLANK(BF10)), EXACT(AF10, "INVALID"))</formula>
    </cfRule>
  </conditionalFormatting>
  <conditionalFormatting sqref="BG10:BG14">
    <cfRule type="expression" dxfId="990" priority="1145">
      <formula>AND(NOT(ISBLANK(BG10)), EXACT(AF10, "INVALID"))</formula>
    </cfRule>
  </conditionalFormatting>
  <conditionalFormatting sqref="BF10:BG14">
    <cfRule type="expression" dxfId="989" priority="1144">
      <formula>NOT($AP10)</formula>
    </cfRule>
  </conditionalFormatting>
  <conditionalFormatting sqref="BF24:BF32">
    <cfRule type="expression" dxfId="988" priority="1143">
      <formula>AND(NOT(ISBLANK(BF24)), EXACT(AF24, "INVALID"))</formula>
    </cfRule>
  </conditionalFormatting>
  <conditionalFormatting sqref="BG24:BG32">
    <cfRule type="expression" dxfId="987" priority="1142">
      <formula>AND(NOT(ISBLANK(BG24)), EXACT(AF24, "INVALID"))</formula>
    </cfRule>
  </conditionalFormatting>
  <conditionalFormatting sqref="BF24:BG32">
    <cfRule type="expression" dxfId="986" priority="1141">
      <formula>NOT($AP24)</formula>
    </cfRule>
  </conditionalFormatting>
  <conditionalFormatting sqref="BF58">
    <cfRule type="expression" dxfId="985" priority="1140">
      <formula>AND(NOT(ISBLANK(BF58)), EXACT(AF58, "INVALID"))</formula>
    </cfRule>
  </conditionalFormatting>
  <conditionalFormatting sqref="BG58">
    <cfRule type="expression" dxfId="984" priority="1139">
      <formula>AND(NOT(ISBLANK(BG58)), EXACT(AF58, "INVALID"))</formula>
    </cfRule>
  </conditionalFormatting>
  <conditionalFormatting sqref="BF47:BF49">
    <cfRule type="expression" dxfId="983" priority="1138">
      <formula>AND(NOT(ISBLANK(BF47)), EXACT(AF47, "INVALID"))</formula>
    </cfRule>
  </conditionalFormatting>
  <conditionalFormatting sqref="BG47:BG49">
    <cfRule type="expression" dxfId="982" priority="1137">
      <formula>AND(NOT(ISBLANK(BG47)), EXACT(AF47, "INVALID"))</formula>
    </cfRule>
  </conditionalFormatting>
  <conditionalFormatting sqref="BF47:BG49">
    <cfRule type="expression" dxfId="981" priority="1136">
      <formula>NOT($AP47)</formula>
    </cfRule>
  </conditionalFormatting>
  <conditionalFormatting sqref="BF182">
    <cfRule type="expression" dxfId="980" priority="1135">
      <formula>AND(NOT(ISBLANK(BF182)), EXACT(AF182, "INVALID"))</formula>
    </cfRule>
  </conditionalFormatting>
  <conditionalFormatting sqref="BG182">
    <cfRule type="expression" dxfId="979" priority="1134">
      <formula>AND(NOT(ISBLANK(BG182)), EXACT(AF182, "INVALID"))</formula>
    </cfRule>
  </conditionalFormatting>
  <conditionalFormatting sqref="BF169:BF177">
    <cfRule type="expression" dxfId="978" priority="1133">
      <formula>AND(NOT(ISBLANK(BF169)), EXACT(AF169, "INVALID"))</formula>
    </cfRule>
  </conditionalFormatting>
  <conditionalFormatting sqref="BG169:BG177">
    <cfRule type="expression" dxfId="977" priority="1132">
      <formula>AND(NOT(ISBLANK(BG169)), EXACT(AF169, "INVALID"))</formula>
    </cfRule>
  </conditionalFormatting>
  <conditionalFormatting sqref="BF169:BG177">
    <cfRule type="expression" dxfId="976" priority="1131">
      <formula>NOT($AP169)</formula>
    </cfRule>
  </conditionalFormatting>
  <conditionalFormatting sqref="BF178:BF180">
    <cfRule type="expression" dxfId="975" priority="1130">
      <formula>AND(NOT(ISBLANK(BF178)), EXACT(AF178, "INVALID"))</formula>
    </cfRule>
  </conditionalFormatting>
  <conditionalFormatting sqref="BG178:BG180">
    <cfRule type="expression" dxfId="974" priority="1129">
      <formula>AND(NOT(ISBLANK(BG178)), EXACT(AF178, "INVALID"))</formula>
    </cfRule>
  </conditionalFormatting>
  <conditionalFormatting sqref="BF178:BG180">
    <cfRule type="expression" dxfId="973" priority="1128">
      <formula>NOT($AP178)</formula>
    </cfRule>
  </conditionalFormatting>
  <conditionalFormatting sqref="BF181">
    <cfRule type="expression" dxfId="972" priority="1127">
      <formula>AND(NOT(ISBLANK(BF181)), EXACT(AF181, "INVALID"))</formula>
    </cfRule>
  </conditionalFormatting>
  <conditionalFormatting sqref="BG181">
    <cfRule type="expression" dxfId="971" priority="1126">
      <formula>AND(NOT(ISBLANK(BG181)), EXACT(AF181, "INVALID"))</formula>
    </cfRule>
  </conditionalFormatting>
  <conditionalFormatting sqref="BF166">
    <cfRule type="expression" dxfId="970" priority="1125">
      <formula>AND(NOT(ISBLANK(BF166)), EXACT(AF166, "INVALID"))</formula>
    </cfRule>
  </conditionalFormatting>
  <conditionalFormatting sqref="BG166">
    <cfRule type="expression" dxfId="969" priority="1124">
      <formula>AND(NOT(ISBLANK(BG166)), EXACT(AF166, "INVALID"))</formula>
    </cfRule>
  </conditionalFormatting>
  <conditionalFormatting sqref="BF144:BF152">
    <cfRule type="expression" dxfId="968" priority="1123">
      <formula>AND(NOT(ISBLANK(BF144)), EXACT(AF144, "INVALID"))</formula>
    </cfRule>
  </conditionalFormatting>
  <conditionalFormatting sqref="BG144:BG152">
    <cfRule type="expression" dxfId="967" priority="1122">
      <formula>AND(NOT(ISBLANK(BG144)), EXACT(AF144, "INVALID"))</formula>
    </cfRule>
  </conditionalFormatting>
  <conditionalFormatting sqref="BF144:BG152">
    <cfRule type="expression" dxfId="966" priority="1121">
      <formula>NOT($AP144)</formula>
    </cfRule>
  </conditionalFormatting>
  <conditionalFormatting sqref="BF153:BF155">
    <cfRule type="expression" dxfId="965" priority="1120">
      <formula>AND(NOT(ISBLANK(BF153)), EXACT(AF153, "INVALID"))</formula>
    </cfRule>
  </conditionalFormatting>
  <conditionalFormatting sqref="BG153:BG155">
    <cfRule type="expression" dxfId="964" priority="1119">
      <formula>AND(NOT(ISBLANK(BG153)), EXACT(AF153, "INVALID"))</formula>
    </cfRule>
  </conditionalFormatting>
  <conditionalFormatting sqref="BF153:BG155">
    <cfRule type="expression" dxfId="963" priority="1118">
      <formula>NOT($AP153)</formula>
    </cfRule>
  </conditionalFormatting>
  <conditionalFormatting sqref="BF156">
    <cfRule type="expression" dxfId="962" priority="1117">
      <formula>AND(NOT(ISBLANK(BF156)), EXACT(AF156, "INVALID"))</formula>
    </cfRule>
  </conditionalFormatting>
  <conditionalFormatting sqref="BG156">
    <cfRule type="expression" dxfId="961" priority="1116">
      <formula>AND(NOT(ISBLANK(BG156)), EXACT(AF156, "INVALID"))</formula>
    </cfRule>
  </conditionalFormatting>
  <conditionalFormatting sqref="BF164">
    <cfRule type="expression" dxfId="960" priority="1115">
      <formula>AND(NOT(ISBLANK(BF164)), EXACT(AF164, "INVALID"))</formula>
    </cfRule>
  </conditionalFormatting>
  <conditionalFormatting sqref="BG164">
    <cfRule type="expression" dxfId="959" priority="1114">
      <formula>AND(NOT(ISBLANK(BG164)), EXACT(AF164, "INVALID"))</formula>
    </cfRule>
  </conditionalFormatting>
  <conditionalFormatting sqref="BF159">
    <cfRule type="expression" dxfId="958" priority="1113">
      <formula>AND(NOT(ISBLANK(BF159)), EXACT(AF159, "INVALID"))</formula>
    </cfRule>
  </conditionalFormatting>
  <conditionalFormatting sqref="BG159">
    <cfRule type="expression" dxfId="957" priority="1112">
      <formula>AND(NOT(ISBLANK(BG159)), EXACT(AF159, "INVALID"))</formula>
    </cfRule>
  </conditionalFormatting>
  <conditionalFormatting sqref="BF159:BG159">
    <cfRule type="expression" dxfId="956" priority="1111">
      <formula>NOT($AP159)</formula>
    </cfRule>
  </conditionalFormatting>
  <conditionalFormatting sqref="BF160:BF162">
    <cfRule type="expression" dxfId="955" priority="1110">
      <formula>AND(NOT(ISBLANK(BF160)), EXACT(AF160, "INVALID"))</formula>
    </cfRule>
  </conditionalFormatting>
  <conditionalFormatting sqref="BG160:BG162">
    <cfRule type="expression" dxfId="954" priority="1109">
      <formula>AND(NOT(ISBLANK(BG160)), EXACT(AF160, "INVALID"))</formula>
    </cfRule>
  </conditionalFormatting>
  <conditionalFormatting sqref="BF160:BG162">
    <cfRule type="expression" dxfId="953" priority="1108">
      <formula>NOT($AP160)</formula>
    </cfRule>
  </conditionalFormatting>
  <conditionalFormatting sqref="BF163">
    <cfRule type="expression" dxfId="952" priority="1107">
      <formula>AND(NOT(ISBLANK(BF163)), EXACT(AF163, "INVALID"))</formula>
    </cfRule>
  </conditionalFormatting>
  <conditionalFormatting sqref="BG163">
    <cfRule type="expression" dxfId="951" priority="1106">
      <formula>AND(NOT(ISBLANK(BG163)), EXACT(AF163, "INVALID"))</formula>
    </cfRule>
  </conditionalFormatting>
  <conditionalFormatting sqref="BF165">
    <cfRule type="expression" dxfId="950" priority="1105">
      <formula>AND(NOT(ISBLANK(BF165)), EXACT(AF165, "INVALID"))</formula>
    </cfRule>
  </conditionalFormatting>
  <conditionalFormatting sqref="BG165">
    <cfRule type="expression" dxfId="949" priority="1104">
      <formula>AND(NOT(ISBLANK(BG165)), EXACT(AF165, "INVALID"))</formula>
    </cfRule>
  </conditionalFormatting>
  <conditionalFormatting sqref="BF165:BG165">
    <cfRule type="expression" dxfId="948" priority="1103">
      <formula>NOT($AP165)</formula>
    </cfRule>
  </conditionalFormatting>
  <conditionalFormatting sqref="BF168">
    <cfRule type="expression" dxfId="947" priority="1102">
      <formula>AND(NOT(ISBLANK(BF168)), EXACT(AF168, "INVALID"))</formula>
    </cfRule>
  </conditionalFormatting>
  <conditionalFormatting sqref="BG168">
    <cfRule type="expression" dxfId="946" priority="1101">
      <formula>AND(NOT(ISBLANK(BG168)), EXACT(AF168, "INVALID"))</formula>
    </cfRule>
  </conditionalFormatting>
  <conditionalFormatting sqref="BF167">
    <cfRule type="expression" dxfId="945" priority="1100">
      <formula>AND(NOT(ISBLANK(BF167)), EXACT(AF167, "INVALID"))</formula>
    </cfRule>
  </conditionalFormatting>
  <conditionalFormatting sqref="BG167">
    <cfRule type="expression" dxfId="944" priority="1099">
      <formula>AND(NOT(ISBLANK(BG167)), EXACT(AF167, "INVALID"))</formula>
    </cfRule>
  </conditionalFormatting>
  <conditionalFormatting sqref="BF167:BG167">
    <cfRule type="expression" dxfId="943" priority="1098">
      <formula>NOT($AP167)</formula>
    </cfRule>
  </conditionalFormatting>
  <conditionalFormatting sqref="BF21">
    <cfRule type="expression" dxfId="942" priority="1097">
      <formula>AND(NOT(ISBLANK(BF21)), EXACT(AF21, "INVALID"))</formula>
    </cfRule>
  </conditionalFormatting>
  <conditionalFormatting sqref="BG21">
    <cfRule type="expression" dxfId="941" priority="1096">
      <formula>AND(NOT(ISBLANK(BG21)), EXACT(AF21, "INVALID"))</formula>
    </cfRule>
  </conditionalFormatting>
  <conditionalFormatting sqref="BF20:BG21">
    <cfRule type="expression" dxfId="940" priority="1095">
      <formula>NOT($AP20)</formula>
    </cfRule>
  </conditionalFormatting>
  <conditionalFormatting sqref="BF17:BF19">
    <cfRule type="expression" dxfId="939" priority="1094">
      <formula>AND(NOT(ISBLANK(BF17)), EXACT(AF17, "INVALID"))</formula>
    </cfRule>
  </conditionalFormatting>
  <conditionalFormatting sqref="BG17:BG19">
    <cfRule type="expression" dxfId="938" priority="1093">
      <formula>AND(NOT(ISBLANK(BG17)), EXACT(AF17, "INVALID"))</formula>
    </cfRule>
  </conditionalFormatting>
  <conditionalFormatting sqref="BF17:BG19">
    <cfRule type="expression" dxfId="937" priority="1092">
      <formula>NOT($AP17)</formula>
    </cfRule>
  </conditionalFormatting>
  <conditionalFormatting sqref="BF20">
    <cfRule type="expression" dxfId="936" priority="1091">
      <formula>AND(NOT(ISBLANK(BF20)), EXACT(AF20, "INVALID"))</formula>
    </cfRule>
  </conditionalFormatting>
  <conditionalFormatting sqref="BG20">
    <cfRule type="expression" dxfId="935" priority="1090">
      <formula>AND(NOT(ISBLANK(BG20)), EXACT(AF20, "INVALID"))</formula>
    </cfRule>
  </conditionalFormatting>
  <conditionalFormatting sqref="BF44">
    <cfRule type="expression" dxfId="934" priority="1089">
      <formula>AND(NOT(ISBLANK(BF44)), EXACT(AF44, "INVALID"))</formula>
    </cfRule>
  </conditionalFormatting>
  <conditionalFormatting sqref="BG44">
    <cfRule type="expression" dxfId="933" priority="1088">
      <formula>AND(NOT(ISBLANK(BG44)), EXACT(AF44, "INVALID"))</formula>
    </cfRule>
  </conditionalFormatting>
  <conditionalFormatting sqref="BF44:BG44">
    <cfRule type="expression" dxfId="932" priority="1087">
      <formula>NOT($AP44)</formula>
    </cfRule>
  </conditionalFormatting>
  <conditionalFormatting sqref="BF35:BF43">
    <cfRule type="expression" dxfId="931" priority="1086">
      <formula>AND(NOT(ISBLANK(BF35)), EXACT(AF35, "INVALID"))</formula>
    </cfRule>
  </conditionalFormatting>
  <conditionalFormatting sqref="BG35:BG43">
    <cfRule type="expression" dxfId="930" priority="1085">
      <formula>AND(NOT(ISBLANK(BG35)), EXACT(AF35, "INVALID"))</formula>
    </cfRule>
  </conditionalFormatting>
  <conditionalFormatting sqref="BF35:BG43">
    <cfRule type="expression" dxfId="929" priority="1084">
      <formula>NOT($AP35)</formula>
    </cfRule>
  </conditionalFormatting>
  <conditionalFormatting sqref="BF59:BF68">
    <cfRule type="expression" dxfId="928" priority="1083">
      <formula>AND(NOT(ISBLANK(BF59)), EXACT(AF59, "INVALID"))</formula>
    </cfRule>
  </conditionalFormatting>
  <conditionalFormatting sqref="BG59:BG68">
    <cfRule type="expression" dxfId="927" priority="1082">
      <formula>AND(NOT(ISBLANK(BG59)), EXACT(AF59, "INVALID"))</formula>
    </cfRule>
  </conditionalFormatting>
  <conditionalFormatting sqref="BF59:BG68">
    <cfRule type="expression" dxfId="926" priority="1081">
      <formula>NOT($AP59)</formula>
    </cfRule>
  </conditionalFormatting>
  <conditionalFormatting sqref="BF137:BF143">
    <cfRule type="expression" dxfId="925" priority="1080">
      <formula>AND(NOT(ISBLANK(BF137)), EXACT(AF137, "INVALID"))</formula>
    </cfRule>
  </conditionalFormatting>
  <conditionalFormatting sqref="BG137:BG143">
    <cfRule type="expression" dxfId="924" priority="1079">
      <formula>AND(NOT(ISBLANK(BG137)), EXACT(AF137, "INVALID"))</formula>
    </cfRule>
  </conditionalFormatting>
  <conditionalFormatting sqref="BF137:BG143">
    <cfRule type="expression" dxfId="923" priority="1078">
      <formula>NOT($AP137)</formula>
    </cfRule>
  </conditionalFormatting>
  <conditionalFormatting sqref="BF183:BG183">
    <cfRule type="expression" dxfId="922" priority="1077">
      <formula>NOT($AP183)</formula>
    </cfRule>
  </conditionalFormatting>
  <conditionalFormatting sqref="BF183">
    <cfRule type="expression" dxfId="921" priority="1076">
      <formula>AND(NOT(ISBLANK(BF183)), EXACT(AF183, "INVALID"))</formula>
    </cfRule>
  </conditionalFormatting>
  <conditionalFormatting sqref="BG183">
    <cfRule type="expression" dxfId="920" priority="1075">
      <formula>AND(NOT(ISBLANK(BG183)), EXACT(AF183, "INVALID"))</formula>
    </cfRule>
  </conditionalFormatting>
  <conditionalFormatting sqref="BF244:BF245">
    <cfRule type="expression" dxfId="919" priority="1074">
      <formula>AND(NOT(ISBLANK(BF244)), EXACT(AF244, "INVALID"))</formula>
    </cfRule>
  </conditionalFormatting>
  <conditionalFormatting sqref="BG244:BG245">
    <cfRule type="expression" dxfId="918" priority="1073">
      <formula>AND(NOT(ISBLANK(BG244)), EXACT(AF244, "INVALID"))</formula>
    </cfRule>
  </conditionalFormatting>
  <conditionalFormatting sqref="BF284:BG284">
    <cfRule type="expression" dxfId="917" priority="1072">
      <formula>NOT($AP284)</formula>
    </cfRule>
  </conditionalFormatting>
  <conditionalFormatting sqref="BF239:BF243">
    <cfRule type="expression" dxfId="916" priority="1071">
      <formula>AND(NOT(ISBLANK(BF239)), EXACT(AF239, "INVALID"))</formula>
    </cfRule>
  </conditionalFormatting>
  <conditionalFormatting sqref="BG239:BG243">
    <cfRule type="expression" dxfId="915" priority="1070">
      <formula>AND(NOT(ISBLANK(BG239)), EXACT(AF239, "INVALID"))</formula>
    </cfRule>
  </conditionalFormatting>
  <conditionalFormatting sqref="BF239:BG243">
    <cfRule type="expression" dxfId="914" priority="1069">
      <formula>NOT($AP239)</formula>
    </cfRule>
  </conditionalFormatting>
  <conditionalFormatting sqref="BF253:BF261">
    <cfRule type="expression" dxfId="913" priority="1068">
      <formula>AND(NOT(ISBLANK(BF253)), EXACT(AF253, "INVALID"))</formula>
    </cfRule>
  </conditionalFormatting>
  <conditionalFormatting sqref="BG253:BG261">
    <cfRule type="expression" dxfId="912" priority="1067">
      <formula>AND(NOT(ISBLANK(BG253)), EXACT(AF253, "INVALID"))</formula>
    </cfRule>
  </conditionalFormatting>
  <conditionalFormatting sqref="BF253:BG261">
    <cfRule type="expression" dxfId="911" priority="1066">
      <formula>NOT($AP253)</formula>
    </cfRule>
  </conditionalFormatting>
  <conditionalFormatting sqref="BF284">
    <cfRule type="expression" dxfId="910" priority="1065">
      <formula>AND(NOT(ISBLANK(BF284)), EXACT(AF284, "INVALID"))</formula>
    </cfRule>
  </conditionalFormatting>
  <conditionalFormatting sqref="BG284">
    <cfRule type="expression" dxfId="909" priority="1064">
      <formula>AND(NOT(ISBLANK(BG284)), EXACT(AF284, "INVALID"))</formula>
    </cfRule>
  </conditionalFormatting>
  <conditionalFormatting sqref="BF275:BF283">
    <cfRule type="expression" dxfId="908" priority="1063">
      <formula>AND(NOT(ISBLANK(BF275)), EXACT(AF275, "INVALID"))</formula>
    </cfRule>
  </conditionalFormatting>
  <conditionalFormatting sqref="BG275:BG283">
    <cfRule type="expression" dxfId="907" priority="1062">
      <formula>AND(NOT(ISBLANK(BG275)), EXACT(AF275, "INVALID"))</formula>
    </cfRule>
  </conditionalFormatting>
  <conditionalFormatting sqref="BF275:BG283">
    <cfRule type="expression" dxfId="906" priority="1061">
      <formula>NOT($AP275)</formula>
    </cfRule>
  </conditionalFormatting>
  <conditionalFormatting sqref="BF250">
    <cfRule type="expression" dxfId="905" priority="1060">
      <formula>AND(NOT(ISBLANK(BF250)), EXACT(AF250, "INVALID"))</formula>
    </cfRule>
  </conditionalFormatting>
  <conditionalFormatting sqref="BG250">
    <cfRule type="expression" dxfId="904" priority="1059">
      <formula>AND(NOT(ISBLANK(BG250)), EXACT(AF250, "INVALID"))</formula>
    </cfRule>
  </conditionalFormatting>
  <conditionalFormatting sqref="BF249:BG250">
    <cfRule type="expression" dxfId="903" priority="1058">
      <formula>NOT($AP249)</formula>
    </cfRule>
  </conditionalFormatting>
  <conditionalFormatting sqref="BF246:BF248">
    <cfRule type="expression" dxfId="902" priority="1057">
      <formula>AND(NOT(ISBLANK(BF246)), EXACT(AF246, "INVALID"))</formula>
    </cfRule>
  </conditionalFormatting>
  <conditionalFormatting sqref="BG246:BG248">
    <cfRule type="expression" dxfId="901" priority="1056">
      <formula>AND(NOT(ISBLANK(BG246)), EXACT(AF246, "INVALID"))</formula>
    </cfRule>
  </conditionalFormatting>
  <conditionalFormatting sqref="BF246:BG248">
    <cfRule type="expression" dxfId="900" priority="1055">
      <formula>NOT($AP246)</formula>
    </cfRule>
  </conditionalFormatting>
  <conditionalFormatting sqref="BF249">
    <cfRule type="expression" dxfId="899" priority="1054">
      <formula>AND(NOT(ISBLANK(BF249)), EXACT(AF249, "INVALID"))</formula>
    </cfRule>
  </conditionalFormatting>
  <conditionalFormatting sqref="BG249">
    <cfRule type="expression" dxfId="898" priority="1053">
      <formula>AND(NOT(ISBLANK(BG249)), EXACT(AF249, "INVALID"))</formula>
    </cfRule>
  </conditionalFormatting>
  <conditionalFormatting sqref="BF273:BF274">
    <cfRule type="expression" dxfId="897" priority="1052">
      <formula>AND(NOT(ISBLANK(BF273)), EXACT(AF273, "INVALID"))</formula>
    </cfRule>
  </conditionalFormatting>
  <conditionalFormatting sqref="BG273:BG274">
    <cfRule type="expression" dxfId="896" priority="1051">
      <formula>AND(NOT(ISBLANK(BG273)), EXACT(AF273, "INVALID"))</formula>
    </cfRule>
  </conditionalFormatting>
  <conditionalFormatting sqref="BF273:BG274">
    <cfRule type="expression" dxfId="895" priority="1050">
      <formula>NOT($AP273)</formula>
    </cfRule>
  </conditionalFormatting>
  <conditionalFormatting sqref="BF265:BF271">
    <cfRule type="expression" dxfId="894" priority="1049">
      <formula>AND(NOT(ISBLANK(BF265)), EXACT(AF265, "INVALID"))</formula>
    </cfRule>
  </conditionalFormatting>
  <conditionalFormatting sqref="BG265:BG271">
    <cfRule type="expression" dxfId="893" priority="1048">
      <formula>AND(NOT(ISBLANK(BG265)), EXACT(AF265, "INVALID"))</formula>
    </cfRule>
  </conditionalFormatting>
  <conditionalFormatting sqref="BF265:BG271">
    <cfRule type="expression" dxfId="892" priority="1047">
      <formula>NOT($AP265)</formula>
    </cfRule>
  </conditionalFormatting>
  <conditionalFormatting sqref="BF83">
    <cfRule type="expression" dxfId="891" priority="1046">
      <formula>AND(NOT(ISBLANK(BF83)), EXACT(AF83, "INVALID"))</formula>
    </cfRule>
  </conditionalFormatting>
  <conditionalFormatting sqref="BG83">
    <cfRule type="expression" dxfId="890" priority="1045">
      <formula>AND(NOT(ISBLANK(BG83)), EXACT(AF83, "INVALID"))</formula>
    </cfRule>
  </conditionalFormatting>
  <conditionalFormatting sqref="BF73:BF81">
    <cfRule type="expression" dxfId="889" priority="1044">
      <formula>AND(NOT(ISBLANK(BF73)), EXACT(AF73, "INVALID"))</formula>
    </cfRule>
  </conditionalFormatting>
  <conditionalFormatting sqref="BG73:BG81">
    <cfRule type="expression" dxfId="888" priority="1043">
      <formula>AND(NOT(ISBLANK(BG73)), EXACT(AF73, "INVALID"))</formula>
    </cfRule>
  </conditionalFormatting>
  <conditionalFormatting sqref="BF73:BG81">
    <cfRule type="expression" dxfId="887" priority="1042">
      <formula>NOT($AP73)</formula>
    </cfRule>
  </conditionalFormatting>
  <conditionalFormatting sqref="BF72">
    <cfRule type="expression" dxfId="886" priority="1041">
      <formula>AND(NOT(ISBLANK(BF72)), EXACT(AF72, "INVALID"))</formula>
    </cfRule>
  </conditionalFormatting>
  <conditionalFormatting sqref="BG72">
    <cfRule type="expression" dxfId="885" priority="1040">
      <formula>AND(NOT(ISBLANK(BG72)), EXACT(AF72, "INVALID"))</formula>
    </cfRule>
  </conditionalFormatting>
  <conditionalFormatting sqref="BF72:BG72">
    <cfRule type="expression" dxfId="884" priority="1039">
      <formula>NOT($AP72)</formula>
    </cfRule>
  </conditionalFormatting>
  <conditionalFormatting sqref="BF109">
    <cfRule type="expression" dxfId="883" priority="1032">
      <formula>AND(NOT(ISBLANK(BF109)), EXACT(AF109, "INVALID"))</formula>
    </cfRule>
  </conditionalFormatting>
  <conditionalFormatting sqref="BG109">
    <cfRule type="expression" dxfId="882" priority="1031">
      <formula>AND(NOT(ISBLANK(BG109)), EXACT(AF109, "INVALID"))</formula>
    </cfRule>
  </conditionalFormatting>
  <conditionalFormatting sqref="BF100:BF108">
    <cfRule type="expression" dxfId="881" priority="1030">
      <formula>AND(NOT(ISBLANK(BF100)), EXACT(AF100, "INVALID"))</formula>
    </cfRule>
  </conditionalFormatting>
  <conditionalFormatting sqref="BG100:BG108">
    <cfRule type="expression" dxfId="880" priority="1029">
      <formula>AND(NOT(ISBLANK(BG100)), EXACT(AF100, "INVALID"))</formula>
    </cfRule>
  </conditionalFormatting>
  <conditionalFormatting sqref="BF100:BG108">
    <cfRule type="expression" dxfId="879" priority="1028">
      <formula>NOT($AP100)</formula>
    </cfRule>
  </conditionalFormatting>
  <conditionalFormatting sqref="BF112">
    <cfRule type="expression" dxfId="878" priority="1024">
      <formula>AND(NOT(ISBLANK(BF112)), EXACT(AF112, "INVALID"))</formula>
    </cfRule>
  </conditionalFormatting>
  <conditionalFormatting sqref="BG112">
    <cfRule type="expression" dxfId="877" priority="1023">
      <formula>AND(NOT(ISBLANK(BG112)), EXACT(AF112, "INVALID"))</formula>
    </cfRule>
  </conditionalFormatting>
  <conditionalFormatting sqref="BF110:BF111">
    <cfRule type="expression" dxfId="876" priority="1022">
      <formula>AND(NOT(ISBLANK(BF110)), EXACT(AF110, "INVALID"))</formula>
    </cfRule>
  </conditionalFormatting>
  <conditionalFormatting sqref="BG110:BG111">
    <cfRule type="expression" dxfId="875" priority="1021">
      <formula>AND(NOT(ISBLANK(BG110)), EXACT(AF110, "INVALID"))</formula>
    </cfRule>
  </conditionalFormatting>
  <conditionalFormatting sqref="BF110:BG111">
    <cfRule type="expression" dxfId="874" priority="1020">
      <formula>NOT($AP110)</formula>
    </cfRule>
  </conditionalFormatting>
  <conditionalFormatting sqref="BF113">
    <cfRule type="expression" dxfId="873" priority="1019">
      <formula>AND(NOT(ISBLANK(BF113)), EXACT(AF113, "INVALID"))</formula>
    </cfRule>
  </conditionalFormatting>
  <conditionalFormatting sqref="BG113">
    <cfRule type="expression" dxfId="872" priority="1018">
      <formula>AND(NOT(ISBLANK(BG113)), EXACT(AF113, "INVALID"))</formula>
    </cfRule>
  </conditionalFormatting>
  <conditionalFormatting sqref="BF113:BG113">
    <cfRule type="expression" dxfId="871" priority="1017">
      <formula>NOT($AP113)</formula>
    </cfRule>
  </conditionalFormatting>
  <conditionalFormatting sqref="BF116:BF124">
    <cfRule type="expression" dxfId="870" priority="1016">
      <formula>AND(NOT(ISBLANK(BF116)), EXACT(AF116, "INVALID"))</formula>
    </cfRule>
  </conditionalFormatting>
  <conditionalFormatting sqref="BG116:BG124">
    <cfRule type="expression" dxfId="869" priority="1015">
      <formula>AND(NOT(ISBLANK(BG116)), EXACT(AF116, "INVALID"))</formula>
    </cfRule>
  </conditionalFormatting>
  <conditionalFormatting sqref="BF116:BG124">
    <cfRule type="expression" dxfId="868" priority="1014">
      <formula>NOT($AP116)</formula>
    </cfRule>
  </conditionalFormatting>
  <conditionalFormatting sqref="BF115">
    <cfRule type="expression" dxfId="867" priority="1013">
      <formula>AND(NOT(ISBLANK(BF115)), EXACT(AF115, "INVALID"))</formula>
    </cfRule>
  </conditionalFormatting>
  <conditionalFormatting sqref="BG115">
    <cfRule type="expression" dxfId="866" priority="1012">
      <formula>AND(NOT(ISBLANK(BG115)), EXACT(AF115, "INVALID"))</formula>
    </cfRule>
  </conditionalFormatting>
  <conditionalFormatting sqref="BF115:BG115">
    <cfRule type="expression" dxfId="865" priority="1011">
      <formula>NOT($AP115)</formula>
    </cfRule>
  </conditionalFormatting>
  <conditionalFormatting sqref="BF206:BG207">
    <cfRule type="expression" dxfId="864" priority="1010">
      <formula>NOT($AP206)</formula>
    </cfRule>
  </conditionalFormatting>
  <conditionalFormatting sqref="BF207">
    <cfRule type="expression" dxfId="863" priority="1009">
      <formula>AND(NOT(ISBLANK(BF207)), EXACT(AF207, "INVALID"))</formula>
    </cfRule>
  </conditionalFormatting>
  <conditionalFormatting sqref="BG207">
    <cfRule type="expression" dxfId="862" priority="1008">
      <formula>AND(NOT(ISBLANK(BG207)), EXACT(AF207, "INVALID"))</formula>
    </cfRule>
  </conditionalFormatting>
  <conditionalFormatting sqref="BF194:BF202">
    <cfRule type="expression" dxfId="861" priority="1007">
      <formula>AND(NOT(ISBLANK(BF194)), EXACT(AF194, "INVALID"))</formula>
    </cfRule>
  </conditionalFormatting>
  <conditionalFormatting sqref="BG194:BG202">
    <cfRule type="expression" dxfId="860" priority="1006">
      <formula>AND(NOT(ISBLANK(BG194)), EXACT(AF194, "INVALID"))</formula>
    </cfRule>
  </conditionalFormatting>
  <conditionalFormatting sqref="BF194:BG202">
    <cfRule type="expression" dxfId="859" priority="1005">
      <formula>NOT($AP194)</formula>
    </cfRule>
  </conditionalFormatting>
  <conditionalFormatting sqref="BF203:BF205">
    <cfRule type="expression" dxfId="858" priority="1004">
      <formula>AND(NOT(ISBLANK(BF203)), EXACT(AF203, "INVALID"))</formula>
    </cfRule>
  </conditionalFormatting>
  <conditionalFormatting sqref="BG203:BG205">
    <cfRule type="expression" dxfId="857" priority="1003">
      <formula>AND(NOT(ISBLANK(BG203)), EXACT(AF203, "INVALID"))</formula>
    </cfRule>
  </conditionalFormatting>
  <conditionalFormatting sqref="BF203:BG205">
    <cfRule type="expression" dxfId="856" priority="1002">
      <formula>NOT($AP203)</formula>
    </cfRule>
  </conditionalFormatting>
  <conditionalFormatting sqref="BF206">
    <cfRule type="expression" dxfId="855" priority="1001">
      <formula>AND(NOT(ISBLANK(BF206)), EXACT(AF206, "INVALID"))</formula>
    </cfRule>
  </conditionalFormatting>
  <conditionalFormatting sqref="BG206">
    <cfRule type="expression" dxfId="854" priority="1000">
      <formula>AND(NOT(ISBLANK(BG206)), EXACT(AF206, "INVALID"))</formula>
    </cfRule>
  </conditionalFormatting>
  <conditionalFormatting sqref="BF191">
    <cfRule type="expression" dxfId="853" priority="999">
      <formula>AND(NOT(ISBLANK(BF191)), EXACT(AF191, "INVALID"))</formula>
    </cfRule>
  </conditionalFormatting>
  <conditionalFormatting sqref="BG191">
    <cfRule type="expression" dxfId="852" priority="998">
      <formula>AND(NOT(ISBLANK(BG191)), EXACT(AF191, "INVALID"))</formula>
    </cfRule>
  </conditionalFormatting>
  <conditionalFormatting sqref="BF189">
    <cfRule type="expression" dxfId="851" priority="997">
      <formula>AND(NOT(ISBLANK(BF189)), EXACT(AF189, "INVALID"))</formula>
    </cfRule>
  </conditionalFormatting>
  <conditionalFormatting sqref="BG189">
    <cfRule type="expression" dxfId="850" priority="996">
      <formula>AND(NOT(ISBLANK(BG189)), EXACT(AF189, "INVALID"))</formula>
    </cfRule>
  </conditionalFormatting>
  <conditionalFormatting sqref="BF184">
    <cfRule type="expression" dxfId="849" priority="995">
      <formula>AND(NOT(ISBLANK(BF184)), EXACT(AF184, "INVALID"))</formula>
    </cfRule>
  </conditionalFormatting>
  <conditionalFormatting sqref="BG184">
    <cfRule type="expression" dxfId="848" priority="994">
      <formula>AND(NOT(ISBLANK(BG184)), EXACT(AF184, "INVALID"))</formula>
    </cfRule>
  </conditionalFormatting>
  <conditionalFormatting sqref="BF184:BG184">
    <cfRule type="expression" dxfId="847" priority="993">
      <formula>NOT($AP184)</formula>
    </cfRule>
  </conditionalFormatting>
  <conditionalFormatting sqref="BF185:BF187">
    <cfRule type="expression" dxfId="846" priority="992">
      <formula>AND(NOT(ISBLANK(BF185)), EXACT(AF185, "INVALID"))</formula>
    </cfRule>
  </conditionalFormatting>
  <conditionalFormatting sqref="BG185:BG187">
    <cfRule type="expression" dxfId="845" priority="991">
      <formula>AND(NOT(ISBLANK(BG185)), EXACT(AF185, "INVALID"))</formula>
    </cfRule>
  </conditionalFormatting>
  <conditionalFormatting sqref="BF185:BG187">
    <cfRule type="expression" dxfId="844" priority="990">
      <formula>NOT($AP185)</formula>
    </cfRule>
  </conditionalFormatting>
  <conditionalFormatting sqref="BF188">
    <cfRule type="expression" dxfId="843" priority="989">
      <formula>AND(NOT(ISBLANK(BF188)), EXACT(AF188, "INVALID"))</formula>
    </cfRule>
  </conditionalFormatting>
  <conditionalFormatting sqref="BG188">
    <cfRule type="expression" dxfId="842" priority="988">
      <formula>AND(NOT(ISBLANK(BG188)), EXACT(AF188, "INVALID"))</formula>
    </cfRule>
  </conditionalFormatting>
  <conditionalFormatting sqref="BF190">
    <cfRule type="expression" dxfId="841" priority="987">
      <formula>AND(NOT(ISBLANK(BF190)), EXACT(AF190, "INVALID"))</formula>
    </cfRule>
  </conditionalFormatting>
  <conditionalFormatting sqref="BG190">
    <cfRule type="expression" dxfId="840" priority="986">
      <formula>AND(NOT(ISBLANK(BG190)), EXACT(AF190, "INVALID"))</formula>
    </cfRule>
  </conditionalFormatting>
  <conditionalFormatting sqref="BF190:BG190">
    <cfRule type="expression" dxfId="839" priority="985">
      <formula>NOT($AP190)</formula>
    </cfRule>
  </conditionalFormatting>
  <conditionalFormatting sqref="BF193">
    <cfRule type="expression" dxfId="838" priority="984">
      <formula>AND(NOT(ISBLANK(BF193)), EXACT(AF193, "INVALID"))</formula>
    </cfRule>
  </conditionalFormatting>
  <conditionalFormatting sqref="BG193">
    <cfRule type="expression" dxfId="837" priority="983">
      <formula>AND(NOT(ISBLANK(BG193)), EXACT(AF193, "INVALID"))</formula>
    </cfRule>
  </conditionalFormatting>
  <conditionalFormatting sqref="BF192">
    <cfRule type="expression" dxfId="836" priority="982">
      <formula>AND(NOT(ISBLANK(BF192)), EXACT(AF192, "INVALID"))</formula>
    </cfRule>
  </conditionalFormatting>
  <conditionalFormatting sqref="BG192">
    <cfRule type="expression" dxfId="835" priority="981">
      <formula>AND(NOT(ISBLANK(BG192)), EXACT(AF192, "INVALID"))</formula>
    </cfRule>
  </conditionalFormatting>
  <conditionalFormatting sqref="BF192:BG192">
    <cfRule type="expression" dxfId="834" priority="980">
      <formula>NOT($AP192)</formula>
    </cfRule>
  </conditionalFormatting>
  <conditionalFormatting sqref="BF230:BG231">
    <cfRule type="expression" dxfId="833" priority="979">
      <formula>NOT($AP230)</formula>
    </cfRule>
  </conditionalFormatting>
  <conditionalFormatting sqref="BF231">
    <cfRule type="expression" dxfId="832" priority="978">
      <formula>AND(NOT(ISBLANK(BF231)), EXACT(AF231, "INVALID"))</formula>
    </cfRule>
  </conditionalFormatting>
  <conditionalFormatting sqref="BG231">
    <cfRule type="expression" dxfId="831" priority="977">
      <formula>AND(NOT(ISBLANK(BG231)), EXACT(AF231, "INVALID"))</formula>
    </cfRule>
  </conditionalFormatting>
  <conditionalFormatting sqref="BF217:BF222">
    <cfRule type="expression" dxfId="830" priority="976">
      <formula>AND(NOT(ISBLANK(BF217)), EXACT(AF217, "INVALID"))</formula>
    </cfRule>
  </conditionalFormatting>
  <conditionalFormatting sqref="BG217:BG222">
    <cfRule type="expression" dxfId="829" priority="975">
      <formula>AND(NOT(ISBLANK(BG217)), EXACT(AF217, "INVALID"))</formula>
    </cfRule>
  </conditionalFormatting>
  <conditionalFormatting sqref="BF217:BG222">
    <cfRule type="expression" dxfId="828" priority="974">
      <formula>NOT($AP217)</formula>
    </cfRule>
  </conditionalFormatting>
  <conditionalFormatting sqref="BF227:BF229">
    <cfRule type="expression" dxfId="827" priority="973">
      <formula>AND(NOT(ISBLANK(BF227)), EXACT(AF227, "INVALID"))</formula>
    </cfRule>
  </conditionalFormatting>
  <conditionalFormatting sqref="BG227:BG229">
    <cfRule type="expression" dxfId="826" priority="972">
      <formula>AND(NOT(ISBLANK(BG227)), EXACT(AF227, "INVALID"))</formula>
    </cfRule>
  </conditionalFormatting>
  <conditionalFormatting sqref="BF227:BG229">
    <cfRule type="expression" dxfId="825" priority="971">
      <formula>NOT($AP227)</formula>
    </cfRule>
  </conditionalFormatting>
  <conditionalFormatting sqref="BF230">
    <cfRule type="expression" dxfId="824" priority="970">
      <formula>AND(NOT(ISBLANK(BF230)), EXACT(AF230, "INVALID"))</formula>
    </cfRule>
  </conditionalFormatting>
  <conditionalFormatting sqref="BG230">
    <cfRule type="expression" dxfId="823" priority="969">
      <formula>AND(NOT(ISBLANK(BG230)), EXACT(AF230, "INVALID"))</formula>
    </cfRule>
  </conditionalFormatting>
  <conditionalFormatting sqref="BF214">
    <cfRule type="expression" dxfId="822" priority="968">
      <formula>AND(NOT(ISBLANK(BF214)), EXACT(AF214, "INVALID"))</formula>
    </cfRule>
  </conditionalFormatting>
  <conditionalFormatting sqref="BG214">
    <cfRule type="expression" dxfId="821" priority="967">
      <formula>AND(NOT(ISBLANK(BG214)), EXACT(AF214, "INVALID"))</formula>
    </cfRule>
  </conditionalFormatting>
  <conditionalFormatting sqref="BF212">
    <cfRule type="expression" dxfId="820" priority="966">
      <formula>AND(NOT(ISBLANK(BF212)), EXACT(AF212, "INVALID"))</formula>
    </cfRule>
  </conditionalFormatting>
  <conditionalFormatting sqref="BG212">
    <cfRule type="expression" dxfId="819" priority="965">
      <formula>AND(NOT(ISBLANK(BG212)), EXACT(AF212, "INVALID"))</formula>
    </cfRule>
  </conditionalFormatting>
  <conditionalFormatting sqref="BF209:BF210">
    <cfRule type="expression" dxfId="818" priority="964">
      <formula>AND(NOT(ISBLANK(BF209)), EXACT(AF209, "INVALID"))</formula>
    </cfRule>
  </conditionalFormatting>
  <conditionalFormatting sqref="BG209:BG210">
    <cfRule type="expression" dxfId="817" priority="963">
      <formula>AND(NOT(ISBLANK(BG209)), EXACT(AF209, "INVALID"))</formula>
    </cfRule>
  </conditionalFormatting>
  <conditionalFormatting sqref="BF209:BG210">
    <cfRule type="expression" dxfId="816" priority="962">
      <formula>NOT($AP209)</formula>
    </cfRule>
  </conditionalFormatting>
  <conditionalFormatting sqref="BF211">
    <cfRule type="expression" dxfId="815" priority="961">
      <formula>AND(NOT(ISBLANK(BF211)), EXACT(AF211, "INVALID"))</formula>
    </cfRule>
  </conditionalFormatting>
  <conditionalFormatting sqref="BG211">
    <cfRule type="expression" dxfId="814" priority="960">
      <formula>AND(NOT(ISBLANK(BG211)), EXACT(AF211, "INVALID"))</formula>
    </cfRule>
  </conditionalFormatting>
  <conditionalFormatting sqref="BF213">
    <cfRule type="expression" dxfId="813" priority="959">
      <formula>AND(NOT(ISBLANK(BF213)), EXACT(AF213, "INVALID"))</formula>
    </cfRule>
  </conditionalFormatting>
  <conditionalFormatting sqref="BG213">
    <cfRule type="expression" dxfId="812" priority="958">
      <formula>AND(NOT(ISBLANK(BG213)), EXACT(AF213, "INVALID"))</formula>
    </cfRule>
  </conditionalFormatting>
  <conditionalFormatting sqref="BF213:BG213">
    <cfRule type="expression" dxfId="811" priority="957">
      <formula>NOT($AP213)</formula>
    </cfRule>
  </conditionalFormatting>
  <conditionalFormatting sqref="BF216">
    <cfRule type="expression" dxfId="810" priority="956">
      <formula>AND(NOT(ISBLANK(BF216)), EXACT(AF216, "INVALID"))</formula>
    </cfRule>
  </conditionalFormatting>
  <conditionalFormatting sqref="BG216">
    <cfRule type="expression" dxfId="809" priority="955">
      <formula>AND(NOT(ISBLANK(BG216)), EXACT(AF216, "INVALID"))</formula>
    </cfRule>
  </conditionalFormatting>
  <conditionalFormatting sqref="BF215">
    <cfRule type="expression" dxfId="808" priority="954">
      <formula>AND(NOT(ISBLANK(BF215)), EXACT(AF215, "INVALID"))</formula>
    </cfRule>
  </conditionalFormatting>
  <conditionalFormatting sqref="BG215">
    <cfRule type="expression" dxfId="807" priority="953">
      <formula>AND(NOT(ISBLANK(BG215)), EXACT(AF215, "INVALID"))</formula>
    </cfRule>
  </conditionalFormatting>
  <conditionalFormatting sqref="BF215:BG215">
    <cfRule type="expression" dxfId="806" priority="952">
      <formula>NOT($AP215)</formula>
    </cfRule>
  </conditionalFormatting>
  <conditionalFormatting sqref="BF233:BF235">
    <cfRule type="expression" dxfId="805" priority="951">
      <formula>AND(NOT(ISBLANK(BF233)), EXACT(AF233, "INVALID"))</formula>
    </cfRule>
  </conditionalFormatting>
  <conditionalFormatting sqref="BG233:BG235">
    <cfRule type="expression" dxfId="804" priority="950">
      <formula>AND(NOT(ISBLANK(BG233)), EXACT(AF233, "INVALID"))</formula>
    </cfRule>
  </conditionalFormatting>
  <conditionalFormatting sqref="BF233:BG235">
    <cfRule type="expression" dxfId="803" priority="949">
      <formula>NOT($AP233)</formula>
    </cfRule>
  </conditionalFormatting>
  <conditionalFormatting sqref="AV140:AV143">
    <cfRule type="expression" dxfId="802" priority="948">
      <formula>NOT($AO145)</formula>
    </cfRule>
  </conditionalFormatting>
  <conditionalFormatting sqref="AV178">
    <cfRule type="expression" dxfId="801" priority="947">
      <formula>NOT($AO183)</formula>
    </cfRule>
  </conditionalFormatting>
  <conditionalFormatting sqref="AV198">
    <cfRule type="expression" dxfId="800" priority="946">
      <formula>NOT($AO195)</formula>
    </cfRule>
  </conditionalFormatting>
  <conditionalFormatting sqref="AV237">
    <cfRule type="expression" dxfId="799" priority="945">
      <formula>NOT($AO236)</formula>
    </cfRule>
  </conditionalFormatting>
  <conditionalFormatting sqref="AV241">
    <cfRule type="expression" dxfId="798" priority="944">
      <formula>NOT($AO233)</formula>
    </cfRule>
  </conditionalFormatting>
  <conditionalFormatting sqref="AV243">
    <cfRule type="expression" dxfId="797" priority="943">
      <formula>NOT($AO235)</formula>
    </cfRule>
  </conditionalFormatting>
  <conditionalFormatting sqref="AV247">
    <cfRule type="expression" dxfId="796" priority="942">
      <formula>NOT($AO239)</formula>
    </cfRule>
  </conditionalFormatting>
  <conditionalFormatting sqref="BC158:BE158 AX100">
    <cfRule type="expression" dxfId="795" priority="941">
      <formula>NOT(#REF!)</formula>
    </cfRule>
  </conditionalFormatting>
  <conditionalFormatting sqref="BB158">
    <cfRule type="expression" dxfId="794" priority="940">
      <formula>NOT(#REF!)</formula>
    </cfRule>
  </conditionalFormatting>
  <conditionalFormatting sqref="AT292">
    <cfRule type="cellIs" dxfId="793" priority="939" operator="equal">
      <formula>"Not Assigned"</formula>
    </cfRule>
  </conditionalFormatting>
  <conditionalFormatting sqref="AT70:AT71 AT157 AT237 AT286:AT291 AT253:AT260 AT55:AT56 AT46 AT208 AT224:AT226 AT263 AT84:AT90">
    <cfRule type="expression" dxfId="792" priority="937">
      <formula>NOT($AN46)</formula>
    </cfRule>
  </conditionalFormatting>
  <conditionalFormatting sqref="AS394:AS438 AS440:AS491 AS70:AS71 AS157 AS237 AS55:AS56 AS46 AS208 AS251:AS260 AS224:AS226 AS286:AS383 AS263">
    <cfRule type="expression" dxfId="791" priority="938" stopIfTrue="1">
      <formula>REPLACE($AS46,8,LEN($AS46),"")="unused_"</formula>
    </cfRule>
  </conditionalFormatting>
  <conditionalFormatting sqref="AS70:AS71 AS157 AS237 AS286:AS291 AS55:AS56 AS46 AS208 AS251:AS260 AS224:AS226 AS263 AS84:AS90">
    <cfRule type="expression" dxfId="790" priority="935">
      <formula>NOT($AL46)</formula>
    </cfRule>
    <cfRule type="expression" dxfId="789" priority="936">
      <formula>RIGHT($AS46, 1)="*"</formula>
    </cfRule>
  </conditionalFormatting>
  <conditionalFormatting sqref="AU161:AU162 AU169:AU180 AU13 AU46 AU70:AU72 AU111:AU121 AU140:AU155 AU157 AU286:AU291 AU239:AU260 AU55:AU56 AU58 AU237 AU265:AU271 AU273:AU274 AU83 AU184:AU187 AU194:AU205 AU208:AU210 AU217:AU221 AU224:AU229 AU15:AU18 AU20:AU21 AU25:AU42 AU263">
    <cfRule type="expression" dxfId="788" priority="934">
      <formula>NOT($AP13)</formula>
    </cfRule>
  </conditionalFormatting>
  <conditionalFormatting sqref="AU157 AU237 AU286:AU291 AU253:AU260 AU46 AU55:AU56 AU208 AU273:AU274 AU224:AU226 AU263 AU84:AU90">
    <cfRule type="expression" dxfId="787" priority="933">
      <formula>NOT($AM46)</formula>
    </cfRule>
  </conditionalFormatting>
  <conditionalFormatting sqref="AT293">
    <cfRule type="cellIs" dxfId="786" priority="932" operator="equal">
      <formula>"Not Assigned"</formula>
    </cfRule>
  </conditionalFormatting>
  <conditionalFormatting sqref="AT383">
    <cfRule type="cellIs" dxfId="785" priority="931" operator="equal">
      <formula>"Not Assigned"</formula>
    </cfRule>
  </conditionalFormatting>
  <conditionalFormatting sqref="AS384:AS392">
    <cfRule type="expression" dxfId="784" priority="930" stopIfTrue="1">
      <formula>REPLACE($AS384,8,LEN($AS384),"")="unused_"</formula>
    </cfRule>
  </conditionalFormatting>
  <conditionalFormatting sqref="AT484">
    <cfRule type="cellIs" dxfId="783" priority="929" operator="equal">
      <formula>"Not Assigned"</formula>
    </cfRule>
  </conditionalFormatting>
  <conditionalFormatting sqref="AT303">
    <cfRule type="cellIs" dxfId="782" priority="928" operator="equal">
      <formula>"Not Assigned"</formula>
    </cfRule>
  </conditionalFormatting>
  <conditionalFormatting sqref="AT313">
    <cfRule type="cellIs" dxfId="781" priority="927" operator="equal">
      <formula>"Not Assigned"</formula>
    </cfRule>
  </conditionalFormatting>
  <conditionalFormatting sqref="AT323">
    <cfRule type="cellIs" dxfId="780" priority="926" operator="equal">
      <formula>"Not Assigned"</formula>
    </cfRule>
  </conditionalFormatting>
  <conditionalFormatting sqref="AT333">
    <cfRule type="cellIs" dxfId="779" priority="925" operator="equal">
      <formula>"Not Assigned"</formula>
    </cfRule>
  </conditionalFormatting>
  <conditionalFormatting sqref="AS393">
    <cfRule type="expression" dxfId="778" priority="924" stopIfTrue="1">
      <formula>REPLACE($AS393,8,LEN($AS393),"")="unused_"</formula>
    </cfRule>
  </conditionalFormatting>
  <conditionalFormatting sqref="AT393">
    <cfRule type="cellIs" dxfId="777" priority="923" operator="equal">
      <formula>"Not Assigned"</formula>
    </cfRule>
  </conditionalFormatting>
  <conditionalFormatting sqref="AS439">
    <cfRule type="expression" dxfId="776" priority="922" stopIfTrue="1">
      <formula>REPLACE($AS439,8,LEN($AS439),"")="unused_"</formula>
    </cfRule>
  </conditionalFormatting>
  <conditionalFormatting sqref="AT439">
    <cfRule type="cellIs" dxfId="775" priority="921" operator="equal">
      <formula>"Not Assigned"</formula>
    </cfRule>
  </conditionalFormatting>
  <conditionalFormatting sqref="AT15:AT18 AT253:AT260 AT20:AT21 AT263">
    <cfRule type="cellIs" dxfId="774" priority="920" operator="equal">
      <formula>"Not Assigned"</formula>
    </cfRule>
  </conditionalFormatting>
  <conditionalFormatting sqref="AT70:AT71">
    <cfRule type="cellIs" dxfId="773" priority="918" operator="equal">
      <formula>"Not Assigned"</formula>
    </cfRule>
  </conditionalFormatting>
  <conditionalFormatting sqref="AU70:AU71 AU157 AU237 AU286:AU291 AU253:AU260 AU263 AU84:AU90">
    <cfRule type="expression" dxfId="772" priority="917">
      <formula>EXACT(AH70, "INVALID")</formula>
    </cfRule>
  </conditionalFormatting>
  <conditionalFormatting sqref="AT15:AT18 AT20:AT21">
    <cfRule type="expression" dxfId="771" priority="916">
      <formula>NOT($AN15)</formula>
    </cfRule>
  </conditionalFormatting>
  <conditionalFormatting sqref="AS15:AS16">
    <cfRule type="expression" dxfId="770" priority="919" stopIfTrue="1">
      <formula>REPLACE($AS15,8,LEN($AS15),"")="unused_"</formula>
    </cfRule>
  </conditionalFormatting>
  <conditionalFormatting sqref="AS15:AS16">
    <cfRule type="expression" dxfId="769" priority="914">
      <formula>NOT($AL15)</formula>
    </cfRule>
    <cfRule type="expression" dxfId="768" priority="915">
      <formula>RIGHT($AS15, 1)="*"</formula>
    </cfRule>
  </conditionalFormatting>
  <conditionalFormatting sqref="AU70:AU71">
    <cfRule type="expression" dxfId="767" priority="913">
      <formula>NOT($AM70)</formula>
    </cfRule>
  </conditionalFormatting>
  <conditionalFormatting sqref="AT13">
    <cfRule type="cellIs" dxfId="766" priority="911" operator="equal">
      <formula>"Not Assigned"</formula>
    </cfRule>
  </conditionalFormatting>
  <conditionalFormatting sqref="AU13 AU15:AU18 AU20:AU21">
    <cfRule type="expression" dxfId="765" priority="910">
      <formula>EXACT(AH13, "INVALID")</formula>
    </cfRule>
  </conditionalFormatting>
  <conditionalFormatting sqref="AT13">
    <cfRule type="expression" dxfId="764" priority="909">
      <formula>NOT($AN13)</formula>
    </cfRule>
  </conditionalFormatting>
  <conditionalFormatting sqref="AS13">
    <cfRule type="expression" dxfId="763" priority="912" stopIfTrue="1">
      <formula>REPLACE($AS13,8,LEN($AS13),"")="unused_"</formula>
    </cfRule>
  </conditionalFormatting>
  <conditionalFormatting sqref="AS13">
    <cfRule type="expression" dxfId="762" priority="907">
      <formula>NOT($AL13)</formula>
    </cfRule>
    <cfRule type="expression" dxfId="761" priority="908">
      <formula>RIGHT($AS13, 1)="*"</formula>
    </cfRule>
  </conditionalFormatting>
  <conditionalFormatting sqref="AU13 AU15:AU18 AU20:AU21">
    <cfRule type="expression" dxfId="760" priority="906">
      <formula>NOT($AM13)</formula>
    </cfRule>
  </conditionalFormatting>
  <conditionalFormatting sqref="AT25:AT41">
    <cfRule type="cellIs" dxfId="759" priority="904" operator="equal">
      <formula>"Not Assigned"</formula>
    </cfRule>
  </conditionalFormatting>
  <conditionalFormatting sqref="AU25:AU42 AU46">
    <cfRule type="expression" dxfId="758" priority="903">
      <formula>EXACT(AH25, "INVALID")</formula>
    </cfRule>
  </conditionalFormatting>
  <conditionalFormatting sqref="AT25:AT41">
    <cfRule type="expression" dxfId="757" priority="902">
      <formula>NOT($AN25)</formula>
    </cfRule>
  </conditionalFormatting>
  <conditionalFormatting sqref="AS25:AS42">
    <cfRule type="expression" dxfId="756" priority="905" stopIfTrue="1">
      <formula>REPLACE($AS25,8,LEN($AS25),"")="unused_"</formula>
    </cfRule>
  </conditionalFormatting>
  <conditionalFormatting sqref="AS25:AS42">
    <cfRule type="expression" dxfId="755" priority="900">
      <formula>NOT($AL25)</formula>
    </cfRule>
    <cfRule type="expression" dxfId="754" priority="901">
      <formula>RIGHT($AS25, 1)="*"</formula>
    </cfRule>
  </conditionalFormatting>
  <conditionalFormatting sqref="AU25:AU42">
    <cfRule type="expression" dxfId="753" priority="899">
      <formula>NOT($AM25)</formula>
    </cfRule>
  </conditionalFormatting>
  <conditionalFormatting sqref="AU58">
    <cfRule type="expression" dxfId="752" priority="897">
      <formula>EXACT(AH58, "INVALID")</formula>
    </cfRule>
  </conditionalFormatting>
  <conditionalFormatting sqref="AT58">
    <cfRule type="expression" dxfId="751" priority="896">
      <formula>NOT($AN58)</formula>
    </cfRule>
  </conditionalFormatting>
  <conditionalFormatting sqref="AS58">
    <cfRule type="expression" dxfId="750" priority="898" stopIfTrue="1">
      <formula>REPLACE($AS58,8,LEN($AS58),"")="unused_"</formula>
    </cfRule>
  </conditionalFormatting>
  <conditionalFormatting sqref="AS58">
    <cfRule type="expression" dxfId="749" priority="894">
      <formula>NOT($AL58)</formula>
    </cfRule>
    <cfRule type="expression" dxfId="748" priority="895">
      <formula>RIGHT($AS58, 1)="*"</formula>
    </cfRule>
  </conditionalFormatting>
  <conditionalFormatting sqref="AU47:AU49">
    <cfRule type="expression" dxfId="747" priority="893">
      <formula>NOT($AP47)</formula>
    </cfRule>
  </conditionalFormatting>
  <conditionalFormatting sqref="AU58">
    <cfRule type="expression" dxfId="746" priority="892">
      <formula>NOT($AM58)</formula>
    </cfRule>
  </conditionalFormatting>
  <conditionalFormatting sqref="AT47:AT49 AT55:AT56">
    <cfRule type="cellIs" dxfId="745" priority="890" operator="equal">
      <formula>"Not Assigned"</formula>
    </cfRule>
  </conditionalFormatting>
  <conditionalFormatting sqref="AU47:AU49 AU55:AU56">
    <cfRule type="expression" dxfId="744" priority="889">
      <formula>EXACT(AH47, "INVALID")</formula>
    </cfRule>
  </conditionalFormatting>
  <conditionalFormatting sqref="AT47:AT49">
    <cfRule type="expression" dxfId="743" priority="888">
      <formula>NOT($AN47)</formula>
    </cfRule>
  </conditionalFormatting>
  <conditionalFormatting sqref="AS47:AS49">
    <cfRule type="expression" dxfId="742" priority="891" stopIfTrue="1">
      <formula>REPLACE($AS47,8,LEN($AS47),"")="unused_"</formula>
    </cfRule>
  </conditionalFormatting>
  <conditionalFormatting sqref="AS47:AS49">
    <cfRule type="expression" dxfId="741" priority="886">
      <formula>NOT($AL47)</formula>
    </cfRule>
    <cfRule type="expression" dxfId="740" priority="887">
      <formula>RIGHT($AS47, 1)="*"</formula>
    </cfRule>
  </conditionalFormatting>
  <conditionalFormatting sqref="AU47:AU49">
    <cfRule type="expression" dxfId="739" priority="885">
      <formula>NOT($AM47)</formula>
    </cfRule>
  </conditionalFormatting>
  <conditionalFormatting sqref="AT58">
    <cfRule type="cellIs" dxfId="738" priority="884" operator="equal">
      <formula>"Not Assigned"</formula>
    </cfRule>
  </conditionalFormatting>
  <conditionalFormatting sqref="AU182:AU183">
    <cfRule type="expression" dxfId="737" priority="882">
      <formula>EXACT(AH182, "INVALID")</formula>
    </cfRule>
  </conditionalFormatting>
  <conditionalFormatting sqref="AT182:AT183">
    <cfRule type="expression" dxfId="736" priority="881">
      <formula>NOT($AN182)</formula>
    </cfRule>
  </conditionalFormatting>
  <conditionalFormatting sqref="AS182:AS183">
    <cfRule type="expression" dxfId="735" priority="883" stopIfTrue="1">
      <formula>REPLACE($AS182,8,LEN($AS182),"")="unused_"</formula>
    </cfRule>
  </conditionalFormatting>
  <conditionalFormatting sqref="AS182:AS183">
    <cfRule type="expression" dxfId="734" priority="879">
      <formula>NOT($AL182)</formula>
    </cfRule>
    <cfRule type="expression" dxfId="733" priority="880">
      <formula>RIGHT($AS182, 1)="*"</formula>
    </cfRule>
  </conditionalFormatting>
  <conditionalFormatting sqref="AU182:AU183">
    <cfRule type="expression" dxfId="732" priority="878">
      <formula>NOT($AP182)</formula>
    </cfRule>
  </conditionalFormatting>
  <conditionalFormatting sqref="AU182:AU183">
    <cfRule type="expression" dxfId="731" priority="877">
      <formula>NOT($AM182)</formula>
    </cfRule>
  </conditionalFormatting>
  <conditionalFormatting sqref="AT169:AT177">
    <cfRule type="cellIs" dxfId="730" priority="875" operator="equal">
      <formula>"Not Assigned"</formula>
    </cfRule>
  </conditionalFormatting>
  <conditionalFormatting sqref="AU169:AU177">
    <cfRule type="expression" dxfId="729" priority="874">
      <formula>EXACT(AH169, "INVALID")</formula>
    </cfRule>
  </conditionalFormatting>
  <conditionalFormatting sqref="AT169:AT177">
    <cfRule type="expression" dxfId="728" priority="873">
      <formula>NOT($AN169)</formula>
    </cfRule>
  </conditionalFormatting>
  <conditionalFormatting sqref="AS169:AS177">
    <cfRule type="expression" dxfId="727" priority="876" stopIfTrue="1">
      <formula>REPLACE($AS169,8,LEN($AS169),"")="unused_"</formula>
    </cfRule>
  </conditionalFormatting>
  <conditionalFormatting sqref="AS169:AS177">
    <cfRule type="expression" dxfId="726" priority="871">
      <formula>NOT($AL169)</formula>
    </cfRule>
    <cfRule type="expression" dxfId="725" priority="872">
      <formula>RIGHT($AS169, 1)="*"</formula>
    </cfRule>
  </conditionalFormatting>
  <conditionalFormatting sqref="AU169:AU177">
    <cfRule type="expression" dxfId="724" priority="870">
      <formula>NOT($AM169)</formula>
    </cfRule>
  </conditionalFormatting>
  <conditionalFormatting sqref="AT178:AT180 AT182:AT183">
    <cfRule type="cellIs" dxfId="723" priority="868" operator="equal">
      <formula>"Not Assigned"</formula>
    </cfRule>
  </conditionalFormatting>
  <conditionalFormatting sqref="AU178:AU180">
    <cfRule type="expression" dxfId="722" priority="867">
      <formula>EXACT(AH178, "INVALID")</formula>
    </cfRule>
  </conditionalFormatting>
  <conditionalFormatting sqref="AT178:AT180">
    <cfRule type="expression" dxfId="721" priority="866">
      <formula>NOT($AN178)</formula>
    </cfRule>
  </conditionalFormatting>
  <conditionalFormatting sqref="AS178:AS180">
    <cfRule type="expression" dxfId="720" priority="869" stopIfTrue="1">
      <formula>REPLACE($AS178,8,LEN($AS178),"")="unused_"</formula>
    </cfRule>
  </conditionalFormatting>
  <conditionalFormatting sqref="AS178:AS180">
    <cfRule type="expression" dxfId="719" priority="864">
      <formula>NOT($AL178)</formula>
    </cfRule>
    <cfRule type="expression" dxfId="718" priority="865">
      <formula>RIGHT($AS178, 1)="*"</formula>
    </cfRule>
  </conditionalFormatting>
  <conditionalFormatting sqref="AU178:AU180">
    <cfRule type="expression" dxfId="717" priority="863">
      <formula>NOT($AM178)</formula>
    </cfRule>
  </conditionalFormatting>
  <conditionalFormatting sqref="AT181">
    <cfRule type="cellIs" dxfId="716" priority="861" operator="equal">
      <formula>"Not Assigned"</formula>
    </cfRule>
  </conditionalFormatting>
  <conditionalFormatting sqref="AU181">
    <cfRule type="expression" dxfId="715" priority="860">
      <formula>EXACT(AH181, "INVALID")</formula>
    </cfRule>
  </conditionalFormatting>
  <conditionalFormatting sqref="AT181">
    <cfRule type="expression" dxfId="714" priority="859">
      <formula>NOT($AN181)</formula>
    </cfRule>
  </conditionalFormatting>
  <conditionalFormatting sqref="AS181">
    <cfRule type="expression" dxfId="713" priority="862" stopIfTrue="1">
      <formula>REPLACE($AS181,8,LEN($AS181),"")="unused_"</formula>
    </cfRule>
  </conditionalFormatting>
  <conditionalFormatting sqref="AS181">
    <cfRule type="expression" dxfId="712" priority="857">
      <formula>NOT($AL181)</formula>
    </cfRule>
    <cfRule type="expression" dxfId="711" priority="858">
      <formula>RIGHT($AS181, 1)="*"</formula>
    </cfRule>
  </conditionalFormatting>
  <conditionalFormatting sqref="AU181">
    <cfRule type="expression" dxfId="710" priority="856">
      <formula>NOT($AP181)</formula>
    </cfRule>
  </conditionalFormatting>
  <conditionalFormatting sqref="AU181">
    <cfRule type="expression" dxfId="709" priority="855">
      <formula>NOT($AM181)</formula>
    </cfRule>
  </conditionalFormatting>
  <conditionalFormatting sqref="AU166">
    <cfRule type="expression" dxfId="708" priority="853">
      <formula>EXACT(AH166, "INVALID")</formula>
    </cfRule>
  </conditionalFormatting>
  <conditionalFormatting sqref="AT166">
    <cfRule type="expression" dxfId="707" priority="852">
      <formula>NOT($AN166)</formula>
    </cfRule>
  </conditionalFormatting>
  <conditionalFormatting sqref="AS166">
    <cfRule type="expression" dxfId="706" priority="854" stopIfTrue="1">
      <formula>REPLACE($AS166,8,LEN($AS166),"")="unused_"</formula>
    </cfRule>
  </conditionalFormatting>
  <conditionalFormatting sqref="AS166">
    <cfRule type="expression" dxfId="705" priority="850">
      <formula>NOT($AL166)</formula>
    </cfRule>
    <cfRule type="expression" dxfId="704" priority="851">
      <formula>RIGHT($AS166, 1)="*"</formula>
    </cfRule>
  </conditionalFormatting>
  <conditionalFormatting sqref="AU165:AU166">
    <cfRule type="expression" dxfId="703" priority="849">
      <formula>NOT($AP165)</formula>
    </cfRule>
  </conditionalFormatting>
  <conditionalFormatting sqref="AU166">
    <cfRule type="expression" dxfId="702" priority="848">
      <formula>NOT($AM166)</formula>
    </cfRule>
  </conditionalFormatting>
  <conditionalFormatting sqref="AT144:AT152">
    <cfRule type="cellIs" dxfId="701" priority="846" operator="equal">
      <formula>"Not Assigned"</formula>
    </cfRule>
  </conditionalFormatting>
  <conditionalFormatting sqref="AU144:AU152">
    <cfRule type="expression" dxfId="700" priority="845">
      <formula>EXACT(AH144, "INVALID")</formula>
    </cfRule>
  </conditionalFormatting>
  <conditionalFormatting sqref="AT144:AT152">
    <cfRule type="expression" dxfId="699" priority="844">
      <formula>NOT($AN144)</formula>
    </cfRule>
  </conditionalFormatting>
  <conditionalFormatting sqref="AS144:AS152">
    <cfRule type="expression" dxfId="698" priority="847" stopIfTrue="1">
      <formula>REPLACE($AS144,8,LEN($AS144),"")="unused_"</formula>
    </cfRule>
  </conditionalFormatting>
  <conditionalFormatting sqref="AS144:AS152">
    <cfRule type="expression" dxfId="697" priority="842">
      <formula>NOT($AL144)</formula>
    </cfRule>
    <cfRule type="expression" dxfId="696" priority="843">
      <formula>RIGHT($AS144, 1)="*"</formula>
    </cfRule>
  </conditionalFormatting>
  <conditionalFormatting sqref="AU144:AU152">
    <cfRule type="expression" dxfId="695" priority="841">
      <formula>NOT($AM144)</formula>
    </cfRule>
  </conditionalFormatting>
  <conditionalFormatting sqref="AT153:AT155 AT157:AT158">
    <cfRule type="cellIs" dxfId="694" priority="839" operator="equal">
      <formula>"Not Assigned"</formula>
    </cfRule>
  </conditionalFormatting>
  <conditionalFormatting sqref="AU153:AU155">
    <cfRule type="expression" dxfId="693" priority="838">
      <formula>EXACT(AH153, "INVALID")</formula>
    </cfRule>
  </conditionalFormatting>
  <conditionalFormatting sqref="AT153:AT155">
    <cfRule type="expression" dxfId="692" priority="837">
      <formula>NOT($AN153)</formula>
    </cfRule>
  </conditionalFormatting>
  <conditionalFormatting sqref="AS153:AS155">
    <cfRule type="expression" dxfId="691" priority="840" stopIfTrue="1">
      <formula>REPLACE($AS153,8,LEN($AS153),"")="unused_"</formula>
    </cfRule>
  </conditionalFormatting>
  <conditionalFormatting sqref="AS153:AS155">
    <cfRule type="expression" dxfId="690" priority="835">
      <formula>NOT($AL153)</formula>
    </cfRule>
    <cfRule type="expression" dxfId="689" priority="836">
      <formula>RIGHT($AS153, 1)="*"</formula>
    </cfRule>
  </conditionalFormatting>
  <conditionalFormatting sqref="AU153:AU155">
    <cfRule type="expression" dxfId="688" priority="834">
      <formula>NOT($AM153)</formula>
    </cfRule>
  </conditionalFormatting>
  <conditionalFormatting sqref="AT156">
    <cfRule type="cellIs" dxfId="687" priority="832" operator="equal">
      <formula>"Not Assigned"</formula>
    </cfRule>
  </conditionalFormatting>
  <conditionalFormatting sqref="AU156">
    <cfRule type="expression" dxfId="686" priority="831">
      <formula>EXACT(AH156, "INVALID")</formula>
    </cfRule>
  </conditionalFormatting>
  <conditionalFormatting sqref="AT156">
    <cfRule type="expression" dxfId="685" priority="830">
      <formula>NOT($AN156)</formula>
    </cfRule>
  </conditionalFormatting>
  <conditionalFormatting sqref="AS156">
    <cfRule type="expression" dxfId="684" priority="833" stopIfTrue="1">
      <formula>REPLACE($AS156,8,LEN($AS156),"")="unused_"</formula>
    </cfRule>
  </conditionalFormatting>
  <conditionalFormatting sqref="AS156">
    <cfRule type="expression" dxfId="683" priority="828">
      <formula>NOT($AL156)</formula>
    </cfRule>
    <cfRule type="expression" dxfId="682" priority="829">
      <formula>RIGHT($AS156, 1)="*"</formula>
    </cfRule>
  </conditionalFormatting>
  <conditionalFormatting sqref="AU156">
    <cfRule type="expression" dxfId="681" priority="827">
      <formula>NOT($AP156)</formula>
    </cfRule>
  </conditionalFormatting>
  <conditionalFormatting sqref="AU156">
    <cfRule type="expression" dxfId="680" priority="826">
      <formula>NOT($AM156)</formula>
    </cfRule>
  </conditionalFormatting>
  <conditionalFormatting sqref="AU164">
    <cfRule type="expression" dxfId="679" priority="824">
      <formula>EXACT(AH164, "INVALID")</formula>
    </cfRule>
  </conditionalFormatting>
  <conditionalFormatting sqref="AT164">
    <cfRule type="expression" dxfId="678" priority="823">
      <formula>NOT($AN164)</formula>
    </cfRule>
  </conditionalFormatting>
  <conditionalFormatting sqref="AS164">
    <cfRule type="expression" dxfId="677" priority="825" stopIfTrue="1">
      <formula>REPLACE($AS164,8,LEN($AS164),"")="unused_"</formula>
    </cfRule>
  </conditionalFormatting>
  <conditionalFormatting sqref="AS164">
    <cfRule type="expression" dxfId="676" priority="821">
      <formula>NOT($AL164)</formula>
    </cfRule>
    <cfRule type="expression" dxfId="675" priority="822">
      <formula>RIGHT($AS164, 1)="*"</formula>
    </cfRule>
  </conditionalFormatting>
  <conditionalFormatting sqref="AU164">
    <cfRule type="expression" dxfId="674" priority="820">
      <formula>NOT($AP164)</formula>
    </cfRule>
  </conditionalFormatting>
  <conditionalFormatting sqref="AU164">
    <cfRule type="expression" dxfId="673" priority="819">
      <formula>NOT($AM164)</formula>
    </cfRule>
  </conditionalFormatting>
  <conditionalFormatting sqref="AT161:AT162 AT164">
    <cfRule type="cellIs" dxfId="672" priority="817" operator="equal">
      <formula>"Not Assigned"</formula>
    </cfRule>
  </conditionalFormatting>
  <conditionalFormatting sqref="AU161:AU162">
    <cfRule type="expression" dxfId="671" priority="816">
      <formula>EXACT(AH161, "INVALID")</formula>
    </cfRule>
  </conditionalFormatting>
  <conditionalFormatting sqref="AT161:AT162">
    <cfRule type="expression" dxfId="670" priority="815">
      <formula>NOT($AN161)</formula>
    </cfRule>
  </conditionalFormatting>
  <conditionalFormatting sqref="AS161:AS162">
    <cfRule type="expression" dxfId="669" priority="818" stopIfTrue="1">
      <formula>REPLACE($AS161,8,LEN($AS161),"")="unused_"</formula>
    </cfRule>
  </conditionalFormatting>
  <conditionalFormatting sqref="AS161:AS162">
    <cfRule type="expression" dxfId="668" priority="813">
      <formula>NOT($AL161)</formula>
    </cfRule>
    <cfRule type="expression" dxfId="667" priority="814">
      <formula>RIGHT($AS161, 1)="*"</formula>
    </cfRule>
  </conditionalFormatting>
  <conditionalFormatting sqref="AU161:AU162">
    <cfRule type="expression" dxfId="666" priority="812">
      <formula>NOT($AM161)</formula>
    </cfRule>
  </conditionalFormatting>
  <conditionalFormatting sqref="AT163">
    <cfRule type="cellIs" dxfId="665" priority="810" operator="equal">
      <formula>"Not Assigned"</formula>
    </cfRule>
  </conditionalFormatting>
  <conditionalFormatting sqref="AU163">
    <cfRule type="expression" dxfId="664" priority="809">
      <formula>EXACT(AH163, "INVALID")</formula>
    </cfRule>
  </conditionalFormatting>
  <conditionalFormatting sqref="AT163">
    <cfRule type="expression" dxfId="663" priority="808">
      <formula>NOT($AN163)</formula>
    </cfRule>
  </conditionalFormatting>
  <conditionalFormatting sqref="AS163">
    <cfRule type="expression" dxfId="662" priority="811" stopIfTrue="1">
      <formula>REPLACE($AS163,8,LEN($AS163),"")="unused_"</formula>
    </cfRule>
  </conditionalFormatting>
  <conditionalFormatting sqref="AS163">
    <cfRule type="expression" dxfId="661" priority="806">
      <formula>NOT($AL163)</formula>
    </cfRule>
    <cfRule type="expression" dxfId="660" priority="807">
      <formula>RIGHT($AS163, 1)="*"</formula>
    </cfRule>
  </conditionalFormatting>
  <conditionalFormatting sqref="AU163">
    <cfRule type="expression" dxfId="659" priority="805">
      <formula>NOT($AP163)</formula>
    </cfRule>
  </conditionalFormatting>
  <conditionalFormatting sqref="AU163">
    <cfRule type="expression" dxfId="658" priority="804">
      <formula>NOT($AM163)</formula>
    </cfRule>
  </conditionalFormatting>
  <conditionalFormatting sqref="AT165">
    <cfRule type="cellIs" dxfId="657" priority="802" operator="equal">
      <formula>"Not Assigned"</formula>
    </cfRule>
  </conditionalFormatting>
  <conditionalFormatting sqref="AU165">
    <cfRule type="expression" dxfId="656" priority="801">
      <formula>EXACT(AH165, "INVALID")</formula>
    </cfRule>
  </conditionalFormatting>
  <conditionalFormatting sqref="AT165">
    <cfRule type="expression" dxfId="655" priority="800">
      <formula>NOT($AN165)</formula>
    </cfRule>
  </conditionalFormatting>
  <conditionalFormatting sqref="AS165">
    <cfRule type="expression" dxfId="654" priority="803" stopIfTrue="1">
      <formula>REPLACE($AS165,8,LEN($AS165),"")="unused_"</formula>
    </cfRule>
  </conditionalFormatting>
  <conditionalFormatting sqref="AS165">
    <cfRule type="expression" dxfId="653" priority="798">
      <formula>NOT($AL165)</formula>
    </cfRule>
    <cfRule type="expression" dxfId="652" priority="799">
      <formula>RIGHT($AS165, 1)="*"</formula>
    </cfRule>
  </conditionalFormatting>
  <conditionalFormatting sqref="AU165">
    <cfRule type="expression" dxfId="651" priority="797">
      <formula>NOT($AM165)</formula>
    </cfRule>
  </conditionalFormatting>
  <conditionalFormatting sqref="AT166">
    <cfRule type="cellIs" dxfId="650" priority="796" operator="equal">
      <formula>"Not Assigned"</formula>
    </cfRule>
  </conditionalFormatting>
  <conditionalFormatting sqref="AU168">
    <cfRule type="expression" dxfId="649" priority="794">
      <formula>EXACT(AH168, "INVALID")</formula>
    </cfRule>
  </conditionalFormatting>
  <conditionalFormatting sqref="AT168">
    <cfRule type="expression" dxfId="648" priority="793">
      <formula>NOT($AN168)</formula>
    </cfRule>
  </conditionalFormatting>
  <conditionalFormatting sqref="AS168">
    <cfRule type="expression" dxfId="647" priority="795" stopIfTrue="1">
      <formula>REPLACE($AS168,8,LEN($AS168),"")="unused_"</formula>
    </cfRule>
  </conditionalFormatting>
  <conditionalFormatting sqref="AS168">
    <cfRule type="expression" dxfId="646" priority="791">
      <formula>NOT($AL168)</formula>
    </cfRule>
    <cfRule type="expression" dxfId="645" priority="792">
      <formula>RIGHT($AS168, 1)="*"</formula>
    </cfRule>
  </conditionalFormatting>
  <conditionalFormatting sqref="AU167:AU168">
    <cfRule type="expression" dxfId="644" priority="790">
      <formula>NOT($AP167)</formula>
    </cfRule>
  </conditionalFormatting>
  <conditionalFormatting sqref="AU168">
    <cfRule type="expression" dxfId="643" priority="789">
      <formula>NOT($AM168)</formula>
    </cfRule>
  </conditionalFormatting>
  <conditionalFormatting sqref="AT167">
    <cfRule type="cellIs" dxfId="642" priority="787" operator="equal">
      <formula>"Not Assigned"</formula>
    </cfRule>
  </conditionalFormatting>
  <conditionalFormatting sqref="AU167">
    <cfRule type="expression" dxfId="641" priority="786">
      <formula>EXACT(AH167, "INVALID")</formula>
    </cfRule>
  </conditionalFormatting>
  <conditionalFormatting sqref="AT167">
    <cfRule type="expression" dxfId="640" priority="785">
      <formula>NOT($AN167)</formula>
    </cfRule>
  </conditionalFormatting>
  <conditionalFormatting sqref="AS167">
    <cfRule type="expression" dxfId="639" priority="788" stopIfTrue="1">
      <formula>REPLACE($AS167,8,LEN($AS167),"")="unused_"</formula>
    </cfRule>
  </conditionalFormatting>
  <conditionalFormatting sqref="AS167">
    <cfRule type="expression" dxfId="638" priority="783">
      <formula>NOT($AL167)</formula>
    </cfRule>
    <cfRule type="expression" dxfId="637" priority="784">
      <formula>RIGHT($AS167, 1)="*"</formula>
    </cfRule>
  </conditionalFormatting>
  <conditionalFormatting sqref="AU167">
    <cfRule type="expression" dxfId="636" priority="782">
      <formula>NOT($AM167)</formula>
    </cfRule>
  </conditionalFormatting>
  <conditionalFormatting sqref="AT168">
    <cfRule type="cellIs" dxfId="635" priority="781" operator="equal">
      <formula>"Not Assigned"</formula>
    </cfRule>
  </conditionalFormatting>
  <conditionalFormatting sqref="AS21">
    <cfRule type="expression" dxfId="634" priority="780" stopIfTrue="1">
      <formula>REPLACE($AS21,8,LEN($AS21),"")="unused_"</formula>
    </cfRule>
  </conditionalFormatting>
  <conditionalFormatting sqref="AS21">
    <cfRule type="expression" dxfId="633" priority="778">
      <formula>NOT($AL21)</formula>
    </cfRule>
    <cfRule type="expression" dxfId="632" priority="779">
      <formula>RIGHT($AS21, 1)="*"</formula>
    </cfRule>
  </conditionalFormatting>
  <conditionalFormatting sqref="AS17:AS18">
    <cfRule type="expression" dxfId="631" priority="777" stopIfTrue="1">
      <formula>REPLACE($AS17,8,LEN($AS17),"")="unused_"</formula>
    </cfRule>
  </conditionalFormatting>
  <conditionalFormatting sqref="AS17:AS18">
    <cfRule type="expression" dxfId="630" priority="775">
      <formula>NOT($AL17)</formula>
    </cfRule>
    <cfRule type="expression" dxfId="629" priority="776">
      <formula>RIGHT($AS17, 1)="*"</formula>
    </cfRule>
  </conditionalFormatting>
  <conditionalFormatting sqref="AS20">
    <cfRule type="expression" dxfId="628" priority="774" stopIfTrue="1">
      <formula>REPLACE($AS20,8,LEN($AS20),"")="unused_"</formula>
    </cfRule>
  </conditionalFormatting>
  <conditionalFormatting sqref="AS20">
    <cfRule type="expression" dxfId="627" priority="772">
      <formula>NOT($AL20)</formula>
    </cfRule>
    <cfRule type="expression" dxfId="626" priority="773">
      <formula>RIGHT($AS20, 1)="*"</formula>
    </cfRule>
  </conditionalFormatting>
  <conditionalFormatting sqref="AT42">
    <cfRule type="cellIs" dxfId="625" priority="771" operator="equal">
      <formula>"Not Assigned"</formula>
    </cfRule>
  </conditionalFormatting>
  <conditionalFormatting sqref="AT42">
    <cfRule type="expression" dxfId="624" priority="770">
      <formula>NOT($AN42)</formula>
    </cfRule>
  </conditionalFormatting>
  <conditionalFormatting sqref="AT46">
    <cfRule type="cellIs" dxfId="623" priority="769" operator="equal">
      <formula>"Not Assigned"</formula>
    </cfRule>
  </conditionalFormatting>
  <conditionalFormatting sqref="AU68">
    <cfRule type="expression" dxfId="622" priority="767">
      <formula>EXACT(AH68, "INVALID")</formula>
    </cfRule>
  </conditionalFormatting>
  <conditionalFormatting sqref="AT68">
    <cfRule type="expression" dxfId="621" priority="766">
      <formula>NOT($AN68)</formula>
    </cfRule>
  </conditionalFormatting>
  <conditionalFormatting sqref="AS68">
    <cfRule type="expression" dxfId="620" priority="768" stopIfTrue="1">
      <formula>REPLACE($AS68,8,LEN($AS68),"")="unused_"</formula>
    </cfRule>
  </conditionalFormatting>
  <conditionalFormatting sqref="AS68">
    <cfRule type="expression" dxfId="619" priority="764">
      <formula>NOT($AL68)</formula>
    </cfRule>
    <cfRule type="expression" dxfId="618" priority="765">
      <formula>RIGHT($AS68, 1)="*"</formula>
    </cfRule>
  </conditionalFormatting>
  <conditionalFormatting sqref="AU59:AU68">
    <cfRule type="expression" dxfId="617" priority="763">
      <formula>NOT($AP59)</formula>
    </cfRule>
  </conditionalFormatting>
  <conditionalFormatting sqref="AU68">
    <cfRule type="expression" dxfId="616" priority="762">
      <formula>NOT($AM68)</formula>
    </cfRule>
  </conditionalFormatting>
  <conditionalFormatting sqref="AT59:AT67">
    <cfRule type="cellIs" dxfId="615" priority="760" operator="equal">
      <formula>"Not Assigned"</formula>
    </cfRule>
  </conditionalFormatting>
  <conditionalFormatting sqref="AU59:AU67">
    <cfRule type="expression" dxfId="614" priority="759">
      <formula>EXACT(AH59, "INVALID")</formula>
    </cfRule>
  </conditionalFormatting>
  <conditionalFormatting sqref="AT59:AT67">
    <cfRule type="expression" dxfId="613" priority="758">
      <formula>NOT($AN59)</formula>
    </cfRule>
  </conditionalFormatting>
  <conditionalFormatting sqref="AS59:AS67">
    <cfRule type="expression" dxfId="612" priority="761" stopIfTrue="1">
      <formula>REPLACE($AS59,8,LEN($AS59),"")="unused_"</formula>
    </cfRule>
  </conditionalFormatting>
  <conditionalFormatting sqref="AS59:AS67">
    <cfRule type="expression" dxfId="611" priority="756">
      <formula>NOT($AL59)</formula>
    </cfRule>
    <cfRule type="expression" dxfId="610" priority="757">
      <formula>RIGHT($AS59, 1)="*"</formula>
    </cfRule>
  </conditionalFormatting>
  <conditionalFormatting sqref="AU59:AU67">
    <cfRule type="expression" dxfId="609" priority="755">
      <formula>NOT($AM59)</formula>
    </cfRule>
  </conditionalFormatting>
  <conditionalFormatting sqref="AT68">
    <cfRule type="cellIs" dxfId="608" priority="754" operator="equal">
      <formula>"Not Assigned"</formula>
    </cfRule>
  </conditionalFormatting>
  <conditionalFormatting sqref="AT136">
    <cfRule type="cellIs" dxfId="607" priority="753" operator="equal">
      <formula>"Not Assigned"</formula>
    </cfRule>
  </conditionalFormatting>
  <conditionalFormatting sqref="AT140:AT141 AT143">
    <cfRule type="cellIs" dxfId="606" priority="751" operator="equal">
      <formula>"Not Assigned"</formula>
    </cfRule>
  </conditionalFormatting>
  <conditionalFormatting sqref="AU140:AU143">
    <cfRule type="expression" dxfId="605" priority="750">
      <formula>EXACT(AH140, "INVALID")</formula>
    </cfRule>
  </conditionalFormatting>
  <conditionalFormatting sqref="AT140:AT143">
    <cfRule type="expression" dxfId="604" priority="749">
      <formula>NOT($AN140)</formula>
    </cfRule>
  </conditionalFormatting>
  <conditionalFormatting sqref="AS140:AS143">
    <cfRule type="expression" dxfId="603" priority="752" stopIfTrue="1">
      <formula>REPLACE($AS140,8,LEN($AS140),"")="unused_"</formula>
    </cfRule>
  </conditionalFormatting>
  <conditionalFormatting sqref="AS140:AS143">
    <cfRule type="expression" dxfId="602" priority="747">
      <formula>NOT($AL140)</formula>
    </cfRule>
    <cfRule type="expression" dxfId="601" priority="748">
      <formula>RIGHT($AS140, 1)="*"</formula>
    </cfRule>
  </conditionalFormatting>
  <conditionalFormatting sqref="AU140:AU143">
    <cfRule type="expression" dxfId="600" priority="746">
      <formula>NOT($AM140)</formula>
    </cfRule>
  </conditionalFormatting>
  <conditionalFormatting sqref="AT142">
    <cfRule type="cellIs" dxfId="599" priority="745" operator="equal">
      <formula>"Not Assigned"</formula>
    </cfRule>
  </conditionalFormatting>
  <conditionalFormatting sqref="AU208">
    <cfRule type="expression" dxfId="598" priority="744">
      <formula>EXACT(AH208, "INVALID")</formula>
    </cfRule>
  </conditionalFormatting>
  <conditionalFormatting sqref="AT208">
    <cfRule type="cellIs" dxfId="597" priority="743" operator="equal">
      <formula>"Not Assigned"</formula>
    </cfRule>
  </conditionalFormatting>
  <conditionalFormatting sqref="AT244:AT252">
    <cfRule type="cellIs" dxfId="596" priority="742" operator="equal">
      <formula>"Not Assigned"</formula>
    </cfRule>
  </conditionalFormatting>
  <conditionalFormatting sqref="AT244:AT252">
    <cfRule type="expression" dxfId="595" priority="740">
      <formula>NOT($AN244)</formula>
    </cfRule>
  </conditionalFormatting>
  <conditionalFormatting sqref="AS244:AS245">
    <cfRule type="expression" dxfId="594" priority="741" stopIfTrue="1">
      <formula>REPLACE($AS244,8,LEN($AS244),"")="unused_"</formula>
    </cfRule>
  </conditionalFormatting>
  <conditionalFormatting sqref="AS244:AS245">
    <cfRule type="expression" dxfId="593" priority="738">
      <formula>NOT($AL244)</formula>
    </cfRule>
    <cfRule type="expression" dxfId="592" priority="739">
      <formula>RIGHT($AS244, 1)="*"</formula>
    </cfRule>
  </conditionalFormatting>
  <conditionalFormatting sqref="AT239:AT243">
    <cfRule type="cellIs" dxfId="591" priority="736" operator="equal">
      <formula>"Not Assigned"</formula>
    </cfRule>
  </conditionalFormatting>
  <conditionalFormatting sqref="AU239:AU252">
    <cfRule type="expression" dxfId="590" priority="735">
      <formula>EXACT(AH239, "INVALID")</formula>
    </cfRule>
  </conditionalFormatting>
  <conditionalFormatting sqref="AT239:AT243">
    <cfRule type="expression" dxfId="589" priority="734">
      <formula>NOT($AN239)</formula>
    </cfRule>
  </conditionalFormatting>
  <conditionalFormatting sqref="AS239:AS243">
    <cfRule type="expression" dxfId="588" priority="737" stopIfTrue="1">
      <formula>REPLACE($AS239,8,LEN($AS239),"")="unused_"</formula>
    </cfRule>
  </conditionalFormatting>
  <conditionalFormatting sqref="AS239:AS243">
    <cfRule type="expression" dxfId="587" priority="732">
      <formula>NOT($AL239)</formula>
    </cfRule>
    <cfRule type="expression" dxfId="586" priority="733">
      <formula>RIGHT($AS239, 1)="*"</formula>
    </cfRule>
  </conditionalFormatting>
  <conditionalFormatting sqref="AU239:AU252">
    <cfRule type="expression" dxfId="585" priority="731">
      <formula>NOT($AM239)</formula>
    </cfRule>
  </conditionalFormatting>
  <conditionalFormatting sqref="AT265:AT269">
    <cfRule type="cellIs" dxfId="584" priority="729" operator="equal">
      <formula>"Not Assigned"</formula>
    </cfRule>
  </conditionalFormatting>
  <conditionalFormatting sqref="AU265:AU271 AU273:AU274">
    <cfRule type="expression" dxfId="583" priority="728">
      <formula>EXACT(AH265, "INVALID")</formula>
    </cfRule>
  </conditionalFormatting>
  <conditionalFormatting sqref="AT265:AT269">
    <cfRule type="expression" dxfId="582" priority="727">
      <formula>NOT($AN265)</formula>
    </cfRule>
  </conditionalFormatting>
  <conditionalFormatting sqref="AS265:AS271">
    <cfRule type="expression" dxfId="581" priority="730" stopIfTrue="1">
      <formula>REPLACE($AS265,8,LEN($AS265),"")="unused_"</formula>
    </cfRule>
  </conditionalFormatting>
  <conditionalFormatting sqref="AS265:AS271">
    <cfRule type="expression" dxfId="580" priority="725">
      <formula>NOT($AL265)</formula>
    </cfRule>
    <cfRule type="expression" dxfId="579" priority="726">
      <formula>RIGHT($AS265, 1)="*"</formula>
    </cfRule>
  </conditionalFormatting>
  <conditionalFormatting sqref="AU265:AU271">
    <cfRule type="expression" dxfId="578" priority="724">
      <formula>NOT($AM265)</formula>
    </cfRule>
  </conditionalFormatting>
  <conditionalFormatting sqref="AU275:AU282">
    <cfRule type="expression" dxfId="577" priority="723">
      <formula>NOT($AP275)</formula>
    </cfRule>
  </conditionalFormatting>
  <conditionalFormatting sqref="AT275:AT282">
    <cfRule type="cellIs" dxfId="576" priority="721" operator="equal">
      <formula>"Not Assigned"</formula>
    </cfRule>
  </conditionalFormatting>
  <conditionalFormatting sqref="AU275:AU282">
    <cfRule type="expression" dxfId="575" priority="720">
      <formula>EXACT(AH275, "INVALID")</formula>
    </cfRule>
  </conditionalFormatting>
  <conditionalFormatting sqref="AT275:AT282">
    <cfRule type="expression" dxfId="574" priority="719">
      <formula>NOT($AN275)</formula>
    </cfRule>
  </conditionalFormatting>
  <conditionalFormatting sqref="AS275:AS282">
    <cfRule type="expression" dxfId="573" priority="722" stopIfTrue="1">
      <formula>REPLACE($AS275,8,LEN($AS275),"")="unused_"</formula>
    </cfRule>
  </conditionalFormatting>
  <conditionalFormatting sqref="AS275:AS282">
    <cfRule type="expression" dxfId="572" priority="717">
      <formula>NOT($AL275)</formula>
    </cfRule>
    <cfRule type="expression" dxfId="571" priority="718">
      <formula>RIGHT($AS275, 1)="*"</formula>
    </cfRule>
  </conditionalFormatting>
  <conditionalFormatting sqref="AU275:AU282">
    <cfRule type="expression" dxfId="570" priority="716">
      <formula>NOT($AM275)</formula>
    </cfRule>
  </conditionalFormatting>
  <conditionalFormatting sqref="AS250">
    <cfRule type="expression" dxfId="569" priority="715" stopIfTrue="1">
      <formula>REPLACE($AS250,8,LEN($AS250),"")="unused_"</formula>
    </cfRule>
  </conditionalFormatting>
  <conditionalFormatting sqref="AS250">
    <cfRule type="expression" dxfId="568" priority="713">
      <formula>NOT($AL250)</formula>
    </cfRule>
    <cfRule type="expression" dxfId="567" priority="714">
      <formula>RIGHT($AS250, 1)="*"</formula>
    </cfRule>
  </conditionalFormatting>
  <conditionalFormatting sqref="AS246:AS248">
    <cfRule type="expression" dxfId="566" priority="712" stopIfTrue="1">
      <formula>REPLACE($AS246,8,LEN($AS246),"")="unused_"</formula>
    </cfRule>
  </conditionalFormatting>
  <conditionalFormatting sqref="AS246:AS248">
    <cfRule type="expression" dxfId="565" priority="710">
      <formula>NOT($AL246)</formula>
    </cfRule>
    <cfRule type="expression" dxfId="564" priority="711">
      <formula>RIGHT($AS246, 1)="*"</formula>
    </cfRule>
  </conditionalFormatting>
  <conditionalFormatting sqref="AS249">
    <cfRule type="expression" dxfId="563" priority="709" stopIfTrue="1">
      <formula>REPLACE($AS249,8,LEN($AS249),"")="unused_"</formula>
    </cfRule>
  </conditionalFormatting>
  <conditionalFormatting sqref="AS249">
    <cfRule type="expression" dxfId="562" priority="707">
      <formula>NOT($AL249)</formula>
    </cfRule>
    <cfRule type="expression" dxfId="561" priority="708">
      <formula>RIGHT($AS249, 1)="*"</formula>
    </cfRule>
  </conditionalFormatting>
  <conditionalFormatting sqref="AT273:AT274">
    <cfRule type="expression" dxfId="560" priority="705">
      <formula>NOT($AN273)</formula>
    </cfRule>
  </conditionalFormatting>
  <conditionalFormatting sqref="AS273:AS274">
    <cfRule type="expression" dxfId="559" priority="706" stopIfTrue="1">
      <formula>REPLACE($AS273,8,LEN($AS273),"")="unused_"</formula>
    </cfRule>
  </conditionalFormatting>
  <conditionalFormatting sqref="AS273:AS274">
    <cfRule type="expression" dxfId="558" priority="703">
      <formula>NOT($AL273)</formula>
    </cfRule>
    <cfRule type="expression" dxfId="557" priority="704">
      <formula>RIGHT($AS273, 1)="*"</formula>
    </cfRule>
  </conditionalFormatting>
  <conditionalFormatting sqref="AT270:AT271">
    <cfRule type="cellIs" dxfId="556" priority="702" operator="equal">
      <formula>"Not Assigned"</formula>
    </cfRule>
  </conditionalFormatting>
  <conditionalFormatting sqref="AT270:AT271">
    <cfRule type="expression" dxfId="555" priority="701">
      <formula>NOT($AN270)</formula>
    </cfRule>
  </conditionalFormatting>
  <conditionalFormatting sqref="AT273:AT274">
    <cfRule type="cellIs" dxfId="554" priority="700" operator="equal">
      <formula>"Not Assigned"</formula>
    </cfRule>
  </conditionalFormatting>
  <conditionalFormatting sqref="AT286:AT291">
    <cfRule type="cellIs" dxfId="553" priority="699" operator="equal">
      <formula>"Not Assigned"</formula>
    </cfRule>
  </conditionalFormatting>
  <conditionalFormatting sqref="AU72">
    <cfRule type="expression" dxfId="552" priority="698">
      <formula>EXACT(AH72, "INVALID")</formula>
    </cfRule>
  </conditionalFormatting>
  <conditionalFormatting sqref="AU72">
    <cfRule type="expression" dxfId="551" priority="697">
      <formula>NOT($AM72)</formula>
    </cfRule>
  </conditionalFormatting>
  <conditionalFormatting sqref="AU83">
    <cfRule type="expression" dxfId="550" priority="695">
      <formula>EXACT(AH83, "INVALID")</formula>
    </cfRule>
  </conditionalFormatting>
  <conditionalFormatting sqref="AT83">
    <cfRule type="expression" dxfId="549" priority="694">
      <formula>NOT($AN83)</formula>
    </cfRule>
  </conditionalFormatting>
  <conditionalFormatting sqref="AS83">
    <cfRule type="expression" dxfId="548" priority="696" stopIfTrue="1">
      <formula>REPLACE($AS83,8,LEN($AS83),"")="unused_"</formula>
    </cfRule>
  </conditionalFormatting>
  <conditionalFormatting sqref="AS83">
    <cfRule type="expression" dxfId="547" priority="692">
      <formula>NOT($AL83)</formula>
    </cfRule>
    <cfRule type="expression" dxfId="546" priority="693">
      <formula>RIGHT($AS83, 1)="*"</formula>
    </cfRule>
  </conditionalFormatting>
  <conditionalFormatting sqref="AU73:AU81">
    <cfRule type="expression" dxfId="545" priority="691">
      <formula>NOT($AP73)</formula>
    </cfRule>
  </conditionalFormatting>
  <conditionalFormatting sqref="AU83">
    <cfRule type="expression" dxfId="544" priority="690">
      <formula>NOT($AM83)</formula>
    </cfRule>
  </conditionalFormatting>
  <conditionalFormatting sqref="AT73:AT81">
    <cfRule type="cellIs" dxfId="543" priority="688" operator="equal">
      <formula>"Not Assigned"</formula>
    </cfRule>
  </conditionalFormatting>
  <conditionalFormatting sqref="AU73:AU81">
    <cfRule type="expression" dxfId="542" priority="687">
      <formula>EXACT(AH73, "INVALID")</formula>
    </cfRule>
  </conditionalFormatting>
  <conditionalFormatting sqref="AT73:AT81">
    <cfRule type="expression" dxfId="541" priority="686">
      <formula>NOT($AN73)</formula>
    </cfRule>
  </conditionalFormatting>
  <conditionalFormatting sqref="AS73:AS81">
    <cfRule type="expression" dxfId="540" priority="689" stopIfTrue="1">
      <formula>REPLACE($AS73,8,LEN($AS73),"")="unused_"</formula>
    </cfRule>
  </conditionalFormatting>
  <conditionalFormatting sqref="AS73:AS81">
    <cfRule type="expression" dxfId="539" priority="684">
      <formula>NOT($AL73)</formula>
    </cfRule>
    <cfRule type="expression" dxfId="538" priority="685">
      <formula>RIGHT($AS73, 1)="*"</formula>
    </cfRule>
  </conditionalFormatting>
  <conditionalFormatting sqref="AU73:AU81">
    <cfRule type="expression" dxfId="537" priority="683">
      <formula>NOT($AM73)</formula>
    </cfRule>
  </conditionalFormatting>
  <conditionalFormatting sqref="AT83">
    <cfRule type="cellIs" dxfId="536" priority="682" operator="equal">
      <formula>"Not Assigned"</formula>
    </cfRule>
  </conditionalFormatting>
  <conditionalFormatting sqref="AT72">
    <cfRule type="expression" dxfId="535" priority="680">
      <formula>NOT($AN72)</formula>
    </cfRule>
  </conditionalFormatting>
  <conditionalFormatting sqref="AS72">
    <cfRule type="expression" dxfId="534" priority="681" stopIfTrue="1">
      <formula>REPLACE($AS72,8,LEN($AS72),"")="unused_"</formula>
    </cfRule>
  </conditionalFormatting>
  <conditionalFormatting sqref="AS72">
    <cfRule type="expression" dxfId="533" priority="678">
      <formula>NOT($AL72)</formula>
    </cfRule>
    <cfRule type="expression" dxfId="532" priority="679">
      <formula>RIGHT($AS72, 1)="*"</formula>
    </cfRule>
  </conditionalFormatting>
  <conditionalFormatting sqref="AT72">
    <cfRule type="cellIs" dxfId="531" priority="677" operator="equal">
      <formula>"Not Assigned"</formula>
    </cfRule>
  </conditionalFormatting>
  <conditionalFormatting sqref="AU100 AU105:AU108">
    <cfRule type="expression" dxfId="530" priority="659">
      <formula>NOT($AP100)</formula>
    </cfRule>
  </conditionalFormatting>
  <conditionalFormatting sqref="AT100 AT105:AT108">
    <cfRule type="cellIs" dxfId="529" priority="657" operator="equal">
      <formula>"Not Assigned"</formula>
    </cfRule>
  </conditionalFormatting>
  <conditionalFormatting sqref="AU100 AU105:AU108">
    <cfRule type="expression" dxfId="528" priority="656">
      <formula>EXACT(AH100, "INVALID")</formula>
    </cfRule>
  </conditionalFormatting>
  <conditionalFormatting sqref="AT100 AT105:AT108">
    <cfRule type="expression" dxfId="527" priority="655">
      <formula>NOT($AN100)</formula>
    </cfRule>
  </conditionalFormatting>
  <conditionalFormatting sqref="AS100 AS105:AS108">
    <cfRule type="expression" dxfId="526" priority="658" stopIfTrue="1">
      <formula>REPLACE($AS100,8,LEN($AS100),"")="unused_"</formula>
    </cfRule>
  </conditionalFormatting>
  <conditionalFormatting sqref="AS100 AS105:AS108">
    <cfRule type="expression" dxfId="525" priority="653">
      <formula>NOT($AL100)</formula>
    </cfRule>
    <cfRule type="expression" dxfId="524" priority="654">
      <formula>RIGHT($AS100, 1)="*"</formula>
    </cfRule>
  </conditionalFormatting>
  <conditionalFormatting sqref="AU100 AU105:AU108">
    <cfRule type="expression" dxfId="523" priority="652">
      <formula>NOT($AM100)</formula>
    </cfRule>
  </conditionalFormatting>
  <conditionalFormatting sqref="AT111:AT114">
    <cfRule type="cellIs" dxfId="522" priority="630" operator="equal">
      <formula>"Not Assigned"</formula>
    </cfRule>
  </conditionalFormatting>
  <conditionalFormatting sqref="AU111:AU114">
    <cfRule type="expression" dxfId="521" priority="629">
      <formula>EXACT(AH111, "INVALID")</formula>
    </cfRule>
  </conditionalFormatting>
  <conditionalFormatting sqref="AT111:AT114">
    <cfRule type="expression" dxfId="520" priority="628">
      <formula>NOT($AN111)</formula>
    </cfRule>
  </conditionalFormatting>
  <conditionalFormatting sqref="AS111:AS114">
    <cfRule type="expression" dxfId="519" priority="631" stopIfTrue="1">
      <formula>REPLACE($AS111,8,LEN($AS111),"")="unused_"</formula>
    </cfRule>
  </conditionalFormatting>
  <conditionalFormatting sqref="AS111:AS114">
    <cfRule type="expression" dxfId="518" priority="626">
      <formula>NOT($AL111)</formula>
    </cfRule>
    <cfRule type="expression" dxfId="517" priority="627">
      <formula>RIGHT($AS111, 1)="*"</formula>
    </cfRule>
  </conditionalFormatting>
  <conditionalFormatting sqref="AU111:AU114">
    <cfRule type="expression" dxfId="516" priority="625">
      <formula>NOT($AM111)</formula>
    </cfRule>
  </conditionalFormatting>
  <conditionalFormatting sqref="AU110">
    <cfRule type="expression" dxfId="515" priority="623">
      <formula>EXACT(AH110, "INVALID")</formula>
    </cfRule>
  </conditionalFormatting>
  <conditionalFormatting sqref="AT110">
    <cfRule type="expression" dxfId="514" priority="622">
      <formula>NOT($AN110)</formula>
    </cfRule>
  </conditionalFormatting>
  <conditionalFormatting sqref="AS110">
    <cfRule type="expression" dxfId="513" priority="624" stopIfTrue="1">
      <formula>REPLACE($AS110,8,LEN($AS110),"")="unused_"</formula>
    </cfRule>
  </conditionalFormatting>
  <conditionalFormatting sqref="AS110">
    <cfRule type="expression" dxfId="512" priority="620">
      <formula>NOT($AL110)</formula>
    </cfRule>
    <cfRule type="expression" dxfId="511" priority="621">
      <formula>RIGHT($AS110, 1)="*"</formula>
    </cfRule>
  </conditionalFormatting>
  <conditionalFormatting sqref="AU110">
    <cfRule type="expression" dxfId="510" priority="619">
      <formula>NOT($AP110)</formula>
    </cfRule>
  </conditionalFormatting>
  <conditionalFormatting sqref="AU110">
    <cfRule type="expression" dxfId="509" priority="618">
      <formula>NOT($AM110)</formula>
    </cfRule>
  </conditionalFormatting>
  <conditionalFormatting sqref="AT110">
    <cfRule type="cellIs" dxfId="508" priority="617" operator="equal">
      <formula>"Not Assigned"</formula>
    </cfRule>
  </conditionalFormatting>
  <conditionalFormatting sqref="AU115">
    <cfRule type="expression" dxfId="507" priority="616">
      <formula>EXACT(AH115, "INVALID")</formula>
    </cfRule>
  </conditionalFormatting>
  <conditionalFormatting sqref="AU115">
    <cfRule type="expression" dxfId="506" priority="615">
      <formula>NOT($AM115)</formula>
    </cfRule>
  </conditionalFormatting>
  <conditionalFormatting sqref="AT116:AT121">
    <cfRule type="cellIs" dxfId="505" priority="613" operator="equal">
      <formula>"Not Assigned"</formula>
    </cfRule>
  </conditionalFormatting>
  <conditionalFormatting sqref="AU116:AU121">
    <cfRule type="expression" dxfId="504" priority="612">
      <formula>EXACT(AH116, "INVALID")</formula>
    </cfRule>
  </conditionalFormatting>
  <conditionalFormatting sqref="AT116:AT121">
    <cfRule type="expression" dxfId="503" priority="611">
      <formula>NOT($AN116)</formula>
    </cfRule>
  </conditionalFormatting>
  <conditionalFormatting sqref="AS116:AS121">
    <cfRule type="expression" dxfId="502" priority="614" stopIfTrue="1">
      <formula>REPLACE($AS116,8,LEN($AS116),"")="unused_"</formula>
    </cfRule>
  </conditionalFormatting>
  <conditionalFormatting sqref="AS116:AS121">
    <cfRule type="expression" dxfId="501" priority="609">
      <formula>NOT($AL116)</formula>
    </cfRule>
    <cfRule type="expression" dxfId="500" priority="610">
      <formula>RIGHT($AS116, 1)="*"</formula>
    </cfRule>
  </conditionalFormatting>
  <conditionalFormatting sqref="AU116:AU121">
    <cfRule type="expression" dxfId="499" priority="608">
      <formula>NOT($AM116)</formula>
    </cfRule>
  </conditionalFormatting>
  <conditionalFormatting sqref="AT115">
    <cfRule type="expression" dxfId="498" priority="606">
      <formula>NOT($AN115)</formula>
    </cfRule>
  </conditionalFormatting>
  <conditionalFormatting sqref="AS115">
    <cfRule type="expression" dxfId="497" priority="607" stopIfTrue="1">
      <formula>REPLACE($AS115,8,LEN($AS115),"")="unused_"</formula>
    </cfRule>
  </conditionalFormatting>
  <conditionalFormatting sqref="AS115">
    <cfRule type="expression" dxfId="496" priority="604">
      <formula>NOT($AL115)</formula>
    </cfRule>
    <cfRule type="expression" dxfId="495" priority="605">
      <formula>RIGHT($AS115, 1)="*"</formula>
    </cfRule>
  </conditionalFormatting>
  <conditionalFormatting sqref="AT115">
    <cfRule type="cellIs" dxfId="494" priority="603" operator="equal">
      <formula>"Not Assigned"</formula>
    </cfRule>
  </conditionalFormatting>
  <conditionalFormatting sqref="AT158">
    <cfRule type="cellIs" dxfId="493" priority="602" operator="equal">
      <formula>"Not Assigned"</formula>
    </cfRule>
  </conditionalFormatting>
  <conditionalFormatting sqref="AU207">
    <cfRule type="expression" dxfId="492" priority="600">
      <formula>EXACT(AH207, "INVALID")</formula>
    </cfRule>
  </conditionalFormatting>
  <conditionalFormatting sqref="AT207">
    <cfRule type="expression" dxfId="491" priority="599">
      <formula>NOT($AN207)</formula>
    </cfRule>
  </conditionalFormatting>
  <conditionalFormatting sqref="AS207">
    <cfRule type="expression" dxfId="490" priority="601" stopIfTrue="1">
      <formula>REPLACE($AS207,8,LEN($AS207),"")="unused_"</formula>
    </cfRule>
  </conditionalFormatting>
  <conditionalFormatting sqref="AS207">
    <cfRule type="expression" dxfId="489" priority="597">
      <formula>NOT($AL207)</formula>
    </cfRule>
    <cfRule type="expression" dxfId="488" priority="598">
      <formula>RIGHT($AS207, 1)="*"</formula>
    </cfRule>
  </conditionalFormatting>
  <conditionalFormatting sqref="AU207">
    <cfRule type="expression" dxfId="487" priority="596">
      <formula>NOT($AP207)</formula>
    </cfRule>
  </conditionalFormatting>
  <conditionalFormatting sqref="AU207">
    <cfRule type="expression" dxfId="486" priority="595">
      <formula>NOT($AM207)</formula>
    </cfRule>
  </conditionalFormatting>
  <conditionalFormatting sqref="AT194:AT202">
    <cfRule type="cellIs" dxfId="485" priority="593" operator="equal">
      <formula>"Not Assigned"</formula>
    </cfRule>
  </conditionalFormatting>
  <conditionalFormatting sqref="AU194:AU202">
    <cfRule type="expression" dxfId="484" priority="592">
      <formula>EXACT(AH194, "INVALID")</formula>
    </cfRule>
  </conditionalFormatting>
  <conditionalFormatting sqref="AT194:AT202">
    <cfRule type="expression" dxfId="483" priority="591">
      <formula>NOT($AN194)</formula>
    </cfRule>
  </conditionalFormatting>
  <conditionalFormatting sqref="AS194:AS202">
    <cfRule type="expression" dxfId="482" priority="594" stopIfTrue="1">
      <formula>REPLACE($AS194,8,LEN($AS194),"")="unused_"</formula>
    </cfRule>
  </conditionalFormatting>
  <conditionalFormatting sqref="AS194:AS202">
    <cfRule type="expression" dxfId="481" priority="589">
      <formula>NOT($AL194)</formula>
    </cfRule>
    <cfRule type="expression" dxfId="480" priority="590">
      <formula>RIGHT($AS194, 1)="*"</formula>
    </cfRule>
  </conditionalFormatting>
  <conditionalFormatting sqref="AU194:AU202">
    <cfRule type="expression" dxfId="479" priority="588">
      <formula>NOT($AM194)</formula>
    </cfRule>
  </conditionalFormatting>
  <conditionalFormatting sqref="AT203:AT205 AT207">
    <cfRule type="cellIs" dxfId="478" priority="586" operator="equal">
      <formula>"Not Assigned"</formula>
    </cfRule>
  </conditionalFormatting>
  <conditionalFormatting sqref="AU203:AU205">
    <cfRule type="expression" dxfId="477" priority="585">
      <formula>EXACT(AH203, "INVALID")</formula>
    </cfRule>
  </conditionalFormatting>
  <conditionalFormatting sqref="AT203:AT205">
    <cfRule type="expression" dxfId="476" priority="584">
      <formula>NOT($AN203)</formula>
    </cfRule>
  </conditionalFormatting>
  <conditionalFormatting sqref="AS203:AS205">
    <cfRule type="expression" dxfId="475" priority="587" stopIfTrue="1">
      <formula>REPLACE($AS203,8,LEN($AS203),"")="unused_"</formula>
    </cfRule>
  </conditionalFormatting>
  <conditionalFormatting sqref="AS203:AS205">
    <cfRule type="expression" dxfId="474" priority="582">
      <formula>NOT($AL203)</formula>
    </cfRule>
    <cfRule type="expression" dxfId="473" priority="583">
      <formula>RIGHT($AS203, 1)="*"</formula>
    </cfRule>
  </conditionalFormatting>
  <conditionalFormatting sqref="AU203:AU205">
    <cfRule type="expression" dxfId="472" priority="581">
      <formula>NOT($AM203)</formula>
    </cfRule>
  </conditionalFormatting>
  <conditionalFormatting sqref="AT206">
    <cfRule type="cellIs" dxfId="471" priority="579" operator="equal">
      <formula>"Not Assigned"</formula>
    </cfRule>
  </conditionalFormatting>
  <conditionalFormatting sqref="AU206">
    <cfRule type="expression" dxfId="470" priority="578">
      <formula>EXACT(AH206, "INVALID")</formula>
    </cfRule>
  </conditionalFormatting>
  <conditionalFormatting sqref="AT206">
    <cfRule type="expression" dxfId="469" priority="577">
      <formula>NOT($AN206)</formula>
    </cfRule>
  </conditionalFormatting>
  <conditionalFormatting sqref="AS206">
    <cfRule type="expression" dxfId="468" priority="580" stopIfTrue="1">
      <formula>REPLACE($AS206,8,LEN($AS206),"")="unused_"</formula>
    </cfRule>
  </conditionalFormatting>
  <conditionalFormatting sqref="AS206">
    <cfRule type="expression" dxfId="467" priority="575">
      <formula>NOT($AL206)</formula>
    </cfRule>
    <cfRule type="expression" dxfId="466" priority="576">
      <formula>RIGHT($AS206, 1)="*"</formula>
    </cfRule>
  </conditionalFormatting>
  <conditionalFormatting sqref="AU206">
    <cfRule type="expression" dxfId="465" priority="574">
      <formula>NOT($AP206)</formula>
    </cfRule>
  </conditionalFormatting>
  <conditionalFormatting sqref="AU206">
    <cfRule type="expression" dxfId="464" priority="573">
      <formula>NOT($AM206)</formula>
    </cfRule>
  </conditionalFormatting>
  <conditionalFormatting sqref="AU191">
    <cfRule type="expression" dxfId="463" priority="571">
      <formula>EXACT(AH191, "INVALID")</formula>
    </cfRule>
  </conditionalFormatting>
  <conditionalFormatting sqref="AT191">
    <cfRule type="expression" dxfId="462" priority="570">
      <formula>NOT($AN191)</formula>
    </cfRule>
  </conditionalFormatting>
  <conditionalFormatting sqref="AS191">
    <cfRule type="expression" dxfId="461" priority="572" stopIfTrue="1">
      <formula>REPLACE($AS191,8,LEN($AS191),"")="unused_"</formula>
    </cfRule>
  </conditionalFormatting>
  <conditionalFormatting sqref="AS191">
    <cfRule type="expression" dxfId="460" priority="568">
      <formula>NOT($AL191)</formula>
    </cfRule>
    <cfRule type="expression" dxfId="459" priority="569">
      <formula>RIGHT($AS191, 1)="*"</formula>
    </cfRule>
  </conditionalFormatting>
  <conditionalFormatting sqref="AU190:AU191">
    <cfRule type="expression" dxfId="458" priority="567">
      <formula>NOT($AP190)</formula>
    </cfRule>
  </conditionalFormatting>
  <conditionalFormatting sqref="AU191">
    <cfRule type="expression" dxfId="457" priority="566">
      <formula>NOT($AM191)</formula>
    </cfRule>
  </conditionalFormatting>
  <conditionalFormatting sqref="AU189">
    <cfRule type="expression" dxfId="456" priority="564">
      <formula>EXACT(AH189, "INVALID")</formula>
    </cfRule>
  </conditionalFormatting>
  <conditionalFormatting sqref="AT189">
    <cfRule type="expression" dxfId="455" priority="563">
      <formula>NOT($AN189)</formula>
    </cfRule>
  </conditionalFormatting>
  <conditionalFormatting sqref="AS189">
    <cfRule type="expression" dxfId="454" priority="565" stopIfTrue="1">
      <formula>REPLACE($AS189,8,LEN($AS189),"")="unused_"</formula>
    </cfRule>
  </conditionalFormatting>
  <conditionalFormatting sqref="AS189">
    <cfRule type="expression" dxfId="453" priority="561">
      <formula>NOT($AL189)</formula>
    </cfRule>
    <cfRule type="expression" dxfId="452" priority="562">
      <formula>RIGHT($AS189, 1)="*"</formula>
    </cfRule>
  </conditionalFormatting>
  <conditionalFormatting sqref="AU189">
    <cfRule type="expression" dxfId="451" priority="560">
      <formula>NOT($AP189)</formula>
    </cfRule>
  </conditionalFormatting>
  <conditionalFormatting sqref="AU189">
    <cfRule type="expression" dxfId="450" priority="559">
      <formula>NOT($AM189)</formula>
    </cfRule>
  </conditionalFormatting>
  <conditionalFormatting sqref="AT184">
    <cfRule type="cellIs" dxfId="449" priority="557" operator="equal">
      <formula>"Not Assigned"</formula>
    </cfRule>
  </conditionalFormatting>
  <conditionalFormatting sqref="AU184">
    <cfRule type="expression" dxfId="448" priority="556">
      <formula>EXACT(AH184, "INVALID")</formula>
    </cfRule>
  </conditionalFormatting>
  <conditionalFormatting sqref="AT184">
    <cfRule type="expression" dxfId="447" priority="555">
      <formula>NOT($AN184)</formula>
    </cfRule>
  </conditionalFormatting>
  <conditionalFormatting sqref="AS184">
    <cfRule type="expression" dxfId="446" priority="558" stopIfTrue="1">
      <formula>REPLACE($AS184,8,LEN($AS184),"")="unused_"</formula>
    </cfRule>
  </conditionalFormatting>
  <conditionalFormatting sqref="AS184">
    <cfRule type="expression" dxfId="445" priority="553">
      <formula>NOT($AL184)</formula>
    </cfRule>
    <cfRule type="expression" dxfId="444" priority="554">
      <formula>RIGHT($AS184, 1)="*"</formula>
    </cfRule>
  </conditionalFormatting>
  <conditionalFormatting sqref="AU184">
    <cfRule type="expression" dxfId="443" priority="552">
      <formula>NOT($AM184)</formula>
    </cfRule>
  </conditionalFormatting>
  <conditionalFormatting sqref="AT185:AT187 AT189">
    <cfRule type="cellIs" dxfId="442" priority="550" operator="equal">
      <formula>"Not Assigned"</formula>
    </cfRule>
  </conditionalFormatting>
  <conditionalFormatting sqref="AU185:AU187">
    <cfRule type="expression" dxfId="441" priority="549">
      <formula>EXACT(AH185, "INVALID")</formula>
    </cfRule>
  </conditionalFormatting>
  <conditionalFormatting sqref="AT185:AT187">
    <cfRule type="expression" dxfId="440" priority="548">
      <formula>NOT($AN185)</formula>
    </cfRule>
  </conditionalFormatting>
  <conditionalFormatting sqref="AS185:AS187">
    <cfRule type="expression" dxfId="439" priority="551" stopIfTrue="1">
      <formula>REPLACE($AS185,8,LEN($AS185),"")="unused_"</formula>
    </cfRule>
  </conditionalFormatting>
  <conditionalFormatting sqref="AS185:AS187">
    <cfRule type="expression" dxfId="438" priority="546">
      <formula>NOT($AL185)</formula>
    </cfRule>
    <cfRule type="expression" dxfId="437" priority="547">
      <formula>RIGHT($AS185, 1)="*"</formula>
    </cfRule>
  </conditionalFormatting>
  <conditionalFormatting sqref="AU185:AU187">
    <cfRule type="expression" dxfId="436" priority="545">
      <formula>NOT($AM185)</formula>
    </cfRule>
  </conditionalFormatting>
  <conditionalFormatting sqref="AT188">
    <cfRule type="cellIs" dxfId="435" priority="543" operator="equal">
      <formula>"Not Assigned"</formula>
    </cfRule>
  </conditionalFormatting>
  <conditionalFormatting sqref="AU188">
    <cfRule type="expression" dxfId="434" priority="542">
      <formula>EXACT(AH188, "INVALID")</formula>
    </cfRule>
  </conditionalFormatting>
  <conditionalFormatting sqref="AT188">
    <cfRule type="expression" dxfId="433" priority="541">
      <formula>NOT($AN188)</formula>
    </cfRule>
  </conditionalFormatting>
  <conditionalFormatting sqref="AS188">
    <cfRule type="expression" dxfId="432" priority="544" stopIfTrue="1">
      <formula>REPLACE($AS188,8,LEN($AS188),"")="unused_"</formula>
    </cfRule>
  </conditionalFormatting>
  <conditionalFormatting sqref="AS188">
    <cfRule type="expression" dxfId="431" priority="539">
      <formula>NOT($AL188)</formula>
    </cfRule>
    <cfRule type="expression" dxfId="430" priority="540">
      <formula>RIGHT($AS188, 1)="*"</formula>
    </cfRule>
  </conditionalFormatting>
  <conditionalFormatting sqref="AU188">
    <cfRule type="expression" dxfId="429" priority="538">
      <formula>NOT($AP188)</formula>
    </cfRule>
  </conditionalFormatting>
  <conditionalFormatting sqref="AU188">
    <cfRule type="expression" dxfId="428" priority="537">
      <formula>NOT($AM188)</formula>
    </cfRule>
  </conditionalFormatting>
  <conditionalFormatting sqref="AT190">
    <cfRule type="cellIs" dxfId="427" priority="535" operator="equal">
      <formula>"Not Assigned"</formula>
    </cfRule>
  </conditionalFormatting>
  <conditionalFormatting sqref="AU190">
    <cfRule type="expression" dxfId="426" priority="534">
      <formula>EXACT(AH190, "INVALID")</formula>
    </cfRule>
  </conditionalFormatting>
  <conditionalFormatting sqref="AT190">
    <cfRule type="expression" dxfId="425" priority="533">
      <formula>NOT($AN190)</formula>
    </cfRule>
  </conditionalFormatting>
  <conditionalFormatting sqref="AS190">
    <cfRule type="expression" dxfId="424" priority="536" stopIfTrue="1">
      <formula>REPLACE($AS190,8,LEN($AS190),"")="unused_"</formula>
    </cfRule>
  </conditionalFormatting>
  <conditionalFormatting sqref="AS190">
    <cfRule type="expression" dxfId="423" priority="531">
      <formula>NOT($AL190)</formula>
    </cfRule>
    <cfRule type="expression" dxfId="422" priority="532">
      <formula>RIGHT($AS190, 1)="*"</formula>
    </cfRule>
  </conditionalFormatting>
  <conditionalFormatting sqref="AU190">
    <cfRule type="expression" dxfId="421" priority="530">
      <formula>NOT($AM190)</formula>
    </cfRule>
  </conditionalFormatting>
  <conditionalFormatting sqref="AT191">
    <cfRule type="cellIs" dxfId="420" priority="529" operator="equal">
      <formula>"Not Assigned"</formula>
    </cfRule>
  </conditionalFormatting>
  <conditionalFormatting sqref="AU193">
    <cfRule type="expression" dxfId="419" priority="527">
      <formula>EXACT(AH193, "INVALID")</formula>
    </cfRule>
  </conditionalFormatting>
  <conditionalFormatting sqref="AT193">
    <cfRule type="expression" dxfId="418" priority="526">
      <formula>NOT($AN193)</formula>
    </cfRule>
  </conditionalFormatting>
  <conditionalFormatting sqref="AS193">
    <cfRule type="expression" dxfId="417" priority="528" stopIfTrue="1">
      <formula>REPLACE($AS193,8,LEN($AS193),"")="unused_"</formula>
    </cfRule>
  </conditionalFormatting>
  <conditionalFormatting sqref="AS193">
    <cfRule type="expression" dxfId="416" priority="524">
      <formula>NOT($AL193)</formula>
    </cfRule>
    <cfRule type="expression" dxfId="415" priority="525">
      <formula>RIGHT($AS193, 1)="*"</formula>
    </cfRule>
  </conditionalFormatting>
  <conditionalFormatting sqref="AU192:AU193">
    <cfRule type="expression" dxfId="414" priority="523">
      <formula>NOT($AP192)</formula>
    </cfRule>
  </conditionalFormatting>
  <conditionalFormatting sqref="AU193">
    <cfRule type="expression" dxfId="413" priority="522">
      <formula>NOT($AM193)</formula>
    </cfRule>
  </conditionalFormatting>
  <conditionalFormatting sqref="AT192">
    <cfRule type="cellIs" dxfId="412" priority="520" operator="equal">
      <formula>"Not Assigned"</formula>
    </cfRule>
  </conditionalFormatting>
  <conditionalFormatting sqref="AU192">
    <cfRule type="expression" dxfId="411" priority="519">
      <formula>EXACT(AH192, "INVALID")</formula>
    </cfRule>
  </conditionalFormatting>
  <conditionalFormatting sqref="AT192">
    <cfRule type="expression" dxfId="410" priority="518">
      <formula>NOT($AN192)</formula>
    </cfRule>
  </conditionalFormatting>
  <conditionalFormatting sqref="AS192">
    <cfRule type="expression" dxfId="409" priority="521" stopIfTrue="1">
      <formula>REPLACE($AS192,8,LEN($AS192),"")="unused_"</formula>
    </cfRule>
  </conditionalFormatting>
  <conditionalFormatting sqref="AS192">
    <cfRule type="expression" dxfId="408" priority="516">
      <formula>NOT($AL192)</formula>
    </cfRule>
    <cfRule type="expression" dxfId="407" priority="517">
      <formula>RIGHT($AS192, 1)="*"</formula>
    </cfRule>
  </conditionalFormatting>
  <conditionalFormatting sqref="AU192">
    <cfRule type="expression" dxfId="406" priority="515">
      <formula>NOT($AM192)</formula>
    </cfRule>
  </conditionalFormatting>
  <conditionalFormatting sqref="AT193">
    <cfRule type="cellIs" dxfId="405" priority="514" operator="equal">
      <formula>"Not Assigned"</formula>
    </cfRule>
  </conditionalFormatting>
  <conditionalFormatting sqref="AT217:AT221 AT224:AT226">
    <cfRule type="cellIs" dxfId="404" priority="512" operator="equal">
      <formula>"Not Assigned"</formula>
    </cfRule>
  </conditionalFormatting>
  <conditionalFormatting sqref="AU217:AU221 AU224:AU226">
    <cfRule type="expression" dxfId="403" priority="511">
      <formula>EXACT(AH217, "INVALID")</formula>
    </cfRule>
  </conditionalFormatting>
  <conditionalFormatting sqref="AT217:AT221">
    <cfRule type="expression" dxfId="402" priority="510">
      <formula>NOT($AN217)</formula>
    </cfRule>
  </conditionalFormatting>
  <conditionalFormatting sqref="AS217:AS221">
    <cfRule type="expression" dxfId="401" priority="513" stopIfTrue="1">
      <formula>REPLACE($AS217,8,LEN($AS217),"")="unused_"</formula>
    </cfRule>
  </conditionalFormatting>
  <conditionalFormatting sqref="AS217:AS221">
    <cfRule type="expression" dxfId="400" priority="508">
      <formula>NOT($AL217)</formula>
    </cfRule>
    <cfRule type="expression" dxfId="399" priority="509">
      <formula>RIGHT($AS217, 1)="*"</formula>
    </cfRule>
  </conditionalFormatting>
  <conditionalFormatting sqref="AU217:AU221">
    <cfRule type="expression" dxfId="398" priority="507">
      <formula>NOT($AM217)</formula>
    </cfRule>
  </conditionalFormatting>
  <conditionalFormatting sqref="AT227:AT229">
    <cfRule type="cellIs" dxfId="397" priority="505" operator="equal">
      <formula>"Not Assigned"</formula>
    </cfRule>
  </conditionalFormatting>
  <conditionalFormatting sqref="AU227:AU229">
    <cfRule type="expression" dxfId="396" priority="504">
      <formula>EXACT(AH227, "INVALID")</formula>
    </cfRule>
  </conditionalFormatting>
  <conditionalFormatting sqref="AT227:AT229">
    <cfRule type="expression" dxfId="395" priority="503">
      <formula>NOT($AN227)</formula>
    </cfRule>
  </conditionalFormatting>
  <conditionalFormatting sqref="AS227:AS229">
    <cfRule type="expression" dxfId="394" priority="506" stopIfTrue="1">
      <formula>REPLACE($AS227,8,LEN($AS227),"")="unused_"</formula>
    </cfRule>
  </conditionalFormatting>
  <conditionalFormatting sqref="AS227:AS229">
    <cfRule type="expression" dxfId="393" priority="501">
      <formula>NOT($AL227)</formula>
    </cfRule>
    <cfRule type="expression" dxfId="392" priority="502">
      <formula>RIGHT($AS227, 1)="*"</formula>
    </cfRule>
  </conditionalFormatting>
  <conditionalFormatting sqref="AU227:AU229">
    <cfRule type="expression" dxfId="391" priority="500">
      <formula>NOT($AM227)</formula>
    </cfRule>
  </conditionalFormatting>
  <conditionalFormatting sqref="AT230">
    <cfRule type="cellIs" dxfId="390" priority="498" operator="equal">
      <formula>"Not Assigned"</formula>
    </cfRule>
  </conditionalFormatting>
  <conditionalFormatting sqref="AU230">
    <cfRule type="expression" dxfId="389" priority="497">
      <formula>EXACT(AH230, "INVALID")</formula>
    </cfRule>
  </conditionalFormatting>
  <conditionalFormatting sqref="AT230">
    <cfRule type="expression" dxfId="388" priority="496">
      <formula>NOT($AN230)</formula>
    </cfRule>
  </conditionalFormatting>
  <conditionalFormatting sqref="AS230">
    <cfRule type="expression" dxfId="387" priority="499" stopIfTrue="1">
      <formula>REPLACE($AS230,8,LEN($AS230),"")="unused_"</formula>
    </cfRule>
  </conditionalFormatting>
  <conditionalFormatting sqref="AS230">
    <cfRule type="expression" dxfId="386" priority="494">
      <formula>NOT($AL230)</formula>
    </cfRule>
    <cfRule type="expression" dxfId="385" priority="495">
      <formula>RIGHT($AS230, 1)="*"</formula>
    </cfRule>
  </conditionalFormatting>
  <conditionalFormatting sqref="AU230">
    <cfRule type="expression" dxfId="384" priority="493">
      <formula>NOT($AP230)</formula>
    </cfRule>
  </conditionalFormatting>
  <conditionalFormatting sqref="AU230">
    <cfRule type="expression" dxfId="383" priority="492">
      <formula>NOT($AM230)</formula>
    </cfRule>
  </conditionalFormatting>
  <conditionalFormatting sqref="AU214">
    <cfRule type="expression" dxfId="382" priority="490">
      <formula>EXACT(AH214, "INVALID")</formula>
    </cfRule>
  </conditionalFormatting>
  <conditionalFormatting sqref="AT214">
    <cfRule type="expression" dxfId="381" priority="489">
      <formula>NOT($AN214)</formula>
    </cfRule>
  </conditionalFormatting>
  <conditionalFormatting sqref="AS214">
    <cfRule type="expression" dxfId="380" priority="491" stopIfTrue="1">
      <formula>REPLACE($AS214,8,LEN($AS214),"")="unused_"</formula>
    </cfRule>
  </conditionalFormatting>
  <conditionalFormatting sqref="AS214">
    <cfRule type="expression" dxfId="379" priority="487">
      <formula>NOT($AL214)</formula>
    </cfRule>
    <cfRule type="expression" dxfId="378" priority="488">
      <formula>RIGHT($AS214, 1)="*"</formula>
    </cfRule>
  </conditionalFormatting>
  <conditionalFormatting sqref="AU213:AU214">
    <cfRule type="expression" dxfId="377" priority="486">
      <formula>NOT($AP213)</formula>
    </cfRule>
  </conditionalFormatting>
  <conditionalFormatting sqref="AU214">
    <cfRule type="expression" dxfId="376" priority="485">
      <formula>NOT($AM214)</formula>
    </cfRule>
  </conditionalFormatting>
  <conditionalFormatting sqref="AU212">
    <cfRule type="expression" dxfId="375" priority="483">
      <formula>EXACT(AH212, "INVALID")</formula>
    </cfRule>
  </conditionalFormatting>
  <conditionalFormatting sqref="AT212">
    <cfRule type="expression" dxfId="374" priority="482">
      <formula>NOT($AN212)</formula>
    </cfRule>
  </conditionalFormatting>
  <conditionalFormatting sqref="AS212">
    <cfRule type="expression" dxfId="373" priority="484" stopIfTrue="1">
      <formula>REPLACE($AS212,8,LEN($AS212),"")="unused_"</formula>
    </cfRule>
  </conditionalFormatting>
  <conditionalFormatting sqref="AS212">
    <cfRule type="expression" dxfId="372" priority="480">
      <formula>NOT($AL212)</formula>
    </cfRule>
    <cfRule type="expression" dxfId="371" priority="481">
      <formula>RIGHT($AS212, 1)="*"</formula>
    </cfRule>
  </conditionalFormatting>
  <conditionalFormatting sqref="AU212">
    <cfRule type="expression" dxfId="370" priority="479">
      <formula>NOT($AP212)</formula>
    </cfRule>
  </conditionalFormatting>
  <conditionalFormatting sqref="AU212">
    <cfRule type="expression" dxfId="369" priority="478">
      <formula>NOT($AM212)</formula>
    </cfRule>
  </conditionalFormatting>
  <conditionalFormatting sqref="AT209:AT210 AT212">
    <cfRule type="cellIs" dxfId="368" priority="476" operator="equal">
      <formula>"Not Assigned"</formula>
    </cfRule>
  </conditionalFormatting>
  <conditionalFormatting sqref="AU209:AU210">
    <cfRule type="expression" dxfId="367" priority="475">
      <formula>EXACT(AH209, "INVALID")</formula>
    </cfRule>
  </conditionalFormatting>
  <conditionalFormatting sqref="AT209:AT210">
    <cfRule type="expression" dxfId="366" priority="474">
      <formula>NOT($AN209)</formula>
    </cfRule>
  </conditionalFormatting>
  <conditionalFormatting sqref="AS209:AS210">
    <cfRule type="expression" dxfId="365" priority="477" stopIfTrue="1">
      <formula>REPLACE($AS209,8,LEN($AS209),"")="unused_"</formula>
    </cfRule>
  </conditionalFormatting>
  <conditionalFormatting sqref="AS209:AS210">
    <cfRule type="expression" dxfId="364" priority="472">
      <formula>NOT($AL209)</formula>
    </cfRule>
    <cfRule type="expression" dxfId="363" priority="473">
      <formula>RIGHT($AS209, 1)="*"</formula>
    </cfRule>
  </conditionalFormatting>
  <conditionalFormatting sqref="AU209:AU210">
    <cfRule type="expression" dxfId="362" priority="471">
      <formula>NOT($AM209)</formula>
    </cfRule>
  </conditionalFormatting>
  <conditionalFormatting sqref="AT211">
    <cfRule type="cellIs" dxfId="361" priority="469" operator="equal">
      <formula>"Not Assigned"</formula>
    </cfRule>
  </conditionalFormatting>
  <conditionalFormatting sqref="AU211">
    <cfRule type="expression" dxfId="360" priority="468">
      <formula>EXACT(AH211, "INVALID")</formula>
    </cfRule>
  </conditionalFormatting>
  <conditionalFormatting sqref="AT211">
    <cfRule type="expression" dxfId="359" priority="467">
      <formula>NOT($AN211)</formula>
    </cfRule>
  </conditionalFormatting>
  <conditionalFormatting sqref="AS211">
    <cfRule type="expression" dxfId="358" priority="470" stopIfTrue="1">
      <formula>REPLACE($AS211,8,LEN($AS211),"")="unused_"</formula>
    </cfRule>
  </conditionalFormatting>
  <conditionalFormatting sqref="AS211">
    <cfRule type="expression" dxfId="357" priority="465">
      <formula>NOT($AL211)</formula>
    </cfRule>
    <cfRule type="expression" dxfId="356" priority="466">
      <formula>RIGHT($AS211, 1)="*"</formula>
    </cfRule>
  </conditionalFormatting>
  <conditionalFormatting sqref="AU211">
    <cfRule type="expression" dxfId="355" priority="464">
      <formula>NOT($AP211)</formula>
    </cfRule>
  </conditionalFormatting>
  <conditionalFormatting sqref="AU211">
    <cfRule type="expression" dxfId="354" priority="463">
      <formula>NOT($AM211)</formula>
    </cfRule>
  </conditionalFormatting>
  <conditionalFormatting sqref="AT213">
    <cfRule type="cellIs" dxfId="353" priority="461" operator="equal">
      <formula>"Not Assigned"</formula>
    </cfRule>
  </conditionalFormatting>
  <conditionalFormatting sqref="AU213">
    <cfRule type="expression" dxfId="352" priority="460">
      <formula>EXACT(AH213, "INVALID")</formula>
    </cfRule>
  </conditionalFormatting>
  <conditionalFormatting sqref="AT213">
    <cfRule type="expression" dxfId="351" priority="459">
      <formula>NOT($AN213)</formula>
    </cfRule>
  </conditionalFormatting>
  <conditionalFormatting sqref="AS213">
    <cfRule type="expression" dxfId="350" priority="462" stopIfTrue="1">
      <formula>REPLACE($AS213,8,LEN($AS213),"")="unused_"</formula>
    </cfRule>
  </conditionalFormatting>
  <conditionalFormatting sqref="AS213">
    <cfRule type="expression" dxfId="349" priority="457">
      <formula>NOT($AL213)</formula>
    </cfRule>
    <cfRule type="expression" dxfId="348" priority="458">
      <formula>RIGHT($AS213, 1)="*"</formula>
    </cfRule>
  </conditionalFormatting>
  <conditionalFormatting sqref="AU213">
    <cfRule type="expression" dxfId="347" priority="456">
      <formula>NOT($AM213)</formula>
    </cfRule>
  </conditionalFormatting>
  <conditionalFormatting sqref="AT214">
    <cfRule type="cellIs" dxfId="346" priority="455" operator="equal">
      <formula>"Not Assigned"</formula>
    </cfRule>
  </conditionalFormatting>
  <conditionalFormatting sqref="AU216">
    <cfRule type="expression" dxfId="345" priority="453">
      <formula>EXACT(AH216, "INVALID")</formula>
    </cfRule>
  </conditionalFormatting>
  <conditionalFormatting sqref="AT216">
    <cfRule type="expression" dxfId="344" priority="452">
      <formula>NOT($AN216)</formula>
    </cfRule>
  </conditionalFormatting>
  <conditionalFormatting sqref="AS216">
    <cfRule type="expression" dxfId="343" priority="454" stopIfTrue="1">
      <formula>REPLACE($AS216,8,LEN($AS216),"")="unused_"</formula>
    </cfRule>
  </conditionalFormatting>
  <conditionalFormatting sqref="AS216">
    <cfRule type="expression" dxfId="342" priority="450">
      <formula>NOT($AL216)</formula>
    </cfRule>
    <cfRule type="expression" dxfId="341" priority="451">
      <formula>RIGHT($AS216, 1)="*"</formula>
    </cfRule>
  </conditionalFormatting>
  <conditionalFormatting sqref="AU215:AU216">
    <cfRule type="expression" dxfId="340" priority="449">
      <formula>NOT($AP215)</formula>
    </cfRule>
  </conditionalFormatting>
  <conditionalFormatting sqref="AU216">
    <cfRule type="expression" dxfId="339" priority="448">
      <formula>NOT($AM216)</formula>
    </cfRule>
  </conditionalFormatting>
  <conditionalFormatting sqref="AT215">
    <cfRule type="cellIs" dxfId="338" priority="446" operator="equal">
      <formula>"Not Assigned"</formula>
    </cfRule>
  </conditionalFormatting>
  <conditionalFormatting sqref="AU215">
    <cfRule type="expression" dxfId="337" priority="445">
      <formula>EXACT(AH215, "INVALID")</formula>
    </cfRule>
  </conditionalFormatting>
  <conditionalFormatting sqref="AT215">
    <cfRule type="expression" dxfId="336" priority="444">
      <formula>NOT($AN215)</formula>
    </cfRule>
  </conditionalFormatting>
  <conditionalFormatting sqref="AS215">
    <cfRule type="expression" dxfId="335" priority="447" stopIfTrue="1">
      <formula>REPLACE($AS215,8,LEN($AS215),"")="unused_"</formula>
    </cfRule>
  </conditionalFormatting>
  <conditionalFormatting sqref="AS215">
    <cfRule type="expression" dxfId="334" priority="442">
      <formula>NOT($AL215)</formula>
    </cfRule>
    <cfRule type="expression" dxfId="333" priority="443">
      <formula>RIGHT($AS215, 1)="*"</formula>
    </cfRule>
  </conditionalFormatting>
  <conditionalFormatting sqref="AU215">
    <cfRule type="expression" dxfId="332" priority="441">
      <formula>NOT($AM215)</formula>
    </cfRule>
  </conditionalFormatting>
  <conditionalFormatting sqref="AT216">
    <cfRule type="cellIs" dxfId="331" priority="440" operator="equal">
      <formula>"Not Assigned"</formula>
    </cfRule>
  </conditionalFormatting>
  <conditionalFormatting sqref="AT237">
    <cfRule type="cellIs" dxfId="330" priority="439" operator="equal">
      <formula>"Not Assigned"</formula>
    </cfRule>
  </conditionalFormatting>
  <conditionalFormatting sqref="AX15:AX18 AX20:AX21 AX25:AX26">
    <cfRule type="expression" dxfId="329" priority="438">
      <formula>NOT(#REF!)</formula>
    </cfRule>
  </conditionalFormatting>
  <conditionalFormatting sqref="AX46:AX49 AX55:AX56 AX58:AX68 AX27:AX42 AX242:AX260">
    <cfRule type="expression" dxfId="328" priority="437">
      <formula>NOT(#REF!)</formula>
    </cfRule>
  </conditionalFormatting>
  <conditionalFormatting sqref="AX140:AX158 AX161:AX179">
    <cfRule type="expression" dxfId="327" priority="436">
      <formula>NOT(#REF!)</formula>
    </cfRule>
  </conditionalFormatting>
  <conditionalFormatting sqref="AX180:AX182">
    <cfRule type="expression" dxfId="326" priority="435">
      <formula>NOT(#REF!)</formula>
    </cfRule>
  </conditionalFormatting>
  <conditionalFormatting sqref="AX239:AX241">
    <cfRule type="expression" dxfId="325" priority="434">
      <formula>NOT(#REF!)</formula>
    </cfRule>
  </conditionalFormatting>
  <conditionalFormatting sqref="AX273:AX282 AX286:AX291">
    <cfRule type="expression" dxfId="324" priority="433">
      <formula>NOT(#REF!)</formula>
    </cfRule>
  </conditionalFormatting>
  <conditionalFormatting sqref="AX70:AX81">
    <cfRule type="expression" dxfId="323" priority="432">
      <formula>NOT(#REF!)</formula>
    </cfRule>
  </conditionalFormatting>
  <conditionalFormatting sqref="AX105:AX108 AX110:AX121">
    <cfRule type="expression" dxfId="322" priority="431">
      <formula>NOT(#REF!)</formula>
    </cfRule>
  </conditionalFormatting>
  <conditionalFormatting sqref="AX184:AX204">
    <cfRule type="expression" dxfId="321" priority="430">
      <formula>NOT(#REF!)</formula>
    </cfRule>
  </conditionalFormatting>
  <conditionalFormatting sqref="AX205:AX207">
    <cfRule type="expression" dxfId="320" priority="429">
      <formula>NOT(#REF!)</formula>
    </cfRule>
  </conditionalFormatting>
  <conditionalFormatting sqref="AX224:AX228 AX208:AX221">
    <cfRule type="expression" dxfId="319" priority="428">
      <formula>NOT(#REF!)</formula>
    </cfRule>
  </conditionalFormatting>
  <conditionalFormatting sqref="AX229:AX230">
    <cfRule type="expression" dxfId="318" priority="427">
      <formula>NOT(#REF!)</formula>
    </cfRule>
  </conditionalFormatting>
  <conditionalFormatting sqref="AX237">
    <cfRule type="expression" dxfId="317" priority="426">
      <formula>NOT(#REF!)</formula>
    </cfRule>
  </conditionalFormatting>
  <conditionalFormatting sqref="BJ295:BJ299 BJ315:BJ316 BJ318:BJ320 BJ322 BJ326:BJ329 BJ324">
    <cfRule type="cellIs" dxfId="316" priority="425" operator="equal">
      <formula>"Not Assigned"</formula>
    </cfRule>
  </conditionalFormatting>
  <conditionalFormatting sqref="BJ302 BJ304:BJ306">
    <cfRule type="cellIs" dxfId="315" priority="424" operator="equal">
      <formula>"Not Assigned"</formula>
    </cfRule>
  </conditionalFormatting>
  <conditionalFormatting sqref="BJ308:BJ312 BJ314">
    <cfRule type="cellIs" dxfId="314" priority="423" operator="equal">
      <formula>"Not Assigned"</formula>
    </cfRule>
  </conditionalFormatting>
  <conditionalFormatting sqref="BJ330:BJ331">
    <cfRule type="cellIs" dxfId="313" priority="422" operator="equal">
      <formula>"Not Assigned"</formula>
    </cfRule>
  </conditionalFormatting>
  <conditionalFormatting sqref="BJ332 BJ334">
    <cfRule type="cellIs" dxfId="312" priority="421" operator="equal">
      <formula>"Not Assigned"</formula>
    </cfRule>
  </conditionalFormatting>
  <conditionalFormatting sqref="BJ335:BJ336">
    <cfRule type="cellIs" dxfId="311" priority="420" operator="equal">
      <formula>"Not Assigned"</formula>
    </cfRule>
  </conditionalFormatting>
  <conditionalFormatting sqref="BJ337:BJ338">
    <cfRule type="cellIs" dxfId="310" priority="419" operator="equal">
      <formula>"Not Assigned"</formula>
    </cfRule>
  </conditionalFormatting>
  <conditionalFormatting sqref="BJ339:BJ340">
    <cfRule type="cellIs" dxfId="309" priority="418" operator="equal">
      <formula>"Not Assigned"</formula>
    </cfRule>
  </conditionalFormatting>
  <conditionalFormatting sqref="BJ341:BJ342">
    <cfRule type="cellIs" dxfId="308" priority="417" operator="equal">
      <formula>"Not Assigned"</formula>
    </cfRule>
  </conditionalFormatting>
  <conditionalFormatting sqref="BJ343:BJ344">
    <cfRule type="cellIs" dxfId="307" priority="416" operator="equal">
      <formula>"Not Assigned"</formula>
    </cfRule>
  </conditionalFormatting>
  <conditionalFormatting sqref="BJ349:BJ350">
    <cfRule type="cellIs" dxfId="306" priority="415" operator="equal">
      <formula>"Not Assigned"</formula>
    </cfRule>
  </conditionalFormatting>
  <conditionalFormatting sqref="BJ351:BJ352">
    <cfRule type="cellIs" dxfId="305" priority="414" operator="equal">
      <formula>"Not Assigned"</formula>
    </cfRule>
  </conditionalFormatting>
  <conditionalFormatting sqref="BJ307">
    <cfRule type="cellIs" dxfId="304" priority="413" operator="equal">
      <formula>"Not Assigned"</formula>
    </cfRule>
  </conditionalFormatting>
  <conditionalFormatting sqref="BJ321">
    <cfRule type="cellIs" dxfId="303" priority="412" operator="equal">
      <formula>"Not Assigned"</formula>
    </cfRule>
  </conditionalFormatting>
  <conditionalFormatting sqref="BJ345:BJ346">
    <cfRule type="cellIs" dxfId="302" priority="411" operator="equal">
      <formula>"Not Assigned"</formula>
    </cfRule>
  </conditionalFormatting>
  <conditionalFormatting sqref="BJ347:BJ348">
    <cfRule type="cellIs" dxfId="301" priority="410" operator="equal">
      <formula>"Not Assigned"</formula>
    </cfRule>
  </conditionalFormatting>
  <conditionalFormatting sqref="BJ300:BJ301">
    <cfRule type="cellIs" dxfId="300" priority="409" operator="equal">
      <formula>"Not Assigned"</formula>
    </cfRule>
  </conditionalFormatting>
  <conditionalFormatting sqref="BJ353">
    <cfRule type="cellIs" dxfId="299" priority="408" operator="equal">
      <formula>"Not Assigned"</formula>
    </cfRule>
  </conditionalFormatting>
  <conditionalFormatting sqref="BJ354:BJ359">
    <cfRule type="cellIs" dxfId="298" priority="407" operator="equal">
      <formula>"Not Assigned"</formula>
    </cfRule>
  </conditionalFormatting>
  <conditionalFormatting sqref="BJ360">
    <cfRule type="cellIs" dxfId="297" priority="406" operator="equal">
      <formula>"Not Assigned"</formula>
    </cfRule>
  </conditionalFormatting>
  <conditionalFormatting sqref="BJ317">
    <cfRule type="cellIs" dxfId="296" priority="405" operator="equal">
      <formula>"Not Assigned"</formula>
    </cfRule>
  </conditionalFormatting>
  <conditionalFormatting sqref="BJ325">
    <cfRule type="cellIs" dxfId="295" priority="404" operator="equal">
      <formula>"Not Assigned"</formula>
    </cfRule>
  </conditionalFormatting>
  <conditionalFormatting sqref="BJ361:BJ363">
    <cfRule type="cellIs" dxfId="294" priority="403" operator="equal">
      <formula>"Not Assigned"</formula>
    </cfRule>
  </conditionalFormatting>
  <conditionalFormatting sqref="BJ364">
    <cfRule type="cellIs" dxfId="293" priority="402" operator="equal">
      <formula>"Not Assigned"</formula>
    </cfRule>
  </conditionalFormatting>
  <conditionalFormatting sqref="BJ365:BJ367">
    <cfRule type="cellIs" dxfId="292" priority="401" operator="equal">
      <formula>"Not Assigned"</formula>
    </cfRule>
  </conditionalFormatting>
  <conditionalFormatting sqref="BJ384:BJ389">
    <cfRule type="cellIs" dxfId="291" priority="400" operator="equal">
      <formula>"Not Assigned"</formula>
    </cfRule>
  </conditionalFormatting>
  <conditionalFormatting sqref="BJ392 BJ396:BJ397">
    <cfRule type="cellIs" dxfId="290" priority="399" operator="equal">
      <formula>"Not Assigned"</formula>
    </cfRule>
  </conditionalFormatting>
  <conditionalFormatting sqref="BJ398:BJ405">
    <cfRule type="cellIs" dxfId="289" priority="398" operator="equal">
      <formula>"Not Assigned"</formula>
    </cfRule>
  </conditionalFormatting>
  <conditionalFormatting sqref="BJ436:BJ437">
    <cfRule type="cellIs" dxfId="288" priority="396" operator="equal">
      <formula>"Not Assigned"</formula>
    </cfRule>
  </conditionalFormatting>
  <conditionalFormatting sqref="BJ438">
    <cfRule type="cellIs" dxfId="287" priority="395" operator="equal">
      <formula>"Not Assigned"</formula>
    </cfRule>
  </conditionalFormatting>
  <conditionalFormatting sqref="BJ410:BJ413">
    <cfRule type="cellIs" dxfId="286" priority="394" operator="equal">
      <formula>"Not Assigned"</formula>
    </cfRule>
  </conditionalFormatting>
  <conditionalFormatting sqref="BJ434:BJ435">
    <cfRule type="cellIs" dxfId="285" priority="393" operator="equal">
      <formula>"Not Assigned"</formula>
    </cfRule>
  </conditionalFormatting>
  <conditionalFormatting sqref="BJ390:BJ391">
    <cfRule type="cellIs" dxfId="284" priority="392" operator="equal">
      <formula>"Not Assigned"</formula>
    </cfRule>
  </conditionalFormatting>
  <conditionalFormatting sqref="BJ444:BJ447">
    <cfRule type="cellIs" dxfId="283" priority="391" operator="equal">
      <formula>"Not Assigned"</formula>
    </cfRule>
  </conditionalFormatting>
  <conditionalFormatting sqref="BJ406:BJ409">
    <cfRule type="cellIs" dxfId="282" priority="390" operator="equal">
      <formula>"Not Assigned"</formula>
    </cfRule>
  </conditionalFormatting>
  <conditionalFormatting sqref="BJ480 BJ482:BJ483">
    <cfRule type="cellIs" dxfId="281" priority="389" operator="equal">
      <formula>"Not Assigned"</formula>
    </cfRule>
  </conditionalFormatting>
  <conditionalFormatting sqref="BJ481">
    <cfRule type="cellIs" dxfId="280" priority="388" operator="equal">
      <formula>"Not Assigned"</formula>
    </cfRule>
  </conditionalFormatting>
  <conditionalFormatting sqref="BJ485:BJ486">
    <cfRule type="cellIs" dxfId="279" priority="387" operator="equal">
      <formula>"Not Assigned"</formula>
    </cfRule>
  </conditionalFormatting>
  <conditionalFormatting sqref="BJ491">
    <cfRule type="cellIs" dxfId="278" priority="386" operator="equal">
      <formula>"Not Assigned"</formula>
    </cfRule>
  </conditionalFormatting>
  <conditionalFormatting sqref="BJ368">
    <cfRule type="cellIs" dxfId="277" priority="385" operator="equal">
      <formula>"Not Assigned"</formula>
    </cfRule>
  </conditionalFormatting>
  <conditionalFormatting sqref="BJ369:BJ370">
    <cfRule type="cellIs" dxfId="276" priority="384" operator="equal">
      <formula>"Not Assigned"</formula>
    </cfRule>
  </conditionalFormatting>
  <conditionalFormatting sqref="BJ371:BJ372">
    <cfRule type="cellIs" dxfId="275" priority="383" operator="equal">
      <formula>"Not Assigned"</formula>
    </cfRule>
  </conditionalFormatting>
  <conditionalFormatting sqref="BJ373:BJ374">
    <cfRule type="cellIs" dxfId="274" priority="382" operator="equal">
      <formula>"Not Assigned"</formula>
    </cfRule>
  </conditionalFormatting>
  <conditionalFormatting sqref="BJ375:BJ376">
    <cfRule type="cellIs" dxfId="273" priority="381" operator="equal">
      <formula>"Not Assigned"</formula>
    </cfRule>
  </conditionalFormatting>
  <conditionalFormatting sqref="BJ377:BJ378">
    <cfRule type="cellIs" dxfId="272" priority="380" operator="equal">
      <formula>"Not Assigned"</formula>
    </cfRule>
  </conditionalFormatting>
  <conditionalFormatting sqref="BJ379:BJ380">
    <cfRule type="cellIs" dxfId="271" priority="379" operator="equal">
      <formula>"Not Assigned"</formula>
    </cfRule>
  </conditionalFormatting>
  <conditionalFormatting sqref="BJ381:BJ382">
    <cfRule type="cellIs" dxfId="270" priority="378" operator="equal">
      <formula>"Not Assigned"</formula>
    </cfRule>
  </conditionalFormatting>
  <conditionalFormatting sqref="BJ414:BJ417">
    <cfRule type="cellIs" dxfId="269" priority="377" operator="equal">
      <formula>"Not Assigned"</formula>
    </cfRule>
  </conditionalFormatting>
  <conditionalFormatting sqref="BJ418:BJ421">
    <cfRule type="cellIs" dxfId="268" priority="376" operator="equal">
      <formula>"Not Assigned"</formula>
    </cfRule>
  </conditionalFormatting>
  <conditionalFormatting sqref="AX12">
    <cfRule type="expression" dxfId="267" priority="375">
      <formula>NOT(#REF!)</formula>
    </cfRule>
  </conditionalFormatting>
  <conditionalFormatting sqref="AV19">
    <cfRule type="expression" dxfId="266" priority="374">
      <formula>NOT($AO19)</formula>
    </cfRule>
  </conditionalFormatting>
  <conditionalFormatting sqref="AX19">
    <cfRule type="expression" dxfId="265" priority="373">
      <formula>NOT(#REF!)</formula>
    </cfRule>
  </conditionalFormatting>
  <conditionalFormatting sqref="AU19">
    <cfRule type="expression" dxfId="264" priority="372">
      <formula>NOT($AP19)</formula>
    </cfRule>
  </conditionalFormatting>
  <conditionalFormatting sqref="AU19">
    <cfRule type="expression" dxfId="263" priority="371">
      <formula>EXACT(AH19, "INVALID")</formula>
    </cfRule>
  </conditionalFormatting>
  <conditionalFormatting sqref="AU19">
    <cfRule type="expression" dxfId="262" priority="370">
      <formula>NOT($AM19)</formula>
    </cfRule>
  </conditionalFormatting>
  <conditionalFormatting sqref="AX109">
    <cfRule type="expression" dxfId="261" priority="369">
      <formula>NOT(#REF!)</formula>
    </cfRule>
  </conditionalFormatting>
  <conditionalFormatting sqref="AV139">
    <cfRule type="expression" dxfId="260" priority="368">
      <formula>NOT($AO144)</formula>
    </cfRule>
  </conditionalFormatting>
  <conditionalFormatting sqref="AX137:AX139">
    <cfRule type="expression" dxfId="259" priority="367">
      <formula>NOT(#REF!)</formula>
    </cfRule>
  </conditionalFormatting>
  <conditionalFormatting sqref="AU137:AU139">
    <cfRule type="expression" dxfId="258" priority="366">
      <formula>NOT($AP137)</formula>
    </cfRule>
  </conditionalFormatting>
  <conditionalFormatting sqref="AU137:AU139">
    <cfRule type="expression" dxfId="257" priority="365">
      <formula>EXACT(AH137, "INVALID")</formula>
    </cfRule>
  </conditionalFormatting>
  <conditionalFormatting sqref="AU137:AU139">
    <cfRule type="expression" dxfId="256" priority="364">
      <formula>NOT($AM137)</formula>
    </cfRule>
  </conditionalFormatting>
  <conditionalFormatting sqref="AU159:AU160">
    <cfRule type="expression" dxfId="255" priority="363">
      <formula>NOT($AP159)</formula>
    </cfRule>
  </conditionalFormatting>
  <conditionalFormatting sqref="AU159">
    <cfRule type="expression" dxfId="254" priority="362">
      <formula>EXACT(AH159, "INVALID")</formula>
    </cfRule>
  </conditionalFormatting>
  <conditionalFormatting sqref="AU159">
    <cfRule type="expression" dxfId="253" priority="361">
      <formula>NOT($AM159)</formula>
    </cfRule>
  </conditionalFormatting>
  <conditionalFormatting sqref="AU160">
    <cfRule type="expression" dxfId="252" priority="360">
      <formula>EXACT(AH160, "INVALID")</formula>
    </cfRule>
  </conditionalFormatting>
  <conditionalFormatting sqref="AU160">
    <cfRule type="expression" dxfId="251" priority="359">
      <formula>NOT($AM160)</formula>
    </cfRule>
  </conditionalFormatting>
  <conditionalFormatting sqref="AV222">
    <cfRule type="expression" dxfId="250" priority="358">
      <formula>NOT($AO222)</formula>
    </cfRule>
  </conditionalFormatting>
  <conditionalFormatting sqref="BC231:BE236">
    <cfRule type="expression" dxfId="249" priority="357">
      <formula>NOT(#REF!)</formula>
    </cfRule>
  </conditionalFormatting>
  <conditionalFormatting sqref="AX261:AX262">
    <cfRule type="expression" dxfId="248" priority="356">
      <formula>NOT(#REF!)</formula>
    </cfRule>
  </conditionalFormatting>
  <conditionalFormatting sqref="AY158:BA158">
    <cfRule type="expression" dxfId="247" priority="355">
      <formula>NOT(#REF!)</formula>
    </cfRule>
  </conditionalFormatting>
  <conditionalFormatting sqref="AZ265 BA274:BA291">
    <cfRule type="expression" dxfId="246" priority="354">
      <formula>NOT(#REF!)</formula>
    </cfRule>
  </conditionalFormatting>
  <conditionalFormatting sqref="BJ442:BJ443">
    <cfRule type="cellIs" dxfId="245" priority="352" operator="equal">
      <formula>"Not Assigned"</formula>
    </cfRule>
  </conditionalFormatting>
  <conditionalFormatting sqref="BJ448:BJ479">
    <cfRule type="cellIs" dxfId="244" priority="351" operator="equal">
      <formula>"Not Assigned"</formula>
    </cfRule>
  </conditionalFormatting>
  <conditionalFormatting sqref="AJ137:AJ157">
    <cfRule type="cellIs" dxfId="243" priority="350" operator="equal">
      <formula>"INVALID"</formula>
    </cfRule>
  </conditionalFormatting>
  <conditionalFormatting sqref="AJ159:AJ222">
    <cfRule type="cellIs" dxfId="242" priority="349" operator="equal">
      <formula>"INVALID"</formula>
    </cfRule>
  </conditionalFormatting>
  <conditionalFormatting sqref="AJ224:AJ237">
    <cfRule type="cellIs" dxfId="241" priority="348" operator="equal">
      <formula>"INVALID"</formula>
    </cfRule>
  </conditionalFormatting>
  <conditionalFormatting sqref="AV279:AV280">
    <cfRule type="expression" dxfId="240" priority="347">
      <formula>NOT($AO279)</formula>
    </cfRule>
  </conditionalFormatting>
  <conditionalFormatting sqref="BJ426:BJ433">
    <cfRule type="cellIs" dxfId="239" priority="346" operator="equal">
      <formula>"Not Assigned"</formula>
    </cfRule>
  </conditionalFormatting>
  <conditionalFormatting sqref="AL126:AL128">
    <cfRule type="cellIs" dxfId="238" priority="239" operator="equal">
      <formula>FALSE</formula>
    </cfRule>
  </conditionalFormatting>
  <conditionalFormatting sqref="AM126:AM128">
    <cfRule type="cellIs" dxfId="237" priority="238" operator="equal">
      <formula>FALSE</formula>
    </cfRule>
  </conditionalFormatting>
  <conditionalFormatting sqref="AN126:AN128">
    <cfRule type="cellIs" dxfId="236" priority="237" operator="equal">
      <formula>FALSE</formula>
    </cfRule>
  </conditionalFormatting>
  <conditionalFormatting sqref="AO126:AO128">
    <cfRule type="cellIs" dxfId="235" priority="236" operator="equal">
      <formula>FALSE</formula>
    </cfRule>
  </conditionalFormatting>
  <conditionalFormatting sqref="AP126:AP128">
    <cfRule type="cellIs" dxfId="234" priority="235" operator="equal">
      <formula>FALSE</formula>
    </cfRule>
  </conditionalFormatting>
  <conditionalFormatting sqref="AR126:AR128">
    <cfRule type="cellIs" dxfId="233" priority="234" operator="equal">
      <formula>"INVALID"</formula>
    </cfRule>
  </conditionalFormatting>
  <conditionalFormatting sqref="AL126:AL128">
    <cfRule type="cellIs" dxfId="232" priority="233" operator="equal">
      <formula>"INVALID"</formula>
    </cfRule>
  </conditionalFormatting>
  <conditionalFormatting sqref="AM126:AM128">
    <cfRule type="cellIs" dxfId="231" priority="232" operator="equal">
      <formula>"INVALID"</formula>
    </cfRule>
  </conditionalFormatting>
  <conditionalFormatting sqref="AN126:AO128">
    <cfRule type="cellIs" dxfId="230" priority="231" operator="equal">
      <formula>"INVALID"</formula>
    </cfRule>
  </conditionalFormatting>
  <conditionalFormatting sqref="AM126:AM128">
    <cfRule type="cellIs" dxfId="229" priority="230" operator="equal">
      <formula>"INVALID"</formula>
    </cfRule>
  </conditionalFormatting>
  <conditionalFormatting sqref="AN126:AN128">
    <cfRule type="cellIs" dxfId="228" priority="229" operator="equal">
      <formula>"INVALID"</formula>
    </cfRule>
  </conditionalFormatting>
  <conditionalFormatting sqref="AO126:AO128">
    <cfRule type="cellIs" dxfId="227" priority="228" operator="equal">
      <formula>"INVALID"</formula>
    </cfRule>
  </conditionalFormatting>
  <conditionalFormatting sqref="AP126:AP128">
    <cfRule type="cellIs" dxfId="226" priority="227" operator="equal">
      <formula>"INVALID"</formula>
    </cfRule>
  </conditionalFormatting>
  <conditionalFormatting sqref="AQ126:AQ128">
    <cfRule type="cellIs" dxfId="225" priority="226" operator="equal">
      <formula>FALSE</formula>
    </cfRule>
  </conditionalFormatting>
  <conditionalFormatting sqref="AQ126:AQ128">
    <cfRule type="cellIs" dxfId="224" priority="225" operator="equal">
      <formula>"INVALID"</formula>
    </cfRule>
  </conditionalFormatting>
  <conditionalFormatting sqref="AQ126:AQ128">
    <cfRule type="cellIs" dxfId="223" priority="224" operator="equal">
      <formula>"INVALID"</formula>
    </cfRule>
  </conditionalFormatting>
  <conditionalFormatting sqref="AJ126:AJ128">
    <cfRule type="cellIs" dxfId="222" priority="223" operator="equal">
      <formula>"INVALID"</formula>
    </cfRule>
  </conditionalFormatting>
  <conditionalFormatting sqref="AF126:AH128">
    <cfRule type="cellIs" dxfId="221" priority="222" operator="equal">
      <formula>"INVALID"</formula>
    </cfRule>
  </conditionalFormatting>
  <conditionalFormatting sqref="AK126:AK128">
    <cfRule type="cellIs" dxfId="220" priority="221" operator="equal">
      <formula>"INVALID"</formula>
    </cfRule>
  </conditionalFormatting>
  <conditionalFormatting sqref="AI126:AI128">
    <cfRule type="cellIs" dxfId="219" priority="220" operator="equal">
      <formula>"INVALID"</formula>
    </cfRule>
  </conditionalFormatting>
  <conditionalFormatting sqref="BF126:BG128">
    <cfRule type="expression" dxfId="218" priority="219">
      <formula>NOT($AP126)</formula>
    </cfRule>
  </conditionalFormatting>
  <conditionalFormatting sqref="BF126:BF128">
    <cfRule type="expression" dxfId="217" priority="218">
      <formula>AND(NOT(ISBLANK(BF126)), EXACT(AF126, "INVALID"))</formula>
    </cfRule>
  </conditionalFormatting>
  <conditionalFormatting sqref="BG126:BG128">
    <cfRule type="expression" dxfId="216" priority="217">
      <formula>AND(NOT(ISBLANK(BG126)), EXACT(AF126, "INVALID"))</formula>
    </cfRule>
  </conditionalFormatting>
  <conditionalFormatting sqref="AU126:AU128">
    <cfRule type="expression" dxfId="215" priority="216">
      <formula>NOT($AP126)</formula>
    </cfRule>
  </conditionalFormatting>
  <conditionalFormatting sqref="AT126:AT128">
    <cfRule type="cellIs" dxfId="214" priority="214" operator="equal">
      <formula>"Not Assigned"</formula>
    </cfRule>
  </conditionalFormatting>
  <conditionalFormatting sqref="AU126:AU128">
    <cfRule type="expression" dxfId="213" priority="213">
      <formula>EXACT(AH126, "INVALID")</formula>
    </cfRule>
  </conditionalFormatting>
  <conditionalFormatting sqref="AT126:AT128">
    <cfRule type="expression" dxfId="212" priority="212">
      <formula>NOT($AN126)</formula>
    </cfRule>
  </conditionalFormatting>
  <conditionalFormatting sqref="AS126:AS128">
    <cfRule type="expression" dxfId="211" priority="215" stopIfTrue="1">
      <formula>REPLACE($AS126,8,LEN($AS126),"")="unused_"</formula>
    </cfRule>
  </conditionalFormatting>
  <conditionalFormatting sqref="AS126:AS128">
    <cfRule type="expression" dxfId="210" priority="210">
      <formula>NOT($AL126)</formula>
    </cfRule>
    <cfRule type="expression" dxfId="209" priority="211">
      <formula>RIGHT($AS126, 1)="*"</formula>
    </cfRule>
  </conditionalFormatting>
  <conditionalFormatting sqref="AU126:AU128">
    <cfRule type="expression" dxfId="208" priority="209">
      <formula>NOT($AM126)</formula>
    </cfRule>
  </conditionalFormatting>
  <conditionalFormatting sqref="AL131:AL134">
    <cfRule type="cellIs" dxfId="207" priority="208" operator="equal">
      <formula>FALSE</formula>
    </cfRule>
  </conditionalFormatting>
  <conditionalFormatting sqref="AM131:AM134">
    <cfRule type="cellIs" dxfId="206" priority="207" operator="equal">
      <formula>FALSE</formula>
    </cfRule>
  </conditionalFormatting>
  <conditionalFormatting sqref="AN131:AN134">
    <cfRule type="cellIs" dxfId="205" priority="206" operator="equal">
      <formula>FALSE</formula>
    </cfRule>
  </conditionalFormatting>
  <conditionalFormatting sqref="AO131:AO134">
    <cfRule type="cellIs" dxfId="204" priority="205" operator="equal">
      <formula>FALSE</formula>
    </cfRule>
  </conditionalFormatting>
  <conditionalFormatting sqref="AP131:AP134">
    <cfRule type="cellIs" dxfId="203" priority="204" operator="equal">
      <formula>FALSE</formula>
    </cfRule>
  </conditionalFormatting>
  <conditionalFormatting sqref="AR131:AR134">
    <cfRule type="cellIs" dxfId="202" priority="203" operator="equal">
      <formula>"INVALID"</formula>
    </cfRule>
  </conditionalFormatting>
  <conditionalFormatting sqref="AL131:AL134">
    <cfRule type="cellIs" dxfId="201" priority="202" operator="equal">
      <formula>"INVALID"</formula>
    </cfRule>
  </conditionalFormatting>
  <conditionalFormatting sqref="AM131:AM134">
    <cfRule type="cellIs" dxfId="200" priority="201" operator="equal">
      <formula>"INVALID"</formula>
    </cfRule>
  </conditionalFormatting>
  <conditionalFormatting sqref="AN131:AO134">
    <cfRule type="cellIs" dxfId="199" priority="200" operator="equal">
      <formula>"INVALID"</formula>
    </cfRule>
  </conditionalFormatting>
  <conditionalFormatting sqref="AM131:AM134">
    <cfRule type="cellIs" dxfId="198" priority="199" operator="equal">
      <formula>"INVALID"</formula>
    </cfRule>
  </conditionalFormatting>
  <conditionalFormatting sqref="AN131:AN134">
    <cfRule type="cellIs" dxfId="197" priority="198" operator="equal">
      <formula>"INVALID"</formula>
    </cfRule>
  </conditionalFormatting>
  <conditionalFormatting sqref="AO131:AO134">
    <cfRule type="cellIs" dxfId="196" priority="197" operator="equal">
      <formula>"INVALID"</formula>
    </cfRule>
  </conditionalFormatting>
  <conditionalFormatting sqref="AP131:AP134">
    <cfRule type="cellIs" dxfId="195" priority="196" operator="equal">
      <formula>"INVALID"</formula>
    </cfRule>
  </conditionalFormatting>
  <conditionalFormatting sqref="AQ131:AQ134">
    <cfRule type="cellIs" dxfId="194" priority="195" operator="equal">
      <formula>FALSE</formula>
    </cfRule>
  </conditionalFormatting>
  <conditionalFormatting sqref="AQ131:AQ134">
    <cfRule type="cellIs" dxfId="193" priority="194" operator="equal">
      <formula>"INVALID"</formula>
    </cfRule>
  </conditionalFormatting>
  <conditionalFormatting sqref="AQ131:AQ134">
    <cfRule type="cellIs" dxfId="192" priority="193" operator="equal">
      <formula>"INVALID"</formula>
    </cfRule>
  </conditionalFormatting>
  <conditionalFormatting sqref="AL135">
    <cfRule type="cellIs" dxfId="191" priority="192" operator="equal">
      <formula>FALSE</formula>
    </cfRule>
  </conditionalFormatting>
  <conditionalFormatting sqref="AM135">
    <cfRule type="cellIs" dxfId="190" priority="191" operator="equal">
      <formula>FALSE</formula>
    </cfRule>
  </conditionalFormatting>
  <conditionalFormatting sqref="AN135">
    <cfRule type="cellIs" dxfId="189" priority="190" operator="equal">
      <formula>FALSE</formula>
    </cfRule>
  </conditionalFormatting>
  <conditionalFormatting sqref="AO135">
    <cfRule type="cellIs" dxfId="188" priority="189" operator="equal">
      <formula>FALSE</formula>
    </cfRule>
  </conditionalFormatting>
  <conditionalFormatting sqref="AP135">
    <cfRule type="cellIs" dxfId="187" priority="188" operator="equal">
      <formula>FALSE</formula>
    </cfRule>
  </conditionalFormatting>
  <conditionalFormatting sqref="AR135">
    <cfRule type="cellIs" dxfId="186" priority="187" operator="equal">
      <formula>"INVALID"</formula>
    </cfRule>
  </conditionalFormatting>
  <conditionalFormatting sqref="AL135">
    <cfRule type="cellIs" dxfId="185" priority="186" operator="equal">
      <formula>"INVALID"</formula>
    </cfRule>
  </conditionalFormatting>
  <conditionalFormatting sqref="AM135">
    <cfRule type="cellIs" dxfId="184" priority="185" operator="equal">
      <formula>"INVALID"</formula>
    </cfRule>
  </conditionalFormatting>
  <conditionalFormatting sqref="AN135:AO135">
    <cfRule type="cellIs" dxfId="183" priority="184" operator="equal">
      <formula>"INVALID"</formula>
    </cfRule>
  </conditionalFormatting>
  <conditionalFormatting sqref="AM135">
    <cfRule type="cellIs" dxfId="182" priority="183" operator="equal">
      <formula>"INVALID"</formula>
    </cfRule>
  </conditionalFormatting>
  <conditionalFormatting sqref="AN135">
    <cfRule type="cellIs" dxfId="181" priority="182" operator="equal">
      <formula>"INVALID"</formula>
    </cfRule>
  </conditionalFormatting>
  <conditionalFormatting sqref="AO135">
    <cfRule type="cellIs" dxfId="180" priority="181" operator="equal">
      <formula>"INVALID"</formula>
    </cfRule>
  </conditionalFormatting>
  <conditionalFormatting sqref="AP135">
    <cfRule type="cellIs" dxfId="179" priority="180" operator="equal">
      <formula>"INVALID"</formula>
    </cfRule>
  </conditionalFormatting>
  <conditionalFormatting sqref="AQ135">
    <cfRule type="cellIs" dxfId="178" priority="179" operator="equal">
      <formula>FALSE</formula>
    </cfRule>
  </conditionalFormatting>
  <conditionalFormatting sqref="AQ135">
    <cfRule type="cellIs" dxfId="177" priority="178" operator="equal">
      <formula>"INVALID"</formula>
    </cfRule>
  </conditionalFormatting>
  <conditionalFormatting sqref="AQ135">
    <cfRule type="cellIs" dxfId="176" priority="177" operator="equal">
      <formula>"INVALID"</formula>
    </cfRule>
  </conditionalFormatting>
  <conditionalFormatting sqref="AJ131:AJ135">
    <cfRule type="cellIs" dxfId="175" priority="176" operator="equal">
      <formula>"INVALID"</formula>
    </cfRule>
  </conditionalFormatting>
  <conditionalFormatting sqref="AF135 AH135">
    <cfRule type="cellIs" dxfId="174" priority="175" operator="equal">
      <formula>"INVALID"</formula>
    </cfRule>
  </conditionalFormatting>
  <conditionalFormatting sqref="AF131:AH133 AF134 AH134 AG134:AG135">
    <cfRule type="cellIs" dxfId="173" priority="174" operator="equal">
      <formula>"INVALID"</formula>
    </cfRule>
  </conditionalFormatting>
  <conditionalFormatting sqref="AK131:AK135">
    <cfRule type="cellIs" dxfId="172" priority="173" operator="equal">
      <formula>"INVALID"</formula>
    </cfRule>
  </conditionalFormatting>
  <conditionalFormatting sqref="AI131:AI135">
    <cfRule type="cellIs" dxfId="171" priority="172" operator="equal">
      <formula>"INVALID"</formula>
    </cfRule>
  </conditionalFormatting>
  <conditionalFormatting sqref="BF131:BG135">
    <cfRule type="expression" dxfId="170" priority="171">
      <formula>NOT($AP131)</formula>
    </cfRule>
  </conditionalFormatting>
  <conditionalFormatting sqref="BF131:BF135">
    <cfRule type="expression" dxfId="169" priority="170">
      <formula>AND(NOT(ISBLANK(BF131)), EXACT(AF131, "INVALID"))</formula>
    </cfRule>
  </conditionalFormatting>
  <conditionalFormatting sqref="BG131:BG135">
    <cfRule type="expression" dxfId="168" priority="169">
      <formula>AND(NOT(ISBLANK(BG131)), EXACT(AF131, "INVALID"))</formula>
    </cfRule>
  </conditionalFormatting>
  <conditionalFormatting sqref="AU135">
    <cfRule type="expression" dxfId="167" priority="167">
      <formula>EXACT(AH135, "INVALID")</formula>
    </cfRule>
  </conditionalFormatting>
  <conditionalFormatting sqref="AT135">
    <cfRule type="expression" dxfId="166" priority="166">
      <formula>NOT($AN135)</formula>
    </cfRule>
  </conditionalFormatting>
  <conditionalFormatting sqref="AS135">
    <cfRule type="expression" dxfId="165" priority="168" stopIfTrue="1">
      <formula>REPLACE($AS135,8,LEN($AS135),"")="unused_"</formula>
    </cfRule>
  </conditionalFormatting>
  <conditionalFormatting sqref="AS135">
    <cfRule type="expression" dxfId="164" priority="164">
      <formula>NOT($AL135)</formula>
    </cfRule>
    <cfRule type="expression" dxfId="163" priority="165">
      <formula>RIGHT($AS135, 1)="*"</formula>
    </cfRule>
  </conditionalFormatting>
  <conditionalFormatting sqref="AU131:AU135">
    <cfRule type="expression" dxfId="162" priority="163">
      <formula>NOT($AP131)</formula>
    </cfRule>
  </conditionalFormatting>
  <conditionalFormatting sqref="AU135">
    <cfRule type="expression" dxfId="161" priority="162">
      <formula>NOT($AM135)</formula>
    </cfRule>
  </conditionalFormatting>
  <conditionalFormatting sqref="AT131:AT134">
    <cfRule type="cellIs" dxfId="160" priority="160" operator="equal">
      <formula>"Not Assigned"</formula>
    </cfRule>
  </conditionalFormatting>
  <conditionalFormatting sqref="AU131:AU134">
    <cfRule type="expression" dxfId="159" priority="159">
      <formula>EXACT(AH131, "INVALID")</formula>
    </cfRule>
  </conditionalFormatting>
  <conditionalFormatting sqref="AT131:AT134">
    <cfRule type="expression" dxfId="158" priority="158">
      <formula>NOT($AN131)</formula>
    </cfRule>
  </conditionalFormatting>
  <conditionalFormatting sqref="AS131:AS134">
    <cfRule type="expression" dxfId="157" priority="161" stopIfTrue="1">
      <formula>REPLACE($AS131,8,LEN($AS131),"")="unused_"</formula>
    </cfRule>
  </conditionalFormatting>
  <conditionalFormatting sqref="AS131:AS134">
    <cfRule type="expression" dxfId="156" priority="156">
      <formula>NOT($AL131)</formula>
    </cfRule>
    <cfRule type="expression" dxfId="155" priority="157">
      <formula>RIGHT($AS131, 1)="*"</formula>
    </cfRule>
  </conditionalFormatting>
  <conditionalFormatting sqref="AU131:AU134">
    <cfRule type="expression" dxfId="154" priority="155">
      <formula>NOT($AM131)</formula>
    </cfRule>
  </conditionalFormatting>
  <conditionalFormatting sqref="AT135">
    <cfRule type="cellIs" dxfId="153" priority="154" operator="equal">
      <formula>"Not Assigned"</formula>
    </cfRule>
  </conditionalFormatting>
  <conditionalFormatting sqref="AL97 AL94:AL95">
    <cfRule type="cellIs" dxfId="152" priority="153" operator="equal">
      <formula>FALSE</formula>
    </cfRule>
  </conditionalFormatting>
  <conditionalFormatting sqref="AM97 AM94:AM95">
    <cfRule type="cellIs" dxfId="151" priority="152" operator="equal">
      <formula>FALSE</formula>
    </cfRule>
  </conditionalFormatting>
  <conditionalFormatting sqref="AN97 AN94:AN95">
    <cfRule type="cellIs" dxfId="150" priority="151" operator="equal">
      <formula>FALSE</formula>
    </cfRule>
  </conditionalFormatting>
  <conditionalFormatting sqref="AO97 AO94:AO95">
    <cfRule type="cellIs" dxfId="149" priority="150" operator="equal">
      <formula>FALSE</formula>
    </cfRule>
  </conditionalFormatting>
  <conditionalFormatting sqref="AP97 AP94:AP95">
    <cfRule type="cellIs" dxfId="148" priority="149" operator="equal">
      <formula>FALSE</formula>
    </cfRule>
  </conditionalFormatting>
  <conditionalFormatting sqref="AR97 AR94:AR95">
    <cfRule type="cellIs" dxfId="147" priority="148" operator="equal">
      <formula>"INVALID"</formula>
    </cfRule>
  </conditionalFormatting>
  <conditionalFormatting sqref="AL97 AL94:AL95">
    <cfRule type="cellIs" dxfId="146" priority="147" operator="equal">
      <formula>"INVALID"</formula>
    </cfRule>
  </conditionalFormatting>
  <conditionalFormatting sqref="AM97 AM94:AM95">
    <cfRule type="cellIs" dxfId="145" priority="146" operator="equal">
      <formula>"INVALID"</formula>
    </cfRule>
  </conditionalFormatting>
  <conditionalFormatting sqref="AN97:AO97 AN94:AO95">
    <cfRule type="cellIs" dxfId="144" priority="145" operator="equal">
      <formula>"INVALID"</formula>
    </cfRule>
  </conditionalFormatting>
  <conditionalFormatting sqref="AM97 AM94:AM95">
    <cfRule type="cellIs" dxfId="143" priority="144" operator="equal">
      <formula>"INVALID"</formula>
    </cfRule>
  </conditionalFormatting>
  <conditionalFormatting sqref="AN97 AN94:AN95">
    <cfRule type="cellIs" dxfId="142" priority="143" operator="equal">
      <formula>"INVALID"</formula>
    </cfRule>
  </conditionalFormatting>
  <conditionalFormatting sqref="AO97 AO94:AO95">
    <cfRule type="cellIs" dxfId="141" priority="142" operator="equal">
      <formula>"INVALID"</formula>
    </cfRule>
  </conditionalFormatting>
  <conditionalFormatting sqref="AP97 AP94:AP95">
    <cfRule type="cellIs" dxfId="140" priority="141" operator="equal">
      <formula>"INVALID"</formula>
    </cfRule>
  </conditionalFormatting>
  <conditionalFormatting sqref="AQ97 AQ94:AQ95">
    <cfRule type="cellIs" dxfId="139" priority="140" operator="equal">
      <formula>FALSE</formula>
    </cfRule>
  </conditionalFormatting>
  <conditionalFormatting sqref="AQ97 AQ94:AQ95">
    <cfRule type="cellIs" dxfId="138" priority="139" operator="equal">
      <formula>"INVALID"</formula>
    </cfRule>
  </conditionalFormatting>
  <conditionalFormatting sqref="AQ97 AQ94:AQ95">
    <cfRule type="cellIs" dxfId="137" priority="138" operator="equal">
      <formula>"INVALID"</formula>
    </cfRule>
  </conditionalFormatting>
  <conditionalFormatting sqref="AL96">
    <cfRule type="cellIs" dxfId="136" priority="137" operator="equal">
      <formula>FALSE</formula>
    </cfRule>
  </conditionalFormatting>
  <conditionalFormatting sqref="AM96">
    <cfRule type="cellIs" dxfId="135" priority="136" operator="equal">
      <formula>FALSE</formula>
    </cfRule>
  </conditionalFormatting>
  <conditionalFormatting sqref="AN96">
    <cfRule type="cellIs" dxfId="134" priority="135" operator="equal">
      <formula>FALSE</formula>
    </cfRule>
  </conditionalFormatting>
  <conditionalFormatting sqref="AO96">
    <cfRule type="cellIs" dxfId="133" priority="134" operator="equal">
      <formula>FALSE</formula>
    </cfRule>
  </conditionalFormatting>
  <conditionalFormatting sqref="AP96">
    <cfRule type="cellIs" dxfId="132" priority="133" operator="equal">
      <formula>FALSE</formula>
    </cfRule>
  </conditionalFormatting>
  <conditionalFormatting sqref="AR96">
    <cfRule type="cellIs" dxfId="131" priority="132" operator="equal">
      <formula>"INVALID"</formula>
    </cfRule>
  </conditionalFormatting>
  <conditionalFormatting sqref="AL96">
    <cfRule type="cellIs" dxfId="130" priority="131" operator="equal">
      <formula>"INVALID"</formula>
    </cfRule>
  </conditionalFormatting>
  <conditionalFormatting sqref="AM96">
    <cfRule type="cellIs" dxfId="129" priority="130" operator="equal">
      <formula>"INVALID"</formula>
    </cfRule>
  </conditionalFormatting>
  <conditionalFormatting sqref="AN96:AO96">
    <cfRule type="cellIs" dxfId="128" priority="129" operator="equal">
      <formula>"INVALID"</formula>
    </cfRule>
  </conditionalFormatting>
  <conditionalFormatting sqref="AM96">
    <cfRule type="cellIs" dxfId="127" priority="128" operator="equal">
      <formula>"INVALID"</formula>
    </cfRule>
  </conditionalFormatting>
  <conditionalFormatting sqref="AN96">
    <cfRule type="cellIs" dxfId="126" priority="127" operator="equal">
      <formula>"INVALID"</formula>
    </cfRule>
  </conditionalFormatting>
  <conditionalFormatting sqref="AO96">
    <cfRule type="cellIs" dxfId="125" priority="126" operator="equal">
      <formula>"INVALID"</formula>
    </cfRule>
  </conditionalFormatting>
  <conditionalFormatting sqref="AP96">
    <cfRule type="cellIs" dxfId="124" priority="125" operator="equal">
      <formula>"INVALID"</formula>
    </cfRule>
  </conditionalFormatting>
  <conditionalFormatting sqref="AQ96">
    <cfRule type="cellIs" dxfId="123" priority="124" operator="equal">
      <formula>FALSE</formula>
    </cfRule>
  </conditionalFormatting>
  <conditionalFormatting sqref="AQ96">
    <cfRule type="cellIs" dxfId="122" priority="123" operator="equal">
      <formula>"INVALID"</formula>
    </cfRule>
  </conditionalFormatting>
  <conditionalFormatting sqref="AQ96">
    <cfRule type="cellIs" dxfId="121" priority="122" operator="equal">
      <formula>"INVALID"</formula>
    </cfRule>
  </conditionalFormatting>
  <conditionalFormatting sqref="AL98">
    <cfRule type="cellIs" dxfId="120" priority="121" operator="equal">
      <formula>FALSE</formula>
    </cfRule>
  </conditionalFormatting>
  <conditionalFormatting sqref="AM98">
    <cfRule type="cellIs" dxfId="119" priority="120" operator="equal">
      <formula>FALSE</formula>
    </cfRule>
  </conditionalFormatting>
  <conditionalFormatting sqref="AN98">
    <cfRule type="cellIs" dxfId="118" priority="119" operator="equal">
      <formula>FALSE</formula>
    </cfRule>
  </conditionalFormatting>
  <conditionalFormatting sqref="AO98">
    <cfRule type="cellIs" dxfId="117" priority="118" operator="equal">
      <formula>FALSE</formula>
    </cfRule>
  </conditionalFormatting>
  <conditionalFormatting sqref="AP98">
    <cfRule type="cellIs" dxfId="116" priority="117" operator="equal">
      <formula>FALSE</formula>
    </cfRule>
  </conditionalFormatting>
  <conditionalFormatting sqref="AR98">
    <cfRule type="cellIs" dxfId="115" priority="116" operator="equal">
      <formula>"INVALID"</formula>
    </cfRule>
  </conditionalFormatting>
  <conditionalFormatting sqref="AL98">
    <cfRule type="cellIs" dxfId="114" priority="115" operator="equal">
      <formula>"INVALID"</formula>
    </cfRule>
  </conditionalFormatting>
  <conditionalFormatting sqref="AM98">
    <cfRule type="cellIs" dxfId="113" priority="114" operator="equal">
      <formula>"INVALID"</formula>
    </cfRule>
  </conditionalFormatting>
  <conditionalFormatting sqref="AN98:AO98">
    <cfRule type="cellIs" dxfId="112" priority="113" operator="equal">
      <formula>"INVALID"</formula>
    </cfRule>
  </conditionalFormatting>
  <conditionalFormatting sqref="AM98">
    <cfRule type="cellIs" dxfId="111" priority="112" operator="equal">
      <formula>"INVALID"</formula>
    </cfRule>
  </conditionalFormatting>
  <conditionalFormatting sqref="AN98">
    <cfRule type="cellIs" dxfId="110" priority="111" operator="equal">
      <formula>"INVALID"</formula>
    </cfRule>
  </conditionalFormatting>
  <conditionalFormatting sqref="AO98">
    <cfRule type="cellIs" dxfId="109" priority="110" operator="equal">
      <formula>"INVALID"</formula>
    </cfRule>
  </conditionalFormatting>
  <conditionalFormatting sqref="AP98">
    <cfRule type="cellIs" dxfId="108" priority="109" operator="equal">
      <formula>"INVALID"</formula>
    </cfRule>
  </conditionalFormatting>
  <conditionalFormatting sqref="AQ98">
    <cfRule type="cellIs" dxfId="107" priority="108" operator="equal">
      <formula>FALSE</formula>
    </cfRule>
  </conditionalFormatting>
  <conditionalFormatting sqref="AQ98">
    <cfRule type="cellIs" dxfId="106" priority="107" operator="equal">
      <formula>"INVALID"</formula>
    </cfRule>
  </conditionalFormatting>
  <conditionalFormatting sqref="AQ98">
    <cfRule type="cellIs" dxfId="105" priority="106" operator="equal">
      <formula>"INVALID"</formula>
    </cfRule>
  </conditionalFormatting>
  <conditionalFormatting sqref="AL99">
    <cfRule type="cellIs" dxfId="104" priority="105" operator="equal">
      <formula>FALSE</formula>
    </cfRule>
  </conditionalFormatting>
  <conditionalFormatting sqref="AM99">
    <cfRule type="cellIs" dxfId="103" priority="104" operator="equal">
      <formula>FALSE</formula>
    </cfRule>
  </conditionalFormatting>
  <conditionalFormatting sqref="AN99">
    <cfRule type="cellIs" dxfId="102" priority="103" operator="equal">
      <formula>FALSE</formula>
    </cfRule>
  </conditionalFormatting>
  <conditionalFormatting sqref="AO99">
    <cfRule type="cellIs" dxfId="101" priority="102" operator="equal">
      <formula>FALSE</formula>
    </cfRule>
  </conditionalFormatting>
  <conditionalFormatting sqref="AP99">
    <cfRule type="cellIs" dxfId="100" priority="101" operator="equal">
      <formula>FALSE</formula>
    </cfRule>
  </conditionalFormatting>
  <conditionalFormatting sqref="AR99">
    <cfRule type="cellIs" dxfId="99" priority="100" operator="equal">
      <formula>"INVALID"</formula>
    </cfRule>
  </conditionalFormatting>
  <conditionalFormatting sqref="AL99">
    <cfRule type="cellIs" dxfId="98" priority="99" operator="equal">
      <formula>"INVALID"</formula>
    </cfRule>
  </conditionalFormatting>
  <conditionalFormatting sqref="AM99">
    <cfRule type="cellIs" dxfId="97" priority="98" operator="equal">
      <formula>"INVALID"</formula>
    </cfRule>
  </conditionalFormatting>
  <conditionalFormatting sqref="AN99:AO99">
    <cfRule type="cellIs" dxfId="96" priority="97" operator="equal">
      <formula>"INVALID"</formula>
    </cfRule>
  </conditionalFormatting>
  <conditionalFormatting sqref="AM99">
    <cfRule type="cellIs" dxfId="95" priority="96" operator="equal">
      <formula>"INVALID"</formula>
    </cfRule>
  </conditionalFormatting>
  <conditionalFormatting sqref="AN99">
    <cfRule type="cellIs" dxfId="94" priority="95" operator="equal">
      <formula>"INVALID"</formula>
    </cfRule>
  </conditionalFormatting>
  <conditionalFormatting sqref="AO99">
    <cfRule type="cellIs" dxfId="93" priority="94" operator="equal">
      <formula>"INVALID"</formula>
    </cfRule>
  </conditionalFormatting>
  <conditionalFormatting sqref="AP99">
    <cfRule type="cellIs" dxfId="92" priority="93" operator="equal">
      <formula>"INVALID"</formula>
    </cfRule>
  </conditionalFormatting>
  <conditionalFormatting sqref="AQ99">
    <cfRule type="cellIs" dxfId="91" priority="92" operator="equal">
      <formula>FALSE</formula>
    </cfRule>
  </conditionalFormatting>
  <conditionalFormatting sqref="AQ99">
    <cfRule type="cellIs" dxfId="90" priority="91" operator="equal">
      <formula>"INVALID"</formula>
    </cfRule>
  </conditionalFormatting>
  <conditionalFormatting sqref="AQ99">
    <cfRule type="cellIs" dxfId="89" priority="90" operator="equal">
      <formula>"INVALID"</formula>
    </cfRule>
  </conditionalFormatting>
  <conditionalFormatting sqref="AG96:AH96 AH95 AG98:AH98 AH97">
    <cfRule type="cellIs" dxfId="88" priority="89" operator="equal">
      <formula>"INVALID"</formula>
    </cfRule>
  </conditionalFormatting>
  <conditionalFormatting sqref="AJ94:AJ99">
    <cfRule type="cellIs" dxfId="87" priority="88" operator="equal">
      <formula>"INVALID"</formula>
    </cfRule>
  </conditionalFormatting>
  <conditionalFormatting sqref="AH94 AF94:AF98">
    <cfRule type="cellIs" dxfId="86" priority="87" operator="equal">
      <formula>"INVALID"</formula>
    </cfRule>
  </conditionalFormatting>
  <conditionalFormatting sqref="AG94:AG95">
    <cfRule type="cellIs" dxfId="85" priority="86" operator="equal">
      <formula>"INVALID"</formula>
    </cfRule>
  </conditionalFormatting>
  <conditionalFormatting sqref="AG97">
    <cfRule type="cellIs" dxfId="84" priority="85" operator="equal">
      <formula>"INVALID"</formula>
    </cfRule>
  </conditionalFormatting>
  <conditionalFormatting sqref="AF99">
    <cfRule type="cellIs" dxfId="83" priority="84" operator="equal">
      <formula>"INVALID"</formula>
    </cfRule>
  </conditionalFormatting>
  <conditionalFormatting sqref="AG99:AH99">
    <cfRule type="cellIs" dxfId="82" priority="83" operator="equal">
      <formula>"INVALID"</formula>
    </cfRule>
  </conditionalFormatting>
  <conditionalFormatting sqref="AK94:AK99">
    <cfRule type="cellIs" dxfId="81" priority="82" operator="equal">
      <formula>"INVALID"</formula>
    </cfRule>
  </conditionalFormatting>
  <conditionalFormatting sqref="AI94:AI99">
    <cfRule type="cellIs" dxfId="80" priority="81" operator="equal">
      <formula>"INVALID"</formula>
    </cfRule>
  </conditionalFormatting>
  <conditionalFormatting sqref="BF98:BG98 BF94:BG96">
    <cfRule type="expression" dxfId="79" priority="80">
      <formula>NOT($AP94)</formula>
    </cfRule>
  </conditionalFormatting>
  <conditionalFormatting sqref="BF98">
    <cfRule type="expression" dxfId="78" priority="79">
      <formula>AND(NOT(ISBLANK(BF98)), EXACT(AF98, "INVALID"))</formula>
    </cfRule>
  </conditionalFormatting>
  <conditionalFormatting sqref="BG98">
    <cfRule type="expression" dxfId="77" priority="78">
      <formula>AND(NOT(ISBLANK(BG98)), EXACT(AF98, "INVALID"))</formula>
    </cfRule>
  </conditionalFormatting>
  <conditionalFormatting sqref="BF97">
    <cfRule type="expression" dxfId="76" priority="77">
      <formula>AND(NOT(ISBLANK(BF97)), EXACT(AF97, "INVALID"))</formula>
    </cfRule>
  </conditionalFormatting>
  <conditionalFormatting sqref="BG97">
    <cfRule type="expression" dxfId="75" priority="76">
      <formula>AND(NOT(ISBLANK(BG97)), EXACT(AF97, "INVALID"))</formula>
    </cfRule>
  </conditionalFormatting>
  <conditionalFormatting sqref="BF97:BG97">
    <cfRule type="expression" dxfId="74" priority="75">
      <formula>NOT($AP97)</formula>
    </cfRule>
  </conditionalFormatting>
  <conditionalFormatting sqref="BF99">
    <cfRule type="expression" dxfId="73" priority="74">
      <formula>AND(NOT(ISBLANK(BF99)), EXACT(AF99, "INVALID"))</formula>
    </cfRule>
  </conditionalFormatting>
  <conditionalFormatting sqref="BG99">
    <cfRule type="expression" dxfId="72" priority="73">
      <formula>AND(NOT(ISBLANK(BG99)), EXACT(AF99, "INVALID"))</formula>
    </cfRule>
  </conditionalFormatting>
  <conditionalFormatting sqref="BF99:BG99">
    <cfRule type="expression" dxfId="71" priority="72">
      <formula>NOT($AP99)</formula>
    </cfRule>
  </conditionalFormatting>
  <conditionalFormatting sqref="AT95:AT98">
    <cfRule type="expression" dxfId="70" priority="70">
      <formula>NOT($AN95)</formula>
    </cfRule>
  </conditionalFormatting>
  <conditionalFormatting sqref="AS95:AS98">
    <cfRule type="expression" dxfId="69" priority="71" stopIfTrue="1">
      <formula>REPLACE($AS95,8,LEN($AS95),"")="unused_"</formula>
    </cfRule>
  </conditionalFormatting>
  <conditionalFormatting sqref="AS95:AS98">
    <cfRule type="expression" dxfId="68" priority="68">
      <formula>NOT($AL95)</formula>
    </cfRule>
    <cfRule type="expression" dxfId="67" priority="69">
      <formula>RIGHT($AS95, 1)="*"</formula>
    </cfRule>
  </conditionalFormatting>
  <conditionalFormatting sqref="AU94:AU99">
    <cfRule type="expression" dxfId="66" priority="67">
      <formula>NOT($AP94)</formula>
    </cfRule>
  </conditionalFormatting>
  <conditionalFormatting sqref="AU95:AU98">
    <cfRule type="expression" dxfId="65" priority="66">
      <formula>NOT($AM95)</formula>
    </cfRule>
  </conditionalFormatting>
  <conditionalFormatting sqref="AT95:AT98">
    <cfRule type="cellIs" dxfId="64" priority="65" operator="equal">
      <formula>"Not Assigned"</formula>
    </cfRule>
  </conditionalFormatting>
  <conditionalFormatting sqref="AU95:AU98">
    <cfRule type="expression" dxfId="63" priority="64">
      <formula>EXACT(AH95, "INVALID")</formula>
    </cfRule>
  </conditionalFormatting>
  <conditionalFormatting sqref="AU94">
    <cfRule type="expression" dxfId="62" priority="62">
      <formula>EXACT(AH94, "INVALID")</formula>
    </cfRule>
  </conditionalFormatting>
  <conditionalFormatting sqref="AT94">
    <cfRule type="expression" dxfId="61" priority="61">
      <formula>NOT($AN94)</formula>
    </cfRule>
  </conditionalFormatting>
  <conditionalFormatting sqref="AS94">
    <cfRule type="expression" dxfId="60" priority="63" stopIfTrue="1">
      <formula>REPLACE($AS94,8,LEN($AS94),"")="unused_"</formula>
    </cfRule>
  </conditionalFormatting>
  <conditionalFormatting sqref="AS94">
    <cfRule type="expression" dxfId="59" priority="59">
      <formula>NOT($AL94)</formula>
    </cfRule>
    <cfRule type="expression" dxfId="58" priority="60">
      <formula>RIGHT($AS94, 1)="*"</formula>
    </cfRule>
  </conditionalFormatting>
  <conditionalFormatting sqref="AU94">
    <cfRule type="expression" dxfId="57" priority="58">
      <formula>NOT($AM94)</formula>
    </cfRule>
  </conditionalFormatting>
  <conditionalFormatting sqref="AT94">
    <cfRule type="cellIs" dxfId="56" priority="57" operator="equal">
      <formula>"Not Assigned"</formula>
    </cfRule>
  </conditionalFormatting>
  <conditionalFormatting sqref="AU99">
    <cfRule type="expression" dxfId="55" priority="56">
      <formula>EXACT(AH99, "INVALID")</formula>
    </cfRule>
  </conditionalFormatting>
  <conditionalFormatting sqref="AU99">
    <cfRule type="expression" dxfId="54" priority="55">
      <formula>NOT($AM99)</formula>
    </cfRule>
  </conditionalFormatting>
  <conditionalFormatting sqref="AT99">
    <cfRule type="expression" dxfId="53" priority="53">
      <formula>NOT($AN99)</formula>
    </cfRule>
  </conditionalFormatting>
  <conditionalFormatting sqref="AS99">
    <cfRule type="expression" dxfId="52" priority="54" stopIfTrue="1">
      <formula>REPLACE($AS99,8,LEN($AS99),"")="unused_"</formula>
    </cfRule>
  </conditionalFormatting>
  <conditionalFormatting sqref="AS99">
    <cfRule type="expression" dxfId="51" priority="51">
      <formula>NOT($AL99)</formula>
    </cfRule>
    <cfRule type="expression" dxfId="50" priority="52">
      <formula>RIGHT($AS99, 1)="*"</formula>
    </cfRule>
  </conditionalFormatting>
  <conditionalFormatting sqref="AT99">
    <cfRule type="cellIs" dxfId="49" priority="50" operator="equal">
      <formula>"Not Assigned"</formula>
    </cfRule>
  </conditionalFormatting>
  <conditionalFormatting sqref="AX94:AX99">
    <cfRule type="expression" dxfId="48" priority="49">
      <formula>NOT(#REF!)</formula>
    </cfRule>
  </conditionalFormatting>
  <conditionalFormatting sqref="AY95:AY98">
    <cfRule type="expression" dxfId="47" priority="48">
      <formula>NOT(#REF!)</formula>
    </cfRule>
  </conditionalFormatting>
  <conditionalFormatting sqref="AL91">
    <cfRule type="cellIs" dxfId="46" priority="47" operator="equal">
      <formula>FALSE</formula>
    </cfRule>
  </conditionalFormatting>
  <conditionalFormatting sqref="AM91">
    <cfRule type="cellIs" dxfId="45" priority="46" operator="equal">
      <formula>FALSE</formula>
    </cfRule>
  </conditionalFormatting>
  <conditionalFormatting sqref="AN91">
    <cfRule type="cellIs" dxfId="44" priority="45" operator="equal">
      <formula>FALSE</formula>
    </cfRule>
  </conditionalFormatting>
  <conditionalFormatting sqref="AO91">
    <cfRule type="cellIs" dxfId="43" priority="44" operator="equal">
      <formula>FALSE</formula>
    </cfRule>
  </conditionalFormatting>
  <conditionalFormatting sqref="AP91">
    <cfRule type="cellIs" dxfId="42" priority="43" operator="equal">
      <formula>FALSE</formula>
    </cfRule>
  </conditionalFormatting>
  <conditionalFormatting sqref="AR91">
    <cfRule type="cellIs" dxfId="41" priority="42" operator="equal">
      <formula>"INVALID"</formula>
    </cfRule>
  </conditionalFormatting>
  <conditionalFormatting sqref="AL91">
    <cfRule type="cellIs" dxfId="40" priority="41" operator="equal">
      <formula>"INVALID"</formula>
    </cfRule>
  </conditionalFormatting>
  <conditionalFormatting sqref="AM91">
    <cfRule type="cellIs" dxfId="39" priority="40" operator="equal">
      <formula>"INVALID"</formula>
    </cfRule>
  </conditionalFormatting>
  <conditionalFormatting sqref="AN91:AO91">
    <cfRule type="cellIs" dxfId="38" priority="39" operator="equal">
      <formula>"INVALID"</formula>
    </cfRule>
  </conditionalFormatting>
  <conditionalFormatting sqref="AM91">
    <cfRule type="cellIs" dxfId="37" priority="38" operator="equal">
      <formula>"INVALID"</formula>
    </cfRule>
  </conditionalFormatting>
  <conditionalFormatting sqref="AN91">
    <cfRule type="cellIs" dxfId="36" priority="37" operator="equal">
      <formula>"INVALID"</formula>
    </cfRule>
  </conditionalFormatting>
  <conditionalFormatting sqref="AO91">
    <cfRule type="cellIs" dxfId="35" priority="36" operator="equal">
      <formula>"INVALID"</formula>
    </cfRule>
  </conditionalFormatting>
  <conditionalFormatting sqref="AP91">
    <cfRule type="cellIs" dxfId="34" priority="35" operator="equal">
      <formula>"INVALID"</formula>
    </cfRule>
  </conditionalFormatting>
  <conditionalFormatting sqref="AQ91">
    <cfRule type="cellIs" dxfId="33" priority="34" operator="equal">
      <formula>FALSE</formula>
    </cfRule>
  </conditionalFormatting>
  <conditionalFormatting sqref="AQ91">
    <cfRule type="cellIs" dxfId="32" priority="33" operator="equal">
      <formula>"INVALID"</formula>
    </cfRule>
  </conditionalFormatting>
  <conditionalFormatting sqref="AQ91">
    <cfRule type="cellIs" dxfId="31" priority="32" operator="equal">
      <formula>"INVALID"</formula>
    </cfRule>
  </conditionalFormatting>
  <conditionalFormatting sqref="AL92">
    <cfRule type="cellIs" dxfId="30" priority="31" operator="equal">
      <formula>FALSE</formula>
    </cfRule>
  </conditionalFormatting>
  <conditionalFormatting sqref="AM92">
    <cfRule type="cellIs" dxfId="29" priority="30" operator="equal">
      <formula>FALSE</formula>
    </cfRule>
  </conditionalFormatting>
  <conditionalFormatting sqref="AN92">
    <cfRule type="cellIs" dxfId="28" priority="29" operator="equal">
      <formula>FALSE</formula>
    </cfRule>
  </conditionalFormatting>
  <conditionalFormatting sqref="AO92">
    <cfRule type="cellIs" dxfId="27" priority="28" operator="equal">
      <formula>FALSE</formula>
    </cfRule>
  </conditionalFormatting>
  <conditionalFormatting sqref="AP92">
    <cfRule type="cellIs" dxfId="26" priority="27" operator="equal">
      <formula>FALSE</formula>
    </cfRule>
  </conditionalFormatting>
  <conditionalFormatting sqref="AR92">
    <cfRule type="cellIs" dxfId="25" priority="26" operator="equal">
      <formula>"INVALID"</formula>
    </cfRule>
  </conditionalFormatting>
  <conditionalFormatting sqref="AL92">
    <cfRule type="cellIs" dxfId="24" priority="25" operator="equal">
      <formula>"INVALID"</formula>
    </cfRule>
  </conditionalFormatting>
  <conditionalFormatting sqref="AM92">
    <cfRule type="cellIs" dxfId="23" priority="24" operator="equal">
      <formula>"INVALID"</formula>
    </cfRule>
  </conditionalFormatting>
  <conditionalFormatting sqref="AN92:AO92">
    <cfRule type="cellIs" dxfId="22" priority="23" operator="equal">
      <formula>"INVALID"</formula>
    </cfRule>
  </conditionalFormatting>
  <conditionalFormatting sqref="AM92">
    <cfRule type="cellIs" dxfId="21" priority="22" operator="equal">
      <formula>"INVALID"</formula>
    </cfRule>
  </conditionalFormatting>
  <conditionalFormatting sqref="AN92">
    <cfRule type="cellIs" dxfId="20" priority="21" operator="equal">
      <formula>"INVALID"</formula>
    </cfRule>
  </conditionalFormatting>
  <conditionalFormatting sqref="AO92">
    <cfRule type="cellIs" dxfId="19" priority="20" operator="equal">
      <formula>"INVALID"</formula>
    </cfRule>
  </conditionalFormatting>
  <conditionalFormatting sqref="AP92">
    <cfRule type="cellIs" dxfId="18" priority="19" operator="equal">
      <formula>"INVALID"</formula>
    </cfRule>
  </conditionalFormatting>
  <conditionalFormatting sqref="AQ92">
    <cfRule type="cellIs" dxfId="17" priority="18" operator="equal">
      <formula>FALSE</formula>
    </cfRule>
  </conditionalFormatting>
  <conditionalFormatting sqref="AQ92">
    <cfRule type="cellIs" dxfId="16" priority="17" operator="equal">
      <formula>"INVALID"</formula>
    </cfRule>
  </conditionalFormatting>
  <conditionalFormatting sqref="AQ92">
    <cfRule type="cellIs" dxfId="15" priority="16" operator="equal">
      <formula>"INVALID"</formula>
    </cfRule>
  </conditionalFormatting>
  <conditionalFormatting sqref="AJ91:AJ92">
    <cfRule type="cellIs" dxfId="14" priority="15" operator="equal">
      <formula>"INVALID"</formula>
    </cfRule>
  </conditionalFormatting>
  <conditionalFormatting sqref="AF91:AH92">
    <cfRule type="cellIs" dxfId="13" priority="14" operator="equal">
      <formula>"INVALID"</formula>
    </cfRule>
  </conditionalFormatting>
  <conditionalFormatting sqref="AK91:AK92">
    <cfRule type="cellIs" dxfId="12" priority="13" operator="equal">
      <formula>"INVALID"</formula>
    </cfRule>
  </conditionalFormatting>
  <conditionalFormatting sqref="AI91:AI92">
    <cfRule type="cellIs" dxfId="11" priority="12" operator="equal">
      <formula>"INVALID"</formula>
    </cfRule>
  </conditionalFormatting>
  <conditionalFormatting sqref="BF91:BF92">
    <cfRule type="expression" dxfId="10" priority="11">
      <formula>AND(NOT(ISBLANK(BF91)), EXACT(AF91, "INVALID"))</formula>
    </cfRule>
  </conditionalFormatting>
  <conditionalFormatting sqref="BG91:BG92">
    <cfRule type="expression" dxfId="9" priority="10">
      <formula>AND(NOT(ISBLANK(BG91)), EXACT(AF91, "INVALID"))</formula>
    </cfRule>
  </conditionalFormatting>
  <conditionalFormatting sqref="BF91:BG92">
    <cfRule type="expression" dxfId="8" priority="9">
      <formula>NOT($AP91)</formula>
    </cfRule>
  </conditionalFormatting>
  <conditionalFormatting sqref="AU91:AU92">
    <cfRule type="expression" dxfId="7" priority="8">
      <formula>NOT($AP91)</formula>
    </cfRule>
  </conditionalFormatting>
  <conditionalFormatting sqref="AT91:AT92">
    <cfRule type="cellIs" dxfId="6" priority="6" operator="equal">
      <formula>"Not Assigned"</formula>
    </cfRule>
  </conditionalFormatting>
  <conditionalFormatting sqref="AU91:AU92">
    <cfRule type="expression" dxfId="5" priority="5">
      <formula>EXACT(AH91, "INVALID")</formula>
    </cfRule>
  </conditionalFormatting>
  <conditionalFormatting sqref="AT91:AT92">
    <cfRule type="expression" dxfId="4" priority="4">
      <formula>NOT($AN91)</formula>
    </cfRule>
  </conditionalFormatting>
  <conditionalFormatting sqref="AS91:AS92">
    <cfRule type="expression" dxfId="3" priority="7" stopIfTrue="1">
      <formula>REPLACE($AS91,8,LEN($AS91),"")="unused_"</formula>
    </cfRule>
  </conditionalFormatting>
  <conditionalFormatting sqref="AS91:AS92">
    <cfRule type="expression" dxfId="2" priority="2">
      <formula>NOT($AL91)</formula>
    </cfRule>
    <cfRule type="expression" dxfId="1" priority="3">
      <formula>RIGHT($AS91, 1)="*"</formula>
    </cfRule>
  </conditionalFormatting>
  <conditionalFormatting sqref="AU91:AU92">
    <cfRule type="expression" dxfId="0" priority="1">
      <formula>NOT($AM91)</formula>
    </cfRule>
  </conditionalFormatting>
  <dataValidations count="13">
    <dataValidation type="list" allowBlank="1" showInputMessage="1" showErrorMessage="1" sqref="BI492 BI1091 BI641 BI790 BI939 BI1093" xr:uid="{95F3A610-8192-B247-9F1A-3AE2BDF9ABE5}">
      <formula1>"OFF, 0.6V, 1.1V"</formula1>
    </dataValidation>
    <dataValidation type="list" showInputMessage="1" showErrorMessage="1" sqref="AV13 AV243 AV62 AV64:AV65 AV36 AV190 AV139:AV143 AV198 AV58 AV60 AV68 AV268 AV169 AV72 AV178 AV247 AV237 AV241 AV70 AV16:AV21 AV221:AV222 AV286:AV288 AV279:AV280" xr:uid="{88F24497-A798-DE44-A293-E3CFB09A5918}">
      <formula1>"No, Yes"</formula1>
    </dataValidation>
    <dataValidation type="list" allowBlank="1" showInputMessage="1" showErrorMessage="1" sqref="AX224:AX230 AX105:AX121 AX273:AX282 AX184:AX221 AX55:AX56 BC158:BE158 BC231:BE236 AX237 AX286:AX291 AX137:AX158 AX239:AX262 AX12 AX70:AX81 AX58:AX68 AX25:AX42 AX15:AX21 AX161:AX182 AX46:AX49 AY158:BA158 AZ265 BA274:BA291 AX94:AX100 AY95:AY98" xr:uid="{7FC040EB-B30F-D24D-BFA3-1A6D30E0947E}">
      <formula1>"Disable, Enable"</formula1>
    </dataValidation>
    <dataValidation type="list" showInputMessage="1" showErrorMessage="1" sqref="AS940:AS1090 AS493:AS640 AS642:AS789 AS1094 AS1092 AS1096:AS1098 AS1100:AS1102 AS791:AS938 AS324:AS332 AS263 AS110:AS121 AS46:AS49 AS25:AS42 AS58:AS68 AS70:AS81 AS55:AS56 AS140:AS157 AS265:AS271 AS237 AS334:AS382 AS485:AS491 AS384:AS392 AS394:AS438 AS440:AS483 AS294:AS302 AS304:AS312 AS314:AS322 AS13 AS15:AS18 AS20:AS21 AS105:AS108 AS161:AS221 AS224:AS230 AS239:AS260 AS273:AS282 AS286:AS291 AS94:AS100 AS126:AS128 AS131:AS135 AS83:AS92" xr:uid="{21240E69-EBD3-4A45-BE6C-2BC3F3D7A5B7}">
      <formula1>$E13:$J13</formula1>
    </dataValidation>
    <dataValidation type="list" allowBlank="1" showInputMessage="1" showErrorMessage="1" sqref="AT263 AT55:AT56 AT46:AT49 AT25:AT42 AT58:AT68 AT70:AT81 AT110:AT121 AT265:AT271 AT237 AT286:AT292 AT15:AT18 AT20:AT21 AT105:AT108 AT140:AT158 AT161:AT221 AT224:AT230 AT239:AT260 AT273:AT282 AT13 AT94:AT100 AT131:AT135 AT126:AT128 AT83:AT92" xr:uid="{B589F9F3-CCA7-A443-9420-F809550589A2}">
      <formula1>"Not Assigned, Input, Output, Bidirectional, N/A"</formula1>
    </dataValidation>
    <dataValidation type="list" showInputMessage="1" showErrorMessage="1" sqref="BH273:BH291 BH46:BH49 BH51:BH56 BH58:BH68 BH70:BH81 BH224:BH237 BH137:BH222 BH265:BH271 BH239:BH263 BH10:BH44 AU263 AU110:AU121 AU55:AU56 AU46:AU49 AU25:AU42 AU58:AU68 AU70:AU81 AU265:AU271 AU237 AU13 AU15:AU21 AU105:AU108 AU137:AU221 AU224:AU230 AU239:AU260 AU273:AU282 AU286:AU292 AU126:AU128 BH94:BH124 AU94:AU100 BH83:BH92 AU131:AU135 BH126:BH135 AU83:AU92" xr:uid="{606A5930-FC2B-624F-9618-ECD9928F445D}">
      <formula1>"Z, Int PU, Int PD, Drive 0, Drive 1, N/A"</formula1>
    </dataValidation>
    <dataValidation type="list" allowBlank="1" showInputMessage="1" showErrorMessage="1" sqref="BI9 BI272 BI50 BI45 BI136 BI158 BI223 BI69 BI238 BI93" xr:uid="{36C71C94-CC8B-7A4D-AD9E-2EE831CDD9B2}">
      <formula1>"OFF, 1.8V"</formula1>
    </dataValidation>
    <dataValidation type="list" allowBlank="1" showInputMessage="1" showErrorMessage="1" sqref="BI393 BI438:BI439 BI383 BI484 BI303 BI313 BI323 BI333 BI294" xr:uid="{2B9D569D-E812-5642-B1CF-66AA91A89F3A}">
      <formula1>"OFF, 1.2V"</formula1>
    </dataValidation>
    <dataValidation type="list" allowBlank="1" showInputMessage="1" showErrorMessage="1" sqref="BI57 BI82 BI125" xr:uid="{7B6973B7-B36C-6741-B347-ADD9975EB928}">
      <formula1>"OFF, 1.8V, 3.3V"</formula1>
    </dataValidation>
    <dataValidation type="list" allowBlank="1" showInputMessage="1" showErrorMessage="1" sqref="BI264" xr:uid="{6A1E61F1-1EEB-654B-A4C5-C1108FA21323}">
      <formula1>"OFF,1.8V, 3.3V, 1.8V/3.3V, 1.8V/3.3V_default_1.8V"</formula1>
    </dataValidation>
    <dataValidation type="list" allowBlank="1" showInputMessage="1" showErrorMessage="1" sqref="BI1099 BI1095" xr:uid="{37F79BA1-C51C-9941-8115-7539FA9E035D}">
      <formula1>"1.2V, OFF"</formula1>
    </dataValidation>
    <dataValidation type="list" allowBlank="1" showInputMessage="1" showErrorMessage="1" sqref="BB158" xr:uid="{9815FF2A-2CDF-D14D-8A37-16C4767A24BA}">
      <formula1>"Disable, Enable_Low, Enable_Mid, Enable_high"</formula1>
    </dataValidation>
    <dataValidation type="list" allowBlank="1" showInputMessage="1" showErrorMessage="1" sqref="AY32:AY35 AY165:AY169 AY174:AY178" xr:uid="{85B5EE03-C3EC-7247-A8E9-702296B7082E}">
      <formula1>"Enable,Disable"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8449" r:id="rId4" name="Button 1">
              <controlPr defaultSize="0" print="0" autoFill="0" autoPict="0" macro="[0]!Generate_Device_Tree.Generate_Device_Tree" altText="Generate C Code">
                <anchor moveWithCells="1" sizeWithCells="1">
                  <from>
                    <xdr:col>44</xdr:col>
                    <xdr:colOff>508000</xdr:colOff>
                    <xdr:row>0</xdr:row>
                    <xdr:rowOff>127000</xdr:rowOff>
                  </from>
                  <to>
                    <xdr:col>45</xdr:col>
                    <xdr:colOff>469900</xdr:colOff>
                    <xdr:row>3</xdr:row>
                    <xdr:rowOff>146050</xdr:rowOff>
                  </to>
                </anchor>
              </controlPr>
            </control>
          </mc:Choice>
        </mc:AlternateContent>
      </controls>
    </mc:Choice>
  </mc:AlternateContent>
</worksheet>
</file>

<file path=docMetadata/LabelInfo.xml><?xml version="1.0" encoding="utf-8"?>
<clbl:labelList xmlns:clbl="http://schemas.microsoft.com/office/2020/mipLabelMetadata">
  <clbl:label id="{6b558183-044c-4105-8d9c-cea02a2a3d86}" enabled="1" method="Privileged" siteId="{43083d15-7273-40c1-b7db-39efd9ccc17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46</vt:i4>
      </vt:variant>
    </vt:vector>
  </HeadingPairs>
  <TitlesOfParts>
    <vt:vector size="49" baseType="lpstr">
      <vt:lpstr>Customer-Readme</vt:lpstr>
      <vt:lpstr>Quick Guide</vt:lpstr>
      <vt:lpstr>Jetson Thor_DevKit</vt:lpstr>
      <vt:lpstr>'Jetson Thor_DevKit'!AllowedPinDirection_GPIO</vt:lpstr>
      <vt:lpstr>'Jetson Thor_DevKit'!AllowedPinDirection_SFIO0</vt:lpstr>
      <vt:lpstr>'Jetson Thor_DevKit'!AllowedPinDirection_SFIO1</vt:lpstr>
      <vt:lpstr>'Jetson Thor_DevKit'!AllowedPinDirection_SFIO2</vt:lpstr>
      <vt:lpstr>'Jetson Thor_DevKit'!AllowedPinDirection_SFIO3</vt:lpstr>
      <vt:lpstr>'Jetson Thor_DevKit'!ConfigFirstCell</vt:lpstr>
      <vt:lpstr>'Jetson Thor_DevKit'!ConfigLastCell</vt:lpstr>
      <vt:lpstr>'Jetson Thor_DevKit'!Customer_Usage</vt:lpstr>
      <vt:lpstr>'Jetson Thor_DevKit'!Customer_Usage_Checker</vt:lpstr>
      <vt:lpstr>'Jetson Thor_DevKit'!E_Input</vt:lpstr>
      <vt:lpstr>'Jetson Thor_DevKit'!EQOS_LPBK_Enable</vt:lpstr>
      <vt:lpstr>'Jetson Thor_DevKit'!Error_Check</vt:lpstr>
      <vt:lpstr>'Jetson Thor_DevKit'!Ext_Pull_Down</vt:lpstr>
      <vt:lpstr>'Jetson Thor_DevKit'!Ext_Pull_Up</vt:lpstr>
      <vt:lpstr>'Jetson Thor_DevKit'!FirstMPIO</vt:lpstr>
      <vt:lpstr>'Jetson Thor_DevKit'!FirstPadVoltageConfig</vt:lpstr>
      <vt:lpstr>'Jetson Thor_DevKit'!FirstPinMuxingOption</vt:lpstr>
      <vt:lpstr>'Jetson Thor_DevKit'!Function_0</vt:lpstr>
      <vt:lpstr>'Jetson Thor_DevKit'!Function_Safe</vt:lpstr>
      <vt:lpstr>'Jetson Thor_DevKit'!GPIO_Init_Value</vt:lpstr>
      <vt:lpstr>'Jetson Thor_DevKit'!Initial_State</vt:lpstr>
      <vt:lpstr>'Jetson Thor_DevKit'!Initial_State_Checker</vt:lpstr>
      <vt:lpstr>'Jetson Thor_DevKit'!LastMPIO</vt:lpstr>
      <vt:lpstr>'Jetson Thor_DevKit'!LastPadVoltageConfig</vt:lpstr>
      <vt:lpstr>'Jetson Thor_DevKit'!Lock</vt:lpstr>
      <vt:lpstr>'Jetson Thor_DevKit'!LPDR_Enable</vt:lpstr>
      <vt:lpstr>'Jetson Thor_DevKit'!MPIOName</vt:lpstr>
      <vt:lpstr>'Jetson Thor_DevKit'!PadVoltageConfig</vt:lpstr>
      <vt:lpstr>'Jetson Thor_DevKit'!Pin_Direction</vt:lpstr>
      <vt:lpstr>'Jetson Thor_DevKit'!Pin_Direction_Checker</vt:lpstr>
      <vt:lpstr>'Jetson Thor_DevKit'!Pin_Group</vt:lpstr>
      <vt:lpstr>'Jetson Thor_DevKit'!Pinmux_GPIO</vt:lpstr>
      <vt:lpstr>'Jetson Thor_DevKit'!Pinmux_SFIO0</vt:lpstr>
      <vt:lpstr>'Jetson Thor_DevKit'!Pinmux_SFIO1</vt:lpstr>
      <vt:lpstr>'Jetson Thor_DevKit'!Pinmux_SFIO2</vt:lpstr>
      <vt:lpstr>'Jetson Thor_DevKit'!Pinmux_SFIO3</vt:lpstr>
      <vt:lpstr>'Jetson Thor_DevKit'!Pinmux_Unused</vt:lpstr>
      <vt:lpstr>'Jetson Thor_DevKit'!PUPD</vt:lpstr>
      <vt:lpstr>'Jetson Thor_DevKit'!RCV_SEL</vt:lpstr>
      <vt:lpstr>'Jetson Thor_DevKit'!RCV_SEL_Checker</vt:lpstr>
      <vt:lpstr>'Jetson Thor_DevKit'!Resistor_Checker</vt:lpstr>
      <vt:lpstr>'Jetson Thor_DevKit'!REVISION_NO</vt:lpstr>
      <vt:lpstr>'Jetson Thor_DevKit'!REVISION_NUMBER</vt:lpstr>
      <vt:lpstr>'Jetson Thor_DevKit'!Tristate</vt:lpstr>
      <vt:lpstr>'Jetson Thor_DevKit'!Wake_Checker</vt:lpstr>
      <vt:lpstr>'Jetson Thor_DevKit'!Wake_Pin</vt:lpstr>
    </vt:vector>
  </TitlesOfParts>
  <Company>NVIDIA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mlongnecker</dc:creator>
  <dc:description>Added specific Cardhu configuration information for checking the exit LP0 behavior with GPIOs</dc:description>
  <cp:lastModifiedBy>scott white</cp:lastModifiedBy>
  <cp:lastPrinted>2012-04-03T22:50:50Z</cp:lastPrinted>
  <dcterms:created xsi:type="dcterms:W3CDTF">2011-01-18T21:59:40Z</dcterms:created>
  <dcterms:modified xsi:type="dcterms:W3CDTF">2026-04-18T06:51:54Z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b558183-044c-4105-8d9c-cea02a2a3d86_Enabled">
    <vt:lpwstr>True</vt:lpwstr>
  </property>
  <property fmtid="{D5CDD505-2E9C-101B-9397-08002B2CF9AE}" pid="3" name="MSIP_Label_6b558183-044c-4105-8d9c-cea02a2a3d86_SiteId">
    <vt:lpwstr>43083d15-7273-40c1-b7db-39efd9ccc17a</vt:lpwstr>
  </property>
  <property fmtid="{D5CDD505-2E9C-101B-9397-08002B2CF9AE}" pid="4" name="MSIP_Label_6b558183-044c-4105-8d9c-cea02a2a3d86_Ref">
    <vt:lpwstr>https://api.informationprotection.azure.com/api/43083d15-7273-40c1-b7db-39efd9ccc17a</vt:lpwstr>
  </property>
  <property fmtid="{D5CDD505-2E9C-101B-9397-08002B2CF9AE}" pid="5" name="MSIP_Label_6b558183-044c-4105-8d9c-cea02a2a3d86_Owner">
    <vt:lpwstr>richards@nvidia.com</vt:lpwstr>
  </property>
  <property fmtid="{D5CDD505-2E9C-101B-9397-08002B2CF9AE}" pid="6" name="MSIP_Label_6b558183-044c-4105-8d9c-cea02a2a3d86_SetDate">
    <vt:lpwstr>2018-05-31T13:24:57.5235116-07:00</vt:lpwstr>
  </property>
  <property fmtid="{D5CDD505-2E9C-101B-9397-08002B2CF9AE}" pid="7" name="MSIP_Label_6b558183-044c-4105-8d9c-cea02a2a3d86_Name">
    <vt:lpwstr>Unrestricted</vt:lpwstr>
  </property>
  <property fmtid="{D5CDD505-2E9C-101B-9397-08002B2CF9AE}" pid="8" name="MSIP_Label_6b558183-044c-4105-8d9c-cea02a2a3d86_Application">
    <vt:lpwstr>Microsoft Azure Information Protection</vt:lpwstr>
  </property>
  <property fmtid="{D5CDD505-2E9C-101B-9397-08002B2CF9AE}" pid="9" name="MSIP_Label_6b558183-044c-4105-8d9c-cea02a2a3d86_Extended_MSFT_Method">
    <vt:lpwstr>Automatic</vt:lpwstr>
  </property>
  <property fmtid="{D5CDD505-2E9C-101B-9397-08002B2CF9AE}" pid="10" name="Sensitivity">
    <vt:lpwstr>Unrestricted</vt:lpwstr>
  </property>
</Properties>
</file>